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Z:\DEPTDATA\Group Accounting\Group Planning &amp; Analysis\HY24\Board presentation\"/>
    </mc:Choice>
  </mc:AlternateContent>
  <xr:revisionPtr revIDLastSave="0" documentId="13_ncr:1_{E6C5E9C2-0C69-4339-B1EE-3ADFD259D7B5}" xr6:coauthVersionLast="47" xr6:coauthVersionMax="47" xr10:uidLastSave="{00000000-0000-0000-0000-000000000000}"/>
  <bookViews>
    <workbookView xWindow="-120" yWindow="-120" windowWidth="51840" windowHeight="21240" tabRatio="717" xr2:uid="{E4ACB815-DE16-4B86-B9F9-87307825BA87}"/>
  </bookViews>
  <sheets>
    <sheet name="S20" sheetId="13" r:id="rId1"/>
    <sheet name="S21" sheetId="15" r:id="rId2"/>
    <sheet name="S22" sheetId="16" r:id="rId3"/>
    <sheet name="S23" sheetId="17" r:id="rId4"/>
    <sheet name="S25" sheetId="18" r:id="rId5"/>
    <sheet name="S26" sheetId="19" r:id="rId6"/>
    <sheet name="S27-29" sheetId="20" r:id="rId7"/>
    <sheet name="S30-40" sheetId="21" r:id="rId8"/>
    <sheet name="S30" sheetId="27" r:id="rId9"/>
    <sheet name="S39" sheetId="5" r:id="rId10"/>
    <sheet name="S41" sheetId="6" r:id="rId11"/>
    <sheet name="S42" sheetId="7" r:id="rId12"/>
    <sheet name="S43" sheetId="22" r:id="rId13"/>
    <sheet name="S44" sheetId="24" r:id="rId14"/>
    <sheet name="S45" sheetId="28" r:id="rId15"/>
    <sheet name="S46" sheetId="25" r:id="rId16"/>
    <sheet name="S47" sheetId="8" r:id="rId17"/>
    <sheet name="S48" sheetId="29" r:id="rId18"/>
    <sheet name="S49" sheetId="9" r:id="rId19"/>
    <sheet name="S50" sheetId="10" r:id="rId20"/>
    <sheet name="S51" sheetId="1" r:id="rId21"/>
    <sheet name="S53" sheetId="31" r:id="rId22"/>
    <sheet name="S54" sheetId="32" r:id="rId23"/>
    <sheet name="S55 and 56" sheetId="41" r:id="rId24"/>
    <sheet name="S57" sheetId="33" r:id="rId25"/>
    <sheet name="S58" sheetId="34" r:id="rId26"/>
    <sheet name="S59" sheetId="30" r:id="rId27"/>
    <sheet name="S60" sheetId="11" r:id="rId28"/>
    <sheet name="S61" sheetId="12" r:id="rId29"/>
    <sheet name="S62" sheetId="2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__sms99" localSheetId="2">#REF!</definedName>
    <definedName name="___sms99" localSheetId="3">#REF!</definedName>
    <definedName name="___sms99" localSheetId="4">#REF!</definedName>
    <definedName name="___sms99" localSheetId="5">#REF!</definedName>
    <definedName name="___sms99" localSheetId="7">#REF!</definedName>
    <definedName name="___sms99" localSheetId="12">#REF!</definedName>
    <definedName name="___sms99" localSheetId="17">#REF!</definedName>
    <definedName name="___sms99" localSheetId="21">#REF!</definedName>
    <definedName name="___sms99" localSheetId="22">#REF!</definedName>
    <definedName name="___sms99" localSheetId="23">#REF!</definedName>
    <definedName name="___sms99" localSheetId="24">#REF!</definedName>
    <definedName name="___sms99">#REF!</definedName>
    <definedName name="___thinkcell0yiY.KZh9UGHKXu_ALs4.g" localSheetId="2" hidden="1">#REF!</definedName>
    <definedName name="___thinkcell0yiY.KZh9UGHKXu_ALs4.g" localSheetId="4" hidden="1">#REF!</definedName>
    <definedName name="___thinkcell0yiY.KZh9UGHKXu_ALs4.g" localSheetId="5" hidden="1">#REF!</definedName>
    <definedName name="___thinkcell0yiY.KZh9UGHKXu_ALs4.g" localSheetId="7" hidden="1">#REF!</definedName>
    <definedName name="___thinkcell0yiY.KZh9UGHKXu_ALs4.g" localSheetId="12" hidden="1">#REF!</definedName>
    <definedName name="___thinkcell0yiY.KZh9UGHKXu_ALs4.g" localSheetId="17" hidden="1">#REF!</definedName>
    <definedName name="___thinkcell0yiY.KZh9UGHKXu_ALs4.g" localSheetId="23" hidden="1">#REF!</definedName>
    <definedName name="___thinkcell0yiY.KZh9UGHKXu_ALs4.g" hidden="1">#REF!</definedName>
    <definedName name="___thinkcellGXdeNDllXEqzynVyu6jM9A" localSheetId="2" hidden="1">#REF!</definedName>
    <definedName name="___thinkcellGXdeNDllXEqzynVyu6jM9A" localSheetId="4" hidden="1">#REF!</definedName>
    <definedName name="___thinkcellGXdeNDllXEqzynVyu6jM9A" localSheetId="5" hidden="1">#REF!</definedName>
    <definedName name="___thinkcellGXdeNDllXEqzynVyu6jM9A" localSheetId="7" hidden="1">#REF!</definedName>
    <definedName name="___thinkcellGXdeNDllXEqzynVyu6jM9A" localSheetId="12" hidden="1">#REF!</definedName>
    <definedName name="___thinkcellGXdeNDllXEqzynVyu6jM9A" localSheetId="17" hidden="1">#REF!</definedName>
    <definedName name="___thinkcellGXdeNDllXEqzynVyu6jM9A" localSheetId="23" hidden="1">#REF!</definedName>
    <definedName name="___thinkcellGXdeNDllXEqzynVyu6jM9A" hidden="1">#REF!</definedName>
    <definedName name="___thinkcellqBKYna5NmUerUR9llwfFRw" localSheetId="2" hidden="1">#REF!</definedName>
    <definedName name="___thinkcellqBKYna5NmUerUR9llwfFRw" localSheetId="4" hidden="1">#REF!</definedName>
    <definedName name="___thinkcellqBKYna5NmUerUR9llwfFRw" localSheetId="5" hidden="1">#REF!</definedName>
    <definedName name="___thinkcellqBKYna5NmUerUR9llwfFRw" localSheetId="7" hidden="1">#REF!</definedName>
    <definedName name="___thinkcellqBKYna5NmUerUR9llwfFRw" localSheetId="12" hidden="1">#REF!</definedName>
    <definedName name="___thinkcellqBKYna5NmUerUR9llwfFRw" localSheetId="23" hidden="1">#REF!</definedName>
    <definedName name="___thinkcellqBKYna5NmUerUR9llwfFRw" hidden="1">#REF!</definedName>
    <definedName name="__123Graph_A" localSheetId="4" hidden="1">#REF!</definedName>
    <definedName name="__123Graph_A" localSheetId="5" hidden="1">#REF!</definedName>
    <definedName name="__123Graph_A" localSheetId="7" hidden="1">#REF!</definedName>
    <definedName name="__123Graph_A" localSheetId="12" hidden="1">#REF!</definedName>
    <definedName name="__123Graph_A" localSheetId="17" hidden="1">#REF!</definedName>
    <definedName name="__123Graph_A" localSheetId="23" hidden="1">'[1]Model inputs'!#REF!</definedName>
    <definedName name="__123Graph_A" hidden="1">#REF!</definedName>
    <definedName name="__123Graph_AC86W2CE" localSheetId="4" hidden="1">#REF!</definedName>
    <definedName name="__123Graph_AC86W2CE" localSheetId="5" hidden="1">#REF!</definedName>
    <definedName name="__123Graph_AC86W2CE" localSheetId="7" hidden="1">#REF!</definedName>
    <definedName name="__123Graph_AC86W2CE" localSheetId="12" hidden="1">#REF!</definedName>
    <definedName name="__123Graph_AC86W2CE" localSheetId="17" hidden="1">#REF!</definedName>
    <definedName name="__123Graph_AC86W2CE" localSheetId="23" hidden="1">[2]WIZ!$G$19:$G$30</definedName>
    <definedName name="__123Graph_AC86W2CE" hidden="1">#REF!</definedName>
    <definedName name="__123Graph_AC86W2ROLL" localSheetId="4" hidden="1">#REF!</definedName>
    <definedName name="__123Graph_AC86W2ROLL" localSheetId="5" hidden="1">#REF!</definedName>
    <definedName name="__123Graph_AC86W2ROLL" localSheetId="7" hidden="1">#REF!</definedName>
    <definedName name="__123Graph_AC86W2ROLL" localSheetId="12" hidden="1">#REF!</definedName>
    <definedName name="__123Graph_AC86W2ROLL" localSheetId="17" hidden="1">#REF!</definedName>
    <definedName name="__123Graph_AC86W2ROLL" localSheetId="23" hidden="1">[2]WIZ!$F$19:$F$30</definedName>
    <definedName name="__123Graph_AC86W2ROLL" hidden="1">#REF!</definedName>
    <definedName name="__123Graph_AC86W3CE" localSheetId="4" hidden="1">#REF!</definedName>
    <definedName name="__123Graph_AC86W3CE" localSheetId="5" hidden="1">#REF!</definedName>
    <definedName name="__123Graph_AC86W3CE" localSheetId="7" hidden="1">#REF!</definedName>
    <definedName name="__123Graph_AC86W3CE" localSheetId="12" hidden="1">#REF!</definedName>
    <definedName name="__123Graph_AC86W3CE" localSheetId="17" hidden="1">#REF!</definedName>
    <definedName name="__123Graph_AC86W3CE" localSheetId="23" hidden="1">[2]WIZ!$J$19:$J$30</definedName>
    <definedName name="__123Graph_AC86W3CE" hidden="1">#REF!</definedName>
    <definedName name="__123Graph_AC86W3ROLL" localSheetId="4" hidden="1">#REF!</definedName>
    <definedName name="__123Graph_AC86W3ROLL" localSheetId="5" hidden="1">#REF!</definedName>
    <definedName name="__123Graph_AC86W3ROLL" localSheetId="7" hidden="1">#REF!</definedName>
    <definedName name="__123Graph_AC86W3ROLL" localSheetId="12" hidden="1">#REF!</definedName>
    <definedName name="__123Graph_AC86W3ROLL" localSheetId="17" hidden="1">#REF!</definedName>
    <definedName name="__123Graph_AC86W3ROLL" localSheetId="23" hidden="1">[2]WIZ!$I$19:$I$30</definedName>
    <definedName name="__123Graph_AC86W3ROLL" hidden="1">#REF!</definedName>
    <definedName name="__123Graph_ACHGSPD1" localSheetId="4" hidden="1">#REF!</definedName>
    <definedName name="__123Graph_ACHGSPD1" localSheetId="5" hidden="1">#REF!</definedName>
    <definedName name="__123Graph_ACHGSPD1" localSheetId="7" hidden="1">#REF!</definedName>
    <definedName name="__123Graph_ACHGSPD1" localSheetId="12" hidden="1">#REF!</definedName>
    <definedName name="__123Graph_ACHGSPD1" localSheetId="17" hidden="1">#REF!</definedName>
    <definedName name="__123Graph_ACHGSPD1" localSheetId="23" hidden="1">'[3]CHGSPD19.FIN'!$B$10:$B$20</definedName>
    <definedName name="__123Graph_ACHGSPD1" hidden="1">#REF!</definedName>
    <definedName name="__123Graph_ACHGSPD2" localSheetId="4" hidden="1">#REF!</definedName>
    <definedName name="__123Graph_ACHGSPD2" localSheetId="5" hidden="1">#REF!</definedName>
    <definedName name="__123Graph_ACHGSPD2" localSheetId="7" hidden="1">#REF!</definedName>
    <definedName name="__123Graph_ACHGSPD2" localSheetId="12" hidden="1">#REF!</definedName>
    <definedName name="__123Graph_ACHGSPD2" localSheetId="17" hidden="1">#REF!</definedName>
    <definedName name="__123Graph_ACHGSPD2" localSheetId="23" hidden="1">'[3]CHGSPD19.FIN'!$E$11:$E$20</definedName>
    <definedName name="__123Graph_ACHGSPD2" hidden="1">#REF!</definedName>
    <definedName name="__123Graph_AEA" localSheetId="4" hidden="1">#REF!</definedName>
    <definedName name="__123Graph_AEA" localSheetId="5" hidden="1">#REF!</definedName>
    <definedName name="__123Graph_AEA" localSheetId="7" hidden="1">#REF!</definedName>
    <definedName name="__123Graph_AEA" localSheetId="12" hidden="1">#REF!</definedName>
    <definedName name="__123Graph_AEA" localSheetId="17" hidden="1">#REF!</definedName>
    <definedName name="__123Graph_AEA" localSheetId="23" hidden="1">'[4]DB HP indices'!#REF!</definedName>
    <definedName name="__123Graph_AEA" hidden="1">#REF!</definedName>
    <definedName name="__123Graph_AEFF" localSheetId="4" hidden="1">#REF!</definedName>
    <definedName name="__123Graph_AEFF" localSheetId="5" hidden="1">#REF!</definedName>
    <definedName name="__123Graph_AEFF" localSheetId="7" hidden="1">#REF!</definedName>
    <definedName name="__123Graph_AEFF" localSheetId="12" hidden="1">#REF!</definedName>
    <definedName name="__123Graph_AEFF" localSheetId="17" hidden="1">#REF!</definedName>
    <definedName name="__123Graph_AEFF" localSheetId="23" hidden="1">'[5]T3 Page 1'!#REF!</definedName>
    <definedName name="__123Graph_AEFF" hidden="1">#REF!</definedName>
    <definedName name="__123Graph_AEMID" localSheetId="4" hidden="1">#REF!</definedName>
    <definedName name="__123Graph_AEMID" localSheetId="5" hidden="1">#REF!</definedName>
    <definedName name="__123Graph_AEMID" localSheetId="7" hidden="1">#REF!</definedName>
    <definedName name="__123Graph_AEMID" localSheetId="12" hidden="1">#REF!</definedName>
    <definedName name="__123Graph_AEMID" localSheetId="17" hidden="1">#REF!</definedName>
    <definedName name="__123Graph_AEMID" localSheetId="23" hidden="1">'[4]DB HP indices'!#REF!</definedName>
    <definedName name="__123Graph_AEMID" hidden="1">#REF!</definedName>
    <definedName name="__123Graph_AEQUIB2" localSheetId="4" hidden="1">#REF!</definedName>
    <definedName name="__123Graph_AEQUIB2" localSheetId="5" hidden="1">#REF!</definedName>
    <definedName name="__123Graph_AEQUIB2" localSheetId="7" hidden="1">#REF!</definedName>
    <definedName name="__123Graph_AEQUIB2" localSheetId="12" hidden="1">#REF!</definedName>
    <definedName name="__123Graph_AEQUIB2" localSheetId="17" hidden="1">#REF!</definedName>
    <definedName name="__123Graph_AEQUIB2" localSheetId="23" hidden="1">'[4]HP forecast'!#REF!</definedName>
    <definedName name="__123Graph_AEQUIB2" hidden="1">#REF!</definedName>
    <definedName name="__123Graph_AEQUILIB" localSheetId="4" hidden="1">#REF!</definedName>
    <definedName name="__123Graph_AEQUILIB" localSheetId="5" hidden="1">#REF!</definedName>
    <definedName name="__123Graph_AEQUILIB" localSheetId="7" hidden="1">#REF!</definedName>
    <definedName name="__123Graph_AEQUILIB" localSheetId="12" hidden="1">#REF!</definedName>
    <definedName name="__123Graph_AEQUILIB" localSheetId="17" hidden="1">#REF!</definedName>
    <definedName name="__123Graph_AEQUILIB" localSheetId="23" hidden="1">'[4]Neg equity'!$H$4:$H$12</definedName>
    <definedName name="__123Graph_AEQUILIB" hidden="1">#REF!</definedName>
    <definedName name="__123Graph_AGR14PBF1" localSheetId="4" hidden="1">#REF!</definedName>
    <definedName name="__123Graph_AGR14PBF1" localSheetId="5" hidden="1">#REF!</definedName>
    <definedName name="__123Graph_AGR14PBF1" localSheetId="7" hidden="1">#REF!</definedName>
    <definedName name="__123Graph_AGR14PBF1" localSheetId="12" hidden="1">#REF!</definedName>
    <definedName name="__123Graph_AGR14PBF1" localSheetId="17" hidden="1">#REF!</definedName>
    <definedName name="__123Graph_AGR14PBF1" localSheetId="23" hidden="1">'[6]HIS19FIN(A)'!$AF$70:$AF$81</definedName>
    <definedName name="__123Graph_AGR14PBF1" hidden="1">#REF!</definedName>
    <definedName name="__123Graph_AHPEARN" localSheetId="4" hidden="1">#REF!</definedName>
    <definedName name="__123Graph_AHPEARN" localSheetId="5" hidden="1">#REF!</definedName>
    <definedName name="__123Graph_AHPEARN" localSheetId="7" hidden="1">#REF!</definedName>
    <definedName name="__123Graph_AHPEARN" localSheetId="12" hidden="1">#REF!</definedName>
    <definedName name="__123Graph_AHPEARN" localSheetId="17" hidden="1">#REF!</definedName>
    <definedName name="__123Graph_AHPEARN" localSheetId="23" hidden="1">'[4]PY ratio'!#REF!</definedName>
    <definedName name="__123Graph_AHPEARN" hidden="1">#REF!</definedName>
    <definedName name="__123Graph_AHPEARN2" localSheetId="4" hidden="1">#REF!</definedName>
    <definedName name="__123Graph_AHPEARN2" localSheetId="5" hidden="1">#REF!</definedName>
    <definedName name="__123Graph_AHPEARN2" localSheetId="7" hidden="1">#REF!</definedName>
    <definedName name="__123Graph_AHPEARN2" localSheetId="12" hidden="1">#REF!</definedName>
    <definedName name="__123Graph_AHPEARN2" localSheetId="17" hidden="1">#REF!</definedName>
    <definedName name="__123Graph_AHPEARN2" localSheetId="23" hidden="1">'[4]Income and HP''s'!#REF!</definedName>
    <definedName name="__123Graph_AHPEARN2" hidden="1">#REF!</definedName>
    <definedName name="__123Graph_ALBFFIN" localSheetId="4" hidden="1">#REF!</definedName>
    <definedName name="__123Graph_ALBFFIN" localSheetId="5" hidden="1">#REF!</definedName>
    <definedName name="__123Graph_ALBFFIN" localSheetId="7" hidden="1">#REF!</definedName>
    <definedName name="__123Graph_ALBFFIN" localSheetId="12" hidden="1">#REF!</definedName>
    <definedName name="__123Graph_ALBFFIN" localSheetId="17" hidden="1">#REF!</definedName>
    <definedName name="__123Graph_ALBFFIN" localSheetId="23" hidden="1">'[5]FC Page 1'!#REF!</definedName>
    <definedName name="__123Graph_ALBFFIN" hidden="1">#REF!</definedName>
    <definedName name="__123Graph_ALBFFIN2" localSheetId="4" hidden="1">#REF!</definedName>
    <definedName name="__123Graph_ALBFFIN2" localSheetId="5" hidden="1">#REF!</definedName>
    <definedName name="__123Graph_ALBFFIN2" localSheetId="7" hidden="1">#REF!</definedName>
    <definedName name="__123Graph_ALBFFIN2" localSheetId="12" hidden="1">#REF!</definedName>
    <definedName name="__123Graph_ALBFFIN2" localSheetId="17" hidden="1">#REF!</definedName>
    <definedName name="__123Graph_ALBFFIN2" localSheetId="23" hidden="1">'[6]HIS19FIN(A)'!$K$59:$Q$59</definedName>
    <definedName name="__123Graph_ALBFFIN2" hidden="1">#REF!</definedName>
    <definedName name="__123Graph_ALBFHIC2" localSheetId="4" hidden="1">#REF!</definedName>
    <definedName name="__123Graph_ALBFHIC2" localSheetId="5" hidden="1">#REF!</definedName>
    <definedName name="__123Graph_ALBFHIC2" localSheetId="7" hidden="1">#REF!</definedName>
    <definedName name="__123Graph_ALBFHIC2" localSheetId="12" hidden="1">#REF!</definedName>
    <definedName name="__123Graph_ALBFHIC2" localSheetId="17" hidden="1">#REF!</definedName>
    <definedName name="__123Graph_ALBFHIC2" localSheetId="23" hidden="1">'[6]HIS19FIN(A)'!$D$59:$J$59</definedName>
    <definedName name="__123Graph_ALBFHIC2" hidden="1">#REF!</definedName>
    <definedName name="__123Graph_ALCB" localSheetId="4" hidden="1">#REF!</definedName>
    <definedName name="__123Graph_ALCB" localSheetId="5" hidden="1">#REF!</definedName>
    <definedName name="__123Graph_ALCB" localSheetId="7" hidden="1">#REF!</definedName>
    <definedName name="__123Graph_ALCB" localSheetId="12" hidden="1">#REF!</definedName>
    <definedName name="__123Graph_ALCB" localSheetId="17" hidden="1">#REF!</definedName>
    <definedName name="__123Graph_ALCB" localSheetId="23" hidden="1">'[6]HIS19FIN(A)'!$D$83:$I$83</definedName>
    <definedName name="__123Graph_ALCB" hidden="1">#REF!</definedName>
    <definedName name="__123Graph_ALON" localSheetId="4" hidden="1">#REF!</definedName>
    <definedName name="__123Graph_ALON" localSheetId="5" hidden="1">#REF!</definedName>
    <definedName name="__123Graph_ALON" localSheetId="7" hidden="1">#REF!</definedName>
    <definedName name="__123Graph_ALON" localSheetId="12" hidden="1">#REF!</definedName>
    <definedName name="__123Graph_ALON" localSheetId="17" hidden="1">#REF!</definedName>
    <definedName name="__123Graph_ALON" localSheetId="23" hidden="1">'[4]Reg HP raw data'!$AI$54:$AI$94</definedName>
    <definedName name="__123Graph_ALON" hidden="1">#REF!</definedName>
    <definedName name="__123Graph_AN" localSheetId="4" hidden="1">#REF!</definedName>
    <definedName name="__123Graph_AN" localSheetId="5" hidden="1">#REF!</definedName>
    <definedName name="__123Graph_AN" localSheetId="7" hidden="1">#REF!</definedName>
    <definedName name="__123Graph_AN" localSheetId="12" hidden="1">#REF!</definedName>
    <definedName name="__123Graph_AN" localSheetId="17" hidden="1">#REF!</definedName>
    <definedName name="__123Graph_AN" localSheetId="23" hidden="1">'[4]DB HP indices'!#REF!</definedName>
    <definedName name="__123Graph_AN" hidden="1">#REF!</definedName>
    <definedName name="__123Graph_ANACFIN" localSheetId="4" hidden="1">#REF!</definedName>
    <definedName name="__123Graph_ANACFIN" localSheetId="5" hidden="1">#REF!</definedName>
    <definedName name="__123Graph_ANACFIN" localSheetId="7" hidden="1">#REF!</definedName>
    <definedName name="__123Graph_ANACFIN" localSheetId="12" hidden="1">#REF!</definedName>
    <definedName name="__123Graph_ANACFIN" localSheetId="17" hidden="1">#REF!</definedName>
    <definedName name="__123Graph_ANACFIN" localSheetId="23" hidden="1">'[6]HIS19FIN(A)'!$K$97:$Q$97</definedName>
    <definedName name="__123Graph_ANACFIN" hidden="1">#REF!</definedName>
    <definedName name="__123Graph_ANACHIC" localSheetId="4" hidden="1">#REF!</definedName>
    <definedName name="__123Graph_ANACHIC" localSheetId="5" hidden="1">#REF!</definedName>
    <definedName name="__123Graph_ANACHIC" localSheetId="7" hidden="1">#REF!</definedName>
    <definedName name="__123Graph_ANACHIC" localSheetId="12" hidden="1">#REF!</definedName>
    <definedName name="__123Graph_ANACHIC" localSheetId="17" hidden="1">#REF!</definedName>
    <definedName name="__123Graph_ANACHIC" localSheetId="23" hidden="1">'[6]HIS19FIN(A)'!$D$97:$J$97</definedName>
    <definedName name="__123Graph_ANACHIC" hidden="1">#REF!</definedName>
    <definedName name="__123Graph_ANEGEQ" localSheetId="4" hidden="1">#REF!</definedName>
    <definedName name="__123Graph_ANEGEQ" localSheetId="5" hidden="1">#REF!</definedName>
    <definedName name="__123Graph_ANEGEQ" localSheetId="7" hidden="1">#REF!</definedName>
    <definedName name="__123Graph_ANEGEQ" localSheetId="12" hidden="1">#REF!</definedName>
    <definedName name="__123Graph_ANEGEQ" localSheetId="17" hidden="1">#REF!</definedName>
    <definedName name="__123Graph_ANEGEQ" localSheetId="23" hidden="1">'[4]Neg equity'!$C$3:$C$22</definedName>
    <definedName name="__123Graph_ANEGEQ" hidden="1">#REF!</definedName>
    <definedName name="__123Graph_ANORSE" localSheetId="4" hidden="1">#REF!</definedName>
    <definedName name="__123Graph_ANORSE" localSheetId="5" hidden="1">#REF!</definedName>
    <definedName name="__123Graph_ANORSE" localSheetId="7" hidden="1">#REF!</definedName>
    <definedName name="__123Graph_ANORSE" localSheetId="12" hidden="1">#REF!</definedName>
    <definedName name="__123Graph_ANORSE" localSheetId="17" hidden="1">#REF!</definedName>
    <definedName name="__123Graph_ANORSE" localSheetId="23" hidden="1">'[4]DB HP indices'!#REF!</definedName>
    <definedName name="__123Graph_ANORSE" hidden="1">#REF!</definedName>
    <definedName name="__123Graph_ANORTH" localSheetId="4" hidden="1">#REF!</definedName>
    <definedName name="__123Graph_ANORTH" localSheetId="5" hidden="1">#REF!</definedName>
    <definedName name="__123Graph_ANORTH" localSheetId="7" hidden="1">#REF!</definedName>
    <definedName name="__123Graph_ANORTH" localSheetId="12" hidden="1">#REF!</definedName>
    <definedName name="__123Graph_ANORTH" localSheetId="17" hidden="1">#REF!</definedName>
    <definedName name="__123Graph_ANORTH" localSheetId="23" hidden="1">'[4]DB HP indices'!#REF!</definedName>
    <definedName name="__123Graph_ANORTH" hidden="1">#REF!</definedName>
    <definedName name="__123Graph_APIC" localSheetId="4" hidden="1">#REF!</definedName>
    <definedName name="__123Graph_APIC" localSheetId="5" hidden="1">#REF!</definedName>
    <definedName name="__123Graph_APIC" localSheetId="7" hidden="1">#REF!</definedName>
    <definedName name="__123Graph_APIC" localSheetId="12" hidden="1">#REF!</definedName>
    <definedName name="__123Graph_APIC" localSheetId="17" hidden="1">#REF!</definedName>
    <definedName name="__123Graph_APIC" localSheetId="23" hidden="1">'[5]T3 Page 1'!#REF!</definedName>
    <definedName name="__123Graph_APIC" hidden="1">#REF!</definedName>
    <definedName name="__123Graph_AREALINC" localSheetId="4" hidden="1">#REF!</definedName>
    <definedName name="__123Graph_AREALINC" localSheetId="5" hidden="1">#REF!</definedName>
    <definedName name="__123Graph_AREALINC" localSheetId="7" hidden="1">#REF!</definedName>
    <definedName name="__123Graph_AREALINC" localSheetId="12" hidden="1">#REF!</definedName>
    <definedName name="__123Graph_AREALINC" localSheetId="17" hidden="1">#REF!</definedName>
    <definedName name="__123Graph_AREALINC" localSheetId="23" hidden="1">'[4]Income and HP''s'!#REF!</definedName>
    <definedName name="__123Graph_AREALINC" hidden="1">#REF!</definedName>
    <definedName name="__123Graph_AREALINC2" localSheetId="4" hidden="1">#REF!</definedName>
    <definedName name="__123Graph_AREALINC2" localSheetId="5" hidden="1">#REF!</definedName>
    <definedName name="__123Graph_AREALINC2" localSheetId="7" hidden="1">#REF!</definedName>
    <definedName name="__123Graph_AREALINC2" localSheetId="12" hidden="1">#REF!</definedName>
    <definedName name="__123Graph_AREALINC2" localSheetId="17" hidden="1">#REF!</definedName>
    <definedName name="__123Graph_AREALINC2" localSheetId="23" hidden="1">'[4]Income and HP''s'!$W$18:$W$117</definedName>
    <definedName name="__123Graph_AREALINC2" hidden="1">#REF!</definedName>
    <definedName name="__123Graph_AREALINC3" localSheetId="4" hidden="1">#REF!</definedName>
    <definedName name="__123Graph_AREALINC3" localSheetId="5" hidden="1">#REF!</definedName>
    <definedName name="__123Graph_AREALINC3" localSheetId="7" hidden="1">#REF!</definedName>
    <definedName name="__123Graph_AREALINC3" localSheetId="12" hidden="1">#REF!</definedName>
    <definedName name="__123Graph_AREALINC3" localSheetId="17" hidden="1">#REF!</definedName>
    <definedName name="__123Graph_AREALINC3" localSheetId="23" hidden="1">'[4]Income and HP''s'!$W$18:$W$129</definedName>
    <definedName name="__123Graph_AREALINC3" hidden="1">#REF!</definedName>
    <definedName name="__123Graph_AREG3" localSheetId="4" hidden="1">#REF!</definedName>
    <definedName name="__123Graph_AREG3" localSheetId="5" hidden="1">#REF!</definedName>
    <definedName name="__123Graph_AREG3" localSheetId="7" hidden="1">#REF!</definedName>
    <definedName name="__123Graph_AREG3" localSheetId="12" hidden="1">#REF!</definedName>
    <definedName name="__123Graph_AREG3" localSheetId="17" hidden="1">#REF!</definedName>
    <definedName name="__123Graph_AREG3" localSheetId="23" hidden="1">'[4]DB HP indices'!#REF!</definedName>
    <definedName name="__123Graph_AREG3" hidden="1">#REF!</definedName>
    <definedName name="__123Graph_AREG4" localSheetId="4" hidden="1">#REF!</definedName>
    <definedName name="__123Graph_AREG4" localSheetId="5" hidden="1">#REF!</definedName>
    <definedName name="__123Graph_AREG4" localSheetId="7" hidden="1">#REF!</definedName>
    <definedName name="__123Graph_AREG4" localSheetId="12" hidden="1">#REF!</definedName>
    <definedName name="__123Graph_AREG4" localSheetId="17" hidden="1">#REF!</definedName>
    <definedName name="__123Graph_AREG4" localSheetId="23" hidden="1">'[4]DB HP indices'!#REF!</definedName>
    <definedName name="__123Graph_AREG4" hidden="1">#REF!</definedName>
    <definedName name="__123Graph_AREGHOUS" localSheetId="4" hidden="1">#REF!</definedName>
    <definedName name="__123Graph_AREGHOUS" localSheetId="5" hidden="1">#REF!</definedName>
    <definedName name="__123Graph_AREGHOUS" localSheetId="7" hidden="1">#REF!</definedName>
    <definedName name="__123Graph_AREGHOUS" localSheetId="12" hidden="1">#REF!</definedName>
    <definedName name="__123Graph_AREGHOUS" localSheetId="17" hidden="1">#REF!</definedName>
    <definedName name="__123Graph_AREGHOUS" localSheetId="23" hidden="1">'[4]HP forecast'!#REF!</definedName>
    <definedName name="__123Graph_AREGHOUS" hidden="1">#REF!</definedName>
    <definedName name="__123Graph_AREGHOUS2" localSheetId="4" hidden="1">#REF!</definedName>
    <definedName name="__123Graph_AREGHOUS2" localSheetId="5" hidden="1">#REF!</definedName>
    <definedName name="__123Graph_AREGHOUS2" localSheetId="7" hidden="1">#REF!</definedName>
    <definedName name="__123Graph_AREGHOUS2" localSheetId="12" hidden="1">#REF!</definedName>
    <definedName name="__123Graph_AREGHOUS2" localSheetId="17" hidden="1">#REF!</definedName>
    <definedName name="__123Graph_AREGHOUS2" localSheetId="23" hidden="1">'[4]HP forecast'!#REF!</definedName>
    <definedName name="__123Graph_AREGHOUS2" hidden="1">#REF!</definedName>
    <definedName name="__123Graph_AREGION1" localSheetId="4" hidden="1">#REF!</definedName>
    <definedName name="__123Graph_AREGION1" localSheetId="5" hidden="1">#REF!</definedName>
    <definedName name="__123Graph_AREGION1" localSheetId="7" hidden="1">#REF!</definedName>
    <definedName name="__123Graph_AREGION1" localSheetId="12" hidden="1">#REF!</definedName>
    <definedName name="__123Graph_AREGION1" localSheetId="17" hidden="1">#REF!</definedName>
    <definedName name="__123Graph_AREGION1" localSheetId="23" hidden="1">'[4]DB HP indices'!#REF!</definedName>
    <definedName name="__123Graph_AREGION1" hidden="1">#REF!</definedName>
    <definedName name="__123Graph_AREGION2" localSheetId="4" hidden="1">#REF!</definedName>
    <definedName name="__123Graph_AREGION2" localSheetId="5" hidden="1">#REF!</definedName>
    <definedName name="__123Graph_AREGION2" localSheetId="7" hidden="1">#REF!</definedName>
    <definedName name="__123Graph_AREGION2" localSheetId="12" hidden="1">#REF!</definedName>
    <definedName name="__123Graph_AREGION2" localSheetId="17" hidden="1">#REF!</definedName>
    <definedName name="__123Graph_AREGION2" localSheetId="23" hidden="1">'[4]DB HP indices'!$AI$9:$AI$50</definedName>
    <definedName name="__123Graph_AREGION2" hidden="1">#REF!</definedName>
    <definedName name="__123Graph_AREGNEG" localSheetId="4" hidden="1">#REF!</definedName>
    <definedName name="__123Graph_AREGNEG" localSheetId="5" hidden="1">#REF!</definedName>
    <definedName name="__123Graph_AREGNEG" localSheetId="7" hidden="1">#REF!</definedName>
    <definedName name="__123Graph_AREGNEG" localSheetId="12" hidden="1">#REF!</definedName>
    <definedName name="__123Graph_AREGNEG" localSheetId="17" hidden="1">#REF!</definedName>
    <definedName name="__123Graph_AREGNEG" localSheetId="23" hidden="1">'[4]Neg equity'!$K$3:$K$12</definedName>
    <definedName name="__123Graph_AREGNEG" hidden="1">#REF!</definedName>
    <definedName name="__123Graph_AREPAY" localSheetId="4" hidden="1">#REF!</definedName>
    <definedName name="__123Graph_AREPAY" localSheetId="5" hidden="1">#REF!</definedName>
    <definedName name="__123Graph_AREPAY" localSheetId="7" hidden="1">#REF!</definedName>
    <definedName name="__123Graph_AREPAY" localSheetId="12" hidden="1">#REF!</definedName>
    <definedName name="__123Graph_AREPAY" localSheetId="17" hidden="1">#REF!</definedName>
    <definedName name="__123Graph_AREPAY" localSheetId="23" hidden="1">'[4]PY ratio'!$J$9:$J$24</definedName>
    <definedName name="__123Graph_AREPAY" hidden="1">#REF!</definedName>
    <definedName name="__123Graph_ARHPINF" localSheetId="4" hidden="1">#REF!</definedName>
    <definedName name="__123Graph_ARHPINF" localSheetId="5" hidden="1">#REF!</definedName>
    <definedName name="__123Graph_ARHPINF" localSheetId="7" hidden="1">#REF!</definedName>
    <definedName name="__123Graph_ARHPINF" localSheetId="12" hidden="1">#REF!</definedName>
    <definedName name="__123Graph_ARHPINF" localSheetId="17" hidden="1">#REF!</definedName>
    <definedName name="__123Graph_ARHPINF" localSheetId="23" hidden="1">'[4]Reg HP rebased'!#REF!</definedName>
    <definedName name="__123Graph_ARHPINF" hidden="1">#REF!</definedName>
    <definedName name="__123Graph_ARIHPER" localSheetId="4" hidden="1">#REF!</definedName>
    <definedName name="__123Graph_ARIHPER" localSheetId="5" hidden="1">#REF!</definedName>
    <definedName name="__123Graph_ARIHPER" localSheetId="7" hidden="1">#REF!</definedName>
    <definedName name="__123Graph_ARIHPER" localSheetId="12" hidden="1">#REF!</definedName>
    <definedName name="__123Graph_ARIHPER" localSheetId="17" hidden="1">#REF!</definedName>
    <definedName name="__123Graph_ARIHPER" localSheetId="23" hidden="1">'[4]Income and HP''s'!#REF!</definedName>
    <definedName name="__123Graph_ARIHPER" hidden="1">#REF!</definedName>
    <definedName name="__123Graph_ARIHPER2" localSheetId="4" hidden="1">#REF!</definedName>
    <definedName name="__123Graph_ARIHPER2" localSheetId="5" hidden="1">#REF!</definedName>
    <definedName name="__123Graph_ARIHPER2" localSheetId="7" hidden="1">#REF!</definedName>
    <definedName name="__123Graph_ARIHPER2" localSheetId="12" hidden="1">#REF!</definedName>
    <definedName name="__123Graph_ARIHPER2" localSheetId="17" hidden="1">#REF!</definedName>
    <definedName name="__123Graph_ARIHPER2" localSheetId="23" hidden="1">'[4]Income and HP''s'!#REF!</definedName>
    <definedName name="__123Graph_ARIHPER2" hidden="1">#REF!</definedName>
    <definedName name="__123Graph_ASE" localSheetId="4" hidden="1">#REF!</definedName>
    <definedName name="__123Graph_ASE" localSheetId="5" hidden="1">#REF!</definedName>
    <definedName name="__123Graph_ASE" localSheetId="7" hidden="1">#REF!</definedName>
    <definedName name="__123Graph_ASE" localSheetId="12" hidden="1">#REF!</definedName>
    <definedName name="__123Graph_ASE" localSheetId="17" hidden="1">#REF!</definedName>
    <definedName name="__123Graph_ASE" localSheetId="23" hidden="1">'[4]DB HP indices'!#REF!</definedName>
    <definedName name="__123Graph_ASE" hidden="1">#REF!</definedName>
    <definedName name="__123Graph_ATURNOVER" localSheetId="4" hidden="1">#REF!</definedName>
    <definedName name="__123Graph_ATURNOVER" localSheetId="5" hidden="1">#REF!</definedName>
    <definedName name="__123Graph_ATURNOVER" localSheetId="7" hidden="1">#REF!</definedName>
    <definedName name="__123Graph_ATURNOVER" localSheetId="12" hidden="1">#REF!</definedName>
    <definedName name="__123Graph_ATURNOVER" localSheetId="17" hidden="1">#REF!</definedName>
    <definedName name="__123Graph_ATURNOVER" localSheetId="23" hidden="1">'[4]Income and HP''s'!$AN$7:$AN$32</definedName>
    <definedName name="__123Graph_ATURNOVER" hidden="1">#REF!</definedName>
    <definedName name="__123Graph_AWMID" localSheetId="4" hidden="1">#REF!</definedName>
    <definedName name="__123Graph_AWMID" localSheetId="5" hidden="1">#REF!</definedName>
    <definedName name="__123Graph_AWMID" localSheetId="7" hidden="1">#REF!</definedName>
    <definedName name="__123Graph_AWMID" localSheetId="12" hidden="1">#REF!</definedName>
    <definedName name="__123Graph_AWMID" localSheetId="17" hidden="1">#REF!</definedName>
    <definedName name="__123Graph_AWMID" localSheetId="23" hidden="1">'[4]DB HP indices'!#REF!</definedName>
    <definedName name="__123Graph_AWMID" hidden="1">#REF!</definedName>
    <definedName name="__123Graph_B" localSheetId="4" hidden="1">#REF!</definedName>
    <definedName name="__123Graph_B" localSheetId="5" hidden="1">#REF!</definedName>
    <definedName name="__123Graph_B" localSheetId="7" hidden="1">#REF!</definedName>
    <definedName name="__123Graph_B" localSheetId="12" hidden="1">#REF!</definedName>
    <definedName name="__123Graph_B" localSheetId="17" hidden="1">#REF!</definedName>
    <definedName name="__123Graph_B" localSheetId="23" hidden="1">[2]WIZ!$G$32:$G$43</definedName>
    <definedName name="__123Graph_B" hidden="1">#REF!</definedName>
    <definedName name="__123Graph_BC86W2CE" localSheetId="4" hidden="1">#REF!</definedName>
    <definedName name="__123Graph_BC86W2CE" localSheetId="5" hidden="1">#REF!</definedName>
    <definedName name="__123Graph_BC86W2CE" localSheetId="7" hidden="1">#REF!</definedName>
    <definedName name="__123Graph_BC86W2CE" localSheetId="12" hidden="1">#REF!</definedName>
    <definedName name="__123Graph_BC86W2CE" localSheetId="17" hidden="1">#REF!</definedName>
    <definedName name="__123Graph_BC86W2CE" localSheetId="23" hidden="1">[2]WIZ!$G$32:$G$43</definedName>
    <definedName name="__123Graph_BC86W2CE" hidden="1">#REF!</definedName>
    <definedName name="__123Graph_BC86W2ROLL" localSheetId="4" hidden="1">#REF!</definedName>
    <definedName name="__123Graph_BC86W2ROLL" localSheetId="5" hidden="1">#REF!</definedName>
    <definedName name="__123Graph_BC86W2ROLL" localSheetId="7" hidden="1">#REF!</definedName>
    <definedName name="__123Graph_BC86W2ROLL" localSheetId="12" hidden="1">#REF!</definedName>
    <definedName name="__123Graph_BC86W2ROLL" localSheetId="17" hidden="1">#REF!</definedName>
    <definedName name="__123Graph_BC86W2ROLL" localSheetId="23" hidden="1">[2]WIZ!$F$32:$F$43</definedName>
    <definedName name="__123Graph_BC86W2ROLL" hidden="1">#REF!</definedName>
    <definedName name="__123Graph_BC86W3CE" localSheetId="4" hidden="1">#REF!</definedName>
    <definedName name="__123Graph_BC86W3CE" localSheetId="5" hidden="1">#REF!</definedName>
    <definedName name="__123Graph_BC86W3CE" localSheetId="7" hidden="1">#REF!</definedName>
    <definedName name="__123Graph_BC86W3CE" localSheetId="12" hidden="1">#REF!</definedName>
    <definedName name="__123Graph_BC86W3CE" localSheetId="17" hidden="1">#REF!</definedName>
    <definedName name="__123Graph_BC86W3CE" localSheetId="23" hidden="1">[2]WIZ!$J$32:$J$43</definedName>
    <definedName name="__123Graph_BC86W3CE" hidden="1">#REF!</definedName>
    <definedName name="__123Graph_BC86W3ROLL" localSheetId="4" hidden="1">#REF!</definedName>
    <definedName name="__123Graph_BC86W3ROLL" localSheetId="5" hidden="1">#REF!</definedName>
    <definedName name="__123Graph_BC86W3ROLL" localSheetId="7" hidden="1">#REF!</definedName>
    <definedName name="__123Graph_BC86W3ROLL" localSheetId="12" hidden="1">#REF!</definedName>
    <definedName name="__123Graph_BC86W3ROLL" localSheetId="17" hidden="1">#REF!</definedName>
    <definedName name="__123Graph_BC86W3ROLL" localSheetId="23" hidden="1">[2]WIZ!$I$32:$I$43</definedName>
    <definedName name="__123Graph_BC86W3ROLL" hidden="1">#REF!</definedName>
    <definedName name="__123Graph_BCHGSPD1" localSheetId="4" hidden="1">#REF!</definedName>
    <definedName name="__123Graph_BCHGSPD1" localSheetId="5" hidden="1">#REF!</definedName>
    <definedName name="__123Graph_BCHGSPD1" localSheetId="7" hidden="1">#REF!</definedName>
    <definedName name="__123Graph_BCHGSPD1" localSheetId="12" hidden="1">#REF!</definedName>
    <definedName name="__123Graph_BCHGSPD1" localSheetId="17" hidden="1">#REF!</definedName>
    <definedName name="__123Graph_BCHGSPD1" localSheetId="23" hidden="1">'[3]CHGSPD19.FIN'!$H$10:$H$25</definedName>
    <definedName name="__123Graph_BCHGSPD1" hidden="1">#REF!</definedName>
    <definedName name="__123Graph_BCHGSPD2" localSheetId="4" hidden="1">#REF!</definedName>
    <definedName name="__123Graph_BCHGSPD2" localSheetId="5" hidden="1">#REF!</definedName>
    <definedName name="__123Graph_BCHGSPD2" localSheetId="7" hidden="1">#REF!</definedName>
    <definedName name="__123Graph_BCHGSPD2" localSheetId="12" hidden="1">#REF!</definedName>
    <definedName name="__123Graph_BCHGSPD2" localSheetId="17" hidden="1">#REF!</definedName>
    <definedName name="__123Graph_BCHGSPD2" localSheetId="23" hidden="1">'[3]CHGSPD19.FIN'!$I$11:$I$25</definedName>
    <definedName name="__123Graph_BCHGSPD2" hidden="1">#REF!</definedName>
    <definedName name="__123Graph_BEA" localSheetId="4" hidden="1">#REF!</definedName>
    <definedName name="__123Graph_BEA" localSheetId="5" hidden="1">#REF!</definedName>
    <definedName name="__123Graph_BEA" localSheetId="7" hidden="1">#REF!</definedName>
    <definedName name="__123Graph_BEA" localSheetId="12" hidden="1">#REF!</definedName>
    <definedName name="__123Graph_BEA" localSheetId="17" hidden="1">#REF!</definedName>
    <definedName name="__123Graph_BEA" localSheetId="23" hidden="1">'[4]DB HP indices'!$BE$25:$BE$57</definedName>
    <definedName name="__123Graph_BEA" hidden="1">#REF!</definedName>
    <definedName name="__123Graph_BEFF" localSheetId="4" hidden="1">#REF!</definedName>
    <definedName name="__123Graph_BEFF" localSheetId="5" hidden="1">#REF!</definedName>
    <definedName name="__123Graph_BEFF" localSheetId="7" hidden="1">#REF!</definedName>
    <definedName name="__123Graph_BEFF" localSheetId="12" hidden="1">#REF!</definedName>
    <definedName name="__123Graph_BEFF" localSheetId="17" hidden="1">#REF!</definedName>
    <definedName name="__123Graph_BEFF" localSheetId="23" hidden="1">'[5]T3 Page 1'!#REF!</definedName>
    <definedName name="__123Graph_BEFF" hidden="1">#REF!</definedName>
    <definedName name="__123Graph_BEMID" localSheetId="4" hidden="1">#REF!</definedName>
    <definedName name="__123Graph_BEMID" localSheetId="5" hidden="1">#REF!</definedName>
    <definedName name="__123Graph_BEMID" localSheetId="7" hidden="1">#REF!</definedName>
    <definedName name="__123Graph_BEMID" localSheetId="12" hidden="1">#REF!</definedName>
    <definedName name="__123Graph_BEMID" localSheetId="17" hidden="1">#REF!</definedName>
    <definedName name="__123Graph_BEMID" localSheetId="23" hidden="1">'[4]DB HP indices'!#REF!</definedName>
    <definedName name="__123Graph_BEMID" hidden="1">#REF!</definedName>
    <definedName name="__123Graph_BHPEARN" localSheetId="4" hidden="1">#REF!</definedName>
    <definedName name="__123Graph_BHPEARN" localSheetId="5" hidden="1">#REF!</definedName>
    <definedName name="__123Graph_BHPEARN" localSheetId="7" hidden="1">#REF!</definedName>
    <definedName name="__123Graph_BHPEARN" localSheetId="12" hidden="1">#REF!</definedName>
    <definedName name="__123Graph_BHPEARN" localSheetId="17" hidden="1">#REF!</definedName>
    <definedName name="__123Graph_BHPEARN" localSheetId="23" hidden="1">'[4]PY ratio'!#REF!</definedName>
    <definedName name="__123Graph_BHPEARN" hidden="1">#REF!</definedName>
    <definedName name="__123Graph_BHPINF" localSheetId="4" hidden="1">#REF!</definedName>
    <definedName name="__123Graph_BHPINF" localSheetId="5" hidden="1">#REF!</definedName>
    <definedName name="__123Graph_BHPINF" localSheetId="7" hidden="1">#REF!</definedName>
    <definedName name="__123Graph_BHPINF" localSheetId="12" hidden="1">#REF!</definedName>
    <definedName name="__123Graph_BHPINF" localSheetId="17" hidden="1">#REF!</definedName>
    <definedName name="__123Graph_BHPINF" localSheetId="23" hidden="1">'[4]Reg HP rebased'!$BF$16:$BF$127</definedName>
    <definedName name="__123Graph_BHPINF" hidden="1">#REF!</definedName>
    <definedName name="__123Graph_BLBF" localSheetId="4" hidden="1">#REF!</definedName>
    <definedName name="__123Graph_BLBF" localSheetId="5" hidden="1">#REF!</definedName>
    <definedName name="__123Graph_BLBF" localSheetId="7" hidden="1">#REF!</definedName>
    <definedName name="__123Graph_BLBF" localSheetId="12" hidden="1">#REF!</definedName>
    <definedName name="__123Graph_BLBF" localSheetId="17" hidden="1">#REF!</definedName>
    <definedName name="__123Graph_BLBF" localSheetId="23" hidden="1">'[5]T3 Page 1'!#REF!</definedName>
    <definedName name="__123Graph_BLBF" hidden="1">#REF!</definedName>
    <definedName name="__123Graph_BLBFFIN" localSheetId="4" hidden="1">#REF!</definedName>
    <definedName name="__123Graph_BLBFFIN" localSheetId="5" hidden="1">#REF!</definedName>
    <definedName name="__123Graph_BLBFFIN" localSheetId="7" hidden="1">#REF!</definedName>
    <definedName name="__123Graph_BLBFFIN" localSheetId="12" hidden="1">#REF!</definedName>
    <definedName name="__123Graph_BLBFFIN" localSheetId="17" hidden="1">#REF!</definedName>
    <definedName name="__123Graph_BLBFFIN" localSheetId="23" hidden="1">'[5]FC Page 1'!#REF!</definedName>
    <definedName name="__123Graph_BLBFFIN" hidden="1">#REF!</definedName>
    <definedName name="__123Graph_BLCB" localSheetId="4" hidden="1">#REF!</definedName>
    <definedName name="__123Graph_BLCB" localSheetId="5" hidden="1">#REF!</definedName>
    <definedName name="__123Graph_BLCB" localSheetId="7" hidden="1">#REF!</definedName>
    <definedName name="__123Graph_BLCB" localSheetId="12" hidden="1">#REF!</definedName>
    <definedName name="__123Graph_BLCB" localSheetId="17" hidden="1">#REF!</definedName>
    <definedName name="__123Graph_BLCB" localSheetId="23" hidden="1">'[6]HIS19FIN(A)'!$D$79:$I$79</definedName>
    <definedName name="__123Graph_BLCB" hidden="1">#REF!</definedName>
    <definedName name="__123Graph_BN" localSheetId="4" hidden="1">#REF!</definedName>
    <definedName name="__123Graph_BN" localSheetId="5" hidden="1">#REF!</definedName>
    <definedName name="__123Graph_BN" localSheetId="7" hidden="1">#REF!</definedName>
    <definedName name="__123Graph_BN" localSheetId="12" hidden="1">#REF!</definedName>
    <definedName name="__123Graph_BN" localSheetId="17" hidden="1">#REF!</definedName>
    <definedName name="__123Graph_BN" localSheetId="23" hidden="1">'[4]DB HP indices'!$BE$25:$BE$56</definedName>
    <definedName name="__123Graph_BN" hidden="1">#REF!</definedName>
    <definedName name="__123Graph_BNORTH" localSheetId="4" hidden="1">#REF!</definedName>
    <definedName name="__123Graph_BNORTH" localSheetId="5" hidden="1">#REF!</definedName>
    <definedName name="__123Graph_BNORTH" localSheetId="7" hidden="1">#REF!</definedName>
    <definedName name="__123Graph_BNORTH" localSheetId="12" hidden="1">#REF!</definedName>
    <definedName name="__123Graph_BNORTH" localSheetId="17" hidden="1">#REF!</definedName>
    <definedName name="__123Graph_BNORTH" localSheetId="23" hidden="1">'[4]DB HP indices'!#REF!</definedName>
    <definedName name="__123Graph_BNORTH" hidden="1">#REF!</definedName>
    <definedName name="__123Graph_BPIC" localSheetId="4" hidden="1">#REF!</definedName>
    <definedName name="__123Graph_BPIC" localSheetId="5" hidden="1">#REF!</definedName>
    <definedName name="__123Graph_BPIC" localSheetId="7" hidden="1">#REF!</definedName>
    <definedName name="__123Graph_BPIC" localSheetId="12" hidden="1">#REF!</definedName>
    <definedName name="__123Graph_BPIC" localSheetId="17" hidden="1">#REF!</definedName>
    <definedName name="__123Graph_BPIC" localSheetId="23" hidden="1">'[5]T3 Page 1'!#REF!</definedName>
    <definedName name="__123Graph_BPIC" hidden="1">#REF!</definedName>
    <definedName name="__123Graph_BREALINC" localSheetId="4" hidden="1">#REF!</definedName>
    <definedName name="__123Graph_BREALINC" localSheetId="5" hidden="1">#REF!</definedName>
    <definedName name="__123Graph_BREALINC" localSheetId="7" hidden="1">#REF!</definedName>
    <definedName name="__123Graph_BREALINC" localSheetId="12" hidden="1">#REF!</definedName>
    <definedName name="__123Graph_BREALINC" localSheetId="17" hidden="1">#REF!</definedName>
    <definedName name="__123Graph_BREALINC" localSheetId="23" hidden="1">'[4]Income and HP''s'!$Z$14:$Z$118</definedName>
    <definedName name="__123Graph_BREALINC" hidden="1">#REF!</definedName>
    <definedName name="__123Graph_BREALINC2" localSheetId="4" hidden="1">#REF!</definedName>
    <definedName name="__123Graph_BREALINC2" localSheetId="5" hidden="1">#REF!</definedName>
    <definedName name="__123Graph_BREALINC2" localSheetId="7" hidden="1">#REF!</definedName>
    <definedName name="__123Graph_BREALINC2" localSheetId="12" hidden="1">#REF!</definedName>
    <definedName name="__123Graph_BREALINC2" localSheetId="17" hidden="1">#REF!</definedName>
    <definedName name="__123Graph_BREALINC2" localSheetId="23" hidden="1">'[4]Income and HP''s'!#REF!</definedName>
    <definedName name="__123Graph_BREALINC2" hidden="1">#REF!</definedName>
    <definedName name="__123Graph_BREALINC3" localSheetId="4" hidden="1">#REF!</definedName>
    <definedName name="__123Graph_BREALINC3" localSheetId="5" hidden="1">#REF!</definedName>
    <definedName name="__123Graph_BREALINC3" localSheetId="7" hidden="1">#REF!</definedName>
    <definedName name="__123Graph_BREALINC3" localSheetId="12" hidden="1">#REF!</definedName>
    <definedName name="__123Graph_BREALINC3" localSheetId="17" hidden="1">#REF!</definedName>
    <definedName name="__123Graph_BREALINC3" localSheetId="23" hidden="1">'[4]Income and HP''s'!#REF!</definedName>
    <definedName name="__123Graph_BREALINC3" hidden="1">#REF!</definedName>
    <definedName name="__123Graph_BREG3" localSheetId="4" hidden="1">#REF!</definedName>
    <definedName name="__123Graph_BREG3" localSheetId="5" hidden="1">#REF!</definedName>
    <definedName name="__123Graph_BREG3" localSheetId="7" hidden="1">#REF!</definedName>
    <definedName name="__123Graph_BREG3" localSheetId="12" hidden="1">#REF!</definedName>
    <definedName name="__123Graph_BREG3" localSheetId="17" hidden="1">#REF!</definedName>
    <definedName name="__123Graph_BREG3" localSheetId="23" hidden="1">'[4]DB HP indices'!#REF!</definedName>
    <definedName name="__123Graph_BREG3" hidden="1">#REF!</definedName>
    <definedName name="__123Graph_BREG4" localSheetId="4" hidden="1">#REF!</definedName>
    <definedName name="__123Graph_BREG4" localSheetId="5" hidden="1">#REF!</definedName>
    <definedName name="__123Graph_BREG4" localSheetId="7" hidden="1">#REF!</definedName>
    <definedName name="__123Graph_BREG4" localSheetId="12" hidden="1">#REF!</definedName>
    <definedName name="__123Graph_BREG4" localSheetId="17" hidden="1">#REF!</definedName>
    <definedName name="__123Graph_BREG4" localSheetId="23" hidden="1">'[4]DB HP indices'!#REF!</definedName>
    <definedName name="__123Graph_BREG4" hidden="1">#REF!</definedName>
    <definedName name="__123Graph_BREGION1" localSheetId="4" hidden="1">#REF!</definedName>
    <definedName name="__123Graph_BREGION1" localSheetId="5" hidden="1">#REF!</definedName>
    <definedName name="__123Graph_BREGION1" localSheetId="7" hidden="1">#REF!</definedName>
    <definedName name="__123Graph_BREGION1" localSheetId="12" hidden="1">#REF!</definedName>
    <definedName name="__123Graph_BREGION1" localSheetId="17" hidden="1">#REF!</definedName>
    <definedName name="__123Graph_BREGION1" localSheetId="23" hidden="1">'[4]DB HP indices'!#REF!</definedName>
    <definedName name="__123Graph_BREGION1" hidden="1">#REF!</definedName>
    <definedName name="__123Graph_BREGION2" localSheetId="4" hidden="1">#REF!</definedName>
    <definedName name="__123Graph_BREGION2" localSheetId="5" hidden="1">#REF!</definedName>
    <definedName name="__123Graph_BREGION2" localSheetId="7" hidden="1">#REF!</definedName>
    <definedName name="__123Graph_BREGION2" localSheetId="12" hidden="1">#REF!</definedName>
    <definedName name="__123Graph_BREGION2" localSheetId="17" hidden="1">#REF!</definedName>
    <definedName name="__123Graph_BREGION2" localSheetId="23" hidden="1">'[4]DB HP indices'!$C$9:$C$50</definedName>
    <definedName name="__123Graph_BREGION2" hidden="1">#REF!</definedName>
    <definedName name="__123Graph_BRHPINF" localSheetId="4" hidden="1">#REF!</definedName>
    <definedName name="__123Graph_BRHPINF" localSheetId="5" hidden="1">#REF!</definedName>
    <definedName name="__123Graph_BRHPINF" localSheetId="7" hidden="1">#REF!</definedName>
    <definedName name="__123Graph_BRHPINF" localSheetId="12" hidden="1">#REF!</definedName>
    <definedName name="__123Graph_BRHPINF" localSheetId="17" hidden="1">#REF!</definedName>
    <definedName name="__123Graph_BRHPINF" localSheetId="23" hidden="1">'[4]Reg HP rebased'!$BF$16:$BF$108</definedName>
    <definedName name="__123Graph_BRHPINF" hidden="1">#REF!</definedName>
    <definedName name="__123Graph_BRIHPER" localSheetId="4" hidden="1">#REF!</definedName>
    <definedName name="__123Graph_BRIHPER" localSheetId="5" hidden="1">#REF!</definedName>
    <definedName name="__123Graph_BRIHPER" localSheetId="7" hidden="1">#REF!</definedName>
    <definedName name="__123Graph_BRIHPER" localSheetId="12" hidden="1">#REF!</definedName>
    <definedName name="__123Graph_BRIHPER" localSheetId="17" hidden="1">#REF!</definedName>
    <definedName name="__123Graph_BRIHPER" localSheetId="23" hidden="1">'[4]Income and HP''s'!#REF!</definedName>
    <definedName name="__123Graph_BRIHPER" hidden="1">#REF!</definedName>
    <definedName name="__123Graph_BRIHPER2" localSheetId="4" hidden="1">#REF!</definedName>
    <definedName name="__123Graph_BRIHPER2" localSheetId="5" hidden="1">#REF!</definedName>
    <definedName name="__123Graph_BRIHPER2" localSheetId="7" hidden="1">#REF!</definedName>
    <definedName name="__123Graph_BRIHPER2" localSheetId="12" hidden="1">#REF!</definedName>
    <definedName name="__123Graph_BRIHPER2" localSheetId="17" hidden="1">#REF!</definedName>
    <definedName name="__123Graph_BRIHPER2" localSheetId="23" hidden="1">'[4]Income and HP''s'!#REF!</definedName>
    <definedName name="__123Graph_BRIHPER2" hidden="1">#REF!</definedName>
    <definedName name="__123Graph_BRYHPNEW" localSheetId="4" hidden="1">#REF!</definedName>
    <definedName name="__123Graph_BRYHPNEW" localSheetId="5" hidden="1">#REF!</definedName>
    <definedName name="__123Graph_BRYHPNEW" localSheetId="7" hidden="1">#REF!</definedName>
    <definedName name="__123Graph_BRYHPNEW" localSheetId="12" hidden="1">#REF!</definedName>
    <definedName name="__123Graph_BRYHPNEW" localSheetId="17" hidden="1">#REF!</definedName>
    <definedName name="__123Graph_BRYHPNEW" localSheetId="23" hidden="1">'[4]Income and HP''s'!$Z$6:$Z$117</definedName>
    <definedName name="__123Graph_BRYHPNEW" hidden="1">#REF!</definedName>
    <definedName name="__123Graph_BSE" localSheetId="4" hidden="1">#REF!</definedName>
    <definedName name="__123Graph_BSE" localSheetId="5" hidden="1">#REF!</definedName>
    <definedName name="__123Graph_BSE" localSheetId="7" hidden="1">#REF!</definedName>
    <definedName name="__123Graph_BSE" localSheetId="12" hidden="1">#REF!</definedName>
    <definedName name="__123Graph_BSE" localSheetId="17" hidden="1">#REF!</definedName>
    <definedName name="__123Graph_BSE" localSheetId="23" hidden="1">'[4]DB HP indices'!$BE$25:$BE$57</definedName>
    <definedName name="__123Graph_BSE" hidden="1">#REF!</definedName>
    <definedName name="__123Graph_BWMID" localSheetId="4" hidden="1">#REF!</definedName>
    <definedName name="__123Graph_BWMID" localSheetId="5" hidden="1">#REF!</definedName>
    <definedName name="__123Graph_BWMID" localSheetId="7" hidden="1">#REF!</definedName>
    <definedName name="__123Graph_BWMID" localSheetId="12" hidden="1">#REF!</definedName>
    <definedName name="__123Graph_BWMID" localSheetId="17" hidden="1">#REF!</definedName>
    <definedName name="__123Graph_BWMID" localSheetId="23" hidden="1">'[4]DB HP indices'!$BE$25:$BE$57</definedName>
    <definedName name="__123Graph_BWMID" hidden="1">#REF!</definedName>
    <definedName name="__123Graph_CACT13BUD" localSheetId="4" hidden="1">#REF!</definedName>
    <definedName name="__123Graph_CACT13BUD" localSheetId="5" hidden="1">#REF!</definedName>
    <definedName name="__123Graph_CACT13BUD" localSheetId="7" hidden="1">#REF!</definedName>
    <definedName name="__123Graph_CACT13BUD" localSheetId="12" hidden="1">#REF!</definedName>
    <definedName name="__123Graph_CACT13BUD" localSheetId="17" hidden="1">#REF!</definedName>
    <definedName name="__123Graph_CACT13BUD" localSheetId="23" hidden="1">'[5]FC Page 1'!#REF!</definedName>
    <definedName name="__123Graph_CACT13BUD" hidden="1">#REF!</definedName>
    <definedName name="__123Graph_CEFF" localSheetId="4" hidden="1">#REF!</definedName>
    <definedName name="__123Graph_CEFF" localSheetId="5" hidden="1">#REF!</definedName>
    <definedName name="__123Graph_CEFF" localSheetId="7" hidden="1">#REF!</definedName>
    <definedName name="__123Graph_CEFF" localSheetId="12" hidden="1">#REF!</definedName>
    <definedName name="__123Graph_CEFF" localSheetId="17" hidden="1">#REF!</definedName>
    <definedName name="__123Graph_CEFF" localSheetId="23" hidden="1">'[5]T3 Page 1'!#REF!</definedName>
    <definedName name="__123Graph_CEFF" hidden="1">#REF!</definedName>
    <definedName name="__123Graph_CGR14PBF1" localSheetId="4" hidden="1">#REF!</definedName>
    <definedName name="__123Graph_CGR14PBF1" localSheetId="5" hidden="1">#REF!</definedName>
    <definedName name="__123Graph_CGR14PBF1" localSheetId="7" hidden="1">#REF!</definedName>
    <definedName name="__123Graph_CGR14PBF1" localSheetId="12" hidden="1">#REF!</definedName>
    <definedName name="__123Graph_CGR14PBF1" localSheetId="17" hidden="1">#REF!</definedName>
    <definedName name="__123Graph_CGR14PBF1" localSheetId="23" hidden="1">'[6]HIS19FIN(A)'!$AK$70:$AK$81</definedName>
    <definedName name="__123Graph_CGR14PBF1" hidden="1">#REF!</definedName>
    <definedName name="__123Graph_CLBF" localSheetId="4" hidden="1">#REF!</definedName>
    <definedName name="__123Graph_CLBF" localSheetId="5" hidden="1">#REF!</definedName>
    <definedName name="__123Graph_CLBF" localSheetId="7" hidden="1">#REF!</definedName>
    <definedName name="__123Graph_CLBF" localSheetId="12" hidden="1">#REF!</definedName>
    <definedName name="__123Graph_CLBF" localSheetId="17" hidden="1">#REF!</definedName>
    <definedName name="__123Graph_CLBF" localSheetId="23" hidden="1">'[5]T3 Page 1'!#REF!</definedName>
    <definedName name="__123Graph_CLBF" hidden="1">#REF!</definedName>
    <definedName name="__123Graph_CPIC" localSheetId="4" hidden="1">#REF!</definedName>
    <definedName name="__123Graph_CPIC" localSheetId="5" hidden="1">#REF!</definedName>
    <definedName name="__123Graph_CPIC" localSheetId="7" hidden="1">#REF!</definedName>
    <definedName name="__123Graph_CPIC" localSheetId="12" hidden="1">#REF!</definedName>
    <definedName name="__123Graph_CPIC" localSheetId="17" hidden="1">#REF!</definedName>
    <definedName name="__123Graph_CPIC" localSheetId="23" hidden="1">'[5]T3 Page 1'!#REF!</definedName>
    <definedName name="__123Graph_CPIC" hidden="1">#REF!</definedName>
    <definedName name="__123Graph_CRIHPER2" localSheetId="4" hidden="1">#REF!</definedName>
    <definedName name="__123Graph_CRIHPER2" localSheetId="5" hidden="1">#REF!</definedName>
    <definedName name="__123Graph_CRIHPER2" localSheetId="7" hidden="1">#REF!</definedName>
    <definedName name="__123Graph_CRIHPER2" localSheetId="12" hidden="1">#REF!</definedName>
    <definedName name="__123Graph_CRIHPER2" localSheetId="17" hidden="1">#REF!</definedName>
    <definedName name="__123Graph_CRIHPER2" localSheetId="23" hidden="1">'[4]Income and HP''s'!$AL$100:$AL$100</definedName>
    <definedName name="__123Graph_CRIHPER2" hidden="1">#REF!</definedName>
    <definedName name="__123Graph_DACT13BUD" localSheetId="4" hidden="1">#REF!</definedName>
    <definedName name="__123Graph_DACT13BUD" localSheetId="5" hidden="1">#REF!</definedName>
    <definedName name="__123Graph_DACT13BUD" localSheetId="7" hidden="1">#REF!</definedName>
    <definedName name="__123Graph_DACT13BUD" localSheetId="12" hidden="1">#REF!</definedName>
    <definedName name="__123Graph_DACT13BUD" localSheetId="17" hidden="1">#REF!</definedName>
    <definedName name="__123Graph_DACT13BUD" localSheetId="23" hidden="1">'[5]FC Page 1'!#REF!</definedName>
    <definedName name="__123Graph_DACT13BUD" hidden="1">#REF!</definedName>
    <definedName name="__123Graph_DEFF" localSheetId="4" hidden="1">#REF!</definedName>
    <definedName name="__123Graph_DEFF" localSheetId="5" hidden="1">#REF!</definedName>
    <definedName name="__123Graph_DEFF" localSheetId="7" hidden="1">#REF!</definedName>
    <definedName name="__123Graph_DEFF" localSheetId="12" hidden="1">#REF!</definedName>
    <definedName name="__123Graph_DEFF" localSheetId="17" hidden="1">#REF!</definedName>
    <definedName name="__123Graph_DEFF" localSheetId="23" hidden="1">'[5]T3 Page 1'!#REF!</definedName>
    <definedName name="__123Graph_DEFF" hidden="1">#REF!</definedName>
    <definedName name="__123Graph_DGR14PBF1" localSheetId="4" hidden="1">#REF!</definedName>
    <definedName name="__123Graph_DGR14PBF1" localSheetId="5" hidden="1">#REF!</definedName>
    <definedName name="__123Graph_DGR14PBF1" localSheetId="7" hidden="1">#REF!</definedName>
    <definedName name="__123Graph_DGR14PBF1" localSheetId="12" hidden="1">#REF!</definedName>
    <definedName name="__123Graph_DGR14PBF1" localSheetId="17" hidden="1">#REF!</definedName>
    <definedName name="__123Graph_DGR14PBF1" localSheetId="23" hidden="1">'[6]HIS19FIN(A)'!$AH$70:$AH$81</definedName>
    <definedName name="__123Graph_DGR14PBF1" hidden="1">#REF!</definedName>
    <definedName name="__123Graph_DLBF" localSheetId="4" hidden="1">#REF!</definedName>
    <definedName name="__123Graph_DLBF" localSheetId="5" hidden="1">#REF!</definedName>
    <definedName name="__123Graph_DLBF" localSheetId="7" hidden="1">#REF!</definedName>
    <definedName name="__123Graph_DLBF" localSheetId="12" hidden="1">#REF!</definedName>
    <definedName name="__123Graph_DLBF" localSheetId="17" hidden="1">#REF!</definedName>
    <definedName name="__123Graph_DLBF" localSheetId="23" hidden="1">'[5]T3 Page 1'!#REF!</definedName>
    <definedName name="__123Graph_DLBF" hidden="1">#REF!</definedName>
    <definedName name="__123Graph_DPIC" localSheetId="4" hidden="1">#REF!</definedName>
    <definedName name="__123Graph_DPIC" localSheetId="5" hidden="1">#REF!</definedName>
    <definedName name="__123Graph_DPIC" localSheetId="7" hidden="1">#REF!</definedName>
    <definedName name="__123Graph_DPIC" localSheetId="12" hidden="1">#REF!</definedName>
    <definedName name="__123Graph_DPIC" localSheetId="17" hidden="1">#REF!</definedName>
    <definedName name="__123Graph_DPIC" localSheetId="23" hidden="1">'[5]T3 Page 1'!#REF!</definedName>
    <definedName name="__123Graph_DPIC" hidden="1">#REF!</definedName>
    <definedName name="__123Graph_DTURNOVER" localSheetId="4" hidden="1">#REF!</definedName>
    <definedName name="__123Graph_DTURNOVER" localSheetId="5" hidden="1">#REF!</definedName>
    <definedName name="__123Graph_DTURNOVER" localSheetId="7" hidden="1">#REF!</definedName>
    <definedName name="__123Graph_DTURNOVER" localSheetId="12" hidden="1">#REF!</definedName>
    <definedName name="__123Graph_DTURNOVER" localSheetId="17" hidden="1">#REF!</definedName>
    <definedName name="__123Graph_DTURNOVER" localSheetId="23" hidden="1">'[4]Income and HP''s'!$AO$7:$AO$32</definedName>
    <definedName name="__123Graph_DTURNOVER" hidden="1">#REF!</definedName>
    <definedName name="__123Graph_EACT13BUD" localSheetId="4" hidden="1">#REF!</definedName>
    <definedName name="__123Graph_EACT13BUD" localSheetId="5" hidden="1">#REF!</definedName>
    <definedName name="__123Graph_EACT13BUD" localSheetId="7" hidden="1">#REF!</definedName>
    <definedName name="__123Graph_EACT13BUD" localSheetId="12" hidden="1">#REF!</definedName>
    <definedName name="__123Graph_EACT13BUD" localSheetId="17" hidden="1">#REF!</definedName>
    <definedName name="__123Graph_EACT13BUD" localSheetId="23" hidden="1">'[5]FC Page 1'!#REF!</definedName>
    <definedName name="__123Graph_EACT13BUD" hidden="1">#REF!</definedName>
    <definedName name="__123Graph_EEFF" localSheetId="4" hidden="1">#REF!</definedName>
    <definedName name="__123Graph_EEFF" localSheetId="5" hidden="1">#REF!</definedName>
    <definedName name="__123Graph_EEFF" localSheetId="7" hidden="1">#REF!</definedName>
    <definedName name="__123Graph_EEFF" localSheetId="12" hidden="1">#REF!</definedName>
    <definedName name="__123Graph_EEFF" localSheetId="17" hidden="1">#REF!</definedName>
    <definedName name="__123Graph_EEFF" localSheetId="23" hidden="1">'[5]T3 Page 1'!#REF!</definedName>
    <definedName name="__123Graph_EEFF" hidden="1">#REF!</definedName>
    <definedName name="__123Graph_EEFFHIC" localSheetId="4" hidden="1">#REF!</definedName>
    <definedName name="__123Graph_EEFFHIC" localSheetId="5" hidden="1">#REF!</definedName>
    <definedName name="__123Graph_EEFFHIC" localSheetId="7" hidden="1">#REF!</definedName>
    <definedName name="__123Graph_EEFFHIC" localSheetId="12" hidden="1">#REF!</definedName>
    <definedName name="__123Graph_EEFFHIC" localSheetId="17" hidden="1">#REF!</definedName>
    <definedName name="__123Graph_EEFFHIC" localSheetId="23" hidden="1">'[5]FC Page 1'!#REF!</definedName>
    <definedName name="__123Graph_EEFFHIC" hidden="1">#REF!</definedName>
    <definedName name="__123Graph_EGR14PBF1" localSheetId="4" hidden="1">#REF!</definedName>
    <definedName name="__123Graph_EGR14PBF1" localSheetId="5" hidden="1">#REF!</definedName>
    <definedName name="__123Graph_EGR14PBF1" localSheetId="7" hidden="1">#REF!</definedName>
    <definedName name="__123Graph_EGR14PBF1" localSheetId="12" hidden="1">#REF!</definedName>
    <definedName name="__123Graph_EGR14PBF1" localSheetId="17" hidden="1">#REF!</definedName>
    <definedName name="__123Graph_EGR14PBF1" localSheetId="23" hidden="1">'[6]HIS19FIN(A)'!$AG$67:$AG$67</definedName>
    <definedName name="__123Graph_EGR14PBF1" hidden="1">#REF!</definedName>
    <definedName name="__123Graph_ELBF" localSheetId="4" hidden="1">#REF!</definedName>
    <definedName name="__123Graph_ELBF" localSheetId="5" hidden="1">#REF!</definedName>
    <definedName name="__123Graph_ELBF" localSheetId="7" hidden="1">#REF!</definedName>
    <definedName name="__123Graph_ELBF" localSheetId="12" hidden="1">#REF!</definedName>
    <definedName name="__123Graph_ELBF" localSheetId="17" hidden="1">#REF!</definedName>
    <definedName name="__123Graph_ELBF" localSheetId="23" hidden="1">'[5]T3 Page 1'!#REF!</definedName>
    <definedName name="__123Graph_ELBF" hidden="1">#REF!</definedName>
    <definedName name="__123Graph_EPIC" localSheetId="4" hidden="1">#REF!</definedName>
    <definedName name="__123Graph_EPIC" localSheetId="5" hidden="1">#REF!</definedName>
    <definedName name="__123Graph_EPIC" localSheetId="7" hidden="1">#REF!</definedName>
    <definedName name="__123Graph_EPIC" localSheetId="12" hidden="1">#REF!</definedName>
    <definedName name="__123Graph_EPIC" localSheetId="17" hidden="1">#REF!</definedName>
    <definedName name="__123Graph_EPIC" localSheetId="23" hidden="1">'[5]T3 Page 1'!#REF!</definedName>
    <definedName name="__123Graph_EPIC" hidden="1">#REF!</definedName>
    <definedName name="__123Graph_FACT13BUD" localSheetId="4" hidden="1">#REF!</definedName>
    <definedName name="__123Graph_FACT13BUD" localSheetId="5" hidden="1">#REF!</definedName>
    <definedName name="__123Graph_FACT13BUD" localSheetId="7" hidden="1">#REF!</definedName>
    <definedName name="__123Graph_FACT13BUD" localSheetId="12" hidden="1">#REF!</definedName>
    <definedName name="__123Graph_FACT13BUD" localSheetId="17" hidden="1">#REF!</definedName>
    <definedName name="__123Graph_FACT13BUD" localSheetId="23" hidden="1">'[5]FC Page 1'!#REF!</definedName>
    <definedName name="__123Graph_FACT13BUD" hidden="1">#REF!</definedName>
    <definedName name="__123Graph_FEFF" localSheetId="4" hidden="1">#REF!</definedName>
    <definedName name="__123Graph_FEFF" localSheetId="5" hidden="1">#REF!</definedName>
    <definedName name="__123Graph_FEFF" localSheetId="7" hidden="1">#REF!</definedName>
    <definedName name="__123Graph_FEFF" localSheetId="12" hidden="1">#REF!</definedName>
    <definedName name="__123Graph_FEFF" localSheetId="17" hidden="1">#REF!</definedName>
    <definedName name="__123Graph_FEFF" localSheetId="23" hidden="1">'[5]T3 Page 1'!#REF!</definedName>
    <definedName name="__123Graph_FEFF" hidden="1">#REF!</definedName>
    <definedName name="__123Graph_FEFFHIC" localSheetId="4" hidden="1">#REF!</definedName>
    <definedName name="__123Graph_FEFFHIC" localSheetId="5" hidden="1">#REF!</definedName>
    <definedName name="__123Graph_FEFFHIC" localSheetId="7" hidden="1">#REF!</definedName>
    <definedName name="__123Graph_FEFFHIC" localSheetId="12" hidden="1">#REF!</definedName>
    <definedName name="__123Graph_FEFFHIC" localSheetId="17" hidden="1">#REF!</definedName>
    <definedName name="__123Graph_FEFFHIC" localSheetId="23" hidden="1">'[5]FC Page 1'!#REF!</definedName>
    <definedName name="__123Graph_FEFFHIC" hidden="1">#REF!</definedName>
    <definedName name="__123Graph_FGR14PBF1" localSheetId="4" hidden="1">#REF!</definedName>
    <definedName name="__123Graph_FGR14PBF1" localSheetId="5" hidden="1">#REF!</definedName>
    <definedName name="__123Graph_FGR14PBF1" localSheetId="7" hidden="1">#REF!</definedName>
    <definedName name="__123Graph_FGR14PBF1" localSheetId="12" hidden="1">#REF!</definedName>
    <definedName name="__123Graph_FGR14PBF1" localSheetId="17" hidden="1">#REF!</definedName>
    <definedName name="__123Graph_FGR14PBF1" localSheetId="23" hidden="1">'[6]HIS19FIN(A)'!$AH$67:$AH$67</definedName>
    <definedName name="__123Graph_FGR14PBF1" hidden="1">#REF!</definedName>
    <definedName name="__123Graph_FLBF" localSheetId="4" hidden="1">#REF!</definedName>
    <definedName name="__123Graph_FLBF" localSheetId="5" hidden="1">#REF!</definedName>
    <definedName name="__123Graph_FLBF" localSheetId="7" hidden="1">#REF!</definedName>
    <definedName name="__123Graph_FLBF" localSheetId="12" hidden="1">#REF!</definedName>
    <definedName name="__123Graph_FLBF" localSheetId="17" hidden="1">#REF!</definedName>
    <definedName name="__123Graph_FLBF" localSheetId="23" hidden="1">'[5]T3 Page 1'!#REF!</definedName>
    <definedName name="__123Graph_FLBF" hidden="1">#REF!</definedName>
    <definedName name="__123Graph_FPIC" localSheetId="4" hidden="1">#REF!</definedName>
    <definedName name="__123Graph_FPIC" localSheetId="5" hidden="1">#REF!</definedName>
    <definedName name="__123Graph_FPIC" localSheetId="7" hidden="1">#REF!</definedName>
    <definedName name="__123Graph_FPIC" localSheetId="12" hidden="1">#REF!</definedName>
    <definedName name="__123Graph_FPIC" localSheetId="17" hidden="1">#REF!</definedName>
    <definedName name="__123Graph_FPIC" localSheetId="23" hidden="1">'[5]T3 Page 1'!#REF!</definedName>
    <definedName name="__123Graph_FPIC" hidden="1">#REF!</definedName>
    <definedName name="__123Graph_LBL_A" localSheetId="4" hidden="1">#REF!</definedName>
    <definedName name="__123Graph_LBL_A" localSheetId="5" hidden="1">#REF!</definedName>
    <definedName name="__123Graph_LBL_A" localSheetId="7" hidden="1">#REF!</definedName>
    <definedName name="__123Graph_LBL_A" localSheetId="12" hidden="1">#REF!</definedName>
    <definedName name="__123Graph_LBL_A" localSheetId="17" hidden="1">#REF!</definedName>
    <definedName name="__123Graph_LBL_A" localSheetId="23" hidden="1">[2]WIZ!$G$19:$G$30</definedName>
    <definedName name="__123Graph_LBL_A" hidden="1">#REF!</definedName>
    <definedName name="__123Graph_LBL_AC86W2CE" localSheetId="4" hidden="1">#REF!</definedName>
    <definedName name="__123Graph_LBL_AC86W2CE" localSheetId="5" hidden="1">#REF!</definedName>
    <definedName name="__123Graph_LBL_AC86W2CE" localSheetId="7" hidden="1">#REF!</definedName>
    <definedName name="__123Graph_LBL_AC86W2CE" localSheetId="12" hidden="1">#REF!</definedName>
    <definedName name="__123Graph_LBL_AC86W2CE" localSheetId="17" hidden="1">#REF!</definedName>
    <definedName name="__123Graph_LBL_AC86W2CE" localSheetId="23" hidden="1">[2]WIZ!$G$19:$G$30</definedName>
    <definedName name="__123Graph_LBL_AC86W2CE" hidden="1">#REF!</definedName>
    <definedName name="__123Graph_LBL_AC86W2ROLL" localSheetId="4" hidden="1">#REF!</definedName>
    <definedName name="__123Graph_LBL_AC86W2ROLL" localSheetId="5" hidden="1">#REF!</definedName>
    <definedName name="__123Graph_LBL_AC86W2ROLL" localSheetId="7" hidden="1">#REF!</definedName>
    <definedName name="__123Graph_LBL_AC86W2ROLL" localSheetId="12" hidden="1">#REF!</definedName>
    <definedName name="__123Graph_LBL_AC86W2ROLL" localSheetId="17" hidden="1">#REF!</definedName>
    <definedName name="__123Graph_LBL_AC86W2ROLL" localSheetId="23" hidden="1">[2]WIZ!$F$19:$F$30</definedName>
    <definedName name="__123Graph_LBL_AC86W2ROLL" hidden="1">#REF!</definedName>
    <definedName name="__123Graph_LBL_AC86W3CE" localSheetId="4" hidden="1">#REF!</definedName>
    <definedName name="__123Graph_LBL_AC86W3CE" localSheetId="5" hidden="1">#REF!</definedName>
    <definedName name="__123Graph_LBL_AC86W3CE" localSheetId="7" hidden="1">#REF!</definedName>
    <definedName name="__123Graph_LBL_AC86W3CE" localSheetId="12" hidden="1">#REF!</definedName>
    <definedName name="__123Graph_LBL_AC86W3CE" localSheetId="17" hidden="1">#REF!</definedName>
    <definedName name="__123Graph_LBL_AC86W3CE" localSheetId="23" hidden="1">[2]WIZ!$J$19:$J$30</definedName>
    <definedName name="__123Graph_LBL_AC86W3CE" hidden="1">#REF!</definedName>
    <definedName name="__123Graph_LBL_AC86W3ROLL" localSheetId="4" hidden="1">#REF!</definedName>
    <definedName name="__123Graph_LBL_AC86W3ROLL" localSheetId="5" hidden="1">#REF!</definedName>
    <definedName name="__123Graph_LBL_AC86W3ROLL" localSheetId="7" hidden="1">#REF!</definedName>
    <definedName name="__123Graph_LBL_AC86W3ROLL" localSheetId="12" hidden="1">#REF!</definedName>
    <definedName name="__123Graph_LBL_AC86W3ROLL" localSheetId="17" hidden="1">#REF!</definedName>
    <definedName name="__123Graph_LBL_AC86W3ROLL" localSheetId="23" hidden="1">[2]WIZ!$I$19:$I$30</definedName>
    <definedName name="__123Graph_LBL_AC86W3ROLL" hidden="1">#REF!</definedName>
    <definedName name="__123Graph_LBL_ARESID" localSheetId="4" hidden="1">#REF!</definedName>
    <definedName name="__123Graph_LBL_ARESID" localSheetId="5" hidden="1">#REF!</definedName>
    <definedName name="__123Graph_LBL_ARESID" localSheetId="7" hidden="1">#REF!</definedName>
    <definedName name="__123Graph_LBL_ARESID" localSheetId="12" hidden="1">#REF!</definedName>
    <definedName name="__123Graph_LBL_ARESID" localSheetId="17" hidden="1">#REF!</definedName>
    <definedName name="__123Graph_LBL_ARESID" localSheetId="23" hidden="1">'[6]HIS19FIN(A)'!$R$3:$W$3</definedName>
    <definedName name="__123Graph_LBL_ARESID" hidden="1">#REF!</definedName>
    <definedName name="__123Graph_LBL_B" localSheetId="4" hidden="1">#REF!</definedName>
    <definedName name="__123Graph_LBL_B" localSheetId="5" hidden="1">#REF!</definedName>
    <definedName name="__123Graph_LBL_B" localSheetId="7" hidden="1">#REF!</definedName>
    <definedName name="__123Graph_LBL_B" localSheetId="12" hidden="1">#REF!</definedName>
    <definedName name="__123Graph_LBL_B" localSheetId="17" hidden="1">#REF!</definedName>
    <definedName name="__123Graph_LBL_B" localSheetId="23" hidden="1">[2]WIZ!$G$32:$G$43</definedName>
    <definedName name="__123Graph_LBL_B" hidden="1">#REF!</definedName>
    <definedName name="__123Graph_LBL_BC86W2CE" localSheetId="4" hidden="1">#REF!</definedName>
    <definedName name="__123Graph_LBL_BC86W2CE" localSheetId="5" hidden="1">#REF!</definedName>
    <definedName name="__123Graph_LBL_BC86W2CE" localSheetId="7" hidden="1">#REF!</definedName>
    <definedName name="__123Graph_LBL_BC86W2CE" localSheetId="12" hidden="1">#REF!</definedName>
    <definedName name="__123Graph_LBL_BC86W2CE" localSheetId="17" hidden="1">#REF!</definedName>
    <definedName name="__123Graph_LBL_BC86W2CE" localSheetId="23" hidden="1">[2]WIZ!$G$32:$G$43</definedName>
    <definedName name="__123Graph_LBL_BC86W2CE" hidden="1">#REF!</definedName>
    <definedName name="__123Graph_LBL_BC86W2ROLL" localSheetId="4" hidden="1">#REF!</definedName>
    <definedName name="__123Graph_LBL_BC86W2ROLL" localSheetId="5" hidden="1">#REF!</definedName>
    <definedName name="__123Graph_LBL_BC86W2ROLL" localSheetId="7" hidden="1">#REF!</definedName>
    <definedName name="__123Graph_LBL_BC86W2ROLL" localSheetId="12" hidden="1">#REF!</definedName>
    <definedName name="__123Graph_LBL_BC86W2ROLL" localSheetId="17" hidden="1">#REF!</definedName>
    <definedName name="__123Graph_LBL_BC86W2ROLL" localSheetId="23" hidden="1">[2]WIZ!$F$32:$F$43</definedName>
    <definedName name="__123Graph_LBL_BC86W2ROLL" hidden="1">#REF!</definedName>
    <definedName name="__123Graph_LBL_BC86W3CE" localSheetId="4" hidden="1">#REF!</definedName>
    <definedName name="__123Graph_LBL_BC86W3CE" localSheetId="5" hidden="1">#REF!</definedName>
    <definedName name="__123Graph_LBL_BC86W3CE" localSheetId="7" hidden="1">#REF!</definedName>
    <definedName name="__123Graph_LBL_BC86W3CE" localSheetId="12" hidden="1">#REF!</definedName>
    <definedName name="__123Graph_LBL_BC86W3CE" localSheetId="17" hidden="1">#REF!</definedName>
    <definedName name="__123Graph_LBL_BC86W3CE" localSheetId="23" hidden="1">[2]WIZ!$J$32:$J$43</definedName>
    <definedName name="__123Graph_LBL_BC86W3CE" hidden="1">#REF!</definedName>
    <definedName name="__123Graph_LBL_BC86W3ROLL" localSheetId="4" hidden="1">#REF!</definedName>
    <definedName name="__123Graph_LBL_BC86W3ROLL" localSheetId="5" hidden="1">#REF!</definedName>
    <definedName name="__123Graph_LBL_BC86W3ROLL" localSheetId="7" hidden="1">#REF!</definedName>
    <definedName name="__123Graph_LBL_BC86W3ROLL" localSheetId="12" hidden="1">#REF!</definedName>
    <definedName name="__123Graph_LBL_BC86W3ROLL" localSheetId="17" hidden="1">#REF!</definedName>
    <definedName name="__123Graph_LBL_BC86W3ROLL" localSheetId="23" hidden="1">[2]WIZ!$I$32:$I$43</definedName>
    <definedName name="__123Graph_LBL_BC86W3ROLL" hidden="1">#REF!</definedName>
    <definedName name="__123Graph_LBL_BRESID" localSheetId="4" hidden="1">#REF!</definedName>
    <definedName name="__123Graph_LBL_BRESID" localSheetId="5" hidden="1">#REF!</definedName>
    <definedName name="__123Graph_LBL_BRESID" localSheetId="7" hidden="1">#REF!</definedName>
    <definedName name="__123Graph_LBL_BRESID" localSheetId="12" hidden="1">#REF!</definedName>
    <definedName name="__123Graph_LBL_BRESID" localSheetId="17" hidden="1">#REF!</definedName>
    <definedName name="__123Graph_LBL_BRESID" localSheetId="23" hidden="1">'[6]HIS19FIN(A)'!$R$3:$W$3</definedName>
    <definedName name="__123Graph_LBL_BRESID" hidden="1">#REF!</definedName>
    <definedName name="__123Graph_X" localSheetId="4" hidden="1">#REF!</definedName>
    <definedName name="__123Graph_X" localSheetId="5" hidden="1">#REF!</definedName>
    <definedName name="__123Graph_X" localSheetId="7" hidden="1">#REF!</definedName>
    <definedName name="__123Graph_X" localSheetId="12" hidden="1">#REF!</definedName>
    <definedName name="__123Graph_X" localSheetId="17" hidden="1">#REF!</definedName>
    <definedName name="__123Graph_X" localSheetId="23" hidden="1">[2]WIZ!$B$19:$B$30</definedName>
    <definedName name="__123Graph_X" hidden="1">#REF!</definedName>
    <definedName name="__123Graph_XACTHIC" localSheetId="4" hidden="1">#REF!</definedName>
    <definedName name="__123Graph_XACTHIC" localSheetId="5" hidden="1">#REF!</definedName>
    <definedName name="__123Graph_XACTHIC" localSheetId="7" hidden="1">#REF!</definedName>
    <definedName name="__123Graph_XACTHIC" localSheetId="12" hidden="1">#REF!</definedName>
    <definedName name="__123Graph_XACTHIC" localSheetId="17" hidden="1">#REF!</definedName>
    <definedName name="__123Graph_XACTHIC" localSheetId="23" hidden="1">'[5]FC Page 1'!#REF!</definedName>
    <definedName name="__123Graph_XACTHIC" hidden="1">#REF!</definedName>
    <definedName name="__123Graph_XC86W2CE" localSheetId="4" hidden="1">#REF!</definedName>
    <definedName name="__123Graph_XC86W2CE" localSheetId="5" hidden="1">#REF!</definedName>
    <definedName name="__123Graph_XC86W2CE" localSheetId="7" hidden="1">#REF!</definedName>
    <definedName name="__123Graph_XC86W2CE" localSheetId="12" hidden="1">#REF!</definedName>
    <definedName name="__123Graph_XC86W2CE" localSheetId="17" hidden="1">#REF!</definedName>
    <definedName name="__123Graph_XC86W2CE" localSheetId="23" hidden="1">[2]WIZ!$B$19:$B$30</definedName>
    <definedName name="__123Graph_XC86W2CE" hidden="1">#REF!</definedName>
    <definedName name="__123Graph_XC86W2ROLL" localSheetId="4" hidden="1">#REF!</definedName>
    <definedName name="__123Graph_XC86W2ROLL" localSheetId="5" hidden="1">#REF!</definedName>
    <definedName name="__123Graph_XC86W2ROLL" localSheetId="7" hidden="1">#REF!</definedName>
    <definedName name="__123Graph_XC86W2ROLL" localSheetId="12" hidden="1">#REF!</definedName>
    <definedName name="__123Graph_XC86W2ROLL" localSheetId="17" hidden="1">#REF!</definedName>
    <definedName name="__123Graph_XC86W2ROLL" localSheetId="23" hidden="1">[2]WIZ!$B$19:$B$30</definedName>
    <definedName name="__123Graph_XC86W2ROLL" hidden="1">#REF!</definedName>
    <definedName name="__123Graph_XC86W3CE" localSheetId="4" hidden="1">#REF!</definedName>
    <definedName name="__123Graph_XC86W3CE" localSheetId="5" hidden="1">#REF!</definedName>
    <definedName name="__123Graph_XC86W3CE" localSheetId="7" hidden="1">#REF!</definedName>
    <definedName name="__123Graph_XC86W3CE" localSheetId="12" hidden="1">#REF!</definedName>
    <definedName name="__123Graph_XC86W3CE" localSheetId="17" hidden="1">#REF!</definedName>
    <definedName name="__123Graph_XC86W3CE" localSheetId="23" hidden="1">[2]WIZ!$B$19:$B$30</definedName>
    <definedName name="__123Graph_XC86W3CE" hidden="1">#REF!</definedName>
    <definedName name="__123Graph_XC86W3ROLL" localSheetId="4" hidden="1">#REF!</definedName>
    <definedName name="__123Graph_XC86W3ROLL" localSheetId="5" hidden="1">#REF!</definedName>
    <definedName name="__123Graph_XC86W3ROLL" localSheetId="7" hidden="1">#REF!</definedName>
    <definedName name="__123Graph_XC86W3ROLL" localSheetId="12" hidden="1">#REF!</definedName>
    <definedName name="__123Graph_XC86W3ROLL" localSheetId="17" hidden="1">#REF!</definedName>
    <definedName name="__123Graph_XC86W3ROLL" localSheetId="23" hidden="1">[2]WIZ!$B$19:$B$30</definedName>
    <definedName name="__123Graph_XC86W3ROLL" hidden="1">#REF!</definedName>
    <definedName name="__123Graph_XCHGSPD1" localSheetId="4" hidden="1">#REF!</definedName>
    <definedName name="__123Graph_XCHGSPD1" localSheetId="5" hidden="1">#REF!</definedName>
    <definedName name="__123Graph_XCHGSPD1" localSheetId="7" hidden="1">#REF!</definedName>
    <definedName name="__123Graph_XCHGSPD1" localSheetId="12" hidden="1">#REF!</definedName>
    <definedName name="__123Graph_XCHGSPD1" localSheetId="17" hidden="1">#REF!</definedName>
    <definedName name="__123Graph_XCHGSPD1" localSheetId="23" hidden="1">'[3]CHGSPD19.FIN'!$A$10:$A$25</definedName>
    <definedName name="__123Graph_XCHGSPD1" hidden="1">#REF!</definedName>
    <definedName name="__123Graph_XCHGSPD2" localSheetId="4" hidden="1">#REF!</definedName>
    <definedName name="__123Graph_XCHGSPD2" localSheetId="5" hidden="1">#REF!</definedName>
    <definedName name="__123Graph_XCHGSPD2" localSheetId="7" hidden="1">#REF!</definedName>
    <definedName name="__123Graph_XCHGSPD2" localSheetId="12" hidden="1">#REF!</definedName>
    <definedName name="__123Graph_XCHGSPD2" localSheetId="17" hidden="1">#REF!</definedName>
    <definedName name="__123Graph_XCHGSPD2" localSheetId="23" hidden="1">'[3]CHGSPD19.FIN'!$A$11:$A$25</definedName>
    <definedName name="__123Graph_XCHGSPD2" hidden="1">#REF!</definedName>
    <definedName name="__123Graph_XEA" localSheetId="4" hidden="1">#REF!</definedName>
    <definedName name="__123Graph_XEA" localSheetId="5" hidden="1">#REF!</definedName>
    <definedName name="__123Graph_XEA" localSheetId="7" hidden="1">#REF!</definedName>
    <definedName name="__123Graph_XEA" localSheetId="12" hidden="1">#REF!</definedName>
    <definedName name="__123Graph_XEA" localSheetId="17" hidden="1">#REF!</definedName>
    <definedName name="__123Graph_XEA" localSheetId="23" hidden="1">'[4]DB HP indices'!$A$25:$A$56</definedName>
    <definedName name="__123Graph_XEA" hidden="1">#REF!</definedName>
    <definedName name="__123Graph_XEFF" localSheetId="4" hidden="1">#REF!</definedName>
    <definedName name="__123Graph_XEFF" localSheetId="5" hidden="1">#REF!</definedName>
    <definedName name="__123Graph_XEFF" localSheetId="7" hidden="1">#REF!</definedName>
    <definedName name="__123Graph_XEFF" localSheetId="12" hidden="1">#REF!</definedName>
    <definedName name="__123Graph_XEFF" localSheetId="17" hidden="1">#REF!</definedName>
    <definedName name="__123Graph_XEFF" localSheetId="23" hidden="1">'[5]T3 Page 1'!#REF!</definedName>
    <definedName name="__123Graph_XEFF" hidden="1">#REF!</definedName>
    <definedName name="__123Graph_XEMID" localSheetId="4" hidden="1">#REF!</definedName>
    <definedName name="__123Graph_XEMID" localSheetId="5" hidden="1">#REF!</definedName>
    <definedName name="__123Graph_XEMID" localSheetId="7" hidden="1">#REF!</definedName>
    <definedName name="__123Graph_XEMID" localSheetId="12" hidden="1">#REF!</definedName>
    <definedName name="__123Graph_XEMID" localSheetId="17" hidden="1">#REF!</definedName>
    <definedName name="__123Graph_XEMID" localSheetId="23" hidden="1">'[4]DB HP indices'!$A$13:$A$52</definedName>
    <definedName name="__123Graph_XEMID" hidden="1">#REF!</definedName>
    <definedName name="__123Graph_XGR14PBF1" localSheetId="4" hidden="1">#REF!</definedName>
    <definedName name="__123Graph_XGR14PBF1" localSheetId="5" hidden="1">#REF!</definedName>
    <definedName name="__123Graph_XGR14PBF1" localSheetId="7" hidden="1">#REF!</definedName>
    <definedName name="__123Graph_XGR14PBF1" localSheetId="12" hidden="1">#REF!</definedName>
    <definedName name="__123Graph_XGR14PBF1" localSheetId="17" hidden="1">#REF!</definedName>
    <definedName name="__123Graph_XGR14PBF1" localSheetId="23" hidden="1">'[6]HIS19FIN(A)'!$AL$70:$AL$81</definedName>
    <definedName name="__123Graph_XGR14PBF1" hidden="1">#REF!</definedName>
    <definedName name="__123Graph_XHPEARN2" localSheetId="4" hidden="1">#REF!</definedName>
    <definedName name="__123Graph_XHPEARN2" localSheetId="5" hidden="1">#REF!</definedName>
    <definedName name="__123Graph_XHPEARN2" localSheetId="7" hidden="1">#REF!</definedName>
    <definedName name="__123Graph_XHPEARN2" localSheetId="12" hidden="1">#REF!</definedName>
    <definedName name="__123Graph_XHPEARN2" localSheetId="17" hidden="1">#REF!</definedName>
    <definedName name="__123Graph_XHPEARN2" localSheetId="23" hidden="1">'[4]Income and HP''s'!$A$18:$A$117</definedName>
    <definedName name="__123Graph_XHPEARN2" hidden="1">#REF!</definedName>
    <definedName name="__123Graph_XLBF" localSheetId="4" hidden="1">#REF!</definedName>
    <definedName name="__123Graph_XLBF" localSheetId="5" hidden="1">#REF!</definedName>
    <definedName name="__123Graph_XLBF" localSheetId="7" hidden="1">#REF!</definedName>
    <definedName name="__123Graph_XLBF" localSheetId="12" hidden="1">#REF!</definedName>
    <definedName name="__123Graph_XLBF" localSheetId="17" hidden="1">#REF!</definedName>
    <definedName name="__123Graph_XLBF" localSheetId="23" hidden="1">'[5]T3 Page 1'!#REF!</definedName>
    <definedName name="__123Graph_XLBF" hidden="1">#REF!</definedName>
    <definedName name="__123Graph_XLBFFIN2" localSheetId="4" hidden="1">#REF!</definedName>
    <definedName name="__123Graph_XLBFFIN2" localSheetId="5" hidden="1">#REF!</definedName>
    <definedName name="__123Graph_XLBFFIN2" localSheetId="7" hidden="1">#REF!</definedName>
    <definedName name="__123Graph_XLBFFIN2" localSheetId="12" hidden="1">#REF!</definedName>
    <definedName name="__123Graph_XLBFFIN2" localSheetId="17" hidden="1">#REF!</definedName>
    <definedName name="__123Graph_XLBFFIN2" localSheetId="23" hidden="1">'[6]HIS19FIN(A)'!$K$61:$Q$61</definedName>
    <definedName name="__123Graph_XLBFFIN2" hidden="1">#REF!</definedName>
    <definedName name="__123Graph_XLBFHIC" localSheetId="4" hidden="1">#REF!</definedName>
    <definedName name="__123Graph_XLBFHIC" localSheetId="5" hidden="1">#REF!</definedName>
    <definedName name="__123Graph_XLBFHIC" localSheetId="7" hidden="1">#REF!</definedName>
    <definedName name="__123Graph_XLBFHIC" localSheetId="12" hidden="1">#REF!</definedName>
    <definedName name="__123Graph_XLBFHIC" localSheetId="17" hidden="1">#REF!</definedName>
    <definedName name="__123Graph_XLBFHIC" localSheetId="23" hidden="1">'[6]HIS19FIN(A)'!$D$61:$J$61</definedName>
    <definedName name="__123Graph_XLBFHIC" hidden="1">#REF!</definedName>
    <definedName name="__123Graph_XLBFHIC2" localSheetId="4" hidden="1">#REF!</definedName>
    <definedName name="__123Graph_XLBFHIC2" localSheetId="5" hidden="1">#REF!</definedName>
    <definedName name="__123Graph_XLBFHIC2" localSheetId="7" hidden="1">#REF!</definedName>
    <definedName name="__123Graph_XLBFHIC2" localSheetId="12" hidden="1">#REF!</definedName>
    <definedName name="__123Graph_XLBFHIC2" localSheetId="17" hidden="1">#REF!</definedName>
    <definedName name="__123Graph_XLBFHIC2" localSheetId="23" hidden="1">'[6]HIS19FIN(A)'!$D$61:$J$61</definedName>
    <definedName name="__123Graph_XLBFHIC2" hidden="1">#REF!</definedName>
    <definedName name="__123Graph_XLCB" localSheetId="4" hidden="1">#REF!</definedName>
    <definedName name="__123Graph_XLCB" localSheetId="5" hidden="1">#REF!</definedName>
    <definedName name="__123Graph_XLCB" localSheetId="7" hidden="1">#REF!</definedName>
    <definedName name="__123Graph_XLCB" localSheetId="12" hidden="1">#REF!</definedName>
    <definedName name="__123Graph_XLCB" localSheetId="17" hidden="1">#REF!</definedName>
    <definedName name="__123Graph_XLCB" localSheetId="23" hidden="1">'[6]HIS19FIN(A)'!$D$79:$I$79</definedName>
    <definedName name="__123Graph_XLCB" hidden="1">#REF!</definedName>
    <definedName name="__123Graph_XN" localSheetId="4" hidden="1">#REF!</definedName>
    <definedName name="__123Graph_XN" localSheetId="5" hidden="1">#REF!</definedName>
    <definedName name="__123Graph_XN" localSheetId="7" hidden="1">#REF!</definedName>
    <definedName name="__123Graph_XN" localSheetId="12" hidden="1">#REF!</definedName>
    <definedName name="__123Graph_XN" localSheetId="17" hidden="1">#REF!</definedName>
    <definedName name="__123Graph_XN" localSheetId="23" hidden="1">'[4]DB HP indices'!$A$25:$A$56</definedName>
    <definedName name="__123Graph_XN" hidden="1">#REF!</definedName>
    <definedName name="__123Graph_XNACFIN" localSheetId="4" hidden="1">#REF!</definedName>
    <definedName name="__123Graph_XNACFIN" localSheetId="5" hidden="1">#REF!</definedName>
    <definedName name="__123Graph_XNACFIN" localSheetId="7" hidden="1">#REF!</definedName>
    <definedName name="__123Graph_XNACFIN" localSheetId="12" hidden="1">#REF!</definedName>
    <definedName name="__123Graph_XNACFIN" localSheetId="17" hidden="1">#REF!</definedName>
    <definedName name="__123Graph_XNACFIN" localSheetId="23" hidden="1">'[6]HIS19FIN(A)'!$K$95:$Q$95</definedName>
    <definedName name="__123Graph_XNACFIN" hidden="1">#REF!</definedName>
    <definedName name="__123Graph_XNACHIC" localSheetId="4" hidden="1">#REF!</definedName>
    <definedName name="__123Graph_XNACHIC" localSheetId="5" hidden="1">#REF!</definedName>
    <definedName name="__123Graph_XNACHIC" localSheetId="7" hidden="1">#REF!</definedName>
    <definedName name="__123Graph_XNACHIC" localSheetId="12" hidden="1">#REF!</definedName>
    <definedName name="__123Graph_XNACHIC" localSheetId="17" hidden="1">#REF!</definedName>
    <definedName name="__123Graph_XNACHIC" localSheetId="23" hidden="1">'[6]HIS19FIN(A)'!$D$95:$J$95</definedName>
    <definedName name="__123Graph_XNACHIC" hidden="1">#REF!</definedName>
    <definedName name="__123Graph_XNORSE" localSheetId="4" hidden="1">#REF!</definedName>
    <definedName name="__123Graph_XNORSE" localSheetId="5" hidden="1">#REF!</definedName>
    <definedName name="__123Graph_XNORSE" localSheetId="7" hidden="1">#REF!</definedName>
    <definedName name="__123Graph_XNORSE" localSheetId="12" hidden="1">#REF!</definedName>
    <definedName name="__123Graph_XNORSE" localSheetId="17" hidden="1">#REF!</definedName>
    <definedName name="__123Graph_XNORSE" localSheetId="23" hidden="1">'[4]DB HP indices'!$A$9:$A$50</definedName>
    <definedName name="__123Graph_XNORSE" hidden="1">#REF!</definedName>
    <definedName name="__123Graph_XNORTH" localSheetId="4" hidden="1">#REF!</definedName>
    <definedName name="__123Graph_XNORTH" localSheetId="5" hidden="1">#REF!</definedName>
    <definedName name="__123Graph_XNORTH" localSheetId="7" hidden="1">#REF!</definedName>
    <definedName name="__123Graph_XNORTH" localSheetId="12" hidden="1">#REF!</definedName>
    <definedName name="__123Graph_XNORTH" localSheetId="17" hidden="1">#REF!</definedName>
    <definedName name="__123Graph_XNORTH" localSheetId="23" hidden="1">'[4]DB HP indices'!$A$13:$A$52</definedName>
    <definedName name="__123Graph_XNORTH" hidden="1">#REF!</definedName>
    <definedName name="__123Graph_XPIC" localSheetId="4" hidden="1">#REF!</definedName>
    <definedName name="__123Graph_XPIC" localSheetId="5" hidden="1">#REF!</definedName>
    <definedName name="__123Graph_XPIC" localSheetId="7" hidden="1">#REF!</definedName>
    <definedName name="__123Graph_XPIC" localSheetId="12" hidden="1">#REF!</definedName>
    <definedName name="__123Graph_XPIC" localSheetId="17" hidden="1">#REF!</definedName>
    <definedName name="__123Graph_XPIC" localSheetId="23" hidden="1">'[5]T3 Page 1'!#REF!</definedName>
    <definedName name="__123Graph_XPIC" hidden="1">#REF!</definedName>
    <definedName name="__123Graph_XREALINC3" localSheetId="4" hidden="1">#REF!</definedName>
    <definedName name="__123Graph_XREALINC3" localSheetId="5" hidden="1">#REF!</definedName>
    <definedName name="__123Graph_XREALINC3" localSheetId="7" hidden="1">#REF!</definedName>
    <definedName name="__123Graph_XREALINC3" localSheetId="12" hidden="1">#REF!</definedName>
    <definedName name="__123Graph_XREALINC3" localSheetId="17" hidden="1">#REF!</definedName>
    <definedName name="__123Graph_XREALINC3" localSheetId="23" hidden="1">'[4]Income and HP''s'!$A$18:$A$129</definedName>
    <definedName name="__123Graph_XREALINC3" hidden="1">#REF!</definedName>
    <definedName name="__123Graph_XREGHOUS2" localSheetId="4" hidden="1">#REF!</definedName>
    <definedName name="__123Graph_XREGHOUS2" localSheetId="5" hidden="1">#REF!</definedName>
    <definedName name="__123Graph_XREGHOUS2" localSheetId="7" hidden="1">#REF!</definedName>
    <definedName name="__123Graph_XREGHOUS2" localSheetId="12" hidden="1">#REF!</definedName>
    <definedName name="__123Graph_XREGHOUS2" localSheetId="17" hidden="1">#REF!</definedName>
    <definedName name="__123Graph_XREGHOUS2" localSheetId="23" hidden="1">'[4]HP forecast'!#REF!</definedName>
    <definedName name="__123Graph_XREGHOUS2" hidden="1">#REF!</definedName>
    <definedName name="__123Graph_XREGION2" localSheetId="4" hidden="1">#REF!</definedName>
    <definedName name="__123Graph_XREGION2" localSheetId="5" hidden="1">#REF!</definedName>
    <definedName name="__123Graph_XREGION2" localSheetId="7" hidden="1">#REF!</definedName>
    <definedName name="__123Graph_XREGION2" localSheetId="12" hidden="1">#REF!</definedName>
    <definedName name="__123Graph_XREGION2" localSheetId="17" hidden="1">#REF!</definedName>
    <definedName name="__123Graph_XREGION2" localSheetId="23" hidden="1">'[4]DB HP indices'!$A$9:$A$50</definedName>
    <definedName name="__123Graph_XREGION2" hidden="1">#REF!</definedName>
    <definedName name="__123Graph_XREPAY" localSheetId="4" hidden="1">#REF!</definedName>
    <definedName name="__123Graph_XREPAY" localSheetId="5" hidden="1">#REF!</definedName>
    <definedName name="__123Graph_XREPAY" localSheetId="7" hidden="1">#REF!</definedName>
    <definedName name="__123Graph_XREPAY" localSheetId="12" hidden="1">#REF!</definedName>
    <definedName name="__123Graph_XREPAY" localSheetId="17" hidden="1">#REF!</definedName>
    <definedName name="__123Graph_XREPAY" localSheetId="23" hidden="1">'[4]PY ratio'!$A$9:$A$24</definedName>
    <definedName name="__123Graph_XREPAY" hidden="1">#REF!</definedName>
    <definedName name="__123Graph_XSE" localSheetId="4" hidden="1">#REF!</definedName>
    <definedName name="__123Graph_XSE" localSheetId="5" hidden="1">#REF!</definedName>
    <definedName name="__123Graph_XSE" localSheetId="7" hidden="1">#REF!</definedName>
    <definedName name="__123Graph_XSE" localSheetId="12" hidden="1">#REF!</definedName>
    <definedName name="__123Graph_XSE" localSheetId="17" hidden="1">#REF!</definedName>
    <definedName name="__123Graph_XSE" localSheetId="23" hidden="1">'[4]DB HP indices'!$A$25:$A$56</definedName>
    <definedName name="__123Graph_XSE" hidden="1">#REF!</definedName>
    <definedName name="__A1" localSheetId="2" hidden="1">{"Progress Summary",#N/A,FALSE,"Progress Summary";"Malcolm Graham",#N/A,FALSE,"M Graham - Banking Servic";"S Everitt Print",#N/A,FALSE,"S Everitt - Mortgage Inf"}</definedName>
    <definedName name="__A1" localSheetId="4" hidden="1">{"Progress Summary",#N/A,FALSE,"Progress Summary";"Malcolm Graham",#N/A,FALSE,"M Graham - Banking Servic";"S Everitt Print",#N/A,FALSE,"S Everitt - Mortgage Inf"}</definedName>
    <definedName name="__A1" localSheetId="5" hidden="1">{"Progress Summary",#N/A,FALSE,"Progress Summary";"Malcolm Graham",#N/A,FALSE,"M Graham - Banking Servic";"S Everitt Print",#N/A,FALSE,"S Everitt - Mortgage Inf"}</definedName>
    <definedName name="__A1" localSheetId="7" hidden="1">{"Progress Summary",#N/A,FALSE,"Progress Summary";"Malcolm Graham",#N/A,FALSE,"M Graham - Banking Servic";"S Everitt Print",#N/A,FALSE,"S Everitt - Mortgage Inf"}</definedName>
    <definedName name="__A1" localSheetId="12" hidden="1">{"Progress Summary",#N/A,FALSE,"Progress Summary";"Malcolm Graham",#N/A,FALSE,"M Graham - Banking Servic";"S Everitt Print",#N/A,FALSE,"S Everitt - Mortgage Inf"}</definedName>
    <definedName name="__A1" localSheetId="17" hidden="1">{"Progress Summary",#N/A,FALSE,"Progress Summary";"Malcolm Graham",#N/A,FALSE,"M Graham - Banking Servic";"S Everitt Print",#N/A,FALSE,"S Everitt - Mortgage Inf"}</definedName>
    <definedName name="__A1" localSheetId="23" hidden="1">{"Progress Summary",#N/A,FALSE,"Progress Summary";"Malcolm Graham",#N/A,FALSE,"M Graham - Banking Servic";"S Everitt Print",#N/A,FALSE,"S Everitt - Mortgage Inf"}</definedName>
    <definedName name="__A1" hidden="1">{"Progress Summary",#N/A,FALSE,"Progress Summary";"Malcolm Graham",#N/A,FALSE,"M Graham - Banking Servic";"S Everitt Print",#N/A,FALSE,"S Everitt - Mortgage Inf"}</definedName>
    <definedName name="__aaa1" localSheetId="2" hidden="1">{"CFLOW",#N/A,FALSE,"MONTHS";"ASSETS",#N/A,FALSE,"MONTHS";"LIABILITIES",#N/A,FALSE,"MONTHS";"ASSET_CHANGE",#N/A,FALSE,"MONTHS";"LIAB_CHANGE",#N/A,FALSE,"MONTHS";"RECON",#N/A,FALSE,"MONTHS";"CAP_EMPLOYED",#N/A,FALSE,"MONTHS";"DISPOSALS",#N/A,FALSE,"MONTHS"}</definedName>
    <definedName name="__aaa1" localSheetId="4" hidden="1">{"CFLOW",#N/A,FALSE,"MONTHS";"ASSETS",#N/A,FALSE,"MONTHS";"LIABILITIES",#N/A,FALSE,"MONTHS";"ASSET_CHANGE",#N/A,FALSE,"MONTHS";"LIAB_CHANGE",#N/A,FALSE,"MONTHS";"RECON",#N/A,FALSE,"MONTHS";"CAP_EMPLOYED",#N/A,FALSE,"MONTHS";"DISPOSALS",#N/A,FALSE,"MONTHS"}</definedName>
    <definedName name="__aaa1" localSheetId="5" hidden="1">{"CFLOW",#N/A,FALSE,"MONTHS";"ASSETS",#N/A,FALSE,"MONTHS";"LIABILITIES",#N/A,FALSE,"MONTHS";"ASSET_CHANGE",#N/A,FALSE,"MONTHS";"LIAB_CHANGE",#N/A,FALSE,"MONTHS";"RECON",#N/A,FALSE,"MONTHS";"CAP_EMPLOYED",#N/A,FALSE,"MONTHS";"DISPOSALS",#N/A,FALSE,"MONTHS"}</definedName>
    <definedName name="__aaa1" localSheetId="7" hidden="1">{"CFLOW",#N/A,FALSE,"MONTHS";"ASSETS",#N/A,FALSE,"MONTHS";"LIABILITIES",#N/A,FALSE,"MONTHS";"ASSET_CHANGE",#N/A,FALSE,"MONTHS";"LIAB_CHANGE",#N/A,FALSE,"MONTHS";"RECON",#N/A,FALSE,"MONTHS";"CAP_EMPLOYED",#N/A,FALSE,"MONTHS";"DISPOSALS",#N/A,FALSE,"MONTHS"}</definedName>
    <definedName name="__aaa1" localSheetId="12" hidden="1">{"CFLOW",#N/A,FALSE,"MONTHS";"ASSETS",#N/A,FALSE,"MONTHS";"LIABILITIES",#N/A,FALSE,"MONTHS";"ASSET_CHANGE",#N/A,FALSE,"MONTHS";"LIAB_CHANGE",#N/A,FALSE,"MONTHS";"RECON",#N/A,FALSE,"MONTHS";"CAP_EMPLOYED",#N/A,FALSE,"MONTHS";"DISPOSALS",#N/A,FALSE,"MONTHS"}</definedName>
    <definedName name="__aaa1" localSheetId="17" hidden="1">{"CFLOW",#N/A,FALSE,"MONTHS";"ASSETS",#N/A,FALSE,"MONTHS";"LIABILITIES",#N/A,FALSE,"MONTHS";"ASSET_CHANGE",#N/A,FALSE,"MONTHS";"LIAB_CHANGE",#N/A,FALSE,"MONTHS";"RECON",#N/A,FALSE,"MONTHS";"CAP_EMPLOYED",#N/A,FALSE,"MONTHS";"DISPOSALS",#N/A,FALSE,"MONTHS"}</definedName>
    <definedName name="__aaa1" localSheetId="23" hidden="1">{"CFLOW",#N/A,FALSE,"MONTHS";"ASSETS",#N/A,FALSE,"MONTHS";"LIABILITIES",#N/A,FALSE,"MONTHS";"ASSET_CHANGE",#N/A,FALSE,"MONTHS";"LIAB_CHANGE",#N/A,FALSE,"MONTHS";"RECON",#N/A,FALSE,"MONTHS";"CAP_EMPLOYED",#N/A,FALSE,"MONTHS";"DISPOSALS",#N/A,FALSE,"MONTHS"}</definedName>
    <definedName name="__aaa1" hidden="1">{"CFLOW",#N/A,FALSE,"MONTHS";"ASSETS",#N/A,FALSE,"MONTHS";"LIABILITIES",#N/A,FALSE,"MONTHS";"ASSET_CHANGE",#N/A,FALSE,"MONTHS";"LIAB_CHANGE",#N/A,FALSE,"MONTHS";"RECON",#N/A,FALSE,"MONTHS";"CAP_EMPLOYED",#N/A,FALSE,"MONTHS";"DISPOSALS",#N/A,FALSE,"MONTHS"}</definedName>
    <definedName name="__BUD3" localSheetId="2" hidden="1">{"CFLOW",#N/A,FALSE,"MONTHS";"ASSETS",#N/A,FALSE,"MONTHS";"LIABILITIES",#N/A,FALSE,"MONTHS";"RECON",#N/A,FALSE,"MONTHS";"CAP_EMPLOYED",#N/A,FALSE,"MONTHS";"DISPOSALS",#N/A,FALSE,"MONTHS"}</definedName>
    <definedName name="__BUD3" localSheetId="4" hidden="1">{"CFLOW",#N/A,FALSE,"MONTHS";"ASSETS",#N/A,FALSE,"MONTHS";"LIABILITIES",#N/A,FALSE,"MONTHS";"RECON",#N/A,FALSE,"MONTHS";"CAP_EMPLOYED",#N/A,FALSE,"MONTHS";"DISPOSALS",#N/A,FALSE,"MONTHS"}</definedName>
    <definedName name="__BUD3" localSheetId="5" hidden="1">{"CFLOW",#N/A,FALSE,"MONTHS";"ASSETS",#N/A,FALSE,"MONTHS";"LIABILITIES",#N/A,FALSE,"MONTHS";"RECON",#N/A,FALSE,"MONTHS";"CAP_EMPLOYED",#N/A,FALSE,"MONTHS";"DISPOSALS",#N/A,FALSE,"MONTHS"}</definedName>
    <definedName name="__BUD3" localSheetId="7" hidden="1">{"CFLOW",#N/A,FALSE,"MONTHS";"ASSETS",#N/A,FALSE,"MONTHS";"LIABILITIES",#N/A,FALSE,"MONTHS";"RECON",#N/A,FALSE,"MONTHS";"CAP_EMPLOYED",#N/A,FALSE,"MONTHS";"DISPOSALS",#N/A,FALSE,"MONTHS"}</definedName>
    <definedName name="__BUD3" localSheetId="12" hidden="1">{"CFLOW",#N/A,FALSE,"MONTHS";"ASSETS",#N/A,FALSE,"MONTHS";"LIABILITIES",#N/A,FALSE,"MONTHS";"RECON",#N/A,FALSE,"MONTHS";"CAP_EMPLOYED",#N/A,FALSE,"MONTHS";"DISPOSALS",#N/A,FALSE,"MONTHS"}</definedName>
    <definedName name="__BUD3" localSheetId="17" hidden="1">{"CFLOW",#N/A,FALSE,"MONTHS";"ASSETS",#N/A,FALSE,"MONTHS";"LIABILITIES",#N/A,FALSE,"MONTHS";"RECON",#N/A,FALSE,"MONTHS";"CAP_EMPLOYED",#N/A,FALSE,"MONTHS";"DISPOSALS",#N/A,FALSE,"MONTHS"}</definedName>
    <definedName name="__BUD3" localSheetId="23" hidden="1">{"CFLOW",#N/A,FALSE,"MONTHS";"ASSETS",#N/A,FALSE,"MONTHS";"LIABILITIES",#N/A,FALSE,"MONTHS";"RECON",#N/A,FALSE,"MONTHS";"CAP_EMPLOYED",#N/A,FALSE,"MONTHS";"DISPOSALS",#N/A,FALSE,"MONTHS"}</definedName>
    <definedName name="__BUD3" hidden="1">{"CFLOW",#N/A,FALSE,"MONTHS";"ASSETS",#N/A,FALSE,"MONTHS";"LIABILITIES",#N/A,FALSE,"MONTHS";"RECON",#N/A,FALSE,"MONTHS";"CAP_EMPLOYED",#N/A,FALSE,"MONTHS";"DISPOSALS",#N/A,FALSE,"MONTHS"}</definedName>
    <definedName name="__DEC03" localSheetId="4">#REF!</definedName>
    <definedName name="__DEC03" localSheetId="5">#REF!</definedName>
    <definedName name="__DEC03" localSheetId="7">#REF!</definedName>
    <definedName name="__DEC03" localSheetId="12">#REF!</definedName>
    <definedName name="__DEC03" localSheetId="17">#REF!</definedName>
    <definedName name="__DEC03" localSheetId="21">#REF!</definedName>
    <definedName name="__DEC03" localSheetId="22">#REF!</definedName>
    <definedName name="__DEC03" localSheetId="23">[7]Parameters!$C$3</definedName>
    <definedName name="__DEC03" localSheetId="24">#REF!</definedName>
    <definedName name="__DEC03">#REF!</definedName>
    <definedName name="__exc1"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1"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1"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1"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1"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1"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1"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1"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2"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2"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2"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2"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2"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2"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2"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3"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3"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3"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3"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3"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3"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3"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4" localSheetId="2" hidden="1">{#N/A,#N/A,FALSE,"Summary";#N/A,#N/A,FALSE,"J.Prince";#N/A,#N/A,FALSE,"T.Thornhill";#N/A,#N/A,FALSE,"P.Hopkinson";#N/A,#N/A,FALSE,"J.Gornall";#N/A,#N/A,FALSE,"A.Merrick";#N/A,#N/A,FALSE,"Change Plan";#N/A,#N/A,FALSE,"J.A.W.Smith";#N/A,#N/A,FALSE,"Finance (J.A.W.S.)"}</definedName>
    <definedName name="__exc4" localSheetId="4" hidden="1">{#N/A,#N/A,FALSE,"Summary";#N/A,#N/A,FALSE,"J.Prince";#N/A,#N/A,FALSE,"T.Thornhill";#N/A,#N/A,FALSE,"P.Hopkinson";#N/A,#N/A,FALSE,"J.Gornall";#N/A,#N/A,FALSE,"A.Merrick";#N/A,#N/A,FALSE,"Change Plan";#N/A,#N/A,FALSE,"J.A.W.Smith";#N/A,#N/A,FALSE,"Finance (J.A.W.S.)"}</definedName>
    <definedName name="__exc4" localSheetId="5" hidden="1">{#N/A,#N/A,FALSE,"Summary";#N/A,#N/A,FALSE,"J.Prince";#N/A,#N/A,FALSE,"T.Thornhill";#N/A,#N/A,FALSE,"P.Hopkinson";#N/A,#N/A,FALSE,"J.Gornall";#N/A,#N/A,FALSE,"A.Merrick";#N/A,#N/A,FALSE,"Change Plan";#N/A,#N/A,FALSE,"J.A.W.Smith";#N/A,#N/A,FALSE,"Finance (J.A.W.S.)"}</definedName>
    <definedName name="__exc4" localSheetId="7" hidden="1">{#N/A,#N/A,FALSE,"Summary";#N/A,#N/A,FALSE,"J.Prince";#N/A,#N/A,FALSE,"T.Thornhill";#N/A,#N/A,FALSE,"P.Hopkinson";#N/A,#N/A,FALSE,"J.Gornall";#N/A,#N/A,FALSE,"A.Merrick";#N/A,#N/A,FALSE,"Change Plan";#N/A,#N/A,FALSE,"J.A.W.Smith";#N/A,#N/A,FALSE,"Finance (J.A.W.S.)"}</definedName>
    <definedName name="__exc4" localSheetId="12" hidden="1">{#N/A,#N/A,FALSE,"Summary";#N/A,#N/A,FALSE,"J.Prince";#N/A,#N/A,FALSE,"T.Thornhill";#N/A,#N/A,FALSE,"P.Hopkinson";#N/A,#N/A,FALSE,"J.Gornall";#N/A,#N/A,FALSE,"A.Merrick";#N/A,#N/A,FALSE,"Change Plan";#N/A,#N/A,FALSE,"J.A.W.Smith";#N/A,#N/A,FALSE,"Finance (J.A.W.S.)"}</definedName>
    <definedName name="__exc4" localSheetId="17" hidden="1">{#N/A,#N/A,FALSE,"Summary";#N/A,#N/A,FALSE,"J.Prince";#N/A,#N/A,FALSE,"T.Thornhill";#N/A,#N/A,FALSE,"P.Hopkinson";#N/A,#N/A,FALSE,"J.Gornall";#N/A,#N/A,FALSE,"A.Merrick";#N/A,#N/A,FALSE,"Change Plan";#N/A,#N/A,FALSE,"J.A.W.Smith";#N/A,#N/A,FALSE,"Finance (J.A.W.S.)"}</definedName>
    <definedName name="__exc4" localSheetId="23" hidden="1">{#N/A,#N/A,FALSE,"Summary";#N/A,#N/A,FALSE,"J.Prince";#N/A,#N/A,FALSE,"T.Thornhill";#N/A,#N/A,FALSE,"P.Hopkinson";#N/A,#N/A,FALSE,"J.Gornall";#N/A,#N/A,FALSE,"A.Merrick";#N/A,#N/A,FALSE,"Change Plan";#N/A,#N/A,FALSE,"J.A.W.Smith";#N/A,#N/A,FALSE,"Finance (J.A.W.S.)"}</definedName>
    <definedName name="__exc4" hidden="1">{#N/A,#N/A,FALSE,"Summary";#N/A,#N/A,FALSE,"J.Prince";#N/A,#N/A,FALSE,"T.Thornhill";#N/A,#N/A,FALSE,"P.Hopkinson";#N/A,#N/A,FALSE,"J.Gornall";#N/A,#N/A,FALSE,"A.Merrick";#N/A,#N/A,FALSE,"Change Plan";#N/A,#N/A,FALSE,"J.A.W.Smith";#N/A,#N/A,FALSE,"Finance (J.A.W.S.)"}</definedName>
    <definedName name="__exc5"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5"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5"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5"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5"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5"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5"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exc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_FDS_HYPERLINK_TOGGLE_STATE__" hidden="1">"ON"</definedName>
    <definedName name="__JUL02" localSheetId="4">#REF!</definedName>
    <definedName name="__JUL02" localSheetId="5">#REF!</definedName>
    <definedName name="__JUL02" localSheetId="7">#REF!</definedName>
    <definedName name="__JUL02" localSheetId="12">#REF!</definedName>
    <definedName name="__JUL02" localSheetId="17">#REF!</definedName>
    <definedName name="__JUL02" localSheetId="21">#REF!</definedName>
    <definedName name="__JUL02" localSheetId="22">#REF!</definedName>
    <definedName name="__JUL02" localSheetId="23">'[8]Hyperion Parameters'!$D$4</definedName>
    <definedName name="__JUL02" localSheetId="24">#REF!</definedName>
    <definedName name="__JUL02">#REF!</definedName>
    <definedName name="__JUN03" localSheetId="4">#REF!</definedName>
    <definedName name="__JUN03" localSheetId="5">#REF!</definedName>
    <definedName name="__JUN03" localSheetId="7">#REF!</definedName>
    <definedName name="__JUN03" localSheetId="12">#REF!</definedName>
    <definedName name="__JUN03" localSheetId="17">#REF!</definedName>
    <definedName name="__JUN03" localSheetId="21">#REF!</definedName>
    <definedName name="__JUN03" localSheetId="22">#REF!</definedName>
    <definedName name="__JUN03" localSheetId="23">'[8]Hyperion Parameters'!$D$4</definedName>
    <definedName name="__JUN03" localSheetId="24">#REF!</definedName>
    <definedName name="__JUN03">#REF!</definedName>
    <definedName name="__MAR03" localSheetId="4">#REF!</definedName>
    <definedName name="__MAR03" localSheetId="5">#REF!</definedName>
    <definedName name="__MAR03" localSheetId="7">#REF!</definedName>
    <definedName name="__MAR03" localSheetId="12">#REF!</definedName>
    <definedName name="__MAR03" localSheetId="17">#REF!</definedName>
    <definedName name="__MAR03" localSheetId="21">#REF!</definedName>
    <definedName name="__MAR03" localSheetId="22">#REF!</definedName>
    <definedName name="__MAR03" localSheetId="23">'[8]Hyperion Parameters'!$E$3</definedName>
    <definedName name="__MAR03" localSheetId="24">#REF!</definedName>
    <definedName name="__MAR03">#REF!</definedName>
    <definedName name="__new1" localSheetId="2" hidden="1">{"CFLOW",#N/A,FALSE,"MONTHS";"ASSETS",#N/A,FALSE,"MONTHS";"LIABILITIES",#N/A,FALSE,"MONTHS";"ASSET_CHANGE",#N/A,FALSE,"MONTHS";"LIAB_CHANGE",#N/A,FALSE,"MONTHS";"RECON",#N/A,FALSE,"MONTHS";"CAP_EMPLOYED",#N/A,FALSE,"MONTHS";"DISPOSALS",#N/A,FALSE,"MONTHS"}</definedName>
    <definedName name="__new1" localSheetId="4" hidden="1">{"CFLOW",#N/A,FALSE,"MONTHS";"ASSETS",#N/A,FALSE,"MONTHS";"LIABILITIES",#N/A,FALSE,"MONTHS";"ASSET_CHANGE",#N/A,FALSE,"MONTHS";"LIAB_CHANGE",#N/A,FALSE,"MONTHS";"RECON",#N/A,FALSE,"MONTHS";"CAP_EMPLOYED",#N/A,FALSE,"MONTHS";"DISPOSALS",#N/A,FALSE,"MONTHS"}</definedName>
    <definedName name="__new1" localSheetId="5" hidden="1">{"CFLOW",#N/A,FALSE,"MONTHS";"ASSETS",#N/A,FALSE,"MONTHS";"LIABILITIES",#N/A,FALSE,"MONTHS";"ASSET_CHANGE",#N/A,FALSE,"MONTHS";"LIAB_CHANGE",#N/A,FALSE,"MONTHS";"RECON",#N/A,FALSE,"MONTHS";"CAP_EMPLOYED",#N/A,FALSE,"MONTHS";"DISPOSALS",#N/A,FALSE,"MONTHS"}</definedName>
    <definedName name="__new1" localSheetId="7" hidden="1">{"CFLOW",#N/A,FALSE,"MONTHS";"ASSETS",#N/A,FALSE,"MONTHS";"LIABILITIES",#N/A,FALSE,"MONTHS";"ASSET_CHANGE",#N/A,FALSE,"MONTHS";"LIAB_CHANGE",#N/A,FALSE,"MONTHS";"RECON",#N/A,FALSE,"MONTHS";"CAP_EMPLOYED",#N/A,FALSE,"MONTHS";"DISPOSALS",#N/A,FALSE,"MONTHS"}</definedName>
    <definedName name="__new1" localSheetId="12" hidden="1">{"CFLOW",#N/A,FALSE,"MONTHS";"ASSETS",#N/A,FALSE,"MONTHS";"LIABILITIES",#N/A,FALSE,"MONTHS";"ASSET_CHANGE",#N/A,FALSE,"MONTHS";"LIAB_CHANGE",#N/A,FALSE,"MONTHS";"RECON",#N/A,FALSE,"MONTHS";"CAP_EMPLOYED",#N/A,FALSE,"MONTHS";"DISPOSALS",#N/A,FALSE,"MONTHS"}</definedName>
    <definedName name="__new1" localSheetId="17" hidden="1">{"CFLOW",#N/A,FALSE,"MONTHS";"ASSETS",#N/A,FALSE,"MONTHS";"LIABILITIES",#N/A,FALSE,"MONTHS";"ASSET_CHANGE",#N/A,FALSE,"MONTHS";"LIAB_CHANGE",#N/A,FALSE,"MONTHS";"RECON",#N/A,FALSE,"MONTHS";"CAP_EMPLOYED",#N/A,FALSE,"MONTHS";"DISPOSALS",#N/A,FALSE,"MONTHS"}</definedName>
    <definedName name="__new1" localSheetId="23" hidden="1">{"CFLOW",#N/A,FALSE,"MONTHS";"ASSETS",#N/A,FALSE,"MONTHS";"LIABILITIES",#N/A,FALSE,"MONTHS";"ASSET_CHANGE",#N/A,FALSE,"MONTHS";"LIAB_CHANGE",#N/A,FALSE,"MONTHS";"RECON",#N/A,FALSE,"MONTHS";"CAP_EMPLOYED",#N/A,FALSE,"MONTHS";"DISPOSALS",#N/A,FALSE,"MONTHS"}</definedName>
    <definedName name="__new1" hidden="1">{"CFLOW",#N/A,FALSE,"MONTHS";"ASSETS",#N/A,FALSE,"MONTHS";"LIABILITIES",#N/A,FALSE,"MONTHS";"ASSET_CHANGE",#N/A,FALSE,"MONTHS";"LIAB_CHANGE",#N/A,FALSE,"MONTHS";"RECON",#N/A,FALSE,"MONTHS";"CAP_EMPLOYED",#N/A,FALSE,"MONTHS";"DISPOSALS",#N/A,FALSE,"MONTHS"}</definedName>
    <definedName name="__sms99" localSheetId="2">#REF!</definedName>
    <definedName name="__sms99" localSheetId="3">#REF!</definedName>
    <definedName name="__sms99" localSheetId="21">#REF!</definedName>
    <definedName name="__sms99" localSheetId="22">#REF!</definedName>
    <definedName name="__sms99" localSheetId="23">#REF!</definedName>
    <definedName name="__sms99" localSheetId="24">#REF!</definedName>
    <definedName name="__sms99">#REF!</definedName>
    <definedName name="_1___123Graph_ACHART_1" localSheetId="4" hidden="1">#REF!</definedName>
    <definedName name="_1___123Graph_ACHART_1" localSheetId="5" hidden="1">#REF!</definedName>
    <definedName name="_1___123Graph_ACHART_1" localSheetId="7" hidden="1">#REF!</definedName>
    <definedName name="_1___123Graph_ACHART_1" localSheetId="12" hidden="1">#REF!</definedName>
    <definedName name="_1___123Graph_ACHART_1" localSheetId="17" hidden="1">#REF!</definedName>
    <definedName name="_1___123Graph_ACHART_1" localSheetId="23" hidden="1">'[4]Income and HP''s'!$Z$14:$Z$117</definedName>
    <definedName name="_1___123Graph_ACHART_1" hidden="1">#REF!</definedName>
    <definedName name="_1__123Graph_AC86W_2" localSheetId="4" hidden="1">#REF!</definedName>
    <definedName name="_1__123Graph_AC86W_2" localSheetId="5" hidden="1">#REF!</definedName>
    <definedName name="_1__123Graph_AC86W_2" localSheetId="7" hidden="1">#REF!</definedName>
    <definedName name="_1__123Graph_AC86W_2" localSheetId="12" hidden="1">#REF!</definedName>
    <definedName name="_1__123Graph_AC86W_2" localSheetId="17" hidden="1">#REF!</definedName>
    <definedName name="_1__123Graph_AC86W_2" localSheetId="23" hidden="1">[2]WIZ!$F$19:$F$30</definedName>
    <definedName name="_1__123Graph_AC86W_2" hidden="1">#REF!</definedName>
    <definedName name="_10__123Graph_LBL_AC86W_2" localSheetId="4" hidden="1">#REF!</definedName>
    <definedName name="_10__123Graph_LBL_AC86W_2" localSheetId="5" hidden="1">#REF!</definedName>
    <definedName name="_10__123Graph_LBL_AC86W_2" localSheetId="7" hidden="1">#REF!</definedName>
    <definedName name="_10__123Graph_LBL_AC86W_2" localSheetId="12" hidden="1">#REF!</definedName>
    <definedName name="_10__123Graph_LBL_AC86W_2" localSheetId="17" hidden="1">#REF!</definedName>
    <definedName name="_10__123Graph_LBL_AC86W_2" localSheetId="23" hidden="1">[2]WIZ!$F$19:$F$30</definedName>
    <definedName name="_10__123Graph_LBL_AC86W_2" hidden="1">#REF!</definedName>
    <definedName name="_10__123Graph_LBL_BC86W_2" localSheetId="4" hidden="1">#REF!</definedName>
    <definedName name="_10__123Graph_LBL_BC86W_2" localSheetId="5" hidden="1">#REF!</definedName>
    <definedName name="_10__123Graph_LBL_BC86W_2" localSheetId="7" hidden="1">#REF!</definedName>
    <definedName name="_10__123Graph_LBL_BC86W_2" localSheetId="12" hidden="1">#REF!</definedName>
    <definedName name="_10__123Graph_LBL_BC86W_2" localSheetId="17" hidden="1">#REF!</definedName>
    <definedName name="_10__123Graph_LBL_BC86W_2" localSheetId="23" hidden="1">[2]WIZ!$F$32:$F$43</definedName>
    <definedName name="_10__123Graph_LBL_BC86W_2" hidden="1">#REF!</definedName>
    <definedName name="_11__123Graph_LBL_AC86W30" localSheetId="4" hidden="1">#REF!</definedName>
    <definedName name="_11__123Graph_LBL_AC86W30" localSheetId="5" hidden="1">#REF!</definedName>
    <definedName name="_11__123Graph_LBL_AC86W30" localSheetId="7" hidden="1">#REF!</definedName>
    <definedName name="_11__123Graph_LBL_AC86W30" localSheetId="12" hidden="1">#REF!</definedName>
    <definedName name="_11__123Graph_LBL_AC86W30" localSheetId="17" hidden="1">#REF!</definedName>
    <definedName name="_11__123Graph_LBL_AC86W30" localSheetId="23" hidden="1">[2]WIZ!$AE$19:$AE$30</definedName>
    <definedName name="_11__123Graph_LBL_AC86W30" hidden="1">#REF!</definedName>
    <definedName name="_11__123Graph_LBL_BC86W30" localSheetId="4" hidden="1">#REF!</definedName>
    <definedName name="_11__123Graph_LBL_BC86W30" localSheetId="5" hidden="1">#REF!</definedName>
    <definedName name="_11__123Graph_LBL_BC86W30" localSheetId="7" hidden="1">#REF!</definedName>
    <definedName name="_11__123Graph_LBL_BC86W30" localSheetId="12" hidden="1">#REF!</definedName>
    <definedName name="_11__123Graph_LBL_BC86W30" localSheetId="17" hidden="1">#REF!</definedName>
    <definedName name="_11__123Graph_LBL_BC86W30" localSheetId="23" hidden="1">[2]WIZ!$AE$32:$AE$43</definedName>
    <definedName name="_11__123Graph_LBL_BC86W30" hidden="1">#REF!</definedName>
    <definedName name="_12__123Graph_LBL_AC86W90" localSheetId="4" hidden="1">#REF!</definedName>
    <definedName name="_12__123Graph_LBL_AC86W90" localSheetId="5" hidden="1">#REF!</definedName>
    <definedName name="_12__123Graph_LBL_AC86W90" localSheetId="7" hidden="1">#REF!</definedName>
    <definedName name="_12__123Graph_LBL_AC86W90" localSheetId="12" hidden="1">#REF!</definedName>
    <definedName name="_12__123Graph_LBL_AC86W90" localSheetId="17" hidden="1">#REF!</definedName>
    <definedName name="_12__123Graph_LBL_AC86W90" localSheetId="23" hidden="1">[2]WIZ!$AF$19:$AF$30</definedName>
    <definedName name="_12__123Graph_LBL_AC86W90" hidden="1">#REF!</definedName>
    <definedName name="_12__123Graph_LBL_BC86W90" localSheetId="4" hidden="1">#REF!</definedName>
    <definedName name="_12__123Graph_LBL_BC86W90" localSheetId="5" hidden="1">#REF!</definedName>
    <definedName name="_12__123Graph_LBL_BC86W90" localSheetId="7" hidden="1">#REF!</definedName>
    <definedName name="_12__123Graph_LBL_BC86W90" localSheetId="12" hidden="1">#REF!</definedName>
    <definedName name="_12__123Graph_LBL_BC86W90" localSheetId="17" hidden="1">#REF!</definedName>
    <definedName name="_12__123Graph_LBL_BC86W90" localSheetId="23" hidden="1">[2]WIZ!$AF$32:$AF$43</definedName>
    <definedName name="_12__123Graph_LBL_BC86W90" hidden="1">#REF!</definedName>
    <definedName name="_121to150" localSheetId="2">#REF!</definedName>
    <definedName name="_121to150" localSheetId="3">#REF!</definedName>
    <definedName name="_121to150" localSheetId="4">#REF!</definedName>
    <definedName name="_121to150" localSheetId="5">#REF!</definedName>
    <definedName name="_121to150" localSheetId="7">#REF!</definedName>
    <definedName name="_121to150" localSheetId="12">#REF!</definedName>
    <definedName name="_121to150" localSheetId="17">#REF!</definedName>
    <definedName name="_121to150" localSheetId="21">#REF!</definedName>
    <definedName name="_121to150" localSheetId="23">#REF!</definedName>
    <definedName name="_121to150" localSheetId="24">#REF!</definedName>
    <definedName name="_121to150">#REF!</definedName>
    <definedName name="_13__123Graph_LBL_BC86W_2" localSheetId="4" hidden="1">#REF!</definedName>
    <definedName name="_13__123Graph_LBL_BC86W_2" localSheetId="5" hidden="1">#REF!</definedName>
    <definedName name="_13__123Graph_LBL_BC86W_2" localSheetId="7" hidden="1">#REF!</definedName>
    <definedName name="_13__123Graph_LBL_BC86W_2" localSheetId="12" hidden="1">#REF!</definedName>
    <definedName name="_13__123Graph_LBL_BC86W_2" localSheetId="17" hidden="1">#REF!</definedName>
    <definedName name="_13__123Graph_LBL_BC86W_2" localSheetId="23" hidden="1">[2]WIZ!$F$32:$F$43</definedName>
    <definedName name="_13__123Graph_LBL_BC86W_2" hidden="1">#REF!</definedName>
    <definedName name="_13__123Graph_XC86W30" localSheetId="4" hidden="1">#REF!</definedName>
    <definedName name="_13__123Graph_XC86W30" localSheetId="5" hidden="1">#REF!</definedName>
    <definedName name="_13__123Graph_XC86W30" localSheetId="7" hidden="1">#REF!</definedName>
    <definedName name="_13__123Graph_XC86W30" localSheetId="12" hidden="1">#REF!</definedName>
    <definedName name="_13__123Graph_XC86W30" localSheetId="17" hidden="1">#REF!</definedName>
    <definedName name="_13__123Graph_XC86W30" localSheetId="23" hidden="1">[2]WIZ!$B$19:$B$30</definedName>
    <definedName name="_13__123Graph_XC86W30" hidden="1">#REF!</definedName>
    <definedName name="_14__123Graph_LBL_BC86W30" localSheetId="4" hidden="1">#REF!</definedName>
    <definedName name="_14__123Graph_LBL_BC86W30" localSheetId="5" hidden="1">#REF!</definedName>
    <definedName name="_14__123Graph_LBL_BC86W30" localSheetId="7" hidden="1">#REF!</definedName>
    <definedName name="_14__123Graph_LBL_BC86W30" localSheetId="12" hidden="1">#REF!</definedName>
    <definedName name="_14__123Graph_LBL_BC86W30" localSheetId="17" hidden="1">#REF!</definedName>
    <definedName name="_14__123Graph_LBL_BC86W30" localSheetId="23" hidden="1">[2]WIZ!$AE$32:$AE$43</definedName>
    <definedName name="_14__123Graph_LBL_BC86W30" hidden="1">#REF!</definedName>
    <definedName name="_14__123Graph_XC86W90" localSheetId="4" hidden="1">#REF!</definedName>
    <definedName name="_14__123Graph_XC86W90" localSheetId="5" hidden="1">#REF!</definedName>
    <definedName name="_14__123Graph_XC86W90" localSheetId="7" hidden="1">#REF!</definedName>
    <definedName name="_14__123Graph_XC86W90" localSheetId="12" hidden="1">#REF!</definedName>
    <definedName name="_14__123Graph_XC86W90" localSheetId="17" hidden="1">#REF!</definedName>
    <definedName name="_14__123Graph_XC86W90" localSheetId="23" hidden="1">[2]WIZ!$B$19:$B$30</definedName>
    <definedName name="_14__123Graph_XC86W90" hidden="1">#REF!</definedName>
    <definedName name="_15__123Graph_LBL_BC86W90" localSheetId="4" hidden="1">#REF!</definedName>
    <definedName name="_15__123Graph_LBL_BC86W90" localSheetId="5" hidden="1">#REF!</definedName>
    <definedName name="_15__123Graph_LBL_BC86W90" localSheetId="7" hidden="1">#REF!</definedName>
    <definedName name="_15__123Graph_LBL_BC86W90" localSheetId="12" hidden="1">#REF!</definedName>
    <definedName name="_15__123Graph_LBL_BC86W90" localSheetId="17" hidden="1">#REF!</definedName>
    <definedName name="_15__123Graph_LBL_BC86W90" localSheetId="23" hidden="1">[2]WIZ!$AF$32:$AF$43</definedName>
    <definedName name="_15__123Graph_LBL_BC86W90" hidden="1">#REF!</definedName>
    <definedName name="_16__123Graph_XC86W30" localSheetId="4" hidden="1">#REF!</definedName>
    <definedName name="_16__123Graph_XC86W30" localSheetId="5" hidden="1">#REF!</definedName>
    <definedName name="_16__123Graph_XC86W30" localSheetId="7" hidden="1">#REF!</definedName>
    <definedName name="_16__123Graph_XC86W30" localSheetId="12" hidden="1">#REF!</definedName>
    <definedName name="_16__123Graph_XC86W30" localSheetId="17" hidden="1">#REF!</definedName>
    <definedName name="_16__123Graph_XC86W30" localSheetId="23" hidden="1">[2]WIZ!$B$19:$B$30</definedName>
    <definedName name="_16__123Graph_XC86W30" hidden="1">#REF!</definedName>
    <definedName name="_17__123Graph_XC86W90" localSheetId="4" hidden="1">#REF!</definedName>
    <definedName name="_17__123Graph_XC86W90" localSheetId="5" hidden="1">#REF!</definedName>
    <definedName name="_17__123Graph_XC86W90" localSheetId="7" hidden="1">#REF!</definedName>
    <definedName name="_17__123Graph_XC86W90" localSheetId="12" hidden="1">#REF!</definedName>
    <definedName name="_17__123Graph_XC86W90" localSheetId="17" hidden="1">#REF!</definedName>
    <definedName name="_17__123Graph_XC86W90" localSheetId="23" hidden="1">[2]WIZ!$B$19:$B$30</definedName>
    <definedName name="_17__123Graph_XC86W90" hidden="1">#REF!</definedName>
    <definedName name="_2___123Graph_AHP_E" localSheetId="4" hidden="1">#REF!</definedName>
    <definedName name="_2___123Graph_AHP_E" localSheetId="5" hidden="1">#REF!</definedName>
    <definedName name="_2___123Graph_AHP_E" localSheetId="7" hidden="1">#REF!</definedName>
    <definedName name="_2___123Graph_AHP_E" localSheetId="12" hidden="1">#REF!</definedName>
    <definedName name="_2___123Graph_AHP_E" localSheetId="17" hidden="1">#REF!</definedName>
    <definedName name="_2___123Graph_AHP_E" localSheetId="23" hidden="1">'[4]PY ratio'!#REF!</definedName>
    <definedName name="_2___123Graph_AHP_E" hidden="1">#REF!</definedName>
    <definedName name="_2__123Graph_AC86W30" localSheetId="4" hidden="1">#REF!</definedName>
    <definedName name="_2__123Graph_AC86W30" localSheetId="5" hidden="1">#REF!</definedName>
    <definedName name="_2__123Graph_AC86W30" localSheetId="7" hidden="1">#REF!</definedName>
    <definedName name="_2__123Graph_AC86W30" localSheetId="12" hidden="1">#REF!</definedName>
    <definedName name="_2__123Graph_AC86W30" localSheetId="17" hidden="1">#REF!</definedName>
    <definedName name="_2__123Graph_AC86W30" localSheetId="23" hidden="1">[2]WIZ!$AE$19:$AE$30</definedName>
    <definedName name="_2__123Graph_AC86W30" hidden="1">#REF!</definedName>
    <definedName name="_3___123Graph_ATURN_RPDI" localSheetId="4" hidden="1">#REF!</definedName>
    <definedName name="_3___123Graph_ATURN_RPDI" localSheetId="5" hidden="1">#REF!</definedName>
    <definedName name="_3___123Graph_ATURN_RPDI" localSheetId="7" hidden="1">#REF!</definedName>
    <definedName name="_3___123Graph_ATURN_RPDI" localSheetId="12" hidden="1">#REF!</definedName>
    <definedName name="_3___123Graph_ATURN_RPDI" localSheetId="17" hidden="1">#REF!</definedName>
    <definedName name="_3___123Graph_ATURN_RPDI" localSheetId="23" hidden="1">'[4]Income and HP''s'!$AF$6:$AF$109</definedName>
    <definedName name="_3___123Graph_ATURN_RPDI" hidden="1">#REF!</definedName>
    <definedName name="_3__123Graph_AC86W90" localSheetId="4" hidden="1">#REF!</definedName>
    <definedName name="_3__123Graph_AC86W90" localSheetId="5" hidden="1">#REF!</definedName>
    <definedName name="_3__123Graph_AC86W90" localSheetId="7" hidden="1">#REF!</definedName>
    <definedName name="_3__123Graph_AC86W90" localSheetId="12" hidden="1">#REF!</definedName>
    <definedName name="_3__123Graph_AC86W90" localSheetId="17" hidden="1">#REF!</definedName>
    <definedName name="_3__123Graph_AC86W90" localSheetId="23" hidden="1">[2]WIZ!$AF$19:$AF$30</definedName>
    <definedName name="_3__123Graph_AC86W90" hidden="1">#REF!</definedName>
    <definedName name="_4___123Graph_BCHART_1" localSheetId="4" hidden="1">#REF!</definedName>
    <definedName name="_4___123Graph_BCHART_1" localSheetId="5" hidden="1">#REF!</definedName>
    <definedName name="_4___123Graph_BCHART_1" localSheetId="7" hidden="1">#REF!</definedName>
    <definedName name="_4___123Graph_BCHART_1" localSheetId="12" hidden="1">#REF!</definedName>
    <definedName name="_4___123Graph_BCHART_1" localSheetId="17" hidden="1">#REF!</definedName>
    <definedName name="_4___123Graph_BCHART_1" localSheetId="23" hidden="1">'[4]Income and HP''s'!#REF!</definedName>
    <definedName name="_4___123Graph_BCHART_1" hidden="1">#REF!</definedName>
    <definedName name="_4__123Graph_AC86W_2" localSheetId="4" hidden="1">#REF!</definedName>
    <definedName name="_4__123Graph_AC86W_2" localSheetId="5" hidden="1">#REF!</definedName>
    <definedName name="_4__123Graph_AC86W_2" localSheetId="7" hidden="1">#REF!</definedName>
    <definedName name="_4__123Graph_AC86W_2" localSheetId="12" hidden="1">#REF!</definedName>
    <definedName name="_4__123Graph_AC86W_2" localSheetId="17" hidden="1">#REF!</definedName>
    <definedName name="_4__123Graph_AC86W_2" localSheetId="23" hidden="1">[2]WIZ!$F$19:$F$30</definedName>
    <definedName name="_4__123Graph_AC86W_2" hidden="1">#REF!</definedName>
    <definedName name="_4__123Graph_BC86W_2" localSheetId="4" hidden="1">#REF!</definedName>
    <definedName name="_4__123Graph_BC86W_2" localSheetId="5" hidden="1">#REF!</definedName>
    <definedName name="_4__123Graph_BC86W_2" localSheetId="7" hidden="1">#REF!</definedName>
    <definedName name="_4__123Graph_BC86W_2" localSheetId="12" hidden="1">#REF!</definedName>
    <definedName name="_4__123Graph_BC86W_2" localSheetId="17" hidden="1">#REF!</definedName>
    <definedName name="_4__123Graph_BC86W_2" localSheetId="23" hidden="1">[2]WIZ!$F$32:$F$43</definedName>
    <definedName name="_4__123Graph_BC86W_2" hidden="1">#REF!</definedName>
    <definedName name="_5___123Graph_BHP_E" localSheetId="4" hidden="1">#REF!</definedName>
    <definedName name="_5___123Graph_BHP_E" localSheetId="5" hidden="1">#REF!</definedName>
    <definedName name="_5___123Graph_BHP_E" localSheetId="7" hidden="1">#REF!</definedName>
    <definedName name="_5___123Graph_BHP_E" localSheetId="12" hidden="1">#REF!</definedName>
    <definedName name="_5___123Graph_BHP_E" localSheetId="17" hidden="1">#REF!</definedName>
    <definedName name="_5___123Graph_BHP_E" localSheetId="23" hidden="1">'[4]PY ratio'!$H$9:$H$22</definedName>
    <definedName name="_5___123Graph_BHP_E" hidden="1">#REF!</definedName>
    <definedName name="_5__123Graph_AC86W30" localSheetId="4" hidden="1">#REF!</definedName>
    <definedName name="_5__123Graph_AC86W30" localSheetId="5" hidden="1">#REF!</definedName>
    <definedName name="_5__123Graph_AC86W30" localSheetId="7" hidden="1">#REF!</definedName>
    <definedName name="_5__123Graph_AC86W30" localSheetId="12" hidden="1">#REF!</definedName>
    <definedName name="_5__123Graph_AC86W30" localSheetId="17" hidden="1">#REF!</definedName>
    <definedName name="_5__123Graph_AC86W30" localSheetId="23" hidden="1">[2]WIZ!$AE$19:$AE$30</definedName>
    <definedName name="_5__123Graph_AC86W30" hidden="1">#REF!</definedName>
    <definedName name="_5__123Graph_BC86W30" localSheetId="4" hidden="1">#REF!</definedName>
    <definedName name="_5__123Graph_BC86W30" localSheetId="5" hidden="1">#REF!</definedName>
    <definedName name="_5__123Graph_BC86W30" localSheetId="7" hidden="1">#REF!</definedName>
    <definedName name="_5__123Graph_BC86W30" localSheetId="12" hidden="1">#REF!</definedName>
    <definedName name="_5__123Graph_BC86W30" localSheetId="17" hidden="1">#REF!</definedName>
    <definedName name="_5__123Graph_BC86W30" localSheetId="23" hidden="1">[2]WIZ!$AE$32:$AE$43</definedName>
    <definedName name="_5__123Graph_BC86W30" hidden="1">#REF!</definedName>
    <definedName name="_6___123Graph_BTURN_RPDI" localSheetId="4" hidden="1">#REF!</definedName>
    <definedName name="_6___123Graph_BTURN_RPDI" localSheetId="5" hidden="1">#REF!</definedName>
    <definedName name="_6___123Graph_BTURN_RPDI" localSheetId="7" hidden="1">#REF!</definedName>
    <definedName name="_6___123Graph_BTURN_RPDI" localSheetId="12" hidden="1">#REF!</definedName>
    <definedName name="_6___123Graph_BTURN_RPDI" localSheetId="17" hidden="1">#REF!</definedName>
    <definedName name="_6___123Graph_BTURN_RPDI" localSheetId="23" hidden="1">'[4]Income and HP''s'!#REF!</definedName>
    <definedName name="_6___123Graph_BTURN_RPDI" hidden="1">#REF!</definedName>
    <definedName name="_6__123Graph_AC86W90" localSheetId="4" hidden="1">#REF!</definedName>
    <definedName name="_6__123Graph_AC86W90" localSheetId="5" hidden="1">#REF!</definedName>
    <definedName name="_6__123Graph_AC86W90" localSheetId="7" hidden="1">#REF!</definedName>
    <definedName name="_6__123Graph_AC86W90" localSheetId="12" hidden="1">#REF!</definedName>
    <definedName name="_6__123Graph_AC86W90" localSheetId="17" hidden="1">#REF!</definedName>
    <definedName name="_6__123Graph_AC86W90" localSheetId="23" hidden="1">[2]WIZ!$AF$19:$AF$30</definedName>
    <definedName name="_6__123Graph_AC86W90" hidden="1">#REF!</definedName>
    <definedName name="_6__123Graph_BC86W90" localSheetId="4" hidden="1">#REF!</definedName>
    <definedName name="_6__123Graph_BC86W90" localSheetId="5" hidden="1">#REF!</definedName>
    <definedName name="_6__123Graph_BC86W90" localSheetId="7" hidden="1">#REF!</definedName>
    <definedName name="_6__123Graph_BC86W90" localSheetId="12" hidden="1">#REF!</definedName>
    <definedName name="_6__123Graph_BC86W90" localSheetId="17" hidden="1">#REF!</definedName>
    <definedName name="_6__123Graph_BC86W90" localSheetId="23" hidden="1">[2]WIZ!$AF$32:$AF$43</definedName>
    <definedName name="_6__123Graph_BC86W90" hidden="1">#REF!</definedName>
    <definedName name="_60to90" localSheetId="2">#REF!</definedName>
    <definedName name="_60to90" localSheetId="3">#REF!</definedName>
    <definedName name="_60to90" localSheetId="4">#REF!</definedName>
    <definedName name="_60to90" localSheetId="5">#REF!</definedName>
    <definedName name="_60to90" localSheetId="7">#REF!</definedName>
    <definedName name="_60to90" localSheetId="12">#REF!</definedName>
    <definedName name="_60to90" localSheetId="17">#REF!</definedName>
    <definedName name="_60to90" localSheetId="23">#REF!</definedName>
    <definedName name="_60to90">#REF!</definedName>
    <definedName name="_7___123Graph_CTURN_RPDI" localSheetId="4" hidden="1">#REF!</definedName>
    <definedName name="_7___123Graph_CTURN_RPDI" localSheetId="5" hidden="1">#REF!</definedName>
    <definedName name="_7___123Graph_CTURN_RPDI" localSheetId="7" hidden="1">#REF!</definedName>
    <definedName name="_7___123Graph_CTURN_RPDI" localSheetId="12" hidden="1">#REF!</definedName>
    <definedName name="_7___123Graph_CTURN_RPDI" localSheetId="17" hidden="1">#REF!</definedName>
    <definedName name="_7___123Graph_CTURN_RPDI" localSheetId="23" hidden="1">'[4]Income and HP''s'!$AC$9:$AC$109</definedName>
    <definedName name="_7___123Graph_CTURN_RPDI" hidden="1">#REF!</definedName>
    <definedName name="_7__123Graph_BC86W_2" localSheetId="4" hidden="1">#REF!</definedName>
    <definedName name="_7__123Graph_BC86W_2" localSheetId="5" hidden="1">#REF!</definedName>
    <definedName name="_7__123Graph_BC86W_2" localSheetId="7" hidden="1">#REF!</definedName>
    <definedName name="_7__123Graph_BC86W_2" localSheetId="12" hidden="1">#REF!</definedName>
    <definedName name="_7__123Graph_BC86W_2" localSheetId="17" hidden="1">#REF!</definedName>
    <definedName name="_7__123Graph_BC86W_2" localSheetId="23" hidden="1">[2]WIZ!$F$32:$F$43</definedName>
    <definedName name="_7__123Graph_BC86W_2" hidden="1">#REF!</definedName>
    <definedName name="_7__123Graph_LBL_AC86W_2" localSheetId="4" hidden="1">#REF!</definedName>
    <definedName name="_7__123Graph_LBL_AC86W_2" localSheetId="5" hidden="1">#REF!</definedName>
    <definedName name="_7__123Graph_LBL_AC86W_2" localSheetId="7" hidden="1">#REF!</definedName>
    <definedName name="_7__123Graph_LBL_AC86W_2" localSheetId="12" hidden="1">#REF!</definedName>
    <definedName name="_7__123Graph_LBL_AC86W_2" localSheetId="17" hidden="1">#REF!</definedName>
    <definedName name="_7__123Graph_LBL_AC86W_2" localSheetId="23" hidden="1">[2]WIZ!$F$19:$F$30</definedName>
    <definedName name="_7__123Graph_LBL_AC86W_2" hidden="1">#REF!</definedName>
    <definedName name="_8___123Graph_XCHART_1" localSheetId="4" hidden="1">#REF!</definedName>
    <definedName name="_8___123Graph_XCHART_1" localSheetId="5" hidden="1">#REF!</definedName>
    <definedName name="_8___123Graph_XCHART_1" localSheetId="7" hidden="1">#REF!</definedName>
    <definedName name="_8___123Graph_XCHART_1" localSheetId="12" hidden="1">#REF!</definedName>
    <definedName name="_8___123Graph_XCHART_1" localSheetId="17" hidden="1">#REF!</definedName>
    <definedName name="_8___123Graph_XCHART_1" localSheetId="23" hidden="1">'[4]Income and HP''s'!$A$14:$A$117</definedName>
    <definedName name="_8___123Graph_XCHART_1" hidden="1">#REF!</definedName>
    <definedName name="_8__123Graph_BC86W30" localSheetId="4" hidden="1">#REF!</definedName>
    <definedName name="_8__123Graph_BC86W30" localSheetId="5" hidden="1">#REF!</definedName>
    <definedName name="_8__123Graph_BC86W30" localSheetId="7" hidden="1">#REF!</definedName>
    <definedName name="_8__123Graph_BC86W30" localSheetId="12" hidden="1">#REF!</definedName>
    <definedName name="_8__123Graph_BC86W30" localSheetId="17" hidden="1">#REF!</definedName>
    <definedName name="_8__123Graph_BC86W30" localSheetId="23" hidden="1">[2]WIZ!$AE$32:$AE$43</definedName>
    <definedName name="_8__123Graph_BC86W30" hidden="1">#REF!</definedName>
    <definedName name="_8__123Graph_LBL_AC86W30" localSheetId="4" hidden="1">#REF!</definedName>
    <definedName name="_8__123Graph_LBL_AC86W30" localSheetId="5" hidden="1">#REF!</definedName>
    <definedName name="_8__123Graph_LBL_AC86W30" localSheetId="7" hidden="1">#REF!</definedName>
    <definedName name="_8__123Graph_LBL_AC86W30" localSheetId="12" hidden="1">#REF!</definedName>
    <definedName name="_8__123Graph_LBL_AC86W30" localSheetId="17" hidden="1">#REF!</definedName>
    <definedName name="_8__123Graph_LBL_AC86W30" localSheetId="23" hidden="1">[2]WIZ!$AE$19:$AE$30</definedName>
    <definedName name="_8__123Graph_LBL_AC86W30" hidden="1">#REF!</definedName>
    <definedName name="_9___123Graph_XTURN_RPDI" localSheetId="4" hidden="1">#REF!</definedName>
    <definedName name="_9___123Graph_XTURN_RPDI" localSheetId="5" hidden="1">#REF!</definedName>
    <definedName name="_9___123Graph_XTURN_RPDI" localSheetId="7" hidden="1">#REF!</definedName>
    <definedName name="_9___123Graph_XTURN_RPDI" localSheetId="12" hidden="1">#REF!</definedName>
    <definedName name="_9___123Graph_XTURN_RPDI" localSheetId="17" hidden="1">#REF!</definedName>
    <definedName name="_9___123Graph_XTURN_RPDI" localSheetId="23" hidden="1">'[4]Income and HP''s'!$B$10:$B$109</definedName>
    <definedName name="_9___123Graph_XTURN_RPDI" hidden="1">#REF!</definedName>
    <definedName name="_9__123Graph_BC86W90" localSheetId="4" hidden="1">#REF!</definedName>
    <definedName name="_9__123Graph_BC86W90" localSheetId="5" hidden="1">#REF!</definedName>
    <definedName name="_9__123Graph_BC86W90" localSheetId="7" hidden="1">#REF!</definedName>
    <definedName name="_9__123Graph_BC86W90" localSheetId="12" hidden="1">#REF!</definedName>
    <definedName name="_9__123Graph_BC86W90" localSheetId="17" hidden="1">#REF!</definedName>
    <definedName name="_9__123Graph_BC86W90" localSheetId="23" hidden="1">[2]WIZ!$AF$32:$AF$43</definedName>
    <definedName name="_9__123Graph_BC86W90" hidden="1">#REF!</definedName>
    <definedName name="_9__123Graph_LBL_AC86W90" localSheetId="4" hidden="1">#REF!</definedName>
    <definedName name="_9__123Graph_LBL_AC86W90" localSheetId="5" hidden="1">#REF!</definedName>
    <definedName name="_9__123Graph_LBL_AC86W90" localSheetId="7" hidden="1">#REF!</definedName>
    <definedName name="_9__123Graph_LBL_AC86W90" localSheetId="12" hidden="1">#REF!</definedName>
    <definedName name="_9__123Graph_LBL_AC86W90" localSheetId="17" hidden="1">#REF!</definedName>
    <definedName name="_9__123Graph_LBL_AC86W90" localSheetId="23" hidden="1">[2]WIZ!$AF$19:$AF$30</definedName>
    <definedName name="_9__123Graph_LBL_AC86W90" hidden="1">#REF!</definedName>
    <definedName name="_91to120" localSheetId="2">#REF!</definedName>
    <definedName name="_91to120" localSheetId="3">#REF!</definedName>
    <definedName name="_91to120" localSheetId="4">#REF!</definedName>
    <definedName name="_91to120" localSheetId="5">#REF!</definedName>
    <definedName name="_91to120" localSheetId="7">#REF!</definedName>
    <definedName name="_91to120" localSheetId="12">#REF!</definedName>
    <definedName name="_91to120" localSheetId="17">#REF!</definedName>
    <definedName name="_91to120" localSheetId="23">#REF!</definedName>
    <definedName name="_91to120">#REF!</definedName>
    <definedName name="_A1" localSheetId="2" hidden="1">{"Progress Summary",#N/A,FALSE,"Progress Summary";"Malcolm Graham",#N/A,FALSE,"M Graham - Banking Servic";"S Everitt Print",#N/A,FALSE,"S Everitt - Mortgage Inf"}</definedName>
    <definedName name="_A1" localSheetId="4" hidden="1">{"Progress Summary",#N/A,FALSE,"Progress Summary";"Malcolm Graham",#N/A,FALSE,"M Graham - Banking Servic";"S Everitt Print",#N/A,FALSE,"S Everitt - Mortgage Inf"}</definedName>
    <definedName name="_A1" localSheetId="5" hidden="1">{"Progress Summary",#N/A,FALSE,"Progress Summary";"Malcolm Graham",#N/A,FALSE,"M Graham - Banking Servic";"S Everitt Print",#N/A,FALSE,"S Everitt - Mortgage Inf"}</definedName>
    <definedName name="_A1" localSheetId="7" hidden="1">{"Progress Summary",#N/A,FALSE,"Progress Summary";"Malcolm Graham",#N/A,FALSE,"M Graham - Banking Servic";"S Everitt Print",#N/A,FALSE,"S Everitt - Mortgage Inf"}</definedName>
    <definedName name="_A1" localSheetId="12" hidden="1">{"Progress Summary",#N/A,FALSE,"Progress Summary";"Malcolm Graham",#N/A,FALSE,"M Graham - Banking Servic";"S Everitt Print",#N/A,FALSE,"S Everitt - Mortgage Inf"}</definedName>
    <definedName name="_A1" localSheetId="17" hidden="1">{"Progress Summary",#N/A,FALSE,"Progress Summary";"Malcolm Graham",#N/A,FALSE,"M Graham - Banking Servic";"S Everitt Print",#N/A,FALSE,"S Everitt - Mortgage Inf"}</definedName>
    <definedName name="_A1" localSheetId="23" hidden="1">{"Progress Summary",#N/A,FALSE,"Progress Summary";"Malcolm Graham",#N/A,FALSE,"M Graham - Banking Servic";"S Everitt Print",#N/A,FALSE,"S Everitt - Mortgage Inf"}</definedName>
    <definedName name="_A1" hidden="1">{"Progress Summary",#N/A,FALSE,"Progress Summary";"Malcolm Graham",#N/A,FALSE,"M Graham - Banking Servic";"S Everitt Print",#N/A,FALSE,"S Everitt - Mortgage Inf"}</definedName>
    <definedName name="_aaa1" localSheetId="2" hidden="1">{"CFLOW",#N/A,FALSE,"MONTHS";"ASSETS",#N/A,FALSE,"MONTHS";"LIABILITIES",#N/A,FALSE,"MONTHS";"ASSET_CHANGE",#N/A,FALSE,"MONTHS";"LIAB_CHANGE",#N/A,FALSE,"MONTHS";"RECON",#N/A,FALSE,"MONTHS";"CAP_EMPLOYED",#N/A,FALSE,"MONTHS";"DISPOSALS",#N/A,FALSE,"MONTHS"}</definedName>
    <definedName name="_aaa1" localSheetId="4" hidden="1">{"CFLOW",#N/A,FALSE,"MONTHS";"ASSETS",#N/A,FALSE,"MONTHS";"LIABILITIES",#N/A,FALSE,"MONTHS";"ASSET_CHANGE",#N/A,FALSE,"MONTHS";"LIAB_CHANGE",#N/A,FALSE,"MONTHS";"RECON",#N/A,FALSE,"MONTHS";"CAP_EMPLOYED",#N/A,FALSE,"MONTHS";"DISPOSALS",#N/A,FALSE,"MONTHS"}</definedName>
    <definedName name="_aaa1" localSheetId="5" hidden="1">{"CFLOW",#N/A,FALSE,"MONTHS";"ASSETS",#N/A,FALSE,"MONTHS";"LIABILITIES",#N/A,FALSE,"MONTHS";"ASSET_CHANGE",#N/A,FALSE,"MONTHS";"LIAB_CHANGE",#N/A,FALSE,"MONTHS";"RECON",#N/A,FALSE,"MONTHS";"CAP_EMPLOYED",#N/A,FALSE,"MONTHS";"DISPOSALS",#N/A,FALSE,"MONTHS"}</definedName>
    <definedName name="_aaa1" localSheetId="7" hidden="1">{"CFLOW",#N/A,FALSE,"MONTHS";"ASSETS",#N/A,FALSE,"MONTHS";"LIABILITIES",#N/A,FALSE,"MONTHS";"ASSET_CHANGE",#N/A,FALSE,"MONTHS";"LIAB_CHANGE",#N/A,FALSE,"MONTHS";"RECON",#N/A,FALSE,"MONTHS";"CAP_EMPLOYED",#N/A,FALSE,"MONTHS";"DISPOSALS",#N/A,FALSE,"MONTHS"}</definedName>
    <definedName name="_aaa1" localSheetId="12" hidden="1">{"CFLOW",#N/A,FALSE,"MONTHS";"ASSETS",#N/A,FALSE,"MONTHS";"LIABILITIES",#N/A,FALSE,"MONTHS";"ASSET_CHANGE",#N/A,FALSE,"MONTHS";"LIAB_CHANGE",#N/A,FALSE,"MONTHS";"RECON",#N/A,FALSE,"MONTHS";"CAP_EMPLOYED",#N/A,FALSE,"MONTHS";"DISPOSALS",#N/A,FALSE,"MONTHS"}</definedName>
    <definedName name="_aaa1" localSheetId="17" hidden="1">{"CFLOW",#N/A,FALSE,"MONTHS";"ASSETS",#N/A,FALSE,"MONTHS";"LIABILITIES",#N/A,FALSE,"MONTHS";"ASSET_CHANGE",#N/A,FALSE,"MONTHS";"LIAB_CHANGE",#N/A,FALSE,"MONTHS";"RECON",#N/A,FALSE,"MONTHS";"CAP_EMPLOYED",#N/A,FALSE,"MONTHS";"DISPOSALS",#N/A,FALSE,"MONTHS"}</definedName>
    <definedName name="_aaa1" localSheetId="23" hidden="1">{"CFLOW",#N/A,FALSE,"MONTHS";"ASSETS",#N/A,FALSE,"MONTHS";"LIABILITIES",#N/A,FALSE,"MONTHS";"ASSET_CHANGE",#N/A,FALSE,"MONTHS";"LIAB_CHANGE",#N/A,FALSE,"MONTHS";"RECON",#N/A,FALSE,"MONTHS";"CAP_EMPLOYED",#N/A,FALSE,"MONTHS";"DISPOSALS",#N/A,FALSE,"MONTHS"}</definedName>
    <definedName name="_aaa1" hidden="1">{"CFLOW",#N/A,FALSE,"MONTHS";"ASSETS",#N/A,FALSE,"MONTHS";"LIABILITIES",#N/A,FALSE,"MONTHS";"ASSET_CHANGE",#N/A,FALSE,"MONTHS";"LIAB_CHANGE",#N/A,FALSE,"MONTHS";"RECON",#N/A,FALSE,"MONTHS";"CAP_EMPLOYED",#N/A,FALSE,"MONTHS";"DISPOSALS",#N/A,FALSE,"MONTHS"}</definedName>
    <definedName name="_BUD3" localSheetId="2" hidden="1">{"CFLOW",#N/A,FALSE,"MONTHS";"ASSETS",#N/A,FALSE,"MONTHS";"LIABILITIES",#N/A,FALSE,"MONTHS";"RECON",#N/A,FALSE,"MONTHS";"CAP_EMPLOYED",#N/A,FALSE,"MONTHS";"DISPOSALS",#N/A,FALSE,"MONTHS"}</definedName>
    <definedName name="_BUD3" localSheetId="4" hidden="1">{"CFLOW",#N/A,FALSE,"MONTHS";"ASSETS",#N/A,FALSE,"MONTHS";"LIABILITIES",#N/A,FALSE,"MONTHS";"RECON",#N/A,FALSE,"MONTHS";"CAP_EMPLOYED",#N/A,FALSE,"MONTHS";"DISPOSALS",#N/A,FALSE,"MONTHS"}</definedName>
    <definedName name="_BUD3" localSheetId="5" hidden="1">{"CFLOW",#N/A,FALSE,"MONTHS";"ASSETS",#N/A,FALSE,"MONTHS";"LIABILITIES",#N/A,FALSE,"MONTHS";"RECON",#N/A,FALSE,"MONTHS";"CAP_EMPLOYED",#N/A,FALSE,"MONTHS";"DISPOSALS",#N/A,FALSE,"MONTHS"}</definedName>
    <definedName name="_BUD3" localSheetId="7" hidden="1">{"CFLOW",#N/A,FALSE,"MONTHS";"ASSETS",#N/A,FALSE,"MONTHS";"LIABILITIES",#N/A,FALSE,"MONTHS";"RECON",#N/A,FALSE,"MONTHS";"CAP_EMPLOYED",#N/A,FALSE,"MONTHS";"DISPOSALS",#N/A,FALSE,"MONTHS"}</definedName>
    <definedName name="_BUD3" localSheetId="12" hidden="1">{"CFLOW",#N/A,FALSE,"MONTHS";"ASSETS",#N/A,FALSE,"MONTHS";"LIABILITIES",#N/A,FALSE,"MONTHS";"RECON",#N/A,FALSE,"MONTHS";"CAP_EMPLOYED",#N/A,FALSE,"MONTHS";"DISPOSALS",#N/A,FALSE,"MONTHS"}</definedName>
    <definedName name="_BUD3" localSheetId="17" hidden="1">{"CFLOW",#N/A,FALSE,"MONTHS";"ASSETS",#N/A,FALSE,"MONTHS";"LIABILITIES",#N/A,FALSE,"MONTHS";"RECON",#N/A,FALSE,"MONTHS";"CAP_EMPLOYED",#N/A,FALSE,"MONTHS";"DISPOSALS",#N/A,FALSE,"MONTHS"}</definedName>
    <definedName name="_BUD3" localSheetId="23" hidden="1">{"CFLOW",#N/A,FALSE,"MONTHS";"ASSETS",#N/A,FALSE,"MONTHS";"LIABILITIES",#N/A,FALSE,"MONTHS";"RECON",#N/A,FALSE,"MONTHS";"CAP_EMPLOYED",#N/A,FALSE,"MONTHS";"DISPOSALS",#N/A,FALSE,"MONTHS"}</definedName>
    <definedName name="_BUD3" hidden="1">{"CFLOW",#N/A,FALSE,"MONTHS";"ASSETS",#N/A,FALSE,"MONTHS";"LIABILITIES",#N/A,FALSE,"MONTHS";"RECON",#N/A,FALSE,"MONTHS";"CAP_EMPLOYED",#N/A,FALSE,"MONTHS";"DISPOSALS",#N/A,FALSE,"MONTHS"}</definedName>
    <definedName name="_CIS2" localSheetId="2">#REF!</definedName>
    <definedName name="_CIS2" localSheetId="4">#REF!</definedName>
    <definedName name="_CIS2" localSheetId="5">#REF!</definedName>
    <definedName name="_CIS2" localSheetId="7">#REF!</definedName>
    <definedName name="_CIS2" localSheetId="12">#REF!</definedName>
    <definedName name="_CIS2" localSheetId="17">#REF!</definedName>
    <definedName name="_CIS2" localSheetId="21">#REF!</definedName>
    <definedName name="_CIS2" localSheetId="22">#REF!</definedName>
    <definedName name="_CIS2" localSheetId="23">[9]AC_Code!$AR$2:$AR$3479</definedName>
    <definedName name="_CIS2" localSheetId="24">#REF!</definedName>
    <definedName name="_CIS2">#REF!</definedName>
    <definedName name="_DEC02" localSheetId="4">#REF!</definedName>
    <definedName name="_DEC02" localSheetId="5">#REF!</definedName>
    <definedName name="_DEC02" localSheetId="7">#REF!</definedName>
    <definedName name="_DEC02" localSheetId="12">#REF!</definedName>
    <definedName name="_DEC02" localSheetId="17">#REF!</definedName>
    <definedName name="_DEC02" localSheetId="21">#REF!</definedName>
    <definedName name="_DEC02" localSheetId="22">#REF!</definedName>
    <definedName name="_DEC02" localSheetId="23">'[10]Hyperion Parameters'!$F$3</definedName>
    <definedName name="_DEC02" localSheetId="24">#REF!</definedName>
    <definedName name="_DEC02">#REF!</definedName>
    <definedName name="_DEC03" localSheetId="4">#REF!</definedName>
    <definedName name="_DEC03" localSheetId="5">#REF!</definedName>
    <definedName name="_DEC03" localSheetId="7">#REF!</definedName>
    <definedName name="_DEC03" localSheetId="12">#REF!</definedName>
    <definedName name="_DEC03" localSheetId="17">#REF!</definedName>
    <definedName name="_DEC03" localSheetId="21">#REF!</definedName>
    <definedName name="_DEC03" localSheetId="22">#REF!</definedName>
    <definedName name="_DEC03" localSheetId="23">[11]Parameters!$C$3</definedName>
    <definedName name="_DEC03" localSheetId="24">#REF!</definedName>
    <definedName name="_DEC03" localSheetId="26">#REF!</definedName>
    <definedName name="_DEC03">#REF!</definedName>
    <definedName name="_DEC04" localSheetId="4">#REF!</definedName>
    <definedName name="_DEC04" localSheetId="5">#REF!</definedName>
    <definedName name="_DEC04" localSheetId="7">#REF!</definedName>
    <definedName name="_DEC04" localSheetId="12">#REF!</definedName>
    <definedName name="_DEC04" localSheetId="17">#REF!</definedName>
    <definedName name="_DEC04" localSheetId="21">#REF!</definedName>
    <definedName name="_DEC04" localSheetId="22">#REF!</definedName>
    <definedName name="_DEC04" localSheetId="23">[12]Parameters!$I$3</definedName>
    <definedName name="_DEC04" localSheetId="24">#REF!</definedName>
    <definedName name="_DEC04">#REF!</definedName>
    <definedName name="_exc1"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1"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1"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1"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1"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1"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1"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1"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2"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2"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2"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2"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2"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2"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2"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3"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3"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3"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3"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3"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3"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3"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4" localSheetId="2" hidden="1">{#N/A,#N/A,FALSE,"Summary";#N/A,#N/A,FALSE,"J.Prince";#N/A,#N/A,FALSE,"T.Thornhill";#N/A,#N/A,FALSE,"P.Hopkinson";#N/A,#N/A,FALSE,"J.Gornall";#N/A,#N/A,FALSE,"A.Merrick";#N/A,#N/A,FALSE,"Change Plan";#N/A,#N/A,FALSE,"J.A.W.Smith";#N/A,#N/A,FALSE,"Finance (J.A.W.S.)"}</definedName>
    <definedName name="_exc4" localSheetId="4" hidden="1">{#N/A,#N/A,FALSE,"Summary";#N/A,#N/A,FALSE,"J.Prince";#N/A,#N/A,FALSE,"T.Thornhill";#N/A,#N/A,FALSE,"P.Hopkinson";#N/A,#N/A,FALSE,"J.Gornall";#N/A,#N/A,FALSE,"A.Merrick";#N/A,#N/A,FALSE,"Change Plan";#N/A,#N/A,FALSE,"J.A.W.Smith";#N/A,#N/A,FALSE,"Finance (J.A.W.S.)"}</definedName>
    <definedName name="_exc4" localSheetId="5" hidden="1">{#N/A,#N/A,FALSE,"Summary";#N/A,#N/A,FALSE,"J.Prince";#N/A,#N/A,FALSE,"T.Thornhill";#N/A,#N/A,FALSE,"P.Hopkinson";#N/A,#N/A,FALSE,"J.Gornall";#N/A,#N/A,FALSE,"A.Merrick";#N/A,#N/A,FALSE,"Change Plan";#N/A,#N/A,FALSE,"J.A.W.Smith";#N/A,#N/A,FALSE,"Finance (J.A.W.S.)"}</definedName>
    <definedName name="_exc4" localSheetId="7" hidden="1">{#N/A,#N/A,FALSE,"Summary";#N/A,#N/A,FALSE,"J.Prince";#N/A,#N/A,FALSE,"T.Thornhill";#N/A,#N/A,FALSE,"P.Hopkinson";#N/A,#N/A,FALSE,"J.Gornall";#N/A,#N/A,FALSE,"A.Merrick";#N/A,#N/A,FALSE,"Change Plan";#N/A,#N/A,FALSE,"J.A.W.Smith";#N/A,#N/A,FALSE,"Finance (J.A.W.S.)"}</definedName>
    <definedName name="_exc4" localSheetId="12" hidden="1">{#N/A,#N/A,FALSE,"Summary";#N/A,#N/A,FALSE,"J.Prince";#N/A,#N/A,FALSE,"T.Thornhill";#N/A,#N/A,FALSE,"P.Hopkinson";#N/A,#N/A,FALSE,"J.Gornall";#N/A,#N/A,FALSE,"A.Merrick";#N/A,#N/A,FALSE,"Change Plan";#N/A,#N/A,FALSE,"J.A.W.Smith";#N/A,#N/A,FALSE,"Finance (J.A.W.S.)"}</definedName>
    <definedName name="_exc4" localSheetId="17" hidden="1">{#N/A,#N/A,FALSE,"Summary";#N/A,#N/A,FALSE,"J.Prince";#N/A,#N/A,FALSE,"T.Thornhill";#N/A,#N/A,FALSE,"P.Hopkinson";#N/A,#N/A,FALSE,"J.Gornall";#N/A,#N/A,FALSE,"A.Merrick";#N/A,#N/A,FALSE,"Change Plan";#N/A,#N/A,FALSE,"J.A.W.Smith";#N/A,#N/A,FALSE,"Finance (J.A.W.S.)"}</definedName>
    <definedName name="_exc4" localSheetId="23" hidden="1">{#N/A,#N/A,FALSE,"Summary";#N/A,#N/A,FALSE,"J.Prince";#N/A,#N/A,FALSE,"T.Thornhill";#N/A,#N/A,FALSE,"P.Hopkinson";#N/A,#N/A,FALSE,"J.Gornall";#N/A,#N/A,FALSE,"A.Merrick";#N/A,#N/A,FALSE,"Change Plan";#N/A,#N/A,FALSE,"J.A.W.Smith";#N/A,#N/A,FALSE,"Finance (J.A.W.S.)"}</definedName>
    <definedName name="_exc4" hidden="1">{#N/A,#N/A,FALSE,"Summary";#N/A,#N/A,FALSE,"J.Prince";#N/A,#N/A,FALSE,"T.Thornhill";#N/A,#N/A,FALSE,"P.Hopkinson";#N/A,#N/A,FALSE,"J.Gornall";#N/A,#N/A,FALSE,"A.Merrick";#N/A,#N/A,FALSE,"Change Plan";#N/A,#N/A,FALSE,"J.A.W.Smith";#N/A,#N/A,FALSE,"Finance (J.A.W.S.)"}</definedName>
    <definedName name="_exc5"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5"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5"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5"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5"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5"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5"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exc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_Fill" localSheetId="2" hidden="1">#REF!</definedName>
    <definedName name="_Fill" localSheetId="3" hidden="1">#REF!</definedName>
    <definedName name="_Fill" localSheetId="4" hidden="1">#REF!</definedName>
    <definedName name="_Fill" localSheetId="5" hidden="1">#REF!</definedName>
    <definedName name="_Fill" localSheetId="7" hidden="1">#REF!</definedName>
    <definedName name="_Fill" localSheetId="12" hidden="1">#REF!</definedName>
    <definedName name="_Fill" localSheetId="17" hidden="1">#REF!</definedName>
    <definedName name="_Fill" localSheetId="21" hidden="1">#REF!</definedName>
    <definedName name="_Fill" localSheetId="23" hidden="1">#REF!</definedName>
    <definedName name="_Fill" localSheetId="24" hidden="1">#REF!</definedName>
    <definedName name="_Fill" localSheetId="26" hidden="1">#REF!</definedName>
    <definedName name="_Fill" hidden="1">#REF!</definedName>
    <definedName name="_xlnm._FilterDatabase" localSheetId="4" hidden="1">#REF!</definedName>
    <definedName name="_xlnm._FilterDatabase" localSheetId="5" hidden="1">#REF!</definedName>
    <definedName name="_xlnm._FilterDatabase" localSheetId="7" hidden="1">#REF!</definedName>
    <definedName name="_xlnm._FilterDatabase" localSheetId="12" hidden="1">#REF!</definedName>
    <definedName name="_xlnm._FilterDatabase" localSheetId="17" hidden="1">#REF!</definedName>
    <definedName name="_xlnm._FilterDatabase" localSheetId="23" hidden="1">[13]ExtractfromBudFile!$A$16:$AW$1332</definedName>
    <definedName name="_xlnm._FilterDatabase" hidden="1">#REF!</definedName>
    <definedName name="_JUL02" localSheetId="4">#REF!</definedName>
    <definedName name="_JUL02" localSheetId="5">#REF!</definedName>
    <definedName name="_JUL02" localSheetId="7">#REF!</definedName>
    <definedName name="_JUL02" localSheetId="12">#REF!</definedName>
    <definedName name="_JUL02" localSheetId="17">#REF!</definedName>
    <definedName name="_JUL02" localSheetId="21">#REF!</definedName>
    <definedName name="_JUL02" localSheetId="22">#REF!</definedName>
    <definedName name="_JUL02" localSheetId="23">'[14]Hyperion Parameters'!$D$4</definedName>
    <definedName name="_JUL02" localSheetId="24">#REF!</definedName>
    <definedName name="_JUL02" localSheetId="26">#REF!</definedName>
    <definedName name="_JUL02">#REF!</definedName>
    <definedName name="_JUN02" localSheetId="4">#REF!</definedName>
    <definedName name="_JUN02" localSheetId="5">#REF!</definedName>
    <definedName name="_JUN02" localSheetId="7">#REF!</definedName>
    <definedName name="_JUN02" localSheetId="12">#REF!</definedName>
    <definedName name="_JUN02" localSheetId="17">#REF!</definedName>
    <definedName name="_JUN02" localSheetId="21">#REF!</definedName>
    <definedName name="_JUN02" localSheetId="22">#REF!</definedName>
    <definedName name="_JUN02" localSheetId="23">'[15]Hyperion Parameters'!$C$3</definedName>
    <definedName name="_JUN02" localSheetId="24">#REF!</definedName>
    <definedName name="_JUN02">#REF!</definedName>
    <definedName name="_JUN03" localSheetId="4">#REF!</definedName>
    <definedName name="_JUN03" localSheetId="5">#REF!</definedName>
    <definedName name="_JUN03" localSheetId="7">#REF!</definedName>
    <definedName name="_JUN03" localSheetId="12">#REF!</definedName>
    <definedName name="_JUN03" localSheetId="17">#REF!</definedName>
    <definedName name="_JUN03" localSheetId="21">#REF!</definedName>
    <definedName name="_JUN03" localSheetId="22">#REF!</definedName>
    <definedName name="_JUN03" localSheetId="23">'[14]Hyperion Parameters'!$D$4</definedName>
    <definedName name="_JUN03" localSheetId="24">#REF!</definedName>
    <definedName name="_JUN03" localSheetId="26">#REF!</definedName>
    <definedName name="_JUN03">#REF!</definedName>
    <definedName name="_JUN05" localSheetId="4">#REF!</definedName>
    <definedName name="_JUN05" localSheetId="5">#REF!</definedName>
    <definedName name="_JUN05" localSheetId="7">#REF!</definedName>
    <definedName name="_JUN05" localSheetId="12">#REF!</definedName>
    <definedName name="_JUN05" localSheetId="17">#REF!</definedName>
    <definedName name="_JUN05" localSheetId="21">#REF!</definedName>
    <definedName name="_JUN05" localSheetId="22">#REF!</definedName>
    <definedName name="_JUN05" localSheetId="23">'[16]Hyperion Parameters'!$C$4</definedName>
    <definedName name="_JUN05" localSheetId="24">#REF!</definedName>
    <definedName name="_JUN05">#REF!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7" hidden="1">#REF!</definedName>
    <definedName name="_Key1" localSheetId="12" hidden="1">#REF!</definedName>
    <definedName name="_Key1" localSheetId="17" hidden="1">#REF!</definedName>
    <definedName name="_Key1" localSheetId="23" hidden="1">#REF!</definedName>
    <definedName name="_Key1" localSheetId="26" hidden="1">#REF!</definedName>
    <definedName name="_Key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7" hidden="1">#REF!</definedName>
    <definedName name="_Key2" localSheetId="12" hidden="1">#REF!</definedName>
    <definedName name="_Key2" localSheetId="23" hidden="1">#REF!</definedName>
    <definedName name="_Key2" localSheetId="26" hidden="1">#REF!</definedName>
    <definedName name="_Key2" hidden="1">#REF!</definedName>
    <definedName name="_MAI2016" localSheetId="4">#REF!</definedName>
    <definedName name="_MAI2016" localSheetId="5">#REF!</definedName>
    <definedName name="_MAI2016" localSheetId="7">#REF!</definedName>
    <definedName name="_MAI2016" localSheetId="12">#REF!</definedName>
    <definedName name="_MAI2016" localSheetId="17">#REF!</definedName>
    <definedName name="_MAI2016" localSheetId="21">#REF!</definedName>
    <definedName name="_MAI2016" localSheetId="22">#REF!</definedName>
    <definedName name="_MAI2016" localSheetId="23">#REF!</definedName>
    <definedName name="_MAI2016" localSheetId="24">#REF!</definedName>
    <definedName name="_MAI2016">#REF!</definedName>
    <definedName name="_MAR03" localSheetId="4">#REF!</definedName>
    <definedName name="_MAR03" localSheetId="5">#REF!</definedName>
    <definedName name="_MAR03" localSheetId="7">#REF!</definedName>
    <definedName name="_MAR03" localSheetId="12">#REF!</definedName>
    <definedName name="_MAR03" localSheetId="17">#REF!</definedName>
    <definedName name="_MAR03" localSheetId="21">#REF!</definedName>
    <definedName name="_MAR03" localSheetId="22">#REF!</definedName>
    <definedName name="_MAR03" localSheetId="23">'[14]Hyperion Parameters'!$E$3</definedName>
    <definedName name="_MAR03" localSheetId="24">#REF!</definedName>
    <definedName name="_MAR03" localSheetId="26">#REF!</definedName>
    <definedName name="_MAR03">#REF!</definedName>
    <definedName name="_new1" localSheetId="2" hidden="1">{"CFLOW",#N/A,FALSE,"MONTHS";"ASSETS",#N/A,FALSE,"MONTHS";"LIABILITIES",#N/A,FALSE,"MONTHS";"ASSET_CHANGE",#N/A,FALSE,"MONTHS";"LIAB_CHANGE",#N/A,FALSE,"MONTHS";"RECON",#N/A,FALSE,"MONTHS";"CAP_EMPLOYED",#N/A,FALSE,"MONTHS";"DISPOSALS",#N/A,FALSE,"MONTHS"}</definedName>
    <definedName name="_new1" localSheetId="4" hidden="1">{"CFLOW",#N/A,FALSE,"MONTHS";"ASSETS",#N/A,FALSE,"MONTHS";"LIABILITIES",#N/A,FALSE,"MONTHS";"ASSET_CHANGE",#N/A,FALSE,"MONTHS";"LIAB_CHANGE",#N/A,FALSE,"MONTHS";"RECON",#N/A,FALSE,"MONTHS";"CAP_EMPLOYED",#N/A,FALSE,"MONTHS";"DISPOSALS",#N/A,FALSE,"MONTHS"}</definedName>
    <definedName name="_new1" localSheetId="5" hidden="1">{"CFLOW",#N/A,FALSE,"MONTHS";"ASSETS",#N/A,FALSE,"MONTHS";"LIABILITIES",#N/A,FALSE,"MONTHS";"ASSET_CHANGE",#N/A,FALSE,"MONTHS";"LIAB_CHANGE",#N/A,FALSE,"MONTHS";"RECON",#N/A,FALSE,"MONTHS";"CAP_EMPLOYED",#N/A,FALSE,"MONTHS";"DISPOSALS",#N/A,FALSE,"MONTHS"}</definedName>
    <definedName name="_new1" localSheetId="7" hidden="1">{"CFLOW",#N/A,FALSE,"MONTHS";"ASSETS",#N/A,FALSE,"MONTHS";"LIABILITIES",#N/A,FALSE,"MONTHS";"ASSET_CHANGE",#N/A,FALSE,"MONTHS";"LIAB_CHANGE",#N/A,FALSE,"MONTHS";"RECON",#N/A,FALSE,"MONTHS";"CAP_EMPLOYED",#N/A,FALSE,"MONTHS";"DISPOSALS",#N/A,FALSE,"MONTHS"}</definedName>
    <definedName name="_new1" localSheetId="12" hidden="1">{"CFLOW",#N/A,FALSE,"MONTHS";"ASSETS",#N/A,FALSE,"MONTHS";"LIABILITIES",#N/A,FALSE,"MONTHS";"ASSET_CHANGE",#N/A,FALSE,"MONTHS";"LIAB_CHANGE",#N/A,FALSE,"MONTHS";"RECON",#N/A,FALSE,"MONTHS";"CAP_EMPLOYED",#N/A,FALSE,"MONTHS";"DISPOSALS",#N/A,FALSE,"MONTHS"}</definedName>
    <definedName name="_new1" localSheetId="17" hidden="1">{"CFLOW",#N/A,FALSE,"MONTHS";"ASSETS",#N/A,FALSE,"MONTHS";"LIABILITIES",#N/A,FALSE,"MONTHS";"ASSET_CHANGE",#N/A,FALSE,"MONTHS";"LIAB_CHANGE",#N/A,FALSE,"MONTHS";"RECON",#N/A,FALSE,"MONTHS";"CAP_EMPLOYED",#N/A,FALSE,"MONTHS";"DISPOSALS",#N/A,FALSE,"MONTHS"}</definedName>
    <definedName name="_new1" localSheetId="23" hidden="1">{"CFLOW",#N/A,FALSE,"MONTHS";"ASSETS",#N/A,FALSE,"MONTHS";"LIABILITIES",#N/A,FALSE,"MONTHS";"ASSET_CHANGE",#N/A,FALSE,"MONTHS";"LIAB_CHANGE",#N/A,FALSE,"MONTHS";"RECON",#N/A,FALSE,"MONTHS";"CAP_EMPLOYED",#N/A,FALSE,"MONTHS";"DISPOSALS",#N/A,FALSE,"MONTHS"}</definedName>
    <definedName name="_new1" hidden="1">{"CFLOW",#N/A,FALSE,"MONTHS";"ASSETS",#N/A,FALSE,"MONTHS";"LIABILITIES",#N/A,FALSE,"MONTHS";"ASSET_CHANGE",#N/A,FALSE,"MONTHS";"LIAB_CHANGE",#N/A,FALSE,"MONTHS";"RECON",#N/A,FALSE,"MONTHS";"CAP_EMPLOYED",#N/A,FALSE,"MONTHS";"DISPOSALS",#N/A,FALSE,"MONTHS"}</definedName>
    <definedName name="_Order1">255</definedName>
    <definedName name="_Order1_1">255</definedName>
    <definedName name="_Order2">255</definedName>
    <definedName name="_Regression_Out" localSheetId="2" hidden="1">#REF!</definedName>
    <definedName name="_Regression_Out" localSheetId="4" hidden="1">#REF!</definedName>
    <definedName name="_Regression_Out" localSheetId="5" hidden="1">#REF!</definedName>
    <definedName name="_Regression_Out" localSheetId="7" hidden="1">#REF!</definedName>
    <definedName name="_Regression_Out" localSheetId="12" hidden="1">#REF!</definedName>
    <definedName name="_Regression_Out" localSheetId="17" hidden="1">#REF!</definedName>
    <definedName name="_Regression_Out" localSheetId="23" hidden="1">#REF!</definedName>
    <definedName name="_Regression_Out" hidden="1">#REF!</definedName>
    <definedName name="_Regression_X" localSheetId="2" hidden="1">#REF!</definedName>
    <definedName name="_Regression_X" localSheetId="4" hidden="1">#REF!</definedName>
    <definedName name="_Regression_X" localSheetId="5" hidden="1">#REF!</definedName>
    <definedName name="_Regression_X" localSheetId="7" hidden="1">#REF!</definedName>
    <definedName name="_Regression_X" localSheetId="12" hidden="1">#REF!</definedName>
    <definedName name="_Regression_X" localSheetId="17" hidden="1">#REF!</definedName>
    <definedName name="_Regression_X" localSheetId="23" hidden="1">#REF!</definedName>
    <definedName name="_Regression_X" hidden="1">#REF!</definedName>
    <definedName name="_Regression_Y" localSheetId="2" hidden="1">#REF!</definedName>
    <definedName name="_Regression_Y" localSheetId="4" hidden="1">#REF!</definedName>
    <definedName name="_Regression_Y" localSheetId="5" hidden="1">#REF!</definedName>
    <definedName name="_Regression_Y" localSheetId="7" hidden="1">#REF!</definedName>
    <definedName name="_Regression_Y" localSheetId="12" hidden="1">#REF!</definedName>
    <definedName name="_Regression_Y" localSheetId="17" hidden="1">#REF!</definedName>
    <definedName name="_Regression_Y" localSheetId="23" hidden="1">#REF!</definedName>
    <definedName name="_Regression_Y" hidden="1">#REF!</definedName>
    <definedName name="_sms99" localSheetId="2">#REF!</definedName>
    <definedName name="_sms99" localSheetId="3">#REF!</definedName>
    <definedName name="_sms99" localSheetId="4">#REF!</definedName>
    <definedName name="_sms99" localSheetId="5">#REF!</definedName>
    <definedName name="_sms99" localSheetId="7">#REF!</definedName>
    <definedName name="_sms99" localSheetId="12">#REF!</definedName>
    <definedName name="_sms99" localSheetId="21">#REF!</definedName>
    <definedName name="_sms99" localSheetId="23">#REF!</definedName>
    <definedName name="_sms99" localSheetId="24">#REF!</definedName>
    <definedName name="_sms99">#REF!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7" hidden="1">#REF!</definedName>
    <definedName name="_Sort" localSheetId="12" hidden="1">#REF!</definedName>
    <definedName name="_Sort" localSheetId="23" hidden="1">#REF!</definedName>
    <definedName name="_Sort" localSheetId="26" hidden="1">#REF!</definedName>
    <definedName name="_Sort" hidden="1">#REF!</definedName>
    <definedName name="a" localSheetId="2">#REF!</definedName>
    <definedName name="a" localSheetId="3">#REF!</definedName>
    <definedName name="a" localSheetId="4" hidden="1">{#N/A,#N/A,FALSE,"Current Summary";#N/A,#N/A,FALSE,"Previous Summary";#N/A,#N/A,FALSE,"Mvt Summary"}</definedName>
    <definedName name="a" localSheetId="5" hidden="1">{#N/A,#N/A,FALSE,"Current Summary";#N/A,#N/A,FALSE,"Previous Summary";#N/A,#N/A,FALSE,"Mvt Summary"}</definedName>
    <definedName name="a" localSheetId="7" hidden="1">{#N/A,#N/A,FALSE,"Current Summary";#N/A,#N/A,FALSE,"Previous Summary";#N/A,#N/A,FALSE,"Mvt Summary"}</definedName>
    <definedName name="a" localSheetId="12" hidden="1">{#N/A,#N/A,FALSE,"Current Summary";#N/A,#N/A,FALSE,"Previous Summary";#N/A,#N/A,FALSE,"Mvt Summary"}</definedName>
    <definedName name="a" localSheetId="17" hidden="1">{#N/A,#N/A,FALSE,"Current Summary";#N/A,#N/A,FALSE,"Previous Summary";#N/A,#N/A,FALSE,"Mvt Summary"}</definedName>
    <definedName name="a" localSheetId="21">#REF!</definedName>
    <definedName name="a" localSheetId="22">#REF!</definedName>
    <definedName name="a" localSheetId="23" hidden="1">{#N/A,#N/A,FALSE,"Current Summary";#N/A,#N/A,FALSE,"Previous Summary";#N/A,#N/A,FALSE,"Mvt Summary"}</definedName>
    <definedName name="a" localSheetId="24">#REF!</definedName>
    <definedName name="a" hidden="1">{#N/A,#N/A,FALSE,"Current Summary";#N/A,#N/A,FALSE,"Previous Summary";#N/A,#N/A,FALSE,"Mvt Summary"}</definedName>
    <definedName name="aa" localSheetId="2" hidden="1">{"Progress Summary",#N/A,FALSE,"Progress Summary";"Malcolm Graham",#N/A,FALSE,"M Graham - Banking Servic";"S Everitt Print",#N/A,FALSE,"S Everitt - Mortgage Inf"}</definedName>
    <definedName name="aa" localSheetId="4" hidden="1">{"Progress Summary",#N/A,FALSE,"Progress Summary";"Malcolm Graham",#N/A,FALSE,"M Graham - Banking Servic";"S Everitt Print",#N/A,FALSE,"S Everitt - Mortgage Inf"}</definedName>
    <definedName name="aa" localSheetId="5" hidden="1">{"Progress Summary",#N/A,FALSE,"Progress Summary";"Malcolm Graham",#N/A,FALSE,"M Graham - Banking Servic";"S Everitt Print",#N/A,FALSE,"S Everitt - Mortgage Inf"}</definedName>
    <definedName name="aa" localSheetId="7" hidden="1">{"Progress Summary",#N/A,FALSE,"Progress Summary";"Malcolm Graham",#N/A,FALSE,"M Graham - Banking Servic";"S Everitt Print",#N/A,FALSE,"S Everitt - Mortgage Inf"}</definedName>
    <definedName name="aa" localSheetId="12" hidden="1">{"Progress Summary",#N/A,FALSE,"Progress Summary";"Malcolm Graham",#N/A,FALSE,"M Graham - Banking Servic";"S Everitt Print",#N/A,FALSE,"S Everitt - Mortgage Inf"}</definedName>
    <definedName name="aa" localSheetId="17" hidden="1">{"Progress Summary",#N/A,FALSE,"Progress Summary";"Malcolm Graham",#N/A,FALSE,"M Graham - Banking Servic";"S Everitt Print",#N/A,FALSE,"S Everitt - Mortgage Inf"}</definedName>
    <definedName name="aa" localSheetId="23" hidden="1">{"Progress Summary",#N/A,FALSE,"Progress Summary";"Malcolm Graham",#N/A,FALSE,"M Graham - Banking Servic";"S Everitt Print",#N/A,FALSE,"S Everitt - Mortgage Inf"}</definedName>
    <definedName name="aa" hidden="1">{"Progress Summary",#N/A,FALSE,"Progress Summary";"Malcolm Graham",#N/A,FALSE,"M Graham - Banking Servic";"S Everitt Print",#N/A,FALSE,"S Everitt - Mortgage Inf"}</definedName>
    <definedName name="AAA_DOCTOPS">"AAA_SET"</definedName>
    <definedName name="AAA_duser">"OFF"</definedName>
    <definedName name="aaaa" localSheetId="2" hidden="1">{"CFLOW",#N/A,FALSE,"MONTHS";"ASSETS",#N/A,FALSE,"MONTHS";"LIABILITIES",#N/A,FALSE,"MONTHS";"ASSET_CHANGE",#N/A,FALSE,"MONTHS";"LIAB_CHANGE",#N/A,FALSE,"MONTHS";"RECON",#N/A,FALSE,"MONTHS";"CAP_EMPLOYED",#N/A,FALSE,"MONTHS";"DISPOSALS",#N/A,FALSE,"MONTHS"}</definedName>
    <definedName name="aaaa" localSheetId="4" hidden="1">{"CFLOW",#N/A,FALSE,"MONTHS";"ASSETS",#N/A,FALSE,"MONTHS";"LIABILITIES",#N/A,FALSE,"MONTHS";"ASSET_CHANGE",#N/A,FALSE,"MONTHS";"LIAB_CHANGE",#N/A,FALSE,"MONTHS";"RECON",#N/A,FALSE,"MONTHS";"CAP_EMPLOYED",#N/A,FALSE,"MONTHS";"DISPOSALS",#N/A,FALSE,"MONTHS"}</definedName>
    <definedName name="aaaa" localSheetId="5" hidden="1">{"CFLOW",#N/A,FALSE,"MONTHS";"ASSETS",#N/A,FALSE,"MONTHS";"LIABILITIES",#N/A,FALSE,"MONTHS";"ASSET_CHANGE",#N/A,FALSE,"MONTHS";"LIAB_CHANGE",#N/A,FALSE,"MONTHS";"RECON",#N/A,FALSE,"MONTHS";"CAP_EMPLOYED",#N/A,FALSE,"MONTHS";"DISPOSALS",#N/A,FALSE,"MONTHS"}</definedName>
    <definedName name="aaaa" localSheetId="7" hidden="1">{"CFLOW",#N/A,FALSE,"MONTHS";"ASSETS",#N/A,FALSE,"MONTHS";"LIABILITIES",#N/A,FALSE,"MONTHS";"ASSET_CHANGE",#N/A,FALSE,"MONTHS";"LIAB_CHANGE",#N/A,FALSE,"MONTHS";"RECON",#N/A,FALSE,"MONTHS";"CAP_EMPLOYED",#N/A,FALSE,"MONTHS";"DISPOSALS",#N/A,FALSE,"MONTHS"}</definedName>
    <definedName name="aaaa" localSheetId="12" hidden="1">{"CFLOW",#N/A,FALSE,"MONTHS";"ASSETS",#N/A,FALSE,"MONTHS";"LIABILITIES",#N/A,FALSE,"MONTHS";"ASSET_CHANGE",#N/A,FALSE,"MONTHS";"LIAB_CHANGE",#N/A,FALSE,"MONTHS";"RECON",#N/A,FALSE,"MONTHS";"CAP_EMPLOYED",#N/A,FALSE,"MONTHS";"DISPOSALS",#N/A,FALSE,"MONTHS"}</definedName>
    <definedName name="aaaa" localSheetId="17" hidden="1">{"CFLOW",#N/A,FALSE,"MONTHS";"ASSETS",#N/A,FALSE,"MONTHS";"LIABILITIES",#N/A,FALSE,"MONTHS";"ASSET_CHANGE",#N/A,FALSE,"MONTHS";"LIAB_CHANGE",#N/A,FALSE,"MONTHS";"RECON",#N/A,FALSE,"MONTHS";"CAP_EMPLOYED",#N/A,FALSE,"MONTHS";"DISPOSALS",#N/A,FALSE,"MONTHS"}</definedName>
    <definedName name="aaaa" localSheetId="23" hidden="1">{"CFLOW",#N/A,FALSE,"MONTHS";"ASSETS",#N/A,FALSE,"MONTHS";"LIABILITIES",#N/A,FALSE,"MONTHS";"ASSET_CHANGE",#N/A,FALSE,"MONTHS";"LIAB_CHANGE",#N/A,FALSE,"MONTHS";"RECON",#N/A,FALSE,"MONTHS";"CAP_EMPLOYED",#N/A,FALSE,"MONTHS";"DISPOSALS",#N/A,FALSE,"MONTHS"}</definedName>
    <definedName name="aaaa" hidden="1">{"CFLOW",#N/A,FALSE,"MONTHS";"ASSETS",#N/A,FALSE,"MONTHS";"LIABILITIES",#N/A,FALSE,"MONTHS";"ASSET_CHANGE",#N/A,FALSE,"MONTHS";"LIAB_CHANGE",#N/A,FALSE,"MONTHS";"RECON",#N/A,FALSE,"MONTHS";"CAP_EMPLOYED",#N/A,FALSE,"MONTHS";"DISPOSALS",#N/A,FALSE,"MONTHS"}</definedName>
    <definedName name="AAB_Addin5">"AAB_Description for addin 5,Description for addin 5,Description for addin 5,Description for addin 5,Description for addin 5,Description for addin 5"</definedName>
    <definedName name="ABRECHNUNGSART" localSheetId="4">#REF!</definedName>
    <definedName name="ABRECHNUNGSART" localSheetId="5">#REF!</definedName>
    <definedName name="ABRECHNUNGSART" localSheetId="7">#REF!</definedName>
    <definedName name="ABRECHNUNGSART" localSheetId="12">#REF!</definedName>
    <definedName name="ABRECHNUNGSART" localSheetId="17">#REF!</definedName>
    <definedName name="ABRECHNUNGSART" localSheetId="21">#REF!</definedName>
    <definedName name="ABRECHNUNGSART" localSheetId="22">#REF!</definedName>
    <definedName name="ABRECHNUNGSART" localSheetId="23">#REF!</definedName>
    <definedName name="ABRECHNUNGSART" localSheetId="24">#REF!</definedName>
    <definedName name="ABRECHNUNGSART">#REF!</definedName>
    <definedName name="Acc_use" localSheetId="4">#REF!</definedName>
    <definedName name="Acc_use" localSheetId="5">#REF!</definedName>
    <definedName name="Acc_use" localSheetId="7">#REF!</definedName>
    <definedName name="Acc_use" localSheetId="12">#REF!</definedName>
    <definedName name="Acc_use" localSheetId="17">#REF!</definedName>
    <definedName name="Acc_use" localSheetId="21">#REF!</definedName>
    <definedName name="Acc_use" localSheetId="22">#REF!</definedName>
    <definedName name="Acc_use" localSheetId="23">'[17]Actuals FY10 and FY09'!$B$7:$R$1477</definedName>
    <definedName name="Acc_use" localSheetId="24">#REF!</definedName>
    <definedName name="Acc_use">#REF!</definedName>
    <definedName name="AccDep" localSheetId="2">#REF!</definedName>
    <definedName name="AccDep" localSheetId="3">#REF!</definedName>
    <definedName name="AccDep" localSheetId="4">#REF!</definedName>
    <definedName name="AccDep" localSheetId="5">#REF!</definedName>
    <definedName name="AccDep" localSheetId="7">#REF!</definedName>
    <definedName name="AccDep" localSheetId="12">#REF!</definedName>
    <definedName name="AccDep" localSheetId="17">#REF!</definedName>
    <definedName name="AccDep" localSheetId="21">#REF!</definedName>
    <definedName name="AccDep" localSheetId="23">#REF!</definedName>
    <definedName name="AccDep">#REF!</definedName>
    <definedName name="AccDepRate" localSheetId="2">#REF!</definedName>
    <definedName name="AccDepRate" localSheetId="4">#REF!</definedName>
    <definedName name="AccDepRate" localSheetId="5">#REF!</definedName>
    <definedName name="AccDepRate" localSheetId="7">#REF!</definedName>
    <definedName name="AccDepRate" localSheetId="12">#REF!</definedName>
    <definedName name="AccDepRate" localSheetId="17">#REF!</definedName>
    <definedName name="AccDepRate" localSheetId="21">#REF!</definedName>
    <definedName name="AccDepRate" localSheetId="22">#REF!</definedName>
    <definedName name="AccDepRate" localSheetId="23">'[18]Global Assumpt'!#REF!</definedName>
    <definedName name="AccDepRate" localSheetId="24">#REF!</definedName>
    <definedName name="AccDepRate">#REF!</definedName>
    <definedName name="AccessDatabase">"E:\Companies\EMP\EMP Tracking 250299\EMP ShareOwnership 250299.mdb"</definedName>
    <definedName name="AccountCode" localSheetId="2">#REF!</definedName>
    <definedName name="AccountCode" localSheetId="4">#REF!</definedName>
    <definedName name="AccountCode" localSheetId="5">#REF!</definedName>
    <definedName name="AccountCode" localSheetId="7">#REF!</definedName>
    <definedName name="AccountCode" localSheetId="12">#REF!</definedName>
    <definedName name="AccountCode" localSheetId="17">#REF!</definedName>
    <definedName name="AccountCode" localSheetId="21">#REF!</definedName>
    <definedName name="AccountCode" localSheetId="22">#REF!</definedName>
    <definedName name="AccountCode" localSheetId="23">[9]AC_Code!$A$1:$B$487</definedName>
    <definedName name="AccountCode" localSheetId="24">#REF!</definedName>
    <definedName name="AccountCode">#REF!</definedName>
    <definedName name="ACT_PER" localSheetId="4">#REF!</definedName>
    <definedName name="ACT_PER" localSheetId="5">#REF!</definedName>
    <definedName name="ACT_PER" localSheetId="7">#REF!</definedName>
    <definedName name="ACT_PER" localSheetId="12">#REF!</definedName>
    <definedName name="ACT_PER" localSheetId="17">#REF!</definedName>
    <definedName name="ACT_PER" localSheetId="21">#REF!</definedName>
    <definedName name="ACT_PER" localSheetId="22">#REF!</definedName>
    <definedName name="ACT_PER" localSheetId="23">'[14]Hyperion Parameters'!$G$3</definedName>
    <definedName name="ACT_PER" localSheetId="24">#REF!</definedName>
    <definedName name="ACT_PER" localSheetId="26">#REF!</definedName>
    <definedName name="ACT_PER">#REF!</definedName>
    <definedName name="ACTUAL" localSheetId="4">#REF!</definedName>
    <definedName name="ACTUAL" localSheetId="5">#REF!</definedName>
    <definedName name="ACTUAL" localSheetId="7">#REF!</definedName>
    <definedName name="ACTUAL" localSheetId="12">#REF!</definedName>
    <definedName name="ACTUAL" localSheetId="17">#REF!</definedName>
    <definedName name="ACTUAL" localSheetId="21">#REF!</definedName>
    <definedName name="ACTUAL" localSheetId="22">#REF!</definedName>
    <definedName name="ACTUAL" localSheetId="23">'[14]Hyperion Parameters'!$C$2</definedName>
    <definedName name="ACTUAL" localSheetId="24">#REF!</definedName>
    <definedName name="ACTUAL" localSheetId="26">#REF!</definedName>
    <definedName name="ACTUAL">#REF!</definedName>
    <definedName name="ACTUAL04" localSheetId="4">#REF!</definedName>
    <definedName name="ACTUAL04" localSheetId="5">#REF!</definedName>
    <definedName name="ACTUAL04" localSheetId="7">#REF!</definedName>
    <definedName name="ACTUAL04" localSheetId="12">#REF!</definedName>
    <definedName name="ACTUAL04" localSheetId="17">#REF!</definedName>
    <definedName name="ACTUAL04" localSheetId="21">#REF!</definedName>
    <definedName name="ACTUAL04" localSheetId="22">#REF!</definedName>
    <definedName name="ACTUAL04" localSheetId="23">'[16]Hyperion Parameters'!$D$2</definedName>
    <definedName name="ACTUAL04" localSheetId="24">#REF!</definedName>
    <definedName name="ACTUAL04">#REF!</definedName>
    <definedName name="adad" localSheetId="2">#REF!</definedName>
    <definedName name="adad" localSheetId="3">#REF!</definedName>
    <definedName name="adad" localSheetId="4">#REF!</definedName>
    <definedName name="adad" localSheetId="5">#REF!</definedName>
    <definedName name="adad" localSheetId="7">#REF!</definedName>
    <definedName name="adad" localSheetId="12">#REF!</definedName>
    <definedName name="adad" localSheetId="17">#REF!</definedName>
    <definedName name="adad" localSheetId="21">#REF!</definedName>
    <definedName name="adad" localSheetId="23">#REF!</definedName>
    <definedName name="adad">#REF!</definedName>
    <definedName name="adads" localSheetId="2">#REF!</definedName>
    <definedName name="adads" localSheetId="3">#REF!</definedName>
    <definedName name="adads" localSheetId="4">#REF!</definedName>
    <definedName name="adads" localSheetId="5">#REF!</definedName>
    <definedName name="adads" localSheetId="7">#REF!</definedName>
    <definedName name="adads" localSheetId="12">#REF!</definedName>
    <definedName name="adads" localSheetId="21">#REF!</definedName>
    <definedName name="adads" localSheetId="23">#REF!</definedName>
    <definedName name="adads">#REF!</definedName>
    <definedName name="ADJ" localSheetId="4">#REF!</definedName>
    <definedName name="ADJ" localSheetId="5">#REF!</definedName>
    <definedName name="ADJ" localSheetId="7">#REF!</definedName>
    <definedName name="ADJ" localSheetId="12">#REF!</definedName>
    <definedName name="ADJ" localSheetId="17">#REF!</definedName>
    <definedName name="ADJ" localSheetId="21">#REF!</definedName>
    <definedName name="ADJ" localSheetId="22">#REF!</definedName>
    <definedName name="ADJ" localSheetId="23">[19]Assumptions!$C$1031</definedName>
    <definedName name="ADJ" localSheetId="24">#REF!</definedName>
    <definedName name="ADJ">#REF!</definedName>
    <definedName name="adj_factor" localSheetId="4">#REF!</definedName>
    <definedName name="adj_factor" localSheetId="5">#REF!</definedName>
    <definedName name="adj_factor" localSheetId="7">#REF!</definedName>
    <definedName name="adj_factor" localSheetId="12">#REF!</definedName>
    <definedName name="adj_factor" localSheetId="17">#REF!</definedName>
    <definedName name="adj_factor" localSheetId="21">#REF!</definedName>
    <definedName name="adj_factor" localSheetId="22">#REF!</definedName>
    <definedName name="adj_factor" localSheetId="23">'[20]Share Cap'!$29:$29</definedName>
    <definedName name="adj_factor" localSheetId="24">#REF!</definedName>
    <definedName name="adj_factor">#REF!</definedName>
    <definedName name="adj_shares" localSheetId="4">#REF!</definedName>
    <definedName name="adj_shares" localSheetId="5">#REF!</definedName>
    <definedName name="adj_shares" localSheetId="7">#REF!</definedName>
    <definedName name="adj_shares" localSheetId="12">#REF!</definedName>
    <definedName name="adj_shares" localSheetId="17">#REF!</definedName>
    <definedName name="adj_shares" localSheetId="21">#REF!</definedName>
    <definedName name="adj_shares" localSheetId="22">#REF!</definedName>
    <definedName name="adj_shares" localSheetId="23">'[20]Share Cap'!$15:$15</definedName>
    <definedName name="adj_shares" localSheetId="24">#REF!</definedName>
    <definedName name="adj_shares">#REF!</definedName>
    <definedName name="AJASUM" localSheetId="2" hidden="1">{"Progress Summary",#N/A,FALSE,"Progress Summary";"Malcolm Graham",#N/A,FALSE,"M Graham - Banking Servic";"S Everitt Print",#N/A,FALSE,"S Everitt - Mortgage Inf"}</definedName>
    <definedName name="AJASUM" localSheetId="4" hidden="1">{"Progress Summary",#N/A,FALSE,"Progress Summary";"Malcolm Graham",#N/A,FALSE,"M Graham - Banking Servic";"S Everitt Print",#N/A,FALSE,"S Everitt - Mortgage Inf"}</definedName>
    <definedName name="AJASUM" localSheetId="5" hidden="1">{"Progress Summary",#N/A,FALSE,"Progress Summary";"Malcolm Graham",#N/A,FALSE,"M Graham - Banking Servic";"S Everitt Print",#N/A,FALSE,"S Everitt - Mortgage Inf"}</definedName>
    <definedName name="AJASUM" localSheetId="7" hidden="1">{"Progress Summary",#N/A,FALSE,"Progress Summary";"Malcolm Graham",#N/A,FALSE,"M Graham - Banking Servic";"S Everitt Print",#N/A,FALSE,"S Everitt - Mortgage Inf"}</definedName>
    <definedName name="AJASUM" localSheetId="12" hidden="1">{"Progress Summary",#N/A,FALSE,"Progress Summary";"Malcolm Graham",#N/A,FALSE,"M Graham - Banking Servic";"S Everitt Print",#N/A,FALSE,"S Everitt - Mortgage Inf"}</definedName>
    <definedName name="AJASUM" localSheetId="17" hidden="1">{"Progress Summary",#N/A,FALSE,"Progress Summary";"Malcolm Graham",#N/A,FALSE,"M Graham - Banking Servic";"S Everitt Print",#N/A,FALSE,"S Everitt - Mortgage Inf"}</definedName>
    <definedName name="AJASUM" localSheetId="23" hidden="1">{"Progress Summary",#N/A,FALSE,"Progress Summary";"Malcolm Graham",#N/A,FALSE,"M Graham - Banking Servic";"S Everitt Print",#N/A,FALSE,"S Everitt - Mortgage Inf"}</definedName>
    <definedName name="AJASUM" hidden="1">{"Progress Summary",#N/A,FALSE,"Progress Summary";"Malcolm Graham",#N/A,FALSE,"M Graham - Banking Servic";"S Everitt Print",#N/A,FALSE,"S Everitt - Mortgage Inf"}</definedName>
    <definedName name="amn_gdwl" localSheetId="4">#REF!</definedName>
    <definedName name="amn_gdwl" localSheetId="5">#REF!</definedName>
    <definedName name="amn_gdwl" localSheetId="7">#REF!</definedName>
    <definedName name="amn_gdwl" localSheetId="12">#REF!</definedName>
    <definedName name="amn_gdwl" localSheetId="17">#REF!</definedName>
    <definedName name="amn_gdwl" localSheetId="21">#REF!</definedName>
    <definedName name="amn_gdwl" localSheetId="22">#REF!</definedName>
    <definedName name="amn_gdwl" localSheetId="23">[20]FY_Model!$50:$50</definedName>
    <definedName name="amn_gdwl" localSheetId="24">#REF!</definedName>
    <definedName name="amn_gdwl">#REF!</definedName>
    <definedName name="amtn" localSheetId="4">#REF!</definedName>
    <definedName name="amtn" localSheetId="5">#REF!</definedName>
    <definedName name="amtn" localSheetId="7">#REF!</definedName>
    <definedName name="amtn" localSheetId="12">#REF!</definedName>
    <definedName name="amtn" localSheetId="17">#REF!</definedName>
    <definedName name="amtn" localSheetId="21">#REF!</definedName>
    <definedName name="amtn" localSheetId="22">#REF!</definedName>
    <definedName name="amtn" localSheetId="23">[20]FY_Model!$49:$49</definedName>
    <definedName name="amtn" localSheetId="24">#REF!</definedName>
    <definedName name="amtn">#REF!</definedName>
    <definedName name="ap" localSheetId="2">#REF!</definedName>
    <definedName name="ap" localSheetId="3">#REF!</definedName>
    <definedName name="ap" localSheetId="4">#REF!</definedName>
    <definedName name="ap" localSheetId="5">#REF!</definedName>
    <definedName name="ap" localSheetId="7">#REF!</definedName>
    <definedName name="ap" localSheetId="12">#REF!</definedName>
    <definedName name="ap" localSheetId="17">#REF!</definedName>
    <definedName name="ap" localSheetId="21">#REF!</definedName>
    <definedName name="ap" localSheetId="23">#REF!</definedName>
    <definedName name="ap">#REF!</definedName>
    <definedName name="APayabl1" localSheetId="2">#REF!</definedName>
    <definedName name="APayabl1" localSheetId="3">#REF!</definedName>
    <definedName name="APayabl1" localSheetId="4">#REF!</definedName>
    <definedName name="APayabl1" localSheetId="5">#REF!</definedName>
    <definedName name="APayabl1" localSheetId="7">#REF!</definedName>
    <definedName name="APayabl1" localSheetId="12">#REF!</definedName>
    <definedName name="APayabl1" localSheetId="21">#REF!</definedName>
    <definedName name="APayabl1" localSheetId="23">#REF!</definedName>
    <definedName name="APayabl1">#REF!</definedName>
    <definedName name="APayable" localSheetId="2">#REF!</definedName>
    <definedName name="APayable" localSheetId="3">#REF!</definedName>
    <definedName name="APayable" localSheetId="4">#REF!</definedName>
    <definedName name="APayable" localSheetId="5">#REF!</definedName>
    <definedName name="APayable" localSheetId="7">#REF!</definedName>
    <definedName name="APayable" localSheetId="12">#REF!</definedName>
    <definedName name="APayable" localSheetId="21">#REF!</definedName>
    <definedName name="APayable" localSheetId="23">#REF!</definedName>
    <definedName name="APayable">#REF!</definedName>
    <definedName name="APexpensereimbursements" localSheetId="2">#REF!</definedName>
    <definedName name="APexpensereimbursements" localSheetId="3">#REF!</definedName>
    <definedName name="APexpensereimbursements" localSheetId="4">#REF!</definedName>
    <definedName name="APexpensereimbursements" localSheetId="5">#REF!</definedName>
    <definedName name="APexpensereimbursements" localSheetId="7">#REF!</definedName>
    <definedName name="APexpensereimbursements" localSheetId="12">#REF!</definedName>
    <definedName name="APexpensereimbursements" localSheetId="23">#REF!</definedName>
    <definedName name="APexpensereimbursements">#REF!</definedName>
    <definedName name="APExpReimbData" localSheetId="4">#REF!</definedName>
    <definedName name="APExpReimbData" localSheetId="5">#REF!</definedName>
    <definedName name="APExpReimbData" localSheetId="7">#REF!</definedName>
    <definedName name="APExpReimbData" localSheetId="12">#REF!</definedName>
    <definedName name="APExpReimbData" localSheetId="17">#REF!</definedName>
    <definedName name="APExpReimbData" localSheetId="21">#REF!</definedName>
    <definedName name="APExpReimbData" localSheetId="22">#REF!</definedName>
    <definedName name="APExpReimbData" localSheetId="23">'[21]2)AP &amp; Exp Reimburse Benchmarks'!$J$4:$M$4</definedName>
    <definedName name="APExpReimbData" localSheetId="24">#REF!</definedName>
    <definedName name="APExpReimbData">#REF!</definedName>
    <definedName name="ApExpReimbDatabase" localSheetId="2">#REF!</definedName>
    <definedName name="ApExpReimbDatabase" localSheetId="3">#REF!</definedName>
    <definedName name="ApExpReimbDatabase" localSheetId="4">#REF!</definedName>
    <definedName name="ApExpReimbDatabase" localSheetId="5">#REF!</definedName>
    <definedName name="ApExpReimbDatabase" localSheetId="7">#REF!</definedName>
    <definedName name="ApExpReimbDatabase" localSheetId="12">#REF!</definedName>
    <definedName name="ApExpReimbDatabase" localSheetId="17">#REF!</definedName>
    <definedName name="ApExpReimbDatabase" localSheetId="21">#REF!</definedName>
    <definedName name="ApExpReimbDatabase" localSheetId="23">#REF!</definedName>
    <definedName name="ApExpReimbDatabase">#REF!</definedName>
    <definedName name="APExpReimbMetrics" localSheetId="4">#REF!</definedName>
    <definedName name="APExpReimbMetrics" localSheetId="5">#REF!</definedName>
    <definedName name="APExpReimbMetrics" localSheetId="7">#REF!</definedName>
    <definedName name="APExpReimbMetrics" localSheetId="12">#REF!</definedName>
    <definedName name="APExpReimbMetrics" localSheetId="17">#REF!</definedName>
    <definedName name="APExpReimbMetrics" localSheetId="21">#REF!</definedName>
    <definedName name="APExpReimbMetrics" localSheetId="22">#REF!</definedName>
    <definedName name="APExpReimbMetrics" localSheetId="23">'[21]2)AP &amp; Exp Reimburse Benchmarks'!$D$6:$D$158</definedName>
    <definedName name="APExpReimbMetrics" localSheetId="24">#REF!</definedName>
    <definedName name="APExpReimbMetrics">#REF!</definedName>
    <definedName name="APMAX" localSheetId="2">#REF!</definedName>
    <definedName name="APMAX" localSheetId="3">#REF!</definedName>
    <definedName name="APMAX" localSheetId="4">#REF!</definedName>
    <definedName name="APMAX" localSheetId="5">#REF!</definedName>
    <definedName name="APMAX" localSheetId="7">#REF!</definedName>
    <definedName name="APMAX" localSheetId="12">#REF!</definedName>
    <definedName name="APMAX" localSheetId="17">#REF!</definedName>
    <definedName name="APMAX" localSheetId="21">#REF!</definedName>
    <definedName name="APMAX" localSheetId="23">#REF!</definedName>
    <definedName name="APMAX">#REF!</definedName>
    <definedName name="APP" localSheetId="4">#REF!</definedName>
    <definedName name="APP" localSheetId="5">#REF!</definedName>
    <definedName name="APP" localSheetId="7">#REF!</definedName>
    <definedName name="APP" localSheetId="12">#REF!</definedName>
    <definedName name="APP" localSheetId="17">#REF!</definedName>
    <definedName name="APP" localSheetId="21">#REF!</definedName>
    <definedName name="APP" localSheetId="22">#REF!</definedName>
    <definedName name="APP" localSheetId="23">'[14]Hyperion Parameters'!$B$6</definedName>
    <definedName name="APP" localSheetId="24">#REF!</definedName>
    <definedName name="APP" localSheetId="26">#REF!</definedName>
    <definedName name="APP">#REF!</definedName>
    <definedName name="APPayableandExpRe" localSheetId="2">#REF!</definedName>
    <definedName name="APPayableandExpRe" localSheetId="3">#REF!</definedName>
    <definedName name="APPayableandExpRe" localSheetId="4">#REF!</definedName>
    <definedName name="APPayableandExpRe" localSheetId="5">#REF!</definedName>
    <definedName name="APPayableandExpRe" localSheetId="7">#REF!</definedName>
    <definedName name="APPayableandExpRe" localSheetId="12">#REF!</definedName>
    <definedName name="APPayableandExpRe" localSheetId="17">#REF!</definedName>
    <definedName name="APPayableandExpRe" localSheetId="21">#REF!</definedName>
    <definedName name="APPayableandExpRe" localSheetId="23">#REF!</definedName>
    <definedName name="APPayableandExpRe">#REF!</definedName>
    <definedName name="ApplyDateString" localSheetId="2">#REF!</definedName>
    <definedName name="ApplyDateString" localSheetId="4">#REF!</definedName>
    <definedName name="ApplyDateString" localSheetId="5">#REF!</definedName>
    <definedName name="ApplyDateString" localSheetId="7">#REF!</definedName>
    <definedName name="ApplyDateString" localSheetId="12">#REF!</definedName>
    <definedName name="ApplyDateString" localSheetId="23">#REF!</definedName>
    <definedName name="ApplyDateString">#REF!</definedName>
    <definedName name="Apr" localSheetId="2">#REF!</definedName>
    <definedName name="Apr" localSheetId="3">#REF!</definedName>
    <definedName name="Apr" localSheetId="4">#REF!</definedName>
    <definedName name="Apr" localSheetId="5">#REF!</definedName>
    <definedName name="Apr" localSheetId="7">#REF!</definedName>
    <definedName name="Apr" localSheetId="12">#REF!</definedName>
    <definedName name="Apr" localSheetId="21">#REF!</definedName>
    <definedName name="Apr" localSheetId="23">#REF!</definedName>
    <definedName name="Apr">#REF!</definedName>
    <definedName name="April2016" localSheetId="4">#REF!</definedName>
    <definedName name="April2016" localSheetId="5">#REF!</definedName>
    <definedName name="April2016" localSheetId="7">#REF!</definedName>
    <definedName name="April2016" localSheetId="12">#REF!</definedName>
    <definedName name="April2016" localSheetId="17">#REF!</definedName>
    <definedName name="April2016" localSheetId="21">#REF!</definedName>
    <definedName name="April2016" localSheetId="22">#REF!</definedName>
    <definedName name="April2016" localSheetId="23">#REF!</definedName>
    <definedName name="April2016" localSheetId="24">#REF!</definedName>
    <definedName name="April2016">#REF!</definedName>
    <definedName name="APRP" localSheetId="2">#REF!</definedName>
    <definedName name="APRP" localSheetId="3">#REF!</definedName>
    <definedName name="APRP" localSheetId="4">#REF!</definedName>
    <definedName name="APRP" localSheetId="5">#REF!</definedName>
    <definedName name="APRP" localSheetId="7">#REF!</definedName>
    <definedName name="APRP" localSheetId="12">#REF!</definedName>
    <definedName name="APRP" localSheetId="17">#REF!</definedName>
    <definedName name="APRP" localSheetId="23">#REF!</definedName>
    <definedName name="APRP">#REF!</definedName>
    <definedName name="AR" localSheetId="2">#REF!</definedName>
    <definedName name="AR" localSheetId="3">#REF!</definedName>
    <definedName name="AR" localSheetId="4">#REF!</definedName>
    <definedName name="AR" localSheetId="5">#REF!</definedName>
    <definedName name="AR" localSheetId="7">#REF!</definedName>
    <definedName name="AR" localSheetId="12">#REF!</definedName>
    <definedName name="AR" localSheetId="17">#REF!</definedName>
    <definedName name="AR" localSheetId="23">#REF!</definedName>
    <definedName name="AR">#REF!</definedName>
    <definedName name="AReceivable" localSheetId="2">#REF!</definedName>
    <definedName name="AReceivable" localSheetId="3">#REF!</definedName>
    <definedName name="AReceivable" localSheetId="4">#REF!</definedName>
    <definedName name="AReceivable" localSheetId="5">#REF!</definedName>
    <definedName name="AReceivable" localSheetId="7">#REF!</definedName>
    <definedName name="AReceivable" localSheetId="12">#REF!</definedName>
    <definedName name="AReceivable" localSheetId="23">#REF!</definedName>
    <definedName name="AReceivable">#REF!</definedName>
    <definedName name="ARMAX" localSheetId="2">#REF!</definedName>
    <definedName name="ARMAX" localSheetId="3">#REF!</definedName>
    <definedName name="ARMAX" localSheetId="4">#REF!</definedName>
    <definedName name="ARMAX" localSheetId="5">#REF!</definedName>
    <definedName name="ARMAX" localSheetId="7">#REF!</definedName>
    <definedName name="ARMAX" localSheetId="12">#REF!</definedName>
    <definedName name="ARMAX" localSheetId="23">#REF!</definedName>
    <definedName name="ARMAX">#REF!</definedName>
    <definedName name="asdas" localSheetId="2"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23"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sets" localSheetId="2">#REF!</definedName>
    <definedName name="Assets" localSheetId="3">#REF!</definedName>
    <definedName name="Assets" localSheetId="4">#REF!</definedName>
    <definedName name="Assets" localSheetId="5">#REF!</definedName>
    <definedName name="Assets" localSheetId="7">#REF!</definedName>
    <definedName name="Assets" localSheetId="12">#REF!</definedName>
    <definedName name="Assets" localSheetId="17">#REF!</definedName>
    <definedName name="Assets" localSheetId="23">#REF!</definedName>
    <definedName name="Assets">#REF!</definedName>
    <definedName name="associates" localSheetId="4">#REF!</definedName>
    <definedName name="associates" localSheetId="5">#REF!</definedName>
    <definedName name="associates" localSheetId="7">#REF!</definedName>
    <definedName name="associates" localSheetId="12">#REF!</definedName>
    <definedName name="associates" localSheetId="17">#REF!</definedName>
    <definedName name="associates" localSheetId="21">#REF!</definedName>
    <definedName name="associates" localSheetId="22">#REF!</definedName>
    <definedName name="associates" localSheetId="23">[20]FY_Model!$51:$51</definedName>
    <definedName name="associates" localSheetId="24">#REF!</definedName>
    <definedName name="associates">#REF!</definedName>
    <definedName name="Attributes" localSheetId="4">#REF!</definedName>
    <definedName name="Attributes" localSheetId="5">#REF!</definedName>
    <definedName name="Attributes" localSheetId="7">#REF!</definedName>
    <definedName name="Attributes" localSheetId="12">#REF!</definedName>
    <definedName name="Attributes" localSheetId="17">#REF!</definedName>
    <definedName name="Attributes" localSheetId="21">#REF!</definedName>
    <definedName name="Attributes" localSheetId="22">#REF!</definedName>
    <definedName name="Attributes" localSheetId="23">[22]Input!$E$8:$O$8</definedName>
    <definedName name="Attributes" localSheetId="24">#REF!</definedName>
    <definedName name="Attributes">#REF!</definedName>
    <definedName name="AUGP" localSheetId="2">#REF!</definedName>
    <definedName name="AUGP" localSheetId="3">#REF!</definedName>
    <definedName name="AUGP" localSheetId="4">#REF!</definedName>
    <definedName name="AUGP" localSheetId="5">#REF!</definedName>
    <definedName name="AUGP" localSheetId="7">#REF!</definedName>
    <definedName name="AUGP" localSheetId="12">#REF!</definedName>
    <definedName name="AUGP" localSheetId="17">#REF!</definedName>
    <definedName name="AUGP" localSheetId="21">#REF!</definedName>
    <definedName name="AUGP" localSheetId="23">#REF!</definedName>
    <definedName name="AUGP">#REF!</definedName>
    <definedName name="August" localSheetId="2">#REF!</definedName>
    <definedName name="August" localSheetId="3">#REF!</definedName>
    <definedName name="August" localSheetId="4">#REF!</definedName>
    <definedName name="August" localSheetId="5">#REF!</definedName>
    <definedName name="August" localSheetId="7">#REF!</definedName>
    <definedName name="August" localSheetId="12">#REF!</definedName>
    <definedName name="August" localSheetId="17">#REF!</definedName>
    <definedName name="August" localSheetId="23">#REF!</definedName>
    <definedName name="August">#REF!</definedName>
    <definedName name="August2015" localSheetId="4">#REF!</definedName>
    <definedName name="August2015" localSheetId="5">#REF!</definedName>
    <definedName name="August2015" localSheetId="7">#REF!</definedName>
    <definedName name="August2015" localSheetId="12">#REF!</definedName>
    <definedName name="August2015" localSheetId="17">#REF!</definedName>
    <definedName name="August2015" localSheetId="21">#REF!</definedName>
    <definedName name="August2015" localSheetId="22">#REF!</definedName>
    <definedName name="August2015" localSheetId="23">#REF!</definedName>
    <definedName name="August2015" localSheetId="24">#REF!</definedName>
    <definedName name="August2015">#REF!</definedName>
    <definedName name="AuraStyleDefaultsReset" hidden="1">#N/A</definedName>
    <definedName name="avg_assets" localSheetId="4">#REF!</definedName>
    <definedName name="avg_assets" localSheetId="5">#REF!</definedName>
    <definedName name="avg_assets" localSheetId="7">#REF!</definedName>
    <definedName name="avg_assets" localSheetId="12">#REF!</definedName>
    <definedName name="avg_assets" localSheetId="17">#REF!</definedName>
    <definedName name="avg_assets" localSheetId="21">#REF!</definedName>
    <definedName name="avg_assets" localSheetId="22">#REF!</definedName>
    <definedName name="avg_assets" localSheetId="23">[20]Bal_Sheet!$51:$51</definedName>
    <definedName name="avg_assets" localSheetId="24">#REF!</definedName>
    <definedName name="avg_assets">#REF!</definedName>
    <definedName name="avg_equity" localSheetId="4">#REF!</definedName>
    <definedName name="avg_equity" localSheetId="5">#REF!</definedName>
    <definedName name="avg_equity" localSheetId="7">#REF!</definedName>
    <definedName name="avg_equity" localSheetId="12">#REF!</definedName>
    <definedName name="avg_equity" localSheetId="17">#REF!</definedName>
    <definedName name="avg_equity" localSheetId="21">#REF!</definedName>
    <definedName name="avg_equity" localSheetId="22">#REF!</definedName>
    <definedName name="avg_equity" localSheetId="23">[20]Bal_Sheet!$52:$52</definedName>
    <definedName name="avg_equity" localSheetId="24">#REF!</definedName>
    <definedName name="avg_equity">#REF!</definedName>
    <definedName name="Award" localSheetId="2">#REF!</definedName>
    <definedName name="Award" localSheetId="4">#REF!</definedName>
    <definedName name="Award" localSheetId="5">#REF!</definedName>
    <definedName name="Award" localSheetId="7">#REF!</definedName>
    <definedName name="Award" localSheetId="12">#REF!</definedName>
    <definedName name="Award" localSheetId="17">#REF!</definedName>
    <definedName name="Award" localSheetId="21">#REF!</definedName>
    <definedName name="Award" localSheetId="22">#REF!</definedName>
    <definedName name="Award" localSheetId="23">[23]LookUpValue!$A$13:$A$39</definedName>
    <definedName name="Award" localSheetId="24">#REF!</definedName>
    <definedName name="Award">#REF!</definedName>
    <definedName name="azaz" localSheetId="2" hidden="1">{"Progress Summary",#N/A,FALSE,"Progress Summary";"Malcolm Graham",#N/A,FALSE,"M Graham - Banking Servic";"S Everitt Print",#N/A,FALSE,"S Everitt - Mortgage Inf"}</definedName>
    <definedName name="azaz" localSheetId="4" hidden="1">{"Progress Summary",#N/A,FALSE,"Progress Summary";"Malcolm Graham",#N/A,FALSE,"M Graham - Banking Servic";"S Everitt Print",#N/A,FALSE,"S Everitt - Mortgage Inf"}</definedName>
    <definedName name="azaz" localSheetId="5" hidden="1">{"Progress Summary",#N/A,FALSE,"Progress Summary";"Malcolm Graham",#N/A,FALSE,"M Graham - Banking Servic";"S Everitt Print",#N/A,FALSE,"S Everitt - Mortgage Inf"}</definedName>
    <definedName name="azaz" localSheetId="7" hidden="1">{"Progress Summary",#N/A,FALSE,"Progress Summary";"Malcolm Graham",#N/A,FALSE,"M Graham - Banking Servic";"S Everitt Print",#N/A,FALSE,"S Everitt - Mortgage Inf"}</definedName>
    <definedName name="azaz" localSheetId="12" hidden="1">{"Progress Summary",#N/A,FALSE,"Progress Summary";"Malcolm Graham",#N/A,FALSE,"M Graham - Banking Servic";"S Everitt Print",#N/A,FALSE,"S Everitt - Mortgage Inf"}</definedName>
    <definedName name="azaz" localSheetId="17" hidden="1">{"Progress Summary",#N/A,FALSE,"Progress Summary";"Malcolm Graham",#N/A,FALSE,"M Graham - Banking Servic";"S Everitt Print",#N/A,FALSE,"S Everitt - Mortgage Inf"}</definedName>
    <definedName name="azaz" localSheetId="23" hidden="1">{"Progress Summary",#N/A,FALSE,"Progress Summary";"Malcolm Graham",#N/A,FALSE,"M Graham - Banking Servic";"S Everitt Print",#N/A,FALSE,"S Everitt - Mortgage Inf"}</definedName>
    <definedName name="azaz" hidden="1">{"Progress Summary",#N/A,FALSE,"Progress Summary";"Malcolm Graham",#N/A,FALSE,"M Graham - Banking Servic";"S Everitt Print",#N/A,FALSE,"S Everitt - Mortgage Inf"}</definedName>
    <definedName name="Baseline_entity" localSheetId="2">#REF!</definedName>
    <definedName name="Baseline_entity" localSheetId="4">#REF!</definedName>
    <definedName name="Baseline_entity" localSheetId="5">#REF!</definedName>
    <definedName name="Baseline_entity" localSheetId="7">#REF!</definedName>
    <definedName name="Baseline_entity" localSheetId="12">#REF!</definedName>
    <definedName name="Baseline_entity" localSheetId="17">#REF!</definedName>
    <definedName name="Baseline_entity" localSheetId="23">#REF!</definedName>
    <definedName name="Baseline_entity">#REF!</definedName>
    <definedName name="bb" localSheetId="2" hidden="1">{"Progress Summary",#N/A,FALSE,"Progress Summary";"Malcolm Graham",#N/A,FALSE,"M Graham - Banking Servic";"S Everitt Print",#N/A,FALSE,"S Everitt - Mortgage Inf"}</definedName>
    <definedName name="bb" localSheetId="4" hidden="1">{"Progress Summary",#N/A,FALSE,"Progress Summary";"Malcolm Graham",#N/A,FALSE,"M Graham - Banking Servic";"S Everitt Print",#N/A,FALSE,"S Everitt - Mortgage Inf"}</definedName>
    <definedName name="bb" localSheetId="5" hidden="1">{"Progress Summary",#N/A,FALSE,"Progress Summary";"Malcolm Graham",#N/A,FALSE,"M Graham - Banking Servic";"S Everitt Print",#N/A,FALSE,"S Everitt - Mortgage Inf"}</definedName>
    <definedName name="bb" localSheetId="7" hidden="1">{"Progress Summary",#N/A,FALSE,"Progress Summary";"Malcolm Graham",#N/A,FALSE,"M Graham - Banking Servic";"S Everitt Print",#N/A,FALSE,"S Everitt - Mortgage Inf"}</definedName>
    <definedName name="bb" localSheetId="12" hidden="1">{"Progress Summary",#N/A,FALSE,"Progress Summary";"Malcolm Graham",#N/A,FALSE,"M Graham - Banking Servic";"S Everitt Print",#N/A,FALSE,"S Everitt - Mortgage Inf"}</definedName>
    <definedName name="bb" localSheetId="17" hidden="1">{"Progress Summary",#N/A,FALSE,"Progress Summary";"Malcolm Graham",#N/A,FALSE,"M Graham - Banking Servic";"S Everitt Print",#N/A,FALSE,"S Everitt - Mortgage Inf"}</definedName>
    <definedName name="bb" localSheetId="23" hidden="1">{"Progress Summary",#N/A,FALSE,"Progress Summary";"Malcolm Graham",#N/A,FALSE,"M Graham - Banking Servic";"S Everitt Print",#N/A,FALSE,"S Everitt - Mortgage Inf"}</definedName>
    <definedName name="bb" hidden="1">{"Progress Summary",#N/A,FALSE,"Progress Summary";"Malcolm Graham",#N/A,FALSE,"M Graham - Banking Servic";"S Everitt Print",#N/A,FALSE,"S Everitt - Mortgage Inf"}</definedName>
    <definedName name="bbb" localSheetId="2"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bbb" localSheetId="4"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bbb" localSheetId="5"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bbb" localSheetId="7"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bbb" localSheetId="12"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bbb" localSheetId="17"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bbb" localSheetId="23"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bbb"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Benefit" localSheetId="4">OFFSET(#REF!,0,0,2-COUNTIFS(#REF!,"X"),1)</definedName>
    <definedName name="Benefit" localSheetId="5">OFFSET(#REF!,0,0,2-COUNTIFS(#REF!,"X"),1)</definedName>
    <definedName name="Benefit" localSheetId="8">OFFSET(#REF!,0,0,2-COUNTIFS(#REF!,"X"),1)</definedName>
    <definedName name="Benefit" localSheetId="7">OFFSET(#REF!,0,0,2-COUNTIFS(#REF!,"X"),1)</definedName>
    <definedName name="Benefit" localSheetId="12">OFFSET(#REF!,0,0,2-COUNTIFS(#REF!,"X"),1)</definedName>
    <definedName name="Benefit" localSheetId="17">OFFSET(#REF!,0,0,2-COUNTIFS(#REF!,"X"),1)</definedName>
    <definedName name="Benefit" localSheetId="21">OFFSET(#REF!,0,0,2-COUNTIFS(#REF!,"X"),1)</definedName>
    <definedName name="Benefit" localSheetId="22">OFFSET(#REF!,0,0,2-COUNTIFS(#REF!,"X"),1)</definedName>
    <definedName name="Benefit" localSheetId="23">OFFSET([24]Lists!$B$5,0,0,2-COUNTIFS([24]CBA!$P$19:$P$31,"X"),1)</definedName>
    <definedName name="Benefit" localSheetId="24">OFFSET(#REF!,0,0,2-COUNTIFS(#REF!,"X"),1)</definedName>
    <definedName name="Benefit">OFFSET(#REF!,0,0,2-COUNTIFS(#REF!,"X"),1)</definedName>
    <definedName name="beta" localSheetId="4">#REF!</definedName>
    <definedName name="beta" localSheetId="5">#REF!</definedName>
    <definedName name="beta" localSheetId="7">#REF!</definedName>
    <definedName name="beta" localSheetId="12">#REF!</definedName>
    <definedName name="beta" localSheetId="17">#REF!</definedName>
    <definedName name="beta" localSheetId="21">#REF!</definedName>
    <definedName name="beta" localSheetId="22">#REF!</definedName>
    <definedName name="beta" localSheetId="23">[20]DCF!$C$7</definedName>
    <definedName name="beta" localSheetId="24">#REF!</definedName>
    <definedName name="beta">#REF!</definedName>
    <definedName name="BF" localSheetId="2">#REF!</definedName>
    <definedName name="BF" localSheetId="3">#REF!</definedName>
    <definedName name="BF" localSheetId="4">#REF!</definedName>
    <definedName name="BF" localSheetId="5">#REF!</definedName>
    <definedName name="BF" localSheetId="7">#REF!</definedName>
    <definedName name="BF" localSheetId="12">#REF!</definedName>
    <definedName name="BF" localSheetId="17">#REF!</definedName>
    <definedName name="BF" localSheetId="21">#REF!</definedName>
    <definedName name="BF" localSheetId="23">#REF!</definedName>
    <definedName name="BF">#REF!</definedName>
    <definedName name="BFMAX" localSheetId="2">#REF!</definedName>
    <definedName name="BFMAX" localSheetId="3">#REF!</definedName>
    <definedName name="BFMAX" localSheetId="4">#REF!</definedName>
    <definedName name="BFMAX" localSheetId="5">#REF!</definedName>
    <definedName name="BFMAX" localSheetId="7">#REF!</definedName>
    <definedName name="BFMAX" localSheetId="12">#REF!</definedName>
    <definedName name="BFMAX" localSheetId="21">#REF!</definedName>
    <definedName name="BFMAX" localSheetId="23">#REF!</definedName>
    <definedName name="BFMAX">#REF!</definedName>
    <definedName name="BLPH1" localSheetId="4" hidden="1">#REF!</definedName>
    <definedName name="BLPH1" localSheetId="5" hidden="1">#REF!</definedName>
    <definedName name="BLPH1" localSheetId="7" hidden="1">#REF!</definedName>
    <definedName name="BLPH1" localSheetId="12" hidden="1">#REF!</definedName>
    <definedName name="BLPH1" localSheetId="17" hidden="1">#REF!</definedName>
    <definedName name="BLPH1" localSheetId="23" hidden="1">'[25]4.6 ten year bonds'!$A$4</definedName>
    <definedName name="BLPH1" hidden="1">#REF!</definedName>
    <definedName name="BLPH10" localSheetId="4" hidden="1">#REF!</definedName>
    <definedName name="BLPH10" localSheetId="5" hidden="1">#REF!</definedName>
    <definedName name="BLPH10" localSheetId="7" hidden="1">#REF!</definedName>
    <definedName name="BLPH10" localSheetId="12" hidden="1">#REF!</definedName>
    <definedName name="BLPH10" localSheetId="17" hidden="1">#REF!</definedName>
    <definedName name="BLPH10" localSheetId="23" hidden="1">'[26]GDP growth'!#REF!</definedName>
    <definedName name="BLPH10" hidden="1">#REF!</definedName>
    <definedName name="BLPH100" localSheetId="4" hidden="1">#REF!</definedName>
    <definedName name="BLPH100" localSheetId="5" hidden="1">#REF!</definedName>
    <definedName name="BLPH100" localSheetId="7" hidden="1">#REF!</definedName>
    <definedName name="BLPH100" localSheetId="12" hidden="1">#REF!</definedName>
    <definedName name="BLPH100" localSheetId="17" hidden="1">#REF!</definedName>
    <definedName name="BLPH100" localSheetId="23" hidden="1">[27]SpreadHistory!#REF!</definedName>
    <definedName name="BLPH100" hidden="1">#REF!</definedName>
    <definedName name="BLPH101" localSheetId="4" hidden="1">#REF!</definedName>
    <definedName name="BLPH101" localSheetId="5" hidden="1">#REF!</definedName>
    <definedName name="BLPH101" localSheetId="7" hidden="1">#REF!</definedName>
    <definedName name="BLPH101" localSheetId="12" hidden="1">#REF!</definedName>
    <definedName name="BLPH101" localSheetId="17" hidden="1">#REF!</definedName>
    <definedName name="BLPH101" localSheetId="23" hidden="1">[27]SpreadHistory!#REF!</definedName>
    <definedName name="BLPH101" hidden="1">#REF!</definedName>
    <definedName name="BLPH102" localSheetId="4" hidden="1">#REF!</definedName>
    <definedName name="BLPH102" localSheetId="5" hidden="1">#REF!</definedName>
    <definedName name="BLPH102" localSheetId="7" hidden="1">#REF!</definedName>
    <definedName name="BLPH102" localSheetId="12" hidden="1">#REF!</definedName>
    <definedName name="BLPH102" localSheetId="17" hidden="1">#REF!</definedName>
    <definedName name="BLPH102" localSheetId="23" hidden="1">[27]SpreadHistory!#REF!</definedName>
    <definedName name="BLPH102" hidden="1">#REF!</definedName>
    <definedName name="BLPH103" localSheetId="4" hidden="1">#REF!</definedName>
    <definedName name="BLPH103" localSheetId="5" hidden="1">#REF!</definedName>
    <definedName name="BLPH103" localSheetId="7" hidden="1">#REF!</definedName>
    <definedName name="BLPH103" localSheetId="12" hidden="1">#REF!</definedName>
    <definedName name="BLPH103" localSheetId="17" hidden="1">#REF!</definedName>
    <definedName name="BLPH103" localSheetId="23" hidden="1">[27]SpreadHistory!#REF!</definedName>
    <definedName name="BLPH103" hidden="1">#REF!</definedName>
    <definedName name="BLPH104" localSheetId="4" hidden="1">#REF!</definedName>
    <definedName name="BLPH104" localSheetId="5" hidden="1">#REF!</definedName>
    <definedName name="BLPH104" localSheetId="7" hidden="1">#REF!</definedName>
    <definedName name="BLPH104" localSheetId="12" hidden="1">#REF!</definedName>
    <definedName name="BLPH104" localSheetId="17" hidden="1">#REF!</definedName>
    <definedName name="BLPH104" localSheetId="23" hidden="1">[27]SpreadHistory!#REF!</definedName>
    <definedName name="BLPH104" hidden="1">#REF!</definedName>
    <definedName name="BLPH105" localSheetId="4" hidden="1">#REF!</definedName>
    <definedName name="BLPH105" localSheetId="5" hidden="1">#REF!</definedName>
    <definedName name="BLPH105" localSheetId="7" hidden="1">#REF!</definedName>
    <definedName name="BLPH105" localSheetId="12" hidden="1">#REF!</definedName>
    <definedName name="BLPH105" localSheetId="17" hidden="1">#REF!</definedName>
    <definedName name="BLPH105" localSheetId="23" hidden="1">[27]SpreadHistory!#REF!</definedName>
    <definedName name="BLPH105" hidden="1">#REF!</definedName>
    <definedName name="BLPH106" localSheetId="4" hidden="1">#REF!</definedName>
    <definedName name="BLPH106" localSheetId="5" hidden="1">#REF!</definedName>
    <definedName name="BLPH106" localSheetId="7" hidden="1">#REF!</definedName>
    <definedName name="BLPH106" localSheetId="12" hidden="1">#REF!</definedName>
    <definedName name="BLPH106" localSheetId="17" hidden="1">#REF!</definedName>
    <definedName name="BLPH106" localSheetId="23" hidden="1">[27]SpreadHistory!#REF!</definedName>
    <definedName name="BLPH106" hidden="1">#REF!</definedName>
    <definedName name="BLPH107" localSheetId="4" hidden="1">#REF!</definedName>
    <definedName name="BLPH107" localSheetId="5" hidden="1">#REF!</definedName>
    <definedName name="BLPH107" localSheetId="7" hidden="1">#REF!</definedName>
    <definedName name="BLPH107" localSheetId="12" hidden="1">#REF!</definedName>
    <definedName name="BLPH107" localSheetId="17" hidden="1">#REF!</definedName>
    <definedName name="BLPH107" localSheetId="23" hidden="1">[27]SpreadHistory!#REF!</definedName>
    <definedName name="BLPH107" hidden="1">#REF!</definedName>
    <definedName name="BLPH108" localSheetId="4" hidden="1">#REF!</definedName>
    <definedName name="BLPH108" localSheetId="5" hidden="1">#REF!</definedName>
    <definedName name="BLPH108" localSheetId="7" hidden="1">#REF!</definedName>
    <definedName name="BLPH108" localSheetId="12" hidden="1">#REF!</definedName>
    <definedName name="BLPH108" localSheetId="17" hidden="1">#REF!</definedName>
    <definedName name="BLPH108" localSheetId="23" hidden="1">[27]SpreadHistory!#REF!</definedName>
    <definedName name="BLPH108" hidden="1">#REF!</definedName>
    <definedName name="BLPH109" localSheetId="4" hidden="1">#REF!</definedName>
    <definedName name="BLPH109" localSheetId="5" hidden="1">#REF!</definedName>
    <definedName name="BLPH109" localSheetId="7" hidden="1">#REF!</definedName>
    <definedName name="BLPH109" localSheetId="12" hidden="1">#REF!</definedName>
    <definedName name="BLPH109" localSheetId="17" hidden="1">#REF!</definedName>
    <definedName name="BLPH109" localSheetId="23" hidden="1">[27]SpreadHistory!#REF!</definedName>
    <definedName name="BLPH109" hidden="1">#REF!</definedName>
    <definedName name="BLPH11" localSheetId="4" hidden="1">#REF!</definedName>
    <definedName name="BLPH11" localSheetId="5" hidden="1">#REF!</definedName>
    <definedName name="BLPH11" localSheetId="7" hidden="1">#REF!</definedName>
    <definedName name="BLPH11" localSheetId="12" hidden="1">#REF!</definedName>
    <definedName name="BLPH11" localSheetId="17" hidden="1">#REF!</definedName>
    <definedName name="BLPH11" localSheetId="23" hidden="1">'[26]GDP growth'!#REF!</definedName>
    <definedName name="BLPH11" hidden="1">#REF!</definedName>
    <definedName name="BLPH110" localSheetId="4" hidden="1">#REF!</definedName>
    <definedName name="BLPH110" localSheetId="5" hidden="1">#REF!</definedName>
    <definedName name="BLPH110" localSheetId="7" hidden="1">#REF!</definedName>
    <definedName name="BLPH110" localSheetId="12" hidden="1">#REF!</definedName>
    <definedName name="BLPH110" localSheetId="17" hidden="1">#REF!</definedName>
    <definedName name="BLPH110" localSheetId="23" hidden="1">[27]SpreadHistory!#REF!</definedName>
    <definedName name="BLPH110" hidden="1">#REF!</definedName>
    <definedName name="BLPH111" localSheetId="4" hidden="1">#REF!</definedName>
    <definedName name="BLPH111" localSheetId="5" hidden="1">#REF!</definedName>
    <definedName name="BLPH111" localSheetId="7" hidden="1">#REF!</definedName>
    <definedName name="BLPH111" localSheetId="12" hidden="1">#REF!</definedName>
    <definedName name="BLPH111" localSheetId="17" hidden="1">#REF!</definedName>
    <definedName name="BLPH111" localSheetId="23" hidden="1">[27]SpreadHistory!#REF!</definedName>
    <definedName name="BLPH111" hidden="1">#REF!</definedName>
    <definedName name="BLPH112" localSheetId="4" hidden="1">#REF!</definedName>
    <definedName name="BLPH112" localSheetId="5" hidden="1">#REF!</definedName>
    <definedName name="BLPH112" localSheetId="7" hidden="1">#REF!</definedName>
    <definedName name="BLPH112" localSheetId="12" hidden="1">#REF!</definedName>
    <definedName name="BLPH112" localSheetId="17" hidden="1">#REF!</definedName>
    <definedName name="BLPH112" localSheetId="23" hidden="1">[27]SpreadHistory!#REF!</definedName>
    <definedName name="BLPH112" hidden="1">#REF!</definedName>
    <definedName name="BLPH113" localSheetId="4" hidden="1">#REF!</definedName>
    <definedName name="BLPH113" localSheetId="5" hidden="1">#REF!</definedName>
    <definedName name="BLPH113" localSheetId="7" hidden="1">#REF!</definedName>
    <definedName name="BLPH113" localSheetId="12" hidden="1">#REF!</definedName>
    <definedName name="BLPH113" localSheetId="17" hidden="1">#REF!</definedName>
    <definedName name="BLPH113" localSheetId="23" hidden="1">[27]SpreadHistory!#REF!</definedName>
    <definedName name="BLPH113" hidden="1">#REF!</definedName>
    <definedName name="BLPH114" localSheetId="4" hidden="1">#REF!</definedName>
    <definedName name="BLPH114" localSheetId="5" hidden="1">#REF!</definedName>
    <definedName name="BLPH114" localSheetId="7" hidden="1">#REF!</definedName>
    <definedName name="BLPH114" localSheetId="12" hidden="1">#REF!</definedName>
    <definedName name="BLPH114" localSheetId="17" hidden="1">#REF!</definedName>
    <definedName name="BLPH114" localSheetId="23" hidden="1">[27]SpreadHistory!#REF!</definedName>
    <definedName name="BLPH114" hidden="1">#REF!</definedName>
    <definedName name="BLPH115" localSheetId="4" hidden="1">#REF!</definedName>
    <definedName name="BLPH115" localSheetId="5" hidden="1">#REF!</definedName>
    <definedName name="BLPH115" localSheetId="7" hidden="1">#REF!</definedName>
    <definedName name="BLPH115" localSheetId="12" hidden="1">#REF!</definedName>
    <definedName name="BLPH115" localSheetId="17" hidden="1">#REF!</definedName>
    <definedName name="BLPH115" localSheetId="23" hidden="1">[27]SpreadHistory!#REF!</definedName>
    <definedName name="BLPH115" hidden="1">#REF!</definedName>
    <definedName name="BLPH116" localSheetId="4" hidden="1">#REF!</definedName>
    <definedName name="BLPH116" localSheetId="5" hidden="1">#REF!</definedName>
    <definedName name="BLPH116" localSheetId="7" hidden="1">#REF!</definedName>
    <definedName name="BLPH116" localSheetId="12" hidden="1">#REF!</definedName>
    <definedName name="BLPH116" localSheetId="17" hidden="1">#REF!</definedName>
    <definedName name="BLPH116" localSheetId="23" hidden="1">[27]SpreadHistory!#REF!</definedName>
    <definedName name="BLPH116" hidden="1">#REF!</definedName>
    <definedName name="BLPH117" localSheetId="4" hidden="1">#REF!</definedName>
    <definedName name="BLPH117" localSheetId="5" hidden="1">#REF!</definedName>
    <definedName name="BLPH117" localSheetId="7" hidden="1">#REF!</definedName>
    <definedName name="BLPH117" localSheetId="12" hidden="1">#REF!</definedName>
    <definedName name="BLPH117" localSheetId="17" hidden="1">#REF!</definedName>
    <definedName name="BLPH117" localSheetId="23" hidden="1">[27]SpreadHistory!#REF!</definedName>
    <definedName name="BLPH117" hidden="1">#REF!</definedName>
    <definedName name="BLPH118" localSheetId="4" hidden="1">#REF!</definedName>
    <definedName name="BLPH118" localSheetId="5" hidden="1">#REF!</definedName>
    <definedName name="BLPH118" localSheetId="7" hidden="1">#REF!</definedName>
    <definedName name="BLPH118" localSheetId="12" hidden="1">#REF!</definedName>
    <definedName name="BLPH118" localSheetId="17" hidden="1">#REF!</definedName>
    <definedName name="BLPH118" localSheetId="23" hidden="1">[27]SpreadHistory!#REF!</definedName>
    <definedName name="BLPH118" hidden="1">#REF!</definedName>
    <definedName name="BLPH119" localSheetId="4" hidden="1">#REF!</definedName>
    <definedName name="BLPH119" localSheetId="5" hidden="1">#REF!</definedName>
    <definedName name="BLPH119" localSheetId="7" hidden="1">#REF!</definedName>
    <definedName name="BLPH119" localSheetId="12" hidden="1">#REF!</definedName>
    <definedName name="BLPH119" localSheetId="17" hidden="1">#REF!</definedName>
    <definedName name="BLPH119" localSheetId="23" hidden="1">[27]SpreadHistory!#REF!</definedName>
    <definedName name="BLPH119" hidden="1">#REF!</definedName>
    <definedName name="BLPH12" localSheetId="4" hidden="1">#REF!</definedName>
    <definedName name="BLPH12" localSheetId="5" hidden="1">#REF!</definedName>
    <definedName name="BLPH12" localSheetId="7" hidden="1">#REF!</definedName>
    <definedName name="BLPH12" localSheetId="12" hidden="1">#REF!</definedName>
    <definedName name="BLPH12" localSheetId="17" hidden="1">#REF!</definedName>
    <definedName name="BLPH12" localSheetId="23" hidden="1">'[26]GDP growth'!#REF!</definedName>
    <definedName name="BLPH12" hidden="1">#REF!</definedName>
    <definedName name="BLPH120" localSheetId="4" hidden="1">#REF!</definedName>
    <definedName name="BLPH120" localSheetId="5" hidden="1">#REF!</definedName>
    <definedName name="BLPH120" localSheetId="7" hidden="1">#REF!</definedName>
    <definedName name="BLPH120" localSheetId="12" hidden="1">#REF!</definedName>
    <definedName name="BLPH120" localSheetId="17" hidden="1">#REF!</definedName>
    <definedName name="BLPH120" localSheetId="23" hidden="1">[27]SpreadHistory!#REF!</definedName>
    <definedName name="BLPH120" hidden="1">#REF!</definedName>
    <definedName name="BLPH121" localSheetId="4" hidden="1">#REF!</definedName>
    <definedName name="BLPH121" localSheetId="5" hidden="1">#REF!</definedName>
    <definedName name="BLPH121" localSheetId="7" hidden="1">#REF!</definedName>
    <definedName name="BLPH121" localSheetId="12" hidden="1">#REF!</definedName>
    <definedName name="BLPH121" localSheetId="17" hidden="1">#REF!</definedName>
    <definedName name="BLPH121" localSheetId="23" hidden="1">[27]SpreadHistory!#REF!</definedName>
    <definedName name="BLPH121" hidden="1">#REF!</definedName>
    <definedName name="BLPH122" localSheetId="4" hidden="1">#REF!</definedName>
    <definedName name="BLPH122" localSheetId="5" hidden="1">#REF!</definedName>
    <definedName name="BLPH122" localSheetId="7" hidden="1">#REF!</definedName>
    <definedName name="BLPH122" localSheetId="12" hidden="1">#REF!</definedName>
    <definedName name="BLPH122" localSheetId="17" hidden="1">#REF!</definedName>
    <definedName name="BLPH122" localSheetId="23" hidden="1">[27]SpreadHistory!#REF!</definedName>
    <definedName name="BLPH122" hidden="1">#REF!</definedName>
    <definedName name="BLPH123" localSheetId="4" hidden="1">#REF!</definedName>
    <definedName name="BLPH123" localSheetId="5" hidden="1">#REF!</definedName>
    <definedName name="BLPH123" localSheetId="7" hidden="1">#REF!</definedName>
    <definedName name="BLPH123" localSheetId="12" hidden="1">#REF!</definedName>
    <definedName name="BLPH123" localSheetId="17" hidden="1">#REF!</definedName>
    <definedName name="BLPH123" localSheetId="23" hidden="1">[27]SpreadHistory!#REF!</definedName>
    <definedName name="BLPH123" hidden="1">#REF!</definedName>
    <definedName name="BLPH124" localSheetId="4" hidden="1">#REF!</definedName>
    <definedName name="BLPH124" localSheetId="5" hidden="1">#REF!</definedName>
    <definedName name="BLPH124" localSheetId="7" hidden="1">#REF!</definedName>
    <definedName name="BLPH124" localSheetId="12" hidden="1">#REF!</definedName>
    <definedName name="BLPH124" localSheetId="17" hidden="1">#REF!</definedName>
    <definedName name="BLPH124" localSheetId="23" hidden="1">[27]SpreadHistory!#REF!</definedName>
    <definedName name="BLPH124" hidden="1">#REF!</definedName>
    <definedName name="BLPH125" localSheetId="4" hidden="1">#REF!</definedName>
    <definedName name="BLPH125" localSheetId="5" hidden="1">#REF!</definedName>
    <definedName name="BLPH125" localSheetId="7" hidden="1">#REF!</definedName>
    <definedName name="BLPH125" localSheetId="12" hidden="1">#REF!</definedName>
    <definedName name="BLPH125" localSheetId="17" hidden="1">#REF!</definedName>
    <definedName name="BLPH125" localSheetId="23" hidden="1">[27]SpreadHistory!#REF!</definedName>
    <definedName name="BLPH125" hidden="1">#REF!</definedName>
    <definedName name="BLPH126" localSheetId="4" hidden="1">#REF!</definedName>
    <definedName name="BLPH126" localSheetId="5" hidden="1">#REF!</definedName>
    <definedName name="BLPH126" localSheetId="7" hidden="1">#REF!</definedName>
    <definedName name="BLPH126" localSheetId="12" hidden="1">#REF!</definedName>
    <definedName name="BLPH126" localSheetId="17" hidden="1">#REF!</definedName>
    <definedName name="BLPH126" localSheetId="23" hidden="1">[27]SpreadHistory!#REF!</definedName>
    <definedName name="BLPH126" hidden="1">#REF!</definedName>
    <definedName name="BLPH127" localSheetId="4" hidden="1">#REF!</definedName>
    <definedName name="BLPH127" localSheetId="5" hidden="1">#REF!</definedName>
    <definedName name="BLPH127" localSheetId="7" hidden="1">#REF!</definedName>
    <definedName name="BLPH127" localSheetId="12" hidden="1">#REF!</definedName>
    <definedName name="BLPH127" localSheetId="17" hidden="1">#REF!</definedName>
    <definedName name="BLPH127" localSheetId="23" hidden="1">[27]SpreadHistory!#REF!</definedName>
    <definedName name="BLPH127" hidden="1">#REF!</definedName>
    <definedName name="BLPH128" localSheetId="4" hidden="1">#REF!</definedName>
    <definedName name="BLPH128" localSheetId="5" hidden="1">#REF!</definedName>
    <definedName name="BLPH128" localSheetId="7" hidden="1">#REF!</definedName>
    <definedName name="BLPH128" localSheetId="12" hidden="1">#REF!</definedName>
    <definedName name="BLPH128" localSheetId="17" hidden="1">#REF!</definedName>
    <definedName name="BLPH128" localSheetId="23" hidden="1">[27]SpreadHistory!#REF!</definedName>
    <definedName name="BLPH128" hidden="1">#REF!</definedName>
    <definedName name="BLPH129" localSheetId="4" hidden="1">#REF!</definedName>
    <definedName name="BLPH129" localSheetId="5" hidden="1">#REF!</definedName>
    <definedName name="BLPH129" localSheetId="7" hidden="1">#REF!</definedName>
    <definedName name="BLPH129" localSheetId="12" hidden="1">#REF!</definedName>
    <definedName name="BLPH129" localSheetId="17" hidden="1">#REF!</definedName>
    <definedName name="BLPH129" localSheetId="23" hidden="1">[27]SpreadHistory!#REF!</definedName>
    <definedName name="BLPH129" hidden="1">#REF!</definedName>
    <definedName name="BLPH13" localSheetId="4" hidden="1">#REF!</definedName>
    <definedName name="BLPH13" localSheetId="5" hidden="1">#REF!</definedName>
    <definedName name="BLPH13" localSheetId="7" hidden="1">#REF!</definedName>
    <definedName name="BLPH13" localSheetId="12" hidden="1">#REF!</definedName>
    <definedName name="BLPH13" localSheetId="17" hidden="1">#REF!</definedName>
    <definedName name="BLPH13" localSheetId="23" hidden="1">'[26]GDP growth'!#REF!</definedName>
    <definedName name="BLPH13" hidden="1">#REF!</definedName>
    <definedName name="BLPH130" localSheetId="4" hidden="1">#REF!</definedName>
    <definedName name="BLPH130" localSheetId="5" hidden="1">#REF!</definedName>
    <definedName name="BLPH130" localSheetId="7" hidden="1">#REF!</definedName>
    <definedName name="BLPH130" localSheetId="12" hidden="1">#REF!</definedName>
    <definedName name="BLPH130" localSheetId="17" hidden="1">#REF!</definedName>
    <definedName name="BLPH130" localSheetId="23" hidden="1">[27]SpreadHistory!#REF!</definedName>
    <definedName name="BLPH130" hidden="1">#REF!</definedName>
    <definedName name="BLPH131" localSheetId="4" hidden="1">#REF!</definedName>
    <definedName name="BLPH131" localSheetId="5" hidden="1">#REF!</definedName>
    <definedName name="BLPH131" localSheetId="7" hidden="1">#REF!</definedName>
    <definedName name="BLPH131" localSheetId="12" hidden="1">#REF!</definedName>
    <definedName name="BLPH131" localSheetId="17" hidden="1">#REF!</definedName>
    <definedName name="BLPH131" localSheetId="23" hidden="1">[27]SpreadHistory!#REF!</definedName>
    <definedName name="BLPH131" hidden="1">#REF!</definedName>
    <definedName name="BLPH132" localSheetId="4" hidden="1">#REF!</definedName>
    <definedName name="BLPH132" localSheetId="5" hidden="1">#REF!</definedName>
    <definedName name="BLPH132" localSheetId="7" hidden="1">#REF!</definedName>
    <definedName name="BLPH132" localSheetId="12" hidden="1">#REF!</definedName>
    <definedName name="BLPH132" localSheetId="17" hidden="1">#REF!</definedName>
    <definedName name="BLPH132" localSheetId="23" hidden="1">[27]SpreadHistory!#REF!</definedName>
    <definedName name="BLPH132" hidden="1">#REF!</definedName>
    <definedName name="BLPH133" localSheetId="4" hidden="1">#REF!</definedName>
    <definedName name="BLPH133" localSheetId="5" hidden="1">#REF!</definedName>
    <definedName name="BLPH133" localSheetId="7" hidden="1">#REF!</definedName>
    <definedName name="BLPH133" localSheetId="12" hidden="1">#REF!</definedName>
    <definedName name="BLPH133" localSheetId="17" hidden="1">#REF!</definedName>
    <definedName name="BLPH133" localSheetId="23" hidden="1">[27]SpreadHistory!#REF!</definedName>
    <definedName name="BLPH133" hidden="1">#REF!</definedName>
    <definedName name="BLPH134" localSheetId="4" hidden="1">#REF!</definedName>
    <definedName name="BLPH134" localSheetId="5" hidden="1">#REF!</definedName>
    <definedName name="BLPH134" localSheetId="7" hidden="1">#REF!</definedName>
    <definedName name="BLPH134" localSheetId="12" hidden="1">#REF!</definedName>
    <definedName name="BLPH134" localSheetId="17" hidden="1">#REF!</definedName>
    <definedName name="BLPH134" localSheetId="23" hidden="1">[27]SpreadHistory!#REF!</definedName>
    <definedName name="BLPH134" hidden="1">#REF!</definedName>
    <definedName name="BLPH135" localSheetId="4" hidden="1">#REF!</definedName>
    <definedName name="BLPH135" localSheetId="5" hidden="1">#REF!</definedName>
    <definedName name="BLPH135" localSheetId="7" hidden="1">#REF!</definedName>
    <definedName name="BLPH135" localSheetId="12" hidden="1">#REF!</definedName>
    <definedName name="BLPH135" localSheetId="17" hidden="1">#REF!</definedName>
    <definedName name="BLPH135" localSheetId="23" hidden="1">[27]SpreadHistory!#REF!</definedName>
    <definedName name="BLPH135" hidden="1">#REF!</definedName>
    <definedName name="BLPH136" localSheetId="4" hidden="1">#REF!</definedName>
    <definedName name="BLPH136" localSheetId="5" hidden="1">#REF!</definedName>
    <definedName name="BLPH136" localSheetId="7" hidden="1">#REF!</definedName>
    <definedName name="BLPH136" localSheetId="12" hidden="1">#REF!</definedName>
    <definedName name="BLPH136" localSheetId="17" hidden="1">#REF!</definedName>
    <definedName name="BLPH136" localSheetId="23" hidden="1">[27]SpreadHistory!#REF!</definedName>
    <definedName name="BLPH136" hidden="1">#REF!</definedName>
    <definedName name="BLPH137" localSheetId="4" hidden="1">#REF!</definedName>
    <definedName name="BLPH137" localSheetId="5" hidden="1">#REF!</definedName>
    <definedName name="BLPH137" localSheetId="7" hidden="1">#REF!</definedName>
    <definedName name="BLPH137" localSheetId="12" hidden="1">#REF!</definedName>
    <definedName name="BLPH137" localSheetId="17" hidden="1">#REF!</definedName>
    <definedName name="BLPH137" localSheetId="23" hidden="1">[27]SpreadHistory!#REF!</definedName>
    <definedName name="BLPH137" hidden="1">#REF!</definedName>
    <definedName name="BLPH138" localSheetId="4" hidden="1">#REF!</definedName>
    <definedName name="BLPH138" localSheetId="5" hidden="1">#REF!</definedName>
    <definedName name="BLPH138" localSheetId="7" hidden="1">#REF!</definedName>
    <definedName name="BLPH138" localSheetId="12" hidden="1">#REF!</definedName>
    <definedName name="BLPH138" localSheetId="17" hidden="1">#REF!</definedName>
    <definedName name="BLPH138" localSheetId="23" hidden="1">[27]SpreadHistory!#REF!</definedName>
    <definedName name="BLPH138" hidden="1">#REF!</definedName>
    <definedName name="BLPH139" localSheetId="4" hidden="1">#REF!</definedName>
    <definedName name="BLPH139" localSheetId="5" hidden="1">#REF!</definedName>
    <definedName name="BLPH139" localSheetId="7" hidden="1">#REF!</definedName>
    <definedName name="BLPH139" localSheetId="12" hidden="1">#REF!</definedName>
    <definedName name="BLPH139" localSheetId="17" hidden="1">#REF!</definedName>
    <definedName name="BLPH139" localSheetId="23" hidden="1">[27]SpreadHistory!#REF!</definedName>
    <definedName name="BLPH139" hidden="1">#REF!</definedName>
    <definedName name="BLPH14" localSheetId="4" hidden="1">#REF!</definedName>
    <definedName name="BLPH14" localSheetId="5" hidden="1">#REF!</definedName>
    <definedName name="BLPH14" localSheetId="7" hidden="1">#REF!</definedName>
    <definedName name="BLPH14" localSheetId="12" hidden="1">#REF!</definedName>
    <definedName name="BLPH14" localSheetId="17" hidden="1">#REF!</definedName>
    <definedName name="BLPH14" localSheetId="23" hidden="1">'[26]GDP growth'!#REF!</definedName>
    <definedName name="BLPH14" hidden="1">#REF!</definedName>
    <definedName name="BLPH140" localSheetId="4" hidden="1">#REF!</definedName>
    <definedName name="BLPH140" localSheetId="5" hidden="1">#REF!</definedName>
    <definedName name="BLPH140" localSheetId="7" hidden="1">#REF!</definedName>
    <definedName name="BLPH140" localSheetId="12" hidden="1">#REF!</definedName>
    <definedName name="BLPH140" localSheetId="17" hidden="1">#REF!</definedName>
    <definedName name="BLPH140" localSheetId="23" hidden="1">[27]SpreadHistory!#REF!</definedName>
    <definedName name="BLPH140" hidden="1">#REF!</definedName>
    <definedName name="BLPH141" localSheetId="4" hidden="1">#REF!</definedName>
    <definedName name="BLPH141" localSheetId="5" hidden="1">#REF!</definedName>
    <definedName name="BLPH141" localSheetId="7" hidden="1">#REF!</definedName>
    <definedName name="BLPH141" localSheetId="12" hidden="1">#REF!</definedName>
    <definedName name="BLPH141" localSheetId="17" hidden="1">#REF!</definedName>
    <definedName name="BLPH141" localSheetId="23" hidden="1">[27]SpreadHistory!#REF!</definedName>
    <definedName name="BLPH141" hidden="1">#REF!</definedName>
    <definedName name="BLPH142" localSheetId="4" hidden="1">#REF!</definedName>
    <definedName name="BLPH142" localSheetId="5" hidden="1">#REF!</definedName>
    <definedName name="BLPH142" localSheetId="7" hidden="1">#REF!</definedName>
    <definedName name="BLPH142" localSheetId="12" hidden="1">#REF!</definedName>
    <definedName name="BLPH142" localSheetId="17" hidden="1">#REF!</definedName>
    <definedName name="BLPH142" localSheetId="23" hidden="1">[27]SpreadHistory!#REF!</definedName>
    <definedName name="BLPH142" hidden="1">#REF!</definedName>
    <definedName name="BLPH143" localSheetId="4" hidden="1">#REF!</definedName>
    <definedName name="BLPH143" localSheetId="5" hidden="1">#REF!</definedName>
    <definedName name="BLPH143" localSheetId="7" hidden="1">#REF!</definedName>
    <definedName name="BLPH143" localSheetId="12" hidden="1">#REF!</definedName>
    <definedName name="BLPH143" localSheetId="17" hidden="1">#REF!</definedName>
    <definedName name="BLPH143" localSheetId="23" hidden="1">[27]SpreadHistory!#REF!</definedName>
    <definedName name="BLPH143" hidden="1">#REF!</definedName>
    <definedName name="BLPH144" localSheetId="4" hidden="1">#REF!</definedName>
    <definedName name="BLPH144" localSheetId="5" hidden="1">#REF!</definedName>
    <definedName name="BLPH144" localSheetId="7" hidden="1">#REF!</definedName>
    <definedName name="BLPH144" localSheetId="12" hidden="1">#REF!</definedName>
    <definedName name="BLPH144" localSheetId="17" hidden="1">#REF!</definedName>
    <definedName name="BLPH144" localSheetId="23" hidden="1">[27]SpreadHistory!#REF!</definedName>
    <definedName name="BLPH144" hidden="1">#REF!</definedName>
    <definedName name="BLPH145" localSheetId="4" hidden="1">#REF!</definedName>
    <definedName name="BLPH145" localSheetId="5" hidden="1">#REF!</definedName>
    <definedName name="BLPH145" localSheetId="7" hidden="1">#REF!</definedName>
    <definedName name="BLPH145" localSheetId="12" hidden="1">#REF!</definedName>
    <definedName name="BLPH145" localSheetId="17" hidden="1">#REF!</definedName>
    <definedName name="BLPH145" localSheetId="23" hidden="1">[27]SpreadHistory!#REF!</definedName>
    <definedName name="BLPH145" hidden="1">#REF!</definedName>
    <definedName name="BLPH146" localSheetId="4" hidden="1">#REF!</definedName>
    <definedName name="BLPH146" localSheetId="5" hidden="1">#REF!</definedName>
    <definedName name="BLPH146" localSheetId="7" hidden="1">#REF!</definedName>
    <definedName name="BLPH146" localSheetId="12" hidden="1">#REF!</definedName>
    <definedName name="BLPH146" localSheetId="17" hidden="1">#REF!</definedName>
    <definedName name="BLPH146" localSheetId="23" hidden="1">[27]SpreadHistory!#REF!</definedName>
    <definedName name="BLPH146" hidden="1">#REF!</definedName>
    <definedName name="BLPH147" localSheetId="4" hidden="1">#REF!</definedName>
    <definedName name="BLPH147" localSheetId="5" hidden="1">#REF!</definedName>
    <definedName name="BLPH147" localSheetId="7" hidden="1">#REF!</definedName>
    <definedName name="BLPH147" localSheetId="12" hidden="1">#REF!</definedName>
    <definedName name="BLPH147" localSheetId="17" hidden="1">#REF!</definedName>
    <definedName name="BLPH147" localSheetId="23" hidden="1">[27]SpreadHistory!#REF!</definedName>
    <definedName name="BLPH147" hidden="1">#REF!</definedName>
    <definedName name="BLPH148" localSheetId="4" hidden="1">#REF!</definedName>
    <definedName name="BLPH148" localSheetId="5" hidden="1">#REF!</definedName>
    <definedName name="BLPH148" localSheetId="7" hidden="1">#REF!</definedName>
    <definedName name="BLPH148" localSheetId="12" hidden="1">#REF!</definedName>
    <definedName name="BLPH148" localSheetId="17" hidden="1">#REF!</definedName>
    <definedName name="BLPH148" localSheetId="23" hidden="1">[27]SpreadHistory!#REF!</definedName>
    <definedName name="BLPH148" hidden="1">#REF!</definedName>
    <definedName name="BLPH149" localSheetId="4" hidden="1">#REF!</definedName>
    <definedName name="BLPH149" localSheetId="5" hidden="1">#REF!</definedName>
    <definedName name="BLPH149" localSheetId="7" hidden="1">#REF!</definedName>
    <definedName name="BLPH149" localSheetId="12" hidden="1">#REF!</definedName>
    <definedName name="BLPH149" localSheetId="17" hidden="1">#REF!</definedName>
    <definedName name="BLPH149" localSheetId="23" hidden="1">[27]SpreadHistory!#REF!</definedName>
    <definedName name="BLPH149" hidden="1">#REF!</definedName>
    <definedName name="BLPH15" localSheetId="4" hidden="1">#REF!</definedName>
    <definedName name="BLPH15" localSheetId="5" hidden="1">#REF!</definedName>
    <definedName name="BLPH15" localSheetId="7" hidden="1">#REF!</definedName>
    <definedName name="BLPH15" localSheetId="12" hidden="1">#REF!</definedName>
    <definedName name="BLPH15" localSheetId="17" hidden="1">#REF!</definedName>
    <definedName name="BLPH15" localSheetId="23" hidden="1">'[26]GDP growth'!#REF!</definedName>
    <definedName name="BLPH15" hidden="1">#REF!</definedName>
    <definedName name="BLPH150" localSheetId="4" hidden="1">#REF!</definedName>
    <definedName name="BLPH150" localSheetId="5" hidden="1">#REF!</definedName>
    <definedName name="BLPH150" localSheetId="7" hidden="1">#REF!</definedName>
    <definedName name="BLPH150" localSheetId="12" hidden="1">#REF!</definedName>
    <definedName name="BLPH150" localSheetId="17" hidden="1">#REF!</definedName>
    <definedName name="BLPH150" localSheetId="23" hidden="1">[27]SpreadHistory!#REF!</definedName>
    <definedName name="BLPH150" hidden="1">#REF!</definedName>
    <definedName name="BLPH151" localSheetId="4" hidden="1">#REF!</definedName>
    <definedName name="BLPH151" localSheetId="5" hidden="1">#REF!</definedName>
    <definedName name="BLPH151" localSheetId="7" hidden="1">#REF!</definedName>
    <definedName name="BLPH151" localSheetId="12" hidden="1">#REF!</definedName>
    <definedName name="BLPH151" localSheetId="17" hidden="1">#REF!</definedName>
    <definedName name="BLPH151" localSheetId="23" hidden="1">[27]SpreadHistory!#REF!</definedName>
    <definedName name="BLPH151" hidden="1">#REF!</definedName>
    <definedName name="BLPH152" localSheetId="4" hidden="1">#REF!</definedName>
    <definedName name="BLPH152" localSheetId="5" hidden="1">#REF!</definedName>
    <definedName name="BLPH152" localSheetId="7" hidden="1">#REF!</definedName>
    <definedName name="BLPH152" localSheetId="12" hidden="1">#REF!</definedName>
    <definedName name="BLPH152" localSheetId="17" hidden="1">#REF!</definedName>
    <definedName name="BLPH152" localSheetId="23" hidden="1">[27]SpreadHistory!#REF!</definedName>
    <definedName name="BLPH152" hidden="1">#REF!</definedName>
    <definedName name="BLPH153" localSheetId="4" hidden="1">#REF!</definedName>
    <definedName name="BLPH153" localSheetId="5" hidden="1">#REF!</definedName>
    <definedName name="BLPH153" localSheetId="7" hidden="1">#REF!</definedName>
    <definedName name="BLPH153" localSheetId="12" hidden="1">#REF!</definedName>
    <definedName name="BLPH153" localSheetId="17" hidden="1">#REF!</definedName>
    <definedName name="BLPH153" localSheetId="23" hidden="1">[27]SpreadHistory!#REF!</definedName>
    <definedName name="BLPH153" hidden="1">#REF!</definedName>
    <definedName name="BLPH154" localSheetId="4" hidden="1">#REF!</definedName>
    <definedName name="BLPH154" localSheetId="5" hidden="1">#REF!</definedName>
    <definedName name="BLPH154" localSheetId="7" hidden="1">#REF!</definedName>
    <definedName name="BLPH154" localSheetId="12" hidden="1">#REF!</definedName>
    <definedName name="BLPH154" localSheetId="17" hidden="1">#REF!</definedName>
    <definedName name="BLPH154" localSheetId="23" hidden="1">[27]SpreadHistory!#REF!</definedName>
    <definedName name="BLPH154" hidden="1">#REF!</definedName>
    <definedName name="BLPH155" localSheetId="4" hidden="1">#REF!</definedName>
    <definedName name="BLPH155" localSheetId="5" hidden="1">#REF!</definedName>
    <definedName name="BLPH155" localSheetId="7" hidden="1">#REF!</definedName>
    <definedName name="BLPH155" localSheetId="12" hidden="1">#REF!</definedName>
    <definedName name="BLPH155" localSheetId="17" hidden="1">#REF!</definedName>
    <definedName name="BLPH155" localSheetId="23" hidden="1">[27]SpreadHistory!#REF!</definedName>
    <definedName name="BLPH155" hidden="1">#REF!</definedName>
    <definedName name="BLPH156" localSheetId="4" hidden="1">#REF!</definedName>
    <definedName name="BLPH156" localSheetId="5" hidden="1">#REF!</definedName>
    <definedName name="BLPH156" localSheetId="7" hidden="1">#REF!</definedName>
    <definedName name="BLPH156" localSheetId="12" hidden="1">#REF!</definedName>
    <definedName name="BLPH156" localSheetId="17" hidden="1">#REF!</definedName>
    <definedName name="BLPH156" localSheetId="23" hidden="1">[27]SpreadHistory!#REF!</definedName>
    <definedName name="BLPH156" hidden="1">#REF!</definedName>
    <definedName name="BLPH157" localSheetId="4" hidden="1">#REF!</definedName>
    <definedName name="BLPH157" localSheetId="5" hidden="1">#REF!</definedName>
    <definedName name="BLPH157" localSheetId="7" hidden="1">#REF!</definedName>
    <definedName name="BLPH157" localSheetId="12" hidden="1">#REF!</definedName>
    <definedName name="BLPH157" localSheetId="17" hidden="1">#REF!</definedName>
    <definedName name="BLPH157" localSheetId="23" hidden="1">[27]SpreadHistory!#REF!</definedName>
    <definedName name="BLPH157" hidden="1">#REF!</definedName>
    <definedName name="BLPH158" localSheetId="4" hidden="1">#REF!</definedName>
    <definedName name="BLPH158" localSheetId="5" hidden="1">#REF!</definedName>
    <definedName name="BLPH158" localSheetId="7" hidden="1">#REF!</definedName>
    <definedName name="BLPH158" localSheetId="12" hidden="1">#REF!</definedName>
    <definedName name="BLPH158" localSheetId="17" hidden="1">#REF!</definedName>
    <definedName name="BLPH158" localSheetId="23" hidden="1">[27]SpreadHistory!#REF!</definedName>
    <definedName name="BLPH158" hidden="1">#REF!</definedName>
    <definedName name="BLPH159" localSheetId="4" hidden="1">#REF!</definedName>
    <definedName name="BLPH159" localSheetId="5" hidden="1">#REF!</definedName>
    <definedName name="BLPH159" localSheetId="7" hidden="1">#REF!</definedName>
    <definedName name="BLPH159" localSheetId="12" hidden="1">#REF!</definedName>
    <definedName name="BLPH159" localSheetId="17" hidden="1">#REF!</definedName>
    <definedName name="BLPH159" localSheetId="23" hidden="1">[27]SpreadHistory!#REF!</definedName>
    <definedName name="BLPH159" hidden="1">#REF!</definedName>
    <definedName name="BLPH16" localSheetId="4" hidden="1">#REF!</definedName>
    <definedName name="BLPH16" localSheetId="5" hidden="1">#REF!</definedName>
    <definedName name="BLPH16" localSheetId="7" hidden="1">#REF!</definedName>
    <definedName name="BLPH16" localSheetId="12" hidden="1">#REF!</definedName>
    <definedName name="BLPH16" localSheetId="17" hidden="1">#REF!</definedName>
    <definedName name="BLPH16" localSheetId="23" hidden="1">'[26]GDP growth'!#REF!</definedName>
    <definedName name="BLPH16" hidden="1">#REF!</definedName>
    <definedName name="BLPH160" localSheetId="4" hidden="1">#REF!</definedName>
    <definedName name="BLPH160" localSheetId="5" hidden="1">#REF!</definedName>
    <definedName name="BLPH160" localSheetId="7" hidden="1">#REF!</definedName>
    <definedName name="BLPH160" localSheetId="12" hidden="1">#REF!</definedName>
    <definedName name="BLPH160" localSheetId="17" hidden="1">#REF!</definedName>
    <definedName name="BLPH160" localSheetId="23" hidden="1">[27]SpreadHistory!#REF!</definedName>
    <definedName name="BLPH160" hidden="1">#REF!</definedName>
    <definedName name="BLPH161" localSheetId="4" hidden="1">#REF!</definedName>
    <definedName name="BLPH161" localSheetId="5" hidden="1">#REF!</definedName>
    <definedName name="BLPH161" localSheetId="7" hidden="1">#REF!</definedName>
    <definedName name="BLPH161" localSheetId="12" hidden="1">#REF!</definedName>
    <definedName name="BLPH161" localSheetId="17" hidden="1">#REF!</definedName>
    <definedName name="BLPH161" localSheetId="23" hidden="1">[27]SpreadHistory!#REF!</definedName>
    <definedName name="BLPH161" hidden="1">#REF!</definedName>
    <definedName name="BLPH162" localSheetId="4" hidden="1">#REF!</definedName>
    <definedName name="BLPH162" localSheetId="5" hidden="1">#REF!</definedName>
    <definedName name="BLPH162" localSheetId="7" hidden="1">#REF!</definedName>
    <definedName name="BLPH162" localSheetId="12" hidden="1">#REF!</definedName>
    <definedName name="BLPH162" localSheetId="17" hidden="1">#REF!</definedName>
    <definedName name="BLPH162" localSheetId="23" hidden="1">[27]SpreadHistory!#REF!</definedName>
    <definedName name="BLPH162" hidden="1">#REF!</definedName>
    <definedName name="BLPH17" localSheetId="4" hidden="1">#REF!</definedName>
    <definedName name="BLPH17" localSheetId="5" hidden="1">#REF!</definedName>
    <definedName name="BLPH17" localSheetId="7" hidden="1">#REF!</definedName>
    <definedName name="BLPH17" localSheetId="12" hidden="1">#REF!</definedName>
    <definedName name="BLPH17" localSheetId="17" hidden="1">#REF!</definedName>
    <definedName name="BLPH17" localSheetId="23" hidden="1">'[26]GDP growth'!$B$3</definedName>
    <definedName name="BLPH17" hidden="1">#REF!</definedName>
    <definedName name="BLPH18" localSheetId="4" hidden="1">#REF!</definedName>
    <definedName name="BLPH18" localSheetId="5" hidden="1">#REF!</definedName>
    <definedName name="BLPH18" localSheetId="7" hidden="1">#REF!</definedName>
    <definedName name="BLPH18" localSheetId="12" hidden="1">#REF!</definedName>
    <definedName name="BLPH18" localSheetId="17" hidden="1">#REF!</definedName>
    <definedName name="BLPH18" localSheetId="23" hidden="1">'[26]GDP growth'!$D$3</definedName>
    <definedName name="BLPH18" hidden="1">#REF!</definedName>
    <definedName name="BLPH19" localSheetId="4" hidden="1">#REF!</definedName>
    <definedName name="BLPH19" localSheetId="5" hidden="1">#REF!</definedName>
    <definedName name="BLPH19" localSheetId="7" hidden="1">#REF!</definedName>
    <definedName name="BLPH19" localSheetId="12" hidden="1">#REF!</definedName>
    <definedName name="BLPH19" localSheetId="17" hidden="1">#REF!</definedName>
    <definedName name="BLPH19" localSheetId="23" hidden="1">[26]Unemploy!$D$3</definedName>
    <definedName name="BLPH19" hidden="1">#REF!</definedName>
    <definedName name="BLPH2" localSheetId="4" hidden="1">#REF!</definedName>
    <definedName name="BLPH2" localSheetId="5" hidden="1">#REF!</definedName>
    <definedName name="BLPH2" localSheetId="7" hidden="1">#REF!</definedName>
    <definedName name="BLPH2" localSheetId="12" hidden="1">#REF!</definedName>
    <definedName name="BLPH2" localSheetId="17" hidden="1">#REF!</definedName>
    <definedName name="BLPH2" localSheetId="23" hidden="1">'[25]4.6 ten year bonds'!$D$4</definedName>
    <definedName name="BLPH2" hidden="1">#REF!</definedName>
    <definedName name="BLPH20" localSheetId="4" hidden="1">#REF!</definedName>
    <definedName name="BLPH20" localSheetId="5" hidden="1">#REF!</definedName>
    <definedName name="BLPH20" localSheetId="7" hidden="1">#REF!</definedName>
    <definedName name="BLPH20" localSheetId="12" hidden="1">#REF!</definedName>
    <definedName name="BLPH20" localSheetId="17" hidden="1">#REF!</definedName>
    <definedName name="BLPH20" localSheetId="23" hidden="1">[27]SpreadHistory!#REF!</definedName>
    <definedName name="BLPH20" hidden="1">#REF!</definedName>
    <definedName name="BLPH21" localSheetId="4" hidden="1">#REF!</definedName>
    <definedName name="BLPH21" localSheetId="5" hidden="1">#REF!</definedName>
    <definedName name="BLPH21" localSheetId="7" hidden="1">#REF!</definedName>
    <definedName name="BLPH21" localSheetId="12" hidden="1">#REF!</definedName>
    <definedName name="BLPH21" localSheetId="17" hidden="1">#REF!</definedName>
    <definedName name="BLPH21" localSheetId="23" hidden="1">[27]SpreadHistory!#REF!</definedName>
    <definedName name="BLPH21" hidden="1">#REF!</definedName>
    <definedName name="BLPH22" localSheetId="4" hidden="1">#REF!</definedName>
    <definedName name="BLPH22" localSheetId="5" hidden="1">#REF!</definedName>
    <definedName name="BLPH22" localSheetId="7" hidden="1">#REF!</definedName>
    <definedName name="BLPH22" localSheetId="12" hidden="1">#REF!</definedName>
    <definedName name="BLPH22" localSheetId="17" hidden="1">#REF!</definedName>
    <definedName name="BLPH22" localSheetId="23" hidden="1">[27]SpreadHistory!#REF!</definedName>
    <definedName name="BLPH22" hidden="1">#REF!</definedName>
    <definedName name="BLPH23" localSheetId="4" hidden="1">#REF!</definedName>
    <definedName name="BLPH23" localSheetId="5" hidden="1">#REF!</definedName>
    <definedName name="BLPH23" localSheetId="7" hidden="1">#REF!</definedName>
    <definedName name="BLPH23" localSheetId="12" hidden="1">#REF!</definedName>
    <definedName name="BLPH23" localSheetId="17" hidden="1">#REF!</definedName>
    <definedName name="BLPH23" localSheetId="23" hidden="1">[27]SpreadHistory!#REF!</definedName>
    <definedName name="BLPH23" hidden="1">#REF!</definedName>
    <definedName name="BLPH24" localSheetId="4" hidden="1">#REF!</definedName>
    <definedName name="BLPH24" localSheetId="5" hidden="1">#REF!</definedName>
    <definedName name="BLPH24" localSheetId="7" hidden="1">#REF!</definedName>
    <definedName name="BLPH24" localSheetId="12" hidden="1">#REF!</definedName>
    <definedName name="BLPH24" localSheetId="17" hidden="1">#REF!</definedName>
    <definedName name="BLPH24" localSheetId="23" hidden="1">[27]SpreadHistory!#REF!</definedName>
    <definedName name="BLPH24" hidden="1">#REF!</definedName>
    <definedName name="BLPH25" localSheetId="4" hidden="1">#REF!</definedName>
    <definedName name="BLPH25" localSheetId="5" hidden="1">#REF!</definedName>
    <definedName name="BLPH25" localSheetId="7" hidden="1">#REF!</definedName>
    <definedName name="BLPH25" localSheetId="12" hidden="1">#REF!</definedName>
    <definedName name="BLPH25" localSheetId="17" hidden="1">#REF!</definedName>
    <definedName name="BLPH25" localSheetId="23" hidden="1">[27]SpreadHistory!#REF!</definedName>
    <definedName name="BLPH25" hidden="1">#REF!</definedName>
    <definedName name="BLPH26" localSheetId="4" hidden="1">#REF!</definedName>
    <definedName name="BLPH26" localSheetId="5" hidden="1">#REF!</definedName>
    <definedName name="BLPH26" localSheetId="7" hidden="1">#REF!</definedName>
    <definedName name="BLPH26" localSheetId="12" hidden="1">#REF!</definedName>
    <definedName name="BLPH26" localSheetId="17" hidden="1">#REF!</definedName>
    <definedName name="BLPH26" localSheetId="23" hidden="1">[27]SpreadHistory!#REF!</definedName>
    <definedName name="BLPH26" hidden="1">#REF!</definedName>
    <definedName name="BLPH27" localSheetId="4" hidden="1">#REF!</definedName>
    <definedName name="BLPH27" localSheetId="5" hidden="1">#REF!</definedName>
    <definedName name="BLPH27" localSheetId="7" hidden="1">#REF!</definedName>
    <definedName name="BLPH27" localSheetId="12" hidden="1">#REF!</definedName>
    <definedName name="BLPH27" localSheetId="17" hidden="1">#REF!</definedName>
    <definedName name="BLPH27" localSheetId="23" hidden="1">[27]SpreadHistory!#REF!</definedName>
    <definedName name="BLPH27" hidden="1">#REF!</definedName>
    <definedName name="BLPH28" localSheetId="4" hidden="1">#REF!</definedName>
    <definedName name="BLPH28" localSheetId="5" hidden="1">#REF!</definedName>
    <definedName name="BLPH28" localSheetId="7" hidden="1">#REF!</definedName>
    <definedName name="BLPH28" localSheetId="12" hidden="1">#REF!</definedName>
    <definedName name="BLPH28" localSheetId="17" hidden="1">#REF!</definedName>
    <definedName name="BLPH28" localSheetId="23" hidden="1">[27]SpreadHistory!#REF!</definedName>
    <definedName name="BLPH28" hidden="1">#REF!</definedName>
    <definedName name="BLPH29" localSheetId="4" hidden="1">#REF!</definedName>
    <definedName name="BLPH29" localSheetId="5" hidden="1">#REF!</definedName>
    <definedName name="BLPH29" localSheetId="7" hidden="1">#REF!</definedName>
    <definedName name="BLPH29" localSheetId="12" hidden="1">#REF!</definedName>
    <definedName name="BLPH29" localSheetId="17" hidden="1">#REF!</definedName>
    <definedName name="BLPH29" localSheetId="23" hidden="1">[27]SpreadHistory!#REF!</definedName>
    <definedName name="BLPH29" hidden="1">#REF!</definedName>
    <definedName name="BLPH3" localSheetId="4" hidden="1">#REF!</definedName>
    <definedName name="BLPH3" localSheetId="5" hidden="1">#REF!</definedName>
    <definedName name="BLPH3" localSheetId="7" hidden="1">#REF!</definedName>
    <definedName name="BLPH3" localSheetId="12" hidden="1">#REF!</definedName>
    <definedName name="BLPH3" localSheetId="17" hidden="1">#REF!</definedName>
    <definedName name="BLPH3" localSheetId="23" hidden="1">'[25]4.6 ten year bonds'!$G$4</definedName>
    <definedName name="BLPH3" hidden="1">#REF!</definedName>
    <definedName name="BLPH30" localSheetId="4" hidden="1">#REF!</definedName>
    <definedName name="BLPH30" localSheetId="5" hidden="1">#REF!</definedName>
    <definedName name="BLPH30" localSheetId="7" hidden="1">#REF!</definedName>
    <definedName name="BLPH30" localSheetId="12" hidden="1">#REF!</definedName>
    <definedName name="BLPH30" localSheetId="17" hidden="1">#REF!</definedName>
    <definedName name="BLPH30" localSheetId="23" hidden="1">[27]SpreadHistory!#REF!</definedName>
    <definedName name="BLPH30" hidden="1">#REF!</definedName>
    <definedName name="BLPH31" localSheetId="4" hidden="1">#REF!</definedName>
    <definedName name="BLPH31" localSheetId="5" hidden="1">#REF!</definedName>
    <definedName name="BLPH31" localSheetId="7" hidden="1">#REF!</definedName>
    <definedName name="BLPH31" localSheetId="12" hidden="1">#REF!</definedName>
    <definedName name="BLPH31" localSheetId="17" hidden="1">#REF!</definedName>
    <definedName name="BLPH31" localSheetId="23" hidden="1">[27]SpreadHistory!#REF!</definedName>
    <definedName name="BLPH31" hidden="1">#REF!</definedName>
    <definedName name="BLPH32" localSheetId="4" hidden="1">#REF!</definedName>
    <definedName name="BLPH32" localSheetId="5" hidden="1">#REF!</definedName>
    <definedName name="BLPH32" localSheetId="7" hidden="1">#REF!</definedName>
    <definedName name="BLPH32" localSheetId="12" hidden="1">#REF!</definedName>
    <definedName name="BLPH32" localSheetId="17" hidden="1">#REF!</definedName>
    <definedName name="BLPH32" localSheetId="23" hidden="1">[27]SpreadHistory!#REF!</definedName>
    <definedName name="BLPH32" hidden="1">#REF!</definedName>
    <definedName name="BLPH33" localSheetId="4" hidden="1">#REF!</definedName>
    <definedName name="BLPH33" localSheetId="5" hidden="1">#REF!</definedName>
    <definedName name="BLPH33" localSheetId="7" hidden="1">#REF!</definedName>
    <definedName name="BLPH33" localSheetId="12" hidden="1">#REF!</definedName>
    <definedName name="BLPH33" localSheetId="17" hidden="1">#REF!</definedName>
    <definedName name="BLPH33" localSheetId="23" hidden="1">[27]SpreadHistory!#REF!</definedName>
    <definedName name="BLPH33" hidden="1">#REF!</definedName>
    <definedName name="BLPH34" localSheetId="4" hidden="1">#REF!</definedName>
    <definedName name="BLPH34" localSheetId="5" hidden="1">#REF!</definedName>
    <definedName name="BLPH34" localSheetId="7" hidden="1">#REF!</definedName>
    <definedName name="BLPH34" localSheetId="12" hidden="1">#REF!</definedName>
    <definedName name="BLPH34" localSheetId="17" hidden="1">#REF!</definedName>
    <definedName name="BLPH34" localSheetId="23" hidden="1">[27]SpreadHistory!#REF!</definedName>
    <definedName name="BLPH34" hidden="1">#REF!</definedName>
    <definedName name="BLPH35" localSheetId="4" hidden="1">#REF!</definedName>
    <definedName name="BLPH35" localSheetId="5" hidden="1">#REF!</definedName>
    <definedName name="BLPH35" localSheetId="7" hidden="1">#REF!</definedName>
    <definedName name="BLPH35" localSheetId="12" hidden="1">#REF!</definedName>
    <definedName name="BLPH35" localSheetId="17" hidden="1">#REF!</definedName>
    <definedName name="BLPH35" localSheetId="23" hidden="1">[27]SpreadHistory!#REF!</definedName>
    <definedName name="BLPH35" hidden="1">#REF!</definedName>
    <definedName name="BLPH36" localSheetId="4" hidden="1">#REF!</definedName>
    <definedName name="BLPH36" localSheetId="5" hidden="1">#REF!</definedName>
    <definedName name="BLPH36" localSheetId="7" hidden="1">#REF!</definedName>
    <definedName name="BLPH36" localSheetId="12" hidden="1">#REF!</definedName>
    <definedName name="BLPH36" localSheetId="17" hidden="1">#REF!</definedName>
    <definedName name="BLPH36" localSheetId="23" hidden="1">[27]SpreadHistory!#REF!</definedName>
    <definedName name="BLPH36" hidden="1">#REF!</definedName>
    <definedName name="BLPH37" localSheetId="4" hidden="1">#REF!</definedName>
    <definedName name="BLPH37" localSheetId="5" hidden="1">#REF!</definedName>
    <definedName name="BLPH37" localSheetId="7" hidden="1">#REF!</definedName>
    <definedName name="BLPH37" localSheetId="12" hidden="1">#REF!</definedName>
    <definedName name="BLPH37" localSheetId="17" hidden="1">#REF!</definedName>
    <definedName name="BLPH37" localSheetId="23" hidden="1">[27]SpreadHistory!#REF!</definedName>
    <definedName name="BLPH37" hidden="1">#REF!</definedName>
    <definedName name="BLPH38" localSheetId="4" hidden="1">#REF!</definedName>
    <definedName name="BLPH38" localSheetId="5" hidden="1">#REF!</definedName>
    <definedName name="BLPH38" localSheetId="7" hidden="1">#REF!</definedName>
    <definedName name="BLPH38" localSheetId="12" hidden="1">#REF!</definedName>
    <definedName name="BLPH38" localSheetId="17" hidden="1">#REF!</definedName>
    <definedName name="BLPH38" localSheetId="23" hidden="1">[27]SpreadHistory!#REF!</definedName>
    <definedName name="BLPH38" hidden="1">#REF!</definedName>
    <definedName name="BLPH39" localSheetId="4" hidden="1">#REF!</definedName>
    <definedName name="BLPH39" localSheetId="5" hidden="1">#REF!</definedName>
    <definedName name="BLPH39" localSheetId="7" hidden="1">#REF!</definedName>
    <definedName name="BLPH39" localSheetId="12" hidden="1">#REF!</definedName>
    <definedName name="BLPH39" localSheetId="17" hidden="1">#REF!</definedName>
    <definedName name="BLPH39" localSheetId="23" hidden="1">[27]SpreadHistory!#REF!</definedName>
    <definedName name="BLPH39" hidden="1">#REF!</definedName>
    <definedName name="BLPH4" localSheetId="4" hidden="1">#REF!</definedName>
    <definedName name="BLPH4" localSheetId="5" hidden="1">#REF!</definedName>
    <definedName name="BLPH4" localSheetId="7" hidden="1">#REF!</definedName>
    <definedName name="BLPH4" localSheetId="12" hidden="1">#REF!</definedName>
    <definedName name="BLPH4" localSheetId="17" hidden="1">#REF!</definedName>
    <definedName name="BLPH4" localSheetId="23" hidden="1">'[25]4.6 ten year bonds'!$J$4</definedName>
    <definedName name="BLPH4" hidden="1">#REF!</definedName>
    <definedName name="BLPH40" localSheetId="4" hidden="1">#REF!</definedName>
    <definedName name="BLPH40" localSheetId="5" hidden="1">#REF!</definedName>
    <definedName name="BLPH40" localSheetId="7" hidden="1">#REF!</definedName>
    <definedName name="BLPH40" localSheetId="12" hidden="1">#REF!</definedName>
    <definedName name="BLPH40" localSheetId="17" hidden="1">#REF!</definedName>
    <definedName name="BLPH40" localSheetId="23" hidden="1">[27]SpreadHistory!#REF!</definedName>
    <definedName name="BLPH40" hidden="1">#REF!</definedName>
    <definedName name="BLPH41" localSheetId="4" hidden="1">#REF!</definedName>
    <definedName name="BLPH41" localSheetId="5" hidden="1">#REF!</definedName>
    <definedName name="BLPH41" localSheetId="7" hidden="1">#REF!</definedName>
    <definedName name="BLPH41" localSheetId="12" hidden="1">#REF!</definedName>
    <definedName name="BLPH41" localSheetId="17" hidden="1">#REF!</definedName>
    <definedName name="BLPH41" localSheetId="23" hidden="1">[27]SpreadHistory!#REF!</definedName>
    <definedName name="BLPH41" hidden="1">#REF!</definedName>
    <definedName name="BLPH42" localSheetId="4" hidden="1">#REF!</definedName>
    <definedName name="BLPH42" localSheetId="5" hidden="1">#REF!</definedName>
    <definedName name="BLPH42" localSheetId="7" hidden="1">#REF!</definedName>
    <definedName name="BLPH42" localSheetId="12" hidden="1">#REF!</definedName>
    <definedName name="BLPH42" localSheetId="17" hidden="1">#REF!</definedName>
    <definedName name="BLPH42" localSheetId="23" hidden="1">[27]SpreadHistory!#REF!</definedName>
    <definedName name="BLPH42" hidden="1">#REF!</definedName>
    <definedName name="BLPH43" localSheetId="4" hidden="1">#REF!</definedName>
    <definedName name="BLPH43" localSheetId="5" hidden="1">#REF!</definedName>
    <definedName name="BLPH43" localSheetId="7" hidden="1">#REF!</definedName>
    <definedName name="BLPH43" localSheetId="12" hidden="1">#REF!</definedName>
    <definedName name="BLPH43" localSheetId="17" hidden="1">#REF!</definedName>
    <definedName name="BLPH43" localSheetId="23" hidden="1">[27]SpreadHistory!#REF!</definedName>
    <definedName name="BLPH43" hidden="1">#REF!</definedName>
    <definedName name="BLPH44" localSheetId="4" hidden="1">#REF!</definedName>
    <definedName name="BLPH44" localSheetId="5" hidden="1">#REF!</definedName>
    <definedName name="BLPH44" localSheetId="7" hidden="1">#REF!</definedName>
    <definedName name="BLPH44" localSheetId="12" hidden="1">#REF!</definedName>
    <definedName name="BLPH44" localSheetId="17" hidden="1">#REF!</definedName>
    <definedName name="BLPH44" localSheetId="23" hidden="1">[27]SpreadHistory!#REF!</definedName>
    <definedName name="BLPH44" hidden="1">#REF!</definedName>
    <definedName name="BLPH45" localSheetId="4" hidden="1">#REF!</definedName>
    <definedName name="BLPH45" localSheetId="5" hidden="1">#REF!</definedName>
    <definedName name="BLPH45" localSheetId="7" hidden="1">#REF!</definedName>
    <definedName name="BLPH45" localSheetId="12" hidden="1">#REF!</definedName>
    <definedName name="BLPH45" localSheetId="17" hidden="1">#REF!</definedName>
    <definedName name="BLPH45" localSheetId="23" hidden="1">[27]SpreadHistory!#REF!</definedName>
    <definedName name="BLPH45" hidden="1">#REF!</definedName>
    <definedName name="BLPH46" localSheetId="4" hidden="1">#REF!</definedName>
    <definedName name="BLPH46" localSheetId="5" hidden="1">#REF!</definedName>
    <definedName name="BLPH46" localSheetId="7" hidden="1">#REF!</definedName>
    <definedName name="BLPH46" localSheetId="12" hidden="1">#REF!</definedName>
    <definedName name="BLPH46" localSheetId="17" hidden="1">#REF!</definedName>
    <definedName name="BLPH46" localSheetId="23" hidden="1">[27]SpreadHistory!#REF!</definedName>
    <definedName name="BLPH46" hidden="1">#REF!</definedName>
    <definedName name="BLPH47" localSheetId="4" hidden="1">#REF!</definedName>
    <definedName name="BLPH47" localSheetId="5" hidden="1">#REF!</definedName>
    <definedName name="BLPH47" localSheetId="7" hidden="1">#REF!</definedName>
    <definedName name="BLPH47" localSheetId="12" hidden="1">#REF!</definedName>
    <definedName name="BLPH47" localSheetId="17" hidden="1">#REF!</definedName>
    <definedName name="BLPH47" localSheetId="23" hidden="1">[27]SpreadHistory!#REF!</definedName>
    <definedName name="BLPH47" hidden="1">#REF!</definedName>
    <definedName name="BLPH48" localSheetId="4" hidden="1">#REF!</definedName>
    <definedName name="BLPH48" localSheetId="5" hidden="1">#REF!</definedName>
    <definedName name="BLPH48" localSheetId="7" hidden="1">#REF!</definedName>
    <definedName name="BLPH48" localSheetId="12" hidden="1">#REF!</definedName>
    <definedName name="BLPH48" localSheetId="17" hidden="1">#REF!</definedName>
    <definedName name="BLPH48" localSheetId="23" hidden="1">[27]SpreadHistory!#REF!</definedName>
    <definedName name="BLPH48" hidden="1">#REF!</definedName>
    <definedName name="BLPH49" localSheetId="4" hidden="1">#REF!</definedName>
    <definedName name="BLPH49" localSheetId="5" hidden="1">#REF!</definedName>
    <definedName name="BLPH49" localSheetId="7" hidden="1">#REF!</definedName>
    <definedName name="BLPH49" localSheetId="12" hidden="1">#REF!</definedName>
    <definedName name="BLPH49" localSheetId="17" hidden="1">#REF!</definedName>
    <definedName name="BLPH49" localSheetId="23" hidden="1">[27]SpreadHistory!#REF!</definedName>
    <definedName name="BLPH49" hidden="1">#REF!</definedName>
    <definedName name="BLPH5" localSheetId="4" hidden="1">#REF!</definedName>
    <definedName name="BLPH5" localSheetId="5" hidden="1">#REF!</definedName>
    <definedName name="BLPH5" localSheetId="7" hidden="1">#REF!</definedName>
    <definedName name="BLPH5" localSheetId="12" hidden="1">#REF!</definedName>
    <definedName name="BLPH5" localSheetId="17" hidden="1">#REF!</definedName>
    <definedName name="BLPH5" localSheetId="23" hidden="1">'[25]4.6 ten year bonds'!$M$4</definedName>
    <definedName name="BLPH5" hidden="1">#REF!</definedName>
    <definedName name="BLPH50" localSheetId="4" hidden="1">#REF!</definedName>
    <definedName name="BLPH50" localSheetId="5" hidden="1">#REF!</definedName>
    <definedName name="BLPH50" localSheetId="7" hidden="1">#REF!</definedName>
    <definedName name="BLPH50" localSheetId="12" hidden="1">#REF!</definedName>
    <definedName name="BLPH50" localSheetId="17" hidden="1">#REF!</definedName>
    <definedName name="BLPH50" localSheetId="23" hidden="1">[27]SpreadHistory!#REF!</definedName>
    <definedName name="BLPH50" hidden="1">#REF!</definedName>
    <definedName name="BLPH51" localSheetId="4" hidden="1">#REF!</definedName>
    <definedName name="BLPH51" localSheetId="5" hidden="1">#REF!</definedName>
    <definedName name="BLPH51" localSheetId="7" hidden="1">#REF!</definedName>
    <definedName name="BLPH51" localSheetId="12" hidden="1">#REF!</definedName>
    <definedName name="BLPH51" localSheetId="17" hidden="1">#REF!</definedName>
    <definedName name="BLPH51" localSheetId="23" hidden="1">[27]SpreadHistory!#REF!</definedName>
    <definedName name="BLPH51" hidden="1">#REF!</definedName>
    <definedName name="BLPH52" localSheetId="4" hidden="1">#REF!</definedName>
    <definedName name="BLPH52" localSheetId="5" hidden="1">#REF!</definedName>
    <definedName name="BLPH52" localSheetId="7" hidden="1">#REF!</definedName>
    <definedName name="BLPH52" localSheetId="12" hidden="1">#REF!</definedName>
    <definedName name="BLPH52" localSheetId="17" hidden="1">#REF!</definedName>
    <definedName name="BLPH52" localSheetId="23" hidden="1">[27]SpreadHistory!#REF!</definedName>
    <definedName name="BLPH52" hidden="1">#REF!</definedName>
    <definedName name="BLPH53" localSheetId="4" hidden="1">#REF!</definedName>
    <definedName name="BLPH53" localSheetId="5" hidden="1">#REF!</definedName>
    <definedName name="BLPH53" localSheetId="7" hidden="1">#REF!</definedName>
    <definedName name="BLPH53" localSheetId="12" hidden="1">#REF!</definedName>
    <definedName name="BLPH53" localSheetId="17" hidden="1">#REF!</definedName>
    <definedName name="BLPH53" localSheetId="23" hidden="1">[27]SpreadHistory!#REF!</definedName>
    <definedName name="BLPH53" hidden="1">#REF!</definedName>
    <definedName name="BLPH54" localSheetId="4" hidden="1">#REF!</definedName>
    <definedName name="BLPH54" localSheetId="5" hidden="1">#REF!</definedName>
    <definedName name="BLPH54" localSheetId="7" hidden="1">#REF!</definedName>
    <definedName name="BLPH54" localSheetId="12" hidden="1">#REF!</definedName>
    <definedName name="BLPH54" localSheetId="17" hidden="1">#REF!</definedName>
    <definedName name="BLPH54" localSheetId="23" hidden="1">[27]SpreadHistory!#REF!</definedName>
    <definedName name="BLPH54" hidden="1">#REF!</definedName>
    <definedName name="BLPH55" localSheetId="4" hidden="1">#REF!</definedName>
    <definedName name="BLPH55" localSheetId="5" hidden="1">#REF!</definedName>
    <definedName name="BLPH55" localSheetId="7" hidden="1">#REF!</definedName>
    <definedName name="BLPH55" localSheetId="12" hidden="1">#REF!</definedName>
    <definedName name="BLPH55" localSheetId="17" hidden="1">#REF!</definedName>
    <definedName name="BLPH55" localSheetId="23" hidden="1">[27]SpreadHistory!#REF!</definedName>
    <definedName name="BLPH55" hidden="1">#REF!</definedName>
    <definedName name="BLPH56" localSheetId="4" hidden="1">#REF!</definedName>
    <definedName name="BLPH56" localSheetId="5" hidden="1">#REF!</definedName>
    <definedName name="BLPH56" localSheetId="7" hidden="1">#REF!</definedName>
    <definedName name="BLPH56" localSheetId="12" hidden="1">#REF!</definedName>
    <definedName name="BLPH56" localSheetId="17" hidden="1">#REF!</definedName>
    <definedName name="BLPH56" localSheetId="23" hidden="1">[27]SpreadHistory!#REF!</definedName>
    <definedName name="BLPH56" hidden="1">#REF!</definedName>
    <definedName name="BLPH57" localSheetId="4" hidden="1">#REF!</definedName>
    <definedName name="BLPH57" localSheetId="5" hidden="1">#REF!</definedName>
    <definedName name="BLPH57" localSheetId="7" hidden="1">#REF!</definedName>
    <definedName name="BLPH57" localSheetId="12" hidden="1">#REF!</definedName>
    <definedName name="BLPH57" localSheetId="17" hidden="1">#REF!</definedName>
    <definedName name="BLPH57" localSheetId="23" hidden="1">[27]SpreadHistory!#REF!</definedName>
    <definedName name="BLPH57" hidden="1">#REF!</definedName>
    <definedName name="BLPH58" localSheetId="4" hidden="1">#REF!</definedName>
    <definedName name="BLPH58" localSheetId="5" hidden="1">#REF!</definedName>
    <definedName name="BLPH58" localSheetId="7" hidden="1">#REF!</definedName>
    <definedName name="BLPH58" localSheetId="12" hidden="1">#REF!</definedName>
    <definedName name="BLPH58" localSheetId="17" hidden="1">#REF!</definedName>
    <definedName name="BLPH58" localSheetId="23" hidden="1">[27]SpreadHistory!#REF!</definedName>
    <definedName name="BLPH58" hidden="1">#REF!</definedName>
    <definedName name="BLPH59" localSheetId="4" hidden="1">#REF!</definedName>
    <definedName name="BLPH59" localSheetId="5" hidden="1">#REF!</definedName>
    <definedName name="BLPH59" localSheetId="7" hidden="1">#REF!</definedName>
    <definedName name="BLPH59" localSheetId="12" hidden="1">#REF!</definedName>
    <definedName name="BLPH59" localSheetId="17" hidden="1">#REF!</definedName>
    <definedName name="BLPH59" localSheetId="23" hidden="1">[27]SpreadHistory!#REF!</definedName>
    <definedName name="BLPH59" hidden="1">#REF!</definedName>
    <definedName name="BLPH6" localSheetId="4" hidden="1">#REF!</definedName>
    <definedName name="BLPH6" localSheetId="5" hidden="1">#REF!</definedName>
    <definedName name="BLPH6" localSheetId="7" hidden="1">#REF!</definedName>
    <definedName name="BLPH6" localSheetId="12" hidden="1">#REF!</definedName>
    <definedName name="BLPH6" localSheetId="17" hidden="1">#REF!</definedName>
    <definedName name="BLPH6" localSheetId="23" hidden="1">'[26]GDP growth'!#REF!</definedName>
    <definedName name="BLPH6" hidden="1">#REF!</definedName>
    <definedName name="BLPH60" localSheetId="4" hidden="1">#REF!</definedName>
    <definedName name="BLPH60" localSheetId="5" hidden="1">#REF!</definedName>
    <definedName name="BLPH60" localSheetId="7" hidden="1">#REF!</definedName>
    <definedName name="BLPH60" localSheetId="12" hidden="1">#REF!</definedName>
    <definedName name="BLPH60" localSheetId="17" hidden="1">#REF!</definedName>
    <definedName name="BLPH60" localSheetId="23" hidden="1">[27]SpreadHistory!#REF!</definedName>
    <definedName name="BLPH60" hidden="1">#REF!</definedName>
    <definedName name="BLPH61" localSheetId="4" hidden="1">#REF!</definedName>
    <definedName name="BLPH61" localSheetId="5" hidden="1">#REF!</definedName>
    <definedName name="BLPH61" localSheetId="7" hidden="1">#REF!</definedName>
    <definedName name="BLPH61" localSheetId="12" hidden="1">#REF!</definedName>
    <definedName name="BLPH61" localSheetId="17" hidden="1">#REF!</definedName>
    <definedName name="BLPH61" localSheetId="23" hidden="1">[27]SpreadHistory!#REF!</definedName>
    <definedName name="BLPH61" hidden="1">#REF!</definedName>
    <definedName name="BLPH62" localSheetId="4" hidden="1">#REF!</definedName>
    <definedName name="BLPH62" localSheetId="5" hidden="1">#REF!</definedName>
    <definedName name="BLPH62" localSheetId="7" hidden="1">#REF!</definedName>
    <definedName name="BLPH62" localSheetId="12" hidden="1">#REF!</definedName>
    <definedName name="BLPH62" localSheetId="17" hidden="1">#REF!</definedName>
    <definedName name="BLPH62" localSheetId="23" hidden="1">[27]SpreadHistory!#REF!</definedName>
    <definedName name="BLPH62" hidden="1">#REF!</definedName>
    <definedName name="BLPH63" localSheetId="4" hidden="1">#REF!</definedName>
    <definedName name="BLPH63" localSheetId="5" hidden="1">#REF!</definedName>
    <definedName name="BLPH63" localSheetId="7" hidden="1">#REF!</definedName>
    <definedName name="BLPH63" localSheetId="12" hidden="1">#REF!</definedName>
    <definedName name="BLPH63" localSheetId="17" hidden="1">#REF!</definedName>
    <definedName name="BLPH63" localSheetId="23" hidden="1">[27]SpreadHistory!#REF!</definedName>
    <definedName name="BLPH63" hidden="1">#REF!</definedName>
    <definedName name="BLPH64" localSheetId="4" hidden="1">#REF!</definedName>
    <definedName name="BLPH64" localSheetId="5" hidden="1">#REF!</definedName>
    <definedName name="BLPH64" localSheetId="7" hidden="1">#REF!</definedName>
    <definedName name="BLPH64" localSheetId="12" hidden="1">#REF!</definedName>
    <definedName name="BLPH64" localSheetId="17" hidden="1">#REF!</definedName>
    <definedName name="BLPH64" localSheetId="23" hidden="1">[27]SpreadHistory!#REF!</definedName>
    <definedName name="BLPH64" hidden="1">#REF!</definedName>
    <definedName name="BLPH65" localSheetId="4" hidden="1">#REF!</definedName>
    <definedName name="BLPH65" localSheetId="5" hidden="1">#REF!</definedName>
    <definedName name="BLPH65" localSheetId="7" hidden="1">#REF!</definedName>
    <definedName name="BLPH65" localSheetId="12" hidden="1">#REF!</definedName>
    <definedName name="BLPH65" localSheetId="17" hidden="1">#REF!</definedName>
    <definedName name="BLPH65" localSheetId="23" hidden="1">[27]SpreadHistory!#REF!</definedName>
    <definedName name="BLPH65" hidden="1">#REF!</definedName>
    <definedName name="BLPH66" localSheetId="4" hidden="1">#REF!</definedName>
    <definedName name="BLPH66" localSheetId="5" hidden="1">#REF!</definedName>
    <definedName name="BLPH66" localSheetId="7" hidden="1">#REF!</definedName>
    <definedName name="BLPH66" localSheetId="12" hidden="1">#REF!</definedName>
    <definedName name="BLPH66" localSheetId="17" hidden="1">#REF!</definedName>
    <definedName name="BLPH66" localSheetId="23" hidden="1">[27]SpreadHistory!#REF!</definedName>
    <definedName name="BLPH66" hidden="1">#REF!</definedName>
    <definedName name="BLPH67" localSheetId="4" hidden="1">#REF!</definedName>
    <definedName name="BLPH67" localSheetId="5" hidden="1">#REF!</definedName>
    <definedName name="BLPH67" localSheetId="7" hidden="1">#REF!</definedName>
    <definedName name="BLPH67" localSheetId="12" hidden="1">#REF!</definedName>
    <definedName name="BLPH67" localSheetId="17" hidden="1">#REF!</definedName>
    <definedName name="BLPH67" localSheetId="23" hidden="1">[27]SpreadHistory!#REF!</definedName>
    <definedName name="BLPH67" hidden="1">#REF!</definedName>
    <definedName name="BLPH68" localSheetId="4" hidden="1">#REF!</definedName>
    <definedName name="BLPH68" localSheetId="5" hidden="1">#REF!</definedName>
    <definedName name="BLPH68" localSheetId="7" hidden="1">#REF!</definedName>
    <definedName name="BLPH68" localSheetId="12" hidden="1">#REF!</definedName>
    <definedName name="BLPH68" localSheetId="17" hidden="1">#REF!</definedName>
    <definedName name="BLPH68" localSheetId="23" hidden="1">[27]SpreadHistory!#REF!</definedName>
    <definedName name="BLPH68" hidden="1">#REF!</definedName>
    <definedName name="BLPH69" localSheetId="4" hidden="1">#REF!</definedName>
    <definedName name="BLPH69" localSheetId="5" hidden="1">#REF!</definedName>
    <definedName name="BLPH69" localSheetId="7" hidden="1">#REF!</definedName>
    <definedName name="BLPH69" localSheetId="12" hidden="1">#REF!</definedName>
    <definedName name="BLPH69" localSheetId="17" hidden="1">#REF!</definedName>
    <definedName name="BLPH69" localSheetId="23" hidden="1">[27]SpreadHistory!#REF!</definedName>
    <definedName name="BLPH69" hidden="1">#REF!</definedName>
    <definedName name="BLPH7" localSheetId="4" hidden="1">#REF!</definedName>
    <definedName name="BLPH7" localSheetId="5" hidden="1">#REF!</definedName>
    <definedName name="BLPH7" localSheetId="7" hidden="1">#REF!</definedName>
    <definedName name="BLPH7" localSheetId="12" hidden="1">#REF!</definedName>
    <definedName name="BLPH7" localSheetId="17" hidden="1">#REF!</definedName>
    <definedName name="BLPH7" localSheetId="23" hidden="1">'[26]GDP growth'!#REF!</definedName>
    <definedName name="BLPH7" hidden="1">#REF!</definedName>
    <definedName name="BLPH70" localSheetId="4" hidden="1">#REF!</definedName>
    <definedName name="BLPH70" localSheetId="5" hidden="1">#REF!</definedName>
    <definedName name="BLPH70" localSheetId="7" hidden="1">#REF!</definedName>
    <definedName name="BLPH70" localSheetId="12" hidden="1">#REF!</definedName>
    <definedName name="BLPH70" localSheetId="17" hidden="1">#REF!</definedName>
    <definedName name="BLPH70" localSheetId="23" hidden="1">[27]SpreadHistory!#REF!</definedName>
    <definedName name="BLPH70" hidden="1">#REF!</definedName>
    <definedName name="BLPH71" localSheetId="4" hidden="1">#REF!</definedName>
    <definedName name="BLPH71" localSheetId="5" hidden="1">#REF!</definedName>
    <definedName name="BLPH71" localSheetId="7" hidden="1">#REF!</definedName>
    <definedName name="BLPH71" localSheetId="12" hidden="1">#REF!</definedName>
    <definedName name="BLPH71" localSheetId="17" hidden="1">#REF!</definedName>
    <definedName name="BLPH71" localSheetId="23" hidden="1">[27]SpreadHistory!#REF!</definedName>
    <definedName name="BLPH71" hidden="1">#REF!</definedName>
    <definedName name="BLPH72" localSheetId="4" hidden="1">#REF!</definedName>
    <definedName name="BLPH72" localSheetId="5" hidden="1">#REF!</definedName>
    <definedName name="BLPH72" localSheetId="7" hidden="1">#REF!</definedName>
    <definedName name="BLPH72" localSheetId="12" hidden="1">#REF!</definedName>
    <definedName name="BLPH72" localSheetId="17" hidden="1">#REF!</definedName>
    <definedName name="BLPH72" localSheetId="23" hidden="1">[27]SpreadHistory!#REF!</definedName>
    <definedName name="BLPH72" hidden="1">#REF!</definedName>
    <definedName name="BLPH73" localSheetId="4" hidden="1">#REF!</definedName>
    <definedName name="BLPH73" localSheetId="5" hidden="1">#REF!</definedName>
    <definedName name="BLPH73" localSheetId="7" hidden="1">#REF!</definedName>
    <definedName name="BLPH73" localSheetId="12" hidden="1">#REF!</definedName>
    <definedName name="BLPH73" localSheetId="17" hidden="1">#REF!</definedName>
    <definedName name="BLPH73" localSheetId="23" hidden="1">[27]SpreadHistory!#REF!</definedName>
    <definedName name="BLPH73" hidden="1">#REF!</definedName>
    <definedName name="BLPH74" localSheetId="4" hidden="1">#REF!</definedName>
    <definedName name="BLPH74" localSheetId="5" hidden="1">#REF!</definedName>
    <definedName name="BLPH74" localSheetId="7" hidden="1">#REF!</definedName>
    <definedName name="BLPH74" localSheetId="12" hidden="1">#REF!</definedName>
    <definedName name="BLPH74" localSheetId="17" hidden="1">#REF!</definedName>
    <definedName name="BLPH74" localSheetId="23" hidden="1">[27]SpreadHistory!#REF!</definedName>
    <definedName name="BLPH74" hidden="1">#REF!</definedName>
    <definedName name="BLPH75" localSheetId="4" hidden="1">#REF!</definedName>
    <definedName name="BLPH75" localSheetId="5" hidden="1">#REF!</definedName>
    <definedName name="BLPH75" localSheetId="7" hidden="1">#REF!</definedName>
    <definedName name="BLPH75" localSheetId="12" hidden="1">#REF!</definedName>
    <definedName name="BLPH75" localSheetId="17" hidden="1">#REF!</definedName>
    <definedName name="BLPH75" localSheetId="23" hidden="1">[27]SpreadHistory!#REF!</definedName>
    <definedName name="BLPH75" hidden="1">#REF!</definedName>
    <definedName name="BLPH76" localSheetId="4" hidden="1">#REF!</definedName>
    <definedName name="BLPH76" localSheetId="5" hidden="1">#REF!</definedName>
    <definedName name="BLPH76" localSheetId="7" hidden="1">#REF!</definedName>
    <definedName name="BLPH76" localSheetId="12" hidden="1">#REF!</definedName>
    <definedName name="BLPH76" localSheetId="17" hidden="1">#REF!</definedName>
    <definedName name="BLPH76" localSheetId="23" hidden="1">[27]SpreadHistory!#REF!</definedName>
    <definedName name="BLPH76" hidden="1">#REF!</definedName>
    <definedName name="BLPH77" localSheetId="4" hidden="1">#REF!</definedName>
    <definedName name="BLPH77" localSheetId="5" hidden="1">#REF!</definedName>
    <definedName name="BLPH77" localSheetId="7" hidden="1">#REF!</definedName>
    <definedName name="BLPH77" localSheetId="12" hidden="1">#REF!</definedName>
    <definedName name="BLPH77" localSheetId="17" hidden="1">#REF!</definedName>
    <definedName name="BLPH77" localSheetId="23" hidden="1">[27]SpreadHistory!#REF!</definedName>
    <definedName name="BLPH77" hidden="1">#REF!</definedName>
    <definedName name="BLPH78" localSheetId="4" hidden="1">#REF!</definedName>
    <definedName name="BLPH78" localSheetId="5" hidden="1">#REF!</definedName>
    <definedName name="BLPH78" localSheetId="7" hidden="1">#REF!</definedName>
    <definedName name="BLPH78" localSheetId="12" hidden="1">#REF!</definedName>
    <definedName name="BLPH78" localSheetId="17" hidden="1">#REF!</definedName>
    <definedName name="BLPH78" localSheetId="23" hidden="1">[27]SpreadHistory!#REF!</definedName>
    <definedName name="BLPH78" hidden="1">#REF!</definedName>
    <definedName name="BLPH79" localSheetId="4" hidden="1">#REF!</definedName>
    <definedName name="BLPH79" localSheetId="5" hidden="1">#REF!</definedName>
    <definedName name="BLPH79" localSheetId="7" hidden="1">#REF!</definedName>
    <definedName name="BLPH79" localSheetId="12" hidden="1">#REF!</definedName>
    <definedName name="BLPH79" localSheetId="17" hidden="1">#REF!</definedName>
    <definedName name="BLPH79" localSheetId="23" hidden="1">[27]SpreadHistory!#REF!</definedName>
    <definedName name="BLPH79" hidden="1">#REF!</definedName>
    <definedName name="BLPH8" localSheetId="4" hidden="1">#REF!</definedName>
    <definedName name="BLPH8" localSheetId="5" hidden="1">#REF!</definedName>
    <definedName name="BLPH8" localSheetId="7" hidden="1">#REF!</definedName>
    <definedName name="BLPH8" localSheetId="12" hidden="1">#REF!</definedName>
    <definedName name="BLPH8" localSheetId="17" hidden="1">#REF!</definedName>
    <definedName name="BLPH8" localSheetId="23" hidden="1">'[26]GDP growth'!#REF!</definedName>
    <definedName name="BLPH8" hidden="1">#REF!</definedName>
    <definedName name="BLPH80" localSheetId="4" hidden="1">#REF!</definedName>
    <definedName name="BLPH80" localSheetId="5" hidden="1">#REF!</definedName>
    <definedName name="BLPH80" localSheetId="7" hidden="1">#REF!</definedName>
    <definedName name="BLPH80" localSheetId="12" hidden="1">#REF!</definedName>
    <definedName name="BLPH80" localSheetId="17" hidden="1">#REF!</definedName>
    <definedName name="BLPH80" localSheetId="23" hidden="1">[27]SpreadHistory!#REF!</definedName>
    <definedName name="BLPH80" hidden="1">#REF!</definedName>
    <definedName name="BLPH81" localSheetId="4" hidden="1">#REF!</definedName>
    <definedName name="BLPH81" localSheetId="5" hidden="1">#REF!</definedName>
    <definedName name="BLPH81" localSheetId="7" hidden="1">#REF!</definedName>
    <definedName name="BLPH81" localSheetId="12" hidden="1">#REF!</definedName>
    <definedName name="BLPH81" localSheetId="17" hidden="1">#REF!</definedName>
    <definedName name="BLPH81" localSheetId="23" hidden="1">[27]SpreadHistory!#REF!</definedName>
    <definedName name="BLPH81" hidden="1">#REF!</definedName>
    <definedName name="BLPH82" localSheetId="4" hidden="1">#REF!</definedName>
    <definedName name="BLPH82" localSheetId="5" hidden="1">#REF!</definedName>
    <definedName name="BLPH82" localSheetId="7" hidden="1">#REF!</definedName>
    <definedName name="BLPH82" localSheetId="12" hidden="1">#REF!</definedName>
    <definedName name="BLPH82" localSheetId="17" hidden="1">#REF!</definedName>
    <definedName name="BLPH82" localSheetId="23" hidden="1">[27]SpreadHistory!#REF!</definedName>
    <definedName name="BLPH82" hidden="1">#REF!</definedName>
    <definedName name="BLPH83" localSheetId="4" hidden="1">#REF!</definedName>
    <definedName name="BLPH83" localSheetId="5" hidden="1">#REF!</definedName>
    <definedName name="BLPH83" localSheetId="7" hidden="1">#REF!</definedName>
    <definedName name="BLPH83" localSheetId="12" hidden="1">#REF!</definedName>
    <definedName name="BLPH83" localSheetId="17" hidden="1">#REF!</definedName>
    <definedName name="BLPH83" localSheetId="23" hidden="1">[27]SpreadHistory!#REF!</definedName>
    <definedName name="BLPH83" hidden="1">#REF!</definedName>
    <definedName name="BLPH84" localSheetId="4" hidden="1">#REF!</definedName>
    <definedName name="BLPH84" localSheetId="5" hidden="1">#REF!</definedName>
    <definedName name="BLPH84" localSheetId="7" hidden="1">#REF!</definedName>
    <definedName name="BLPH84" localSheetId="12" hidden="1">#REF!</definedName>
    <definedName name="BLPH84" localSheetId="17" hidden="1">#REF!</definedName>
    <definedName name="BLPH84" localSheetId="23" hidden="1">[27]SpreadHistory!#REF!</definedName>
    <definedName name="BLPH84" hidden="1">#REF!</definedName>
    <definedName name="BLPH85" localSheetId="4" hidden="1">#REF!</definedName>
    <definedName name="BLPH85" localSheetId="5" hidden="1">#REF!</definedName>
    <definedName name="BLPH85" localSheetId="7" hidden="1">#REF!</definedName>
    <definedName name="BLPH85" localSheetId="12" hidden="1">#REF!</definedName>
    <definedName name="BLPH85" localSheetId="17" hidden="1">#REF!</definedName>
    <definedName name="BLPH85" localSheetId="23" hidden="1">[27]SpreadHistory!#REF!</definedName>
    <definedName name="BLPH85" hidden="1">#REF!</definedName>
    <definedName name="BLPH86" localSheetId="4" hidden="1">#REF!</definedName>
    <definedName name="BLPH86" localSheetId="5" hidden="1">#REF!</definedName>
    <definedName name="BLPH86" localSheetId="7" hidden="1">#REF!</definedName>
    <definedName name="BLPH86" localSheetId="12" hidden="1">#REF!</definedName>
    <definedName name="BLPH86" localSheetId="17" hidden="1">#REF!</definedName>
    <definedName name="BLPH86" localSheetId="23" hidden="1">[27]SpreadHistory!#REF!</definedName>
    <definedName name="BLPH86" hidden="1">#REF!</definedName>
    <definedName name="BLPH87" localSheetId="4" hidden="1">#REF!</definedName>
    <definedName name="BLPH87" localSheetId="5" hidden="1">#REF!</definedName>
    <definedName name="BLPH87" localSheetId="7" hidden="1">#REF!</definedName>
    <definedName name="BLPH87" localSheetId="12" hidden="1">#REF!</definedName>
    <definedName name="BLPH87" localSheetId="17" hidden="1">#REF!</definedName>
    <definedName name="BLPH87" localSheetId="23" hidden="1">[27]SpreadHistory!#REF!</definedName>
    <definedName name="BLPH87" hidden="1">#REF!</definedName>
    <definedName name="BLPH88" localSheetId="4" hidden="1">#REF!</definedName>
    <definedName name="BLPH88" localSheetId="5" hidden="1">#REF!</definedName>
    <definedName name="BLPH88" localSheetId="7" hidden="1">#REF!</definedName>
    <definedName name="BLPH88" localSheetId="12" hidden="1">#REF!</definedName>
    <definedName name="BLPH88" localSheetId="17" hidden="1">#REF!</definedName>
    <definedName name="BLPH88" localSheetId="23" hidden="1">[27]SpreadHistory!#REF!</definedName>
    <definedName name="BLPH88" hidden="1">#REF!</definedName>
    <definedName name="BLPH89" localSheetId="4" hidden="1">#REF!</definedName>
    <definedName name="BLPH89" localSheetId="5" hidden="1">#REF!</definedName>
    <definedName name="BLPH89" localSheetId="7" hidden="1">#REF!</definedName>
    <definedName name="BLPH89" localSheetId="12" hidden="1">#REF!</definedName>
    <definedName name="BLPH89" localSheetId="17" hidden="1">#REF!</definedName>
    <definedName name="BLPH89" localSheetId="23" hidden="1">[27]SpreadHistory!#REF!</definedName>
    <definedName name="BLPH89" hidden="1">#REF!</definedName>
    <definedName name="BLPH9" localSheetId="4" hidden="1">#REF!</definedName>
    <definedName name="BLPH9" localSheetId="5" hidden="1">#REF!</definedName>
    <definedName name="BLPH9" localSheetId="7" hidden="1">#REF!</definedName>
    <definedName name="BLPH9" localSheetId="12" hidden="1">#REF!</definedName>
    <definedName name="BLPH9" localSheetId="17" hidden="1">#REF!</definedName>
    <definedName name="BLPH9" localSheetId="23" hidden="1">'[26]GDP growth'!#REF!</definedName>
    <definedName name="BLPH9" hidden="1">#REF!</definedName>
    <definedName name="BLPH90" localSheetId="4" hidden="1">#REF!</definedName>
    <definedName name="BLPH90" localSheetId="5" hidden="1">#REF!</definedName>
    <definedName name="BLPH90" localSheetId="7" hidden="1">#REF!</definedName>
    <definedName name="BLPH90" localSheetId="12" hidden="1">#REF!</definedName>
    <definedName name="BLPH90" localSheetId="17" hidden="1">#REF!</definedName>
    <definedName name="BLPH90" localSheetId="23" hidden="1">[27]SpreadHistory!#REF!</definedName>
    <definedName name="BLPH90" hidden="1">#REF!</definedName>
    <definedName name="BLPH91" localSheetId="4" hidden="1">#REF!</definedName>
    <definedName name="BLPH91" localSheetId="5" hidden="1">#REF!</definedName>
    <definedName name="BLPH91" localSheetId="7" hidden="1">#REF!</definedName>
    <definedName name="BLPH91" localSheetId="12" hidden="1">#REF!</definedName>
    <definedName name="BLPH91" localSheetId="17" hidden="1">#REF!</definedName>
    <definedName name="BLPH91" localSheetId="23" hidden="1">[27]SpreadHistory!#REF!</definedName>
    <definedName name="BLPH91" hidden="1">#REF!</definedName>
    <definedName name="BLPH92" localSheetId="4" hidden="1">#REF!</definedName>
    <definedName name="BLPH92" localSheetId="5" hidden="1">#REF!</definedName>
    <definedName name="BLPH92" localSheetId="7" hidden="1">#REF!</definedName>
    <definedName name="BLPH92" localSheetId="12" hidden="1">#REF!</definedName>
    <definedName name="BLPH92" localSheetId="17" hidden="1">#REF!</definedName>
    <definedName name="BLPH92" localSheetId="23" hidden="1">[27]SpreadHistory!#REF!</definedName>
    <definedName name="BLPH92" hidden="1">#REF!</definedName>
    <definedName name="BLPH93" localSheetId="4" hidden="1">#REF!</definedName>
    <definedName name="BLPH93" localSheetId="5" hidden="1">#REF!</definedName>
    <definedName name="BLPH93" localSheetId="7" hidden="1">#REF!</definedName>
    <definedName name="BLPH93" localSheetId="12" hidden="1">#REF!</definedName>
    <definedName name="BLPH93" localSheetId="17" hidden="1">#REF!</definedName>
    <definedName name="BLPH93" localSheetId="23" hidden="1">[27]SpreadHistory!#REF!</definedName>
    <definedName name="BLPH93" hidden="1">#REF!</definedName>
    <definedName name="BLPH94" localSheetId="4" hidden="1">#REF!</definedName>
    <definedName name="BLPH94" localSheetId="5" hidden="1">#REF!</definedName>
    <definedName name="BLPH94" localSheetId="7" hidden="1">#REF!</definedName>
    <definedName name="BLPH94" localSheetId="12" hidden="1">#REF!</definedName>
    <definedName name="BLPH94" localSheetId="17" hidden="1">#REF!</definedName>
    <definedName name="BLPH94" localSheetId="23" hidden="1">[27]SpreadHistory!#REF!</definedName>
    <definedName name="BLPH94" hidden="1">#REF!</definedName>
    <definedName name="BLPH95" localSheetId="4" hidden="1">#REF!</definedName>
    <definedName name="BLPH95" localSheetId="5" hidden="1">#REF!</definedName>
    <definedName name="BLPH95" localSheetId="7" hidden="1">#REF!</definedName>
    <definedName name="BLPH95" localSheetId="12" hidden="1">#REF!</definedName>
    <definedName name="BLPH95" localSheetId="17" hidden="1">#REF!</definedName>
    <definedName name="BLPH95" localSheetId="23" hidden="1">[27]SpreadHistory!#REF!</definedName>
    <definedName name="BLPH95" hidden="1">#REF!</definedName>
    <definedName name="BLPH96" localSheetId="4" hidden="1">#REF!</definedName>
    <definedName name="BLPH96" localSheetId="5" hidden="1">#REF!</definedName>
    <definedName name="BLPH96" localSheetId="7" hidden="1">#REF!</definedName>
    <definedName name="BLPH96" localSheetId="12" hidden="1">#REF!</definedName>
    <definedName name="BLPH96" localSheetId="17" hidden="1">#REF!</definedName>
    <definedName name="BLPH96" localSheetId="23" hidden="1">[27]SpreadHistory!#REF!</definedName>
    <definedName name="BLPH96" hidden="1">#REF!</definedName>
    <definedName name="BLPH97" localSheetId="4" hidden="1">#REF!</definedName>
    <definedName name="BLPH97" localSheetId="5" hidden="1">#REF!</definedName>
    <definedName name="BLPH97" localSheetId="7" hidden="1">#REF!</definedName>
    <definedName name="BLPH97" localSheetId="12" hidden="1">#REF!</definedName>
    <definedName name="BLPH97" localSheetId="17" hidden="1">#REF!</definedName>
    <definedName name="BLPH97" localSheetId="23" hidden="1">[27]SpreadHistory!#REF!</definedName>
    <definedName name="BLPH97" hidden="1">#REF!</definedName>
    <definedName name="BLPH98" localSheetId="4" hidden="1">#REF!</definedName>
    <definedName name="BLPH98" localSheetId="5" hidden="1">#REF!</definedName>
    <definedName name="BLPH98" localSheetId="7" hidden="1">#REF!</definedName>
    <definedName name="BLPH98" localSheetId="12" hidden="1">#REF!</definedName>
    <definedName name="BLPH98" localSheetId="17" hidden="1">#REF!</definedName>
    <definedName name="BLPH98" localSheetId="23" hidden="1">[27]SpreadHistory!#REF!</definedName>
    <definedName name="BLPH98" hidden="1">#REF!</definedName>
    <definedName name="BLPH99" localSheetId="4" hidden="1">#REF!</definedName>
    <definedName name="BLPH99" localSheetId="5" hidden="1">#REF!</definedName>
    <definedName name="BLPH99" localSheetId="7" hidden="1">#REF!</definedName>
    <definedName name="BLPH99" localSheetId="12" hidden="1">#REF!</definedName>
    <definedName name="BLPH99" localSheetId="17" hidden="1">#REF!</definedName>
    <definedName name="BLPH99" localSheetId="23" hidden="1">[27]SpreadHistory!#REF!</definedName>
    <definedName name="BLPH99" hidden="1">#REF!</definedName>
    <definedName name="BLPR1020040129204514642" localSheetId="2" hidden="1">#REF!</definedName>
    <definedName name="BLPR1020040129204514642" localSheetId="4" hidden="1">#REF!</definedName>
    <definedName name="BLPR1020040129204514642" localSheetId="5" hidden="1">#REF!</definedName>
    <definedName name="BLPR1020040129204514642" localSheetId="7" hidden="1">#REF!</definedName>
    <definedName name="BLPR1020040129204514642" localSheetId="12" hidden="1">#REF!</definedName>
    <definedName name="BLPR1020040129204514642" localSheetId="17" hidden="1">#REF!</definedName>
    <definedName name="BLPR1020040129204514642" localSheetId="23" hidden="1">#REF!</definedName>
    <definedName name="BLPR1020040129204514642" hidden="1">#REF!</definedName>
    <definedName name="BLPR1020040129204514642_1_5" localSheetId="2" hidden="1">#REF!</definedName>
    <definedName name="BLPR1020040129204514642_1_5" localSheetId="4" hidden="1">#REF!</definedName>
    <definedName name="BLPR1020040129204514642_1_5" localSheetId="5" hidden="1">#REF!</definedName>
    <definedName name="BLPR1020040129204514642_1_5" localSheetId="7" hidden="1">#REF!</definedName>
    <definedName name="BLPR1020040129204514642_1_5" localSheetId="12" hidden="1">#REF!</definedName>
    <definedName name="BLPR1020040129204514642_1_5" localSheetId="17" hidden="1">#REF!</definedName>
    <definedName name="BLPR1020040129204514642_1_5" localSheetId="23" hidden="1">#REF!</definedName>
    <definedName name="BLPR1020040129204514642_1_5" hidden="1">#REF!</definedName>
    <definedName name="BLPR1020040129204514642_2_5" localSheetId="2" hidden="1">#REF!</definedName>
    <definedName name="BLPR1020040129204514642_2_5" localSheetId="4" hidden="1">#REF!</definedName>
    <definedName name="BLPR1020040129204514642_2_5" localSheetId="5" hidden="1">#REF!</definedName>
    <definedName name="BLPR1020040129204514642_2_5" localSheetId="7" hidden="1">#REF!</definedName>
    <definedName name="BLPR1020040129204514642_2_5" localSheetId="12" hidden="1">#REF!</definedName>
    <definedName name="BLPR1020040129204514642_2_5" localSheetId="17" hidden="1">#REF!</definedName>
    <definedName name="BLPR1020040129204514642_2_5" localSheetId="23" hidden="1">#REF!</definedName>
    <definedName name="BLPR1020040129204514642_2_5" hidden="1">#REF!</definedName>
    <definedName name="BLPR1020040129204514642_3_5" localSheetId="2" hidden="1">#REF!</definedName>
    <definedName name="BLPR1020040129204514642_3_5" localSheetId="4" hidden="1">#REF!</definedName>
    <definedName name="BLPR1020040129204514642_3_5" localSheetId="5" hidden="1">#REF!</definedName>
    <definedName name="BLPR1020040129204514642_3_5" localSheetId="7" hidden="1">#REF!</definedName>
    <definedName name="BLPR1020040129204514642_3_5" localSheetId="12" hidden="1">#REF!</definedName>
    <definedName name="BLPR1020040129204514642_3_5" localSheetId="23" hidden="1">#REF!</definedName>
    <definedName name="BLPR1020040129204514642_3_5" hidden="1">#REF!</definedName>
    <definedName name="BLPR1020040129204514642_4_5" localSheetId="2" hidden="1">#REF!</definedName>
    <definedName name="BLPR1020040129204514642_4_5" localSheetId="4" hidden="1">#REF!</definedName>
    <definedName name="BLPR1020040129204514642_4_5" localSheetId="5" hidden="1">#REF!</definedName>
    <definedName name="BLPR1020040129204514642_4_5" localSheetId="7" hidden="1">#REF!</definedName>
    <definedName name="BLPR1020040129204514642_4_5" localSheetId="12" hidden="1">#REF!</definedName>
    <definedName name="BLPR1020040129204514642_4_5" localSheetId="23" hidden="1">#REF!</definedName>
    <definedName name="BLPR1020040129204514642_4_5" hidden="1">#REF!</definedName>
    <definedName name="BLPR1020040129204514642_5_5" localSheetId="2" hidden="1">#REF!</definedName>
    <definedName name="BLPR1020040129204514642_5_5" localSheetId="4" hidden="1">#REF!</definedName>
    <definedName name="BLPR1020040129204514642_5_5" localSheetId="5" hidden="1">#REF!</definedName>
    <definedName name="BLPR1020040129204514642_5_5" localSheetId="7" hidden="1">#REF!</definedName>
    <definedName name="BLPR1020040129204514642_5_5" localSheetId="12" hidden="1">#REF!</definedName>
    <definedName name="BLPR1020040129204514642_5_5" localSheetId="23" hidden="1">#REF!</definedName>
    <definedName name="BLPR1020040129204514642_5_5" hidden="1">#REF!</definedName>
    <definedName name="BLPR1120040129204514642" localSheetId="2" hidden="1">#REF!</definedName>
    <definedName name="BLPR1120040129204514642" localSheetId="4" hidden="1">#REF!</definedName>
    <definedName name="BLPR1120040129204514642" localSheetId="5" hidden="1">#REF!</definedName>
    <definedName name="BLPR1120040129204514642" localSheetId="7" hidden="1">#REF!</definedName>
    <definedName name="BLPR1120040129204514642" localSheetId="12" hidden="1">#REF!</definedName>
    <definedName name="BLPR1120040129204514642" localSheetId="23" hidden="1">#REF!</definedName>
    <definedName name="BLPR1120040129204514642" hidden="1">#REF!</definedName>
    <definedName name="BLPR1120040129204514642_1_5" localSheetId="2" hidden="1">#REF!</definedName>
    <definedName name="BLPR1120040129204514642_1_5" localSheetId="4" hidden="1">#REF!</definedName>
    <definedName name="BLPR1120040129204514642_1_5" localSheetId="5" hidden="1">#REF!</definedName>
    <definedName name="BLPR1120040129204514642_1_5" localSheetId="7" hidden="1">#REF!</definedName>
    <definedName name="BLPR1120040129204514642_1_5" localSheetId="12" hidden="1">#REF!</definedName>
    <definedName name="BLPR1120040129204514642_1_5" localSheetId="23" hidden="1">#REF!</definedName>
    <definedName name="BLPR1120040129204514642_1_5" hidden="1">#REF!</definedName>
    <definedName name="BLPR1120040129204514642_2_5" localSheetId="2" hidden="1">#REF!</definedName>
    <definedName name="BLPR1120040129204514642_2_5" localSheetId="4" hidden="1">#REF!</definedName>
    <definedName name="BLPR1120040129204514642_2_5" localSheetId="5" hidden="1">#REF!</definedName>
    <definedName name="BLPR1120040129204514642_2_5" localSheetId="7" hidden="1">#REF!</definedName>
    <definedName name="BLPR1120040129204514642_2_5" localSheetId="12" hidden="1">#REF!</definedName>
    <definedName name="BLPR1120040129204514642_2_5" localSheetId="23" hidden="1">#REF!</definedName>
    <definedName name="BLPR1120040129204514642_2_5" hidden="1">#REF!</definedName>
    <definedName name="BLPR1120040129204514642_3_5" localSheetId="2" hidden="1">#REF!</definedName>
    <definedName name="BLPR1120040129204514642_3_5" localSheetId="4" hidden="1">#REF!</definedName>
    <definedName name="BLPR1120040129204514642_3_5" localSheetId="5" hidden="1">#REF!</definedName>
    <definedName name="BLPR1120040129204514642_3_5" localSheetId="7" hidden="1">#REF!</definedName>
    <definedName name="BLPR1120040129204514642_3_5" localSheetId="12" hidden="1">#REF!</definedName>
    <definedName name="BLPR1120040129204514642_3_5" localSheetId="23" hidden="1">#REF!</definedName>
    <definedName name="BLPR1120040129204514642_3_5" hidden="1">#REF!</definedName>
    <definedName name="BLPR1120040129204514642_4_5" localSheetId="2" hidden="1">#REF!</definedName>
    <definedName name="BLPR1120040129204514642_4_5" localSheetId="4" hidden="1">#REF!</definedName>
    <definedName name="BLPR1120040129204514642_4_5" localSheetId="5" hidden="1">#REF!</definedName>
    <definedName name="BLPR1120040129204514642_4_5" localSheetId="7" hidden="1">#REF!</definedName>
    <definedName name="BLPR1120040129204514642_4_5" localSheetId="12" hidden="1">#REF!</definedName>
    <definedName name="BLPR1120040129204514642_4_5" localSheetId="23" hidden="1">#REF!</definedName>
    <definedName name="BLPR1120040129204514642_4_5" hidden="1">#REF!</definedName>
    <definedName name="BLPR1120040129204514642_5_5" localSheetId="2" hidden="1">#REF!</definedName>
    <definedName name="BLPR1120040129204514642_5_5" localSheetId="4" hidden="1">#REF!</definedName>
    <definedName name="BLPR1120040129204514642_5_5" localSheetId="5" hidden="1">#REF!</definedName>
    <definedName name="BLPR1120040129204514642_5_5" localSheetId="7" hidden="1">#REF!</definedName>
    <definedName name="BLPR1120040129204514642_5_5" localSheetId="12" hidden="1">#REF!</definedName>
    <definedName name="BLPR1120040129204514642_5_5" localSheetId="23" hidden="1">#REF!</definedName>
    <definedName name="BLPR1120040129204514642_5_5" hidden="1">#REF!</definedName>
    <definedName name="BLPR120040129203645421" localSheetId="2" hidden="1">#REF!</definedName>
    <definedName name="BLPR120040129203645421" localSheetId="4" hidden="1">#REF!</definedName>
    <definedName name="BLPR120040129203645421" localSheetId="5" hidden="1">#REF!</definedName>
    <definedName name="BLPR120040129203645421" localSheetId="7" hidden="1">#REF!</definedName>
    <definedName name="BLPR120040129203645421" localSheetId="12" hidden="1">#REF!</definedName>
    <definedName name="BLPR120040129203645421" localSheetId="23" hidden="1">#REF!</definedName>
    <definedName name="BLPR120040129203645421" hidden="1">#REF!</definedName>
    <definedName name="BLPR120040129203645421_1_4" localSheetId="2" hidden="1">#REF!</definedName>
    <definedName name="BLPR120040129203645421_1_4" localSheetId="4" hidden="1">#REF!</definedName>
    <definedName name="BLPR120040129203645421_1_4" localSheetId="5" hidden="1">#REF!</definedName>
    <definedName name="BLPR120040129203645421_1_4" localSheetId="7" hidden="1">#REF!</definedName>
    <definedName name="BLPR120040129203645421_1_4" localSheetId="12" hidden="1">#REF!</definedName>
    <definedName name="BLPR120040129203645421_1_4" localSheetId="23" hidden="1">#REF!</definedName>
    <definedName name="BLPR120040129203645421_1_4" hidden="1">#REF!</definedName>
    <definedName name="BLPR120040129203645421_2_4" localSheetId="2" hidden="1">#REF!</definedName>
    <definedName name="BLPR120040129203645421_2_4" localSheetId="4" hidden="1">#REF!</definedName>
    <definedName name="BLPR120040129203645421_2_4" localSheetId="5" hidden="1">#REF!</definedName>
    <definedName name="BLPR120040129203645421_2_4" localSheetId="7" hidden="1">#REF!</definedName>
    <definedName name="BLPR120040129203645421_2_4" localSheetId="12" hidden="1">#REF!</definedName>
    <definedName name="BLPR120040129203645421_2_4" localSheetId="23" hidden="1">#REF!</definedName>
    <definedName name="BLPR120040129203645421_2_4" hidden="1">#REF!</definedName>
    <definedName name="BLPR120040129203645421_3_4" localSheetId="2" hidden="1">#REF!</definedName>
    <definedName name="BLPR120040129203645421_3_4" localSheetId="4" hidden="1">#REF!</definedName>
    <definedName name="BLPR120040129203645421_3_4" localSheetId="5" hidden="1">#REF!</definedName>
    <definedName name="BLPR120040129203645421_3_4" localSheetId="7" hidden="1">#REF!</definedName>
    <definedName name="BLPR120040129203645421_3_4" localSheetId="12" hidden="1">#REF!</definedName>
    <definedName name="BLPR120040129203645421_3_4" localSheetId="23" hidden="1">#REF!</definedName>
    <definedName name="BLPR120040129203645421_3_4" hidden="1">#REF!</definedName>
    <definedName name="BLPR120040129203645421_4_4" localSheetId="2" hidden="1">#REF!</definedName>
    <definedName name="BLPR120040129203645421_4_4" localSheetId="4" hidden="1">#REF!</definedName>
    <definedName name="BLPR120040129203645421_4_4" localSheetId="5" hidden="1">#REF!</definedName>
    <definedName name="BLPR120040129203645421_4_4" localSheetId="7" hidden="1">#REF!</definedName>
    <definedName name="BLPR120040129203645421_4_4" localSheetId="12" hidden="1">#REF!</definedName>
    <definedName name="BLPR120040129203645421_4_4" localSheetId="23" hidden="1">#REF!</definedName>
    <definedName name="BLPR120040129203645421_4_4" hidden="1">#REF!</definedName>
    <definedName name="BLPR1220040129204514642" localSheetId="2" hidden="1">#REF!</definedName>
    <definedName name="BLPR1220040129204514642" localSheetId="4" hidden="1">#REF!</definedName>
    <definedName name="BLPR1220040129204514642" localSheetId="5" hidden="1">#REF!</definedName>
    <definedName name="BLPR1220040129204514642" localSheetId="7" hidden="1">#REF!</definedName>
    <definedName name="BLPR1220040129204514642" localSheetId="12" hidden="1">#REF!</definedName>
    <definedName name="BLPR1220040129204514642" localSheetId="23" hidden="1">#REF!</definedName>
    <definedName name="BLPR1220040129204514642" hidden="1">#REF!</definedName>
    <definedName name="BLPR1220040129204514642_1_5" localSheetId="2" hidden="1">#REF!</definedName>
    <definedName name="BLPR1220040129204514642_1_5" localSheetId="4" hidden="1">#REF!</definedName>
    <definedName name="BLPR1220040129204514642_1_5" localSheetId="5" hidden="1">#REF!</definedName>
    <definedName name="BLPR1220040129204514642_1_5" localSheetId="7" hidden="1">#REF!</definedName>
    <definedName name="BLPR1220040129204514642_1_5" localSheetId="12" hidden="1">#REF!</definedName>
    <definedName name="BLPR1220040129204514642_1_5" localSheetId="23" hidden="1">#REF!</definedName>
    <definedName name="BLPR1220040129204514642_1_5" hidden="1">#REF!</definedName>
    <definedName name="BLPR1220040129204514642_2_5" localSheetId="2" hidden="1">#REF!</definedName>
    <definedName name="BLPR1220040129204514642_2_5" localSheetId="4" hidden="1">#REF!</definedName>
    <definedName name="BLPR1220040129204514642_2_5" localSheetId="5" hidden="1">#REF!</definedName>
    <definedName name="BLPR1220040129204514642_2_5" localSheetId="7" hidden="1">#REF!</definedName>
    <definedName name="BLPR1220040129204514642_2_5" localSheetId="12" hidden="1">#REF!</definedName>
    <definedName name="BLPR1220040129204514642_2_5" localSheetId="23" hidden="1">#REF!</definedName>
    <definedName name="BLPR1220040129204514642_2_5" hidden="1">#REF!</definedName>
    <definedName name="BLPR1220040129204514642_3_5" localSheetId="2" hidden="1">#REF!</definedName>
    <definedName name="BLPR1220040129204514642_3_5" localSheetId="4" hidden="1">#REF!</definedName>
    <definedName name="BLPR1220040129204514642_3_5" localSheetId="5" hidden="1">#REF!</definedName>
    <definedName name="BLPR1220040129204514642_3_5" localSheetId="7" hidden="1">#REF!</definedName>
    <definedName name="BLPR1220040129204514642_3_5" localSheetId="12" hidden="1">#REF!</definedName>
    <definedName name="BLPR1220040129204514642_3_5" localSheetId="23" hidden="1">#REF!</definedName>
    <definedName name="BLPR1220040129204514642_3_5" hidden="1">#REF!</definedName>
    <definedName name="BLPR1220040129204514642_4_5" localSheetId="2" hidden="1">#REF!</definedName>
    <definedName name="BLPR1220040129204514642_4_5" localSheetId="4" hidden="1">#REF!</definedName>
    <definedName name="BLPR1220040129204514642_4_5" localSheetId="5" hidden="1">#REF!</definedName>
    <definedName name="BLPR1220040129204514642_4_5" localSheetId="7" hidden="1">#REF!</definedName>
    <definedName name="BLPR1220040129204514642_4_5" localSheetId="12" hidden="1">#REF!</definedName>
    <definedName name="BLPR1220040129204514642_4_5" localSheetId="23" hidden="1">#REF!</definedName>
    <definedName name="BLPR1220040129204514642_4_5" hidden="1">#REF!</definedName>
    <definedName name="BLPR1220040129204514642_5_5" localSheetId="2" hidden="1">#REF!</definedName>
    <definedName name="BLPR1220040129204514642_5_5" localSheetId="4" hidden="1">#REF!</definedName>
    <definedName name="BLPR1220040129204514642_5_5" localSheetId="5" hidden="1">#REF!</definedName>
    <definedName name="BLPR1220040129204514642_5_5" localSheetId="7" hidden="1">#REF!</definedName>
    <definedName name="BLPR1220040129204514642_5_5" localSheetId="12" hidden="1">#REF!</definedName>
    <definedName name="BLPR1220040129204514642_5_5" localSheetId="23" hidden="1">#REF!</definedName>
    <definedName name="BLPR1220040129204514642_5_5" hidden="1">#REF!</definedName>
    <definedName name="BLPR1320040129204514642" localSheetId="2" hidden="1">#REF!</definedName>
    <definedName name="BLPR1320040129204514642" localSheetId="4" hidden="1">#REF!</definedName>
    <definedName name="BLPR1320040129204514642" localSheetId="5" hidden="1">#REF!</definedName>
    <definedName name="BLPR1320040129204514642" localSheetId="7" hidden="1">#REF!</definedName>
    <definedName name="BLPR1320040129204514642" localSheetId="12" hidden="1">#REF!</definedName>
    <definedName name="BLPR1320040129204514642" localSheetId="23" hidden="1">#REF!</definedName>
    <definedName name="BLPR1320040129204514642" hidden="1">#REF!</definedName>
    <definedName name="BLPR1320040129204514642_1_5" localSheetId="2" hidden="1">#REF!</definedName>
    <definedName name="BLPR1320040129204514642_1_5" localSheetId="4" hidden="1">#REF!</definedName>
    <definedName name="BLPR1320040129204514642_1_5" localSheetId="5" hidden="1">#REF!</definedName>
    <definedName name="BLPR1320040129204514642_1_5" localSheetId="7" hidden="1">#REF!</definedName>
    <definedName name="BLPR1320040129204514642_1_5" localSheetId="12" hidden="1">#REF!</definedName>
    <definedName name="BLPR1320040129204514642_1_5" localSheetId="23" hidden="1">#REF!</definedName>
    <definedName name="BLPR1320040129204514642_1_5" hidden="1">#REF!</definedName>
    <definedName name="BLPR1320040129204514642_2_5" localSheetId="2" hidden="1">#REF!</definedName>
    <definedName name="BLPR1320040129204514642_2_5" localSheetId="4" hidden="1">#REF!</definedName>
    <definedName name="BLPR1320040129204514642_2_5" localSheetId="5" hidden="1">#REF!</definedName>
    <definedName name="BLPR1320040129204514642_2_5" localSheetId="7" hidden="1">#REF!</definedName>
    <definedName name="BLPR1320040129204514642_2_5" localSheetId="12" hidden="1">#REF!</definedName>
    <definedName name="BLPR1320040129204514642_2_5" localSheetId="23" hidden="1">#REF!</definedName>
    <definedName name="BLPR1320040129204514642_2_5" hidden="1">#REF!</definedName>
    <definedName name="BLPR1320040129204514642_3_5" localSheetId="2" hidden="1">#REF!</definedName>
    <definedName name="BLPR1320040129204514642_3_5" localSheetId="4" hidden="1">#REF!</definedName>
    <definedName name="BLPR1320040129204514642_3_5" localSheetId="5" hidden="1">#REF!</definedName>
    <definedName name="BLPR1320040129204514642_3_5" localSheetId="7" hidden="1">#REF!</definedName>
    <definedName name="BLPR1320040129204514642_3_5" localSheetId="12" hidden="1">#REF!</definedName>
    <definedName name="BLPR1320040129204514642_3_5" localSheetId="23" hidden="1">#REF!</definedName>
    <definedName name="BLPR1320040129204514642_3_5" hidden="1">#REF!</definedName>
    <definedName name="BLPR1320040129204514642_4_5" localSheetId="2" hidden="1">#REF!</definedName>
    <definedName name="BLPR1320040129204514642_4_5" localSheetId="4" hidden="1">#REF!</definedName>
    <definedName name="BLPR1320040129204514642_4_5" localSheetId="5" hidden="1">#REF!</definedName>
    <definedName name="BLPR1320040129204514642_4_5" localSheetId="7" hidden="1">#REF!</definedName>
    <definedName name="BLPR1320040129204514642_4_5" localSheetId="12" hidden="1">#REF!</definedName>
    <definedName name="BLPR1320040129204514642_4_5" localSheetId="23" hidden="1">#REF!</definedName>
    <definedName name="BLPR1320040129204514642_4_5" hidden="1">#REF!</definedName>
    <definedName name="BLPR1320040129204514642_5_5" localSheetId="2" hidden="1">#REF!</definedName>
    <definedName name="BLPR1320040129204514642_5_5" localSheetId="4" hidden="1">#REF!</definedName>
    <definedName name="BLPR1320040129204514642_5_5" localSheetId="5" hidden="1">#REF!</definedName>
    <definedName name="BLPR1320040129204514642_5_5" localSheetId="7" hidden="1">#REF!</definedName>
    <definedName name="BLPR1320040129204514642_5_5" localSheetId="12" hidden="1">#REF!</definedName>
    <definedName name="BLPR1320040129204514642_5_5" localSheetId="23" hidden="1">#REF!</definedName>
    <definedName name="BLPR1320040129204514642_5_5" hidden="1">#REF!</definedName>
    <definedName name="BLPR1420040129204514642" localSheetId="2" hidden="1">#REF!</definedName>
    <definedName name="BLPR1420040129204514642" localSheetId="4" hidden="1">#REF!</definedName>
    <definedName name="BLPR1420040129204514642" localSheetId="5" hidden="1">#REF!</definedName>
    <definedName name="BLPR1420040129204514642" localSheetId="7" hidden="1">#REF!</definedName>
    <definedName name="BLPR1420040129204514642" localSheetId="12" hidden="1">#REF!</definedName>
    <definedName name="BLPR1420040129204514642" localSheetId="23" hidden="1">#REF!</definedName>
    <definedName name="BLPR1420040129204514642" hidden="1">#REF!</definedName>
    <definedName name="BLPR1420040129204514642_1_5" localSheetId="2" hidden="1">#REF!</definedName>
    <definedName name="BLPR1420040129204514642_1_5" localSheetId="4" hidden="1">#REF!</definedName>
    <definedName name="BLPR1420040129204514642_1_5" localSheetId="5" hidden="1">#REF!</definedName>
    <definedName name="BLPR1420040129204514642_1_5" localSheetId="7" hidden="1">#REF!</definedName>
    <definedName name="BLPR1420040129204514642_1_5" localSheetId="12" hidden="1">#REF!</definedName>
    <definedName name="BLPR1420040129204514642_1_5" localSheetId="23" hidden="1">#REF!</definedName>
    <definedName name="BLPR1420040129204514642_1_5" hidden="1">#REF!</definedName>
    <definedName name="BLPR1420040129204514642_2_5" localSheetId="2" hidden="1">#REF!</definedName>
    <definedName name="BLPR1420040129204514642_2_5" localSheetId="4" hidden="1">#REF!</definedName>
    <definedName name="BLPR1420040129204514642_2_5" localSheetId="5" hidden="1">#REF!</definedName>
    <definedName name="BLPR1420040129204514642_2_5" localSheetId="7" hidden="1">#REF!</definedName>
    <definedName name="BLPR1420040129204514642_2_5" localSheetId="12" hidden="1">#REF!</definedName>
    <definedName name="BLPR1420040129204514642_2_5" localSheetId="23" hidden="1">#REF!</definedName>
    <definedName name="BLPR1420040129204514642_2_5" hidden="1">#REF!</definedName>
    <definedName name="BLPR1420040129204514642_3_5" localSheetId="2" hidden="1">#REF!</definedName>
    <definedName name="BLPR1420040129204514642_3_5" localSheetId="4" hidden="1">#REF!</definedName>
    <definedName name="BLPR1420040129204514642_3_5" localSheetId="5" hidden="1">#REF!</definedName>
    <definedName name="BLPR1420040129204514642_3_5" localSheetId="7" hidden="1">#REF!</definedName>
    <definedName name="BLPR1420040129204514642_3_5" localSheetId="12" hidden="1">#REF!</definedName>
    <definedName name="BLPR1420040129204514642_3_5" localSheetId="23" hidden="1">#REF!</definedName>
    <definedName name="BLPR1420040129204514642_3_5" hidden="1">#REF!</definedName>
    <definedName name="BLPR1420040129204514642_4_5" localSheetId="2" hidden="1">#REF!</definedName>
    <definedName name="BLPR1420040129204514642_4_5" localSheetId="4" hidden="1">#REF!</definedName>
    <definedName name="BLPR1420040129204514642_4_5" localSheetId="5" hidden="1">#REF!</definedName>
    <definedName name="BLPR1420040129204514642_4_5" localSheetId="7" hidden="1">#REF!</definedName>
    <definedName name="BLPR1420040129204514642_4_5" localSheetId="12" hidden="1">#REF!</definedName>
    <definedName name="BLPR1420040129204514642_4_5" localSheetId="23" hidden="1">#REF!</definedName>
    <definedName name="BLPR1420040129204514642_4_5" hidden="1">#REF!</definedName>
    <definedName name="BLPR1420040129204514642_5_5" localSheetId="2" hidden="1">#REF!</definedName>
    <definedName name="BLPR1420040129204514642_5_5" localSheetId="4" hidden="1">#REF!</definedName>
    <definedName name="BLPR1420040129204514642_5_5" localSheetId="5" hidden="1">#REF!</definedName>
    <definedName name="BLPR1420040129204514642_5_5" localSheetId="7" hidden="1">#REF!</definedName>
    <definedName name="BLPR1420040129204514642_5_5" localSheetId="12" hidden="1">#REF!</definedName>
    <definedName name="BLPR1420040129204514642_5_5" localSheetId="23" hidden="1">#REF!</definedName>
    <definedName name="BLPR1420040129204514642_5_5" hidden="1">#REF!</definedName>
    <definedName name="BLPR1520040129204514652" localSheetId="2" hidden="1">#REF!</definedName>
    <definedName name="BLPR1520040129204514652" localSheetId="4" hidden="1">#REF!</definedName>
    <definedName name="BLPR1520040129204514652" localSheetId="5" hidden="1">#REF!</definedName>
    <definedName name="BLPR1520040129204514652" localSheetId="7" hidden="1">#REF!</definedName>
    <definedName name="BLPR1520040129204514652" localSheetId="12" hidden="1">#REF!</definedName>
    <definedName name="BLPR1520040129204514652" localSheetId="23" hidden="1">#REF!</definedName>
    <definedName name="BLPR1520040129204514652" hidden="1">#REF!</definedName>
    <definedName name="BLPR1520040129204514652_1_5" localSheetId="2" hidden="1">#REF!</definedName>
    <definedName name="BLPR1520040129204514652_1_5" localSheetId="4" hidden="1">#REF!</definedName>
    <definedName name="BLPR1520040129204514652_1_5" localSheetId="5" hidden="1">#REF!</definedName>
    <definedName name="BLPR1520040129204514652_1_5" localSheetId="7" hidden="1">#REF!</definedName>
    <definedName name="BLPR1520040129204514652_1_5" localSheetId="12" hidden="1">#REF!</definedName>
    <definedName name="BLPR1520040129204514652_1_5" localSheetId="23" hidden="1">#REF!</definedName>
    <definedName name="BLPR1520040129204514652_1_5" hidden="1">#REF!</definedName>
    <definedName name="BLPR1520040129204514652_2_5" localSheetId="2" hidden="1">#REF!</definedName>
    <definedName name="BLPR1520040129204514652_2_5" localSheetId="4" hidden="1">#REF!</definedName>
    <definedName name="BLPR1520040129204514652_2_5" localSheetId="5" hidden="1">#REF!</definedName>
    <definedName name="BLPR1520040129204514652_2_5" localSheetId="7" hidden="1">#REF!</definedName>
    <definedName name="BLPR1520040129204514652_2_5" localSheetId="12" hidden="1">#REF!</definedName>
    <definedName name="BLPR1520040129204514652_2_5" localSheetId="23" hidden="1">#REF!</definedName>
    <definedName name="BLPR1520040129204514652_2_5" hidden="1">#REF!</definedName>
    <definedName name="BLPR1520040129204514652_3_5" localSheetId="2" hidden="1">#REF!</definedName>
    <definedName name="BLPR1520040129204514652_3_5" localSheetId="4" hidden="1">#REF!</definedName>
    <definedName name="BLPR1520040129204514652_3_5" localSheetId="5" hidden="1">#REF!</definedName>
    <definedName name="BLPR1520040129204514652_3_5" localSheetId="7" hidden="1">#REF!</definedName>
    <definedName name="BLPR1520040129204514652_3_5" localSheetId="12" hidden="1">#REF!</definedName>
    <definedName name="BLPR1520040129204514652_3_5" localSheetId="23" hidden="1">#REF!</definedName>
    <definedName name="BLPR1520040129204514652_3_5" hidden="1">#REF!</definedName>
    <definedName name="BLPR1520040129204514652_4_5" localSheetId="2" hidden="1">#REF!</definedName>
    <definedName name="BLPR1520040129204514652_4_5" localSheetId="4" hidden="1">#REF!</definedName>
    <definedName name="BLPR1520040129204514652_4_5" localSheetId="5" hidden="1">#REF!</definedName>
    <definedName name="BLPR1520040129204514652_4_5" localSheetId="7" hidden="1">#REF!</definedName>
    <definedName name="BLPR1520040129204514652_4_5" localSheetId="12" hidden="1">#REF!</definedName>
    <definedName name="BLPR1520040129204514652_4_5" localSheetId="23" hidden="1">#REF!</definedName>
    <definedName name="BLPR1520040129204514652_4_5" hidden="1">#REF!</definedName>
    <definedName name="BLPR1520040129204514652_5_5" localSheetId="2" hidden="1">#REF!</definedName>
    <definedName name="BLPR1520040129204514652_5_5" localSheetId="4" hidden="1">#REF!</definedName>
    <definedName name="BLPR1520040129204514652_5_5" localSheetId="5" hidden="1">#REF!</definedName>
    <definedName name="BLPR1520040129204514652_5_5" localSheetId="7" hidden="1">#REF!</definedName>
    <definedName name="BLPR1520040129204514652_5_5" localSheetId="12" hidden="1">#REF!</definedName>
    <definedName name="BLPR1520040129204514652_5_5" localSheetId="23" hidden="1">#REF!</definedName>
    <definedName name="BLPR1520040129204514652_5_5" hidden="1">#REF!</definedName>
    <definedName name="BLPR1620040129204514652" localSheetId="2" hidden="1">#REF!</definedName>
    <definedName name="BLPR1620040129204514652" localSheetId="4" hidden="1">#REF!</definedName>
    <definedName name="BLPR1620040129204514652" localSheetId="5" hidden="1">#REF!</definedName>
    <definedName name="BLPR1620040129204514652" localSheetId="7" hidden="1">#REF!</definedName>
    <definedName name="BLPR1620040129204514652" localSheetId="12" hidden="1">#REF!</definedName>
    <definedName name="BLPR1620040129204514652" localSheetId="23" hidden="1">#REF!</definedName>
    <definedName name="BLPR1620040129204514652" hidden="1">#REF!</definedName>
    <definedName name="BLPR1620040129204514652_1_5" localSheetId="2" hidden="1">#REF!</definedName>
    <definedName name="BLPR1620040129204514652_1_5" localSheetId="4" hidden="1">#REF!</definedName>
    <definedName name="BLPR1620040129204514652_1_5" localSheetId="5" hidden="1">#REF!</definedName>
    <definedName name="BLPR1620040129204514652_1_5" localSheetId="7" hidden="1">#REF!</definedName>
    <definedName name="BLPR1620040129204514652_1_5" localSheetId="12" hidden="1">#REF!</definedName>
    <definedName name="BLPR1620040129204514652_1_5" localSheetId="23" hidden="1">#REF!</definedName>
    <definedName name="BLPR1620040129204514652_1_5" hidden="1">#REF!</definedName>
    <definedName name="BLPR1620040129204514652_2_5" localSheetId="2" hidden="1">#REF!</definedName>
    <definedName name="BLPR1620040129204514652_2_5" localSheetId="4" hidden="1">#REF!</definedName>
    <definedName name="BLPR1620040129204514652_2_5" localSheetId="5" hidden="1">#REF!</definedName>
    <definedName name="BLPR1620040129204514652_2_5" localSheetId="7" hidden="1">#REF!</definedName>
    <definedName name="BLPR1620040129204514652_2_5" localSheetId="12" hidden="1">#REF!</definedName>
    <definedName name="BLPR1620040129204514652_2_5" localSheetId="23" hidden="1">#REF!</definedName>
    <definedName name="BLPR1620040129204514652_2_5" hidden="1">#REF!</definedName>
    <definedName name="BLPR1620040129204514652_3_5" localSheetId="2" hidden="1">#REF!</definedName>
    <definedName name="BLPR1620040129204514652_3_5" localSheetId="4" hidden="1">#REF!</definedName>
    <definedName name="BLPR1620040129204514652_3_5" localSheetId="5" hidden="1">#REF!</definedName>
    <definedName name="BLPR1620040129204514652_3_5" localSheetId="7" hidden="1">#REF!</definedName>
    <definedName name="BLPR1620040129204514652_3_5" localSheetId="12" hidden="1">#REF!</definedName>
    <definedName name="BLPR1620040129204514652_3_5" localSheetId="23" hidden="1">#REF!</definedName>
    <definedName name="BLPR1620040129204514652_3_5" hidden="1">#REF!</definedName>
    <definedName name="BLPR1620040129204514652_4_5" localSheetId="2" hidden="1">#REF!</definedName>
    <definedName name="BLPR1620040129204514652_4_5" localSheetId="4" hidden="1">#REF!</definedName>
    <definedName name="BLPR1620040129204514652_4_5" localSheetId="5" hidden="1">#REF!</definedName>
    <definedName name="BLPR1620040129204514652_4_5" localSheetId="7" hidden="1">#REF!</definedName>
    <definedName name="BLPR1620040129204514652_4_5" localSheetId="12" hidden="1">#REF!</definedName>
    <definedName name="BLPR1620040129204514652_4_5" localSheetId="23" hidden="1">#REF!</definedName>
    <definedName name="BLPR1620040129204514652_4_5" hidden="1">#REF!</definedName>
    <definedName name="BLPR1620040129204514652_5_5" localSheetId="2" hidden="1">#REF!</definedName>
    <definedName name="BLPR1620040129204514652_5_5" localSheetId="4" hidden="1">#REF!</definedName>
    <definedName name="BLPR1620040129204514652_5_5" localSheetId="5" hidden="1">#REF!</definedName>
    <definedName name="BLPR1620040129204514652_5_5" localSheetId="7" hidden="1">#REF!</definedName>
    <definedName name="BLPR1620040129204514652_5_5" localSheetId="12" hidden="1">#REF!</definedName>
    <definedName name="BLPR1620040129204514652_5_5" localSheetId="23" hidden="1">#REF!</definedName>
    <definedName name="BLPR1620040129204514652_5_5" hidden="1">#REF!</definedName>
    <definedName name="BLPR1720040129204514652" localSheetId="2" hidden="1">#REF!</definedName>
    <definedName name="BLPR1720040129204514652" localSheetId="4" hidden="1">#REF!</definedName>
    <definedName name="BLPR1720040129204514652" localSheetId="5" hidden="1">#REF!</definedName>
    <definedName name="BLPR1720040129204514652" localSheetId="7" hidden="1">#REF!</definedName>
    <definedName name="BLPR1720040129204514652" localSheetId="12" hidden="1">#REF!</definedName>
    <definedName name="BLPR1720040129204514652" localSheetId="23" hidden="1">#REF!</definedName>
    <definedName name="BLPR1720040129204514652" hidden="1">#REF!</definedName>
    <definedName name="BLPR1720040129204514652_1_5" localSheetId="2" hidden="1">#REF!</definedName>
    <definedName name="BLPR1720040129204514652_1_5" localSheetId="4" hidden="1">#REF!</definedName>
    <definedName name="BLPR1720040129204514652_1_5" localSheetId="5" hidden="1">#REF!</definedName>
    <definedName name="BLPR1720040129204514652_1_5" localSheetId="7" hidden="1">#REF!</definedName>
    <definedName name="BLPR1720040129204514652_1_5" localSheetId="12" hidden="1">#REF!</definedName>
    <definedName name="BLPR1720040129204514652_1_5" localSheetId="23" hidden="1">#REF!</definedName>
    <definedName name="BLPR1720040129204514652_1_5" hidden="1">#REF!</definedName>
    <definedName name="BLPR1720040129204514652_2_5" localSheetId="2" hidden="1">#REF!</definedName>
    <definedName name="BLPR1720040129204514652_2_5" localSheetId="4" hidden="1">#REF!</definedName>
    <definedName name="BLPR1720040129204514652_2_5" localSheetId="5" hidden="1">#REF!</definedName>
    <definedName name="BLPR1720040129204514652_2_5" localSheetId="7" hidden="1">#REF!</definedName>
    <definedName name="BLPR1720040129204514652_2_5" localSheetId="12" hidden="1">#REF!</definedName>
    <definedName name="BLPR1720040129204514652_2_5" localSheetId="23" hidden="1">#REF!</definedName>
    <definedName name="BLPR1720040129204514652_2_5" hidden="1">#REF!</definedName>
    <definedName name="BLPR1720040129204514652_3_5" localSheetId="2" hidden="1">#REF!</definedName>
    <definedName name="BLPR1720040129204514652_3_5" localSheetId="4" hidden="1">#REF!</definedName>
    <definedName name="BLPR1720040129204514652_3_5" localSheetId="5" hidden="1">#REF!</definedName>
    <definedName name="BLPR1720040129204514652_3_5" localSheetId="7" hidden="1">#REF!</definedName>
    <definedName name="BLPR1720040129204514652_3_5" localSheetId="12" hidden="1">#REF!</definedName>
    <definedName name="BLPR1720040129204514652_3_5" localSheetId="23" hidden="1">#REF!</definedName>
    <definedName name="BLPR1720040129204514652_3_5" hidden="1">#REF!</definedName>
    <definedName name="BLPR1720040129204514652_4_5" localSheetId="2" hidden="1">#REF!</definedName>
    <definedName name="BLPR1720040129204514652_4_5" localSheetId="4" hidden="1">#REF!</definedName>
    <definedName name="BLPR1720040129204514652_4_5" localSheetId="5" hidden="1">#REF!</definedName>
    <definedName name="BLPR1720040129204514652_4_5" localSheetId="7" hidden="1">#REF!</definedName>
    <definedName name="BLPR1720040129204514652_4_5" localSheetId="12" hidden="1">#REF!</definedName>
    <definedName name="BLPR1720040129204514652_4_5" localSheetId="23" hidden="1">#REF!</definedName>
    <definedName name="BLPR1720040129204514652_4_5" hidden="1">#REF!</definedName>
    <definedName name="BLPR1720040129204514652_5_5" localSheetId="2" hidden="1">#REF!</definedName>
    <definedName name="BLPR1720040129204514652_5_5" localSheetId="4" hidden="1">#REF!</definedName>
    <definedName name="BLPR1720040129204514652_5_5" localSheetId="5" hidden="1">#REF!</definedName>
    <definedName name="BLPR1720040129204514652_5_5" localSheetId="7" hidden="1">#REF!</definedName>
    <definedName name="BLPR1720040129204514652_5_5" localSheetId="12" hidden="1">#REF!</definedName>
    <definedName name="BLPR1720040129204514652_5_5" localSheetId="23" hidden="1">#REF!</definedName>
    <definedName name="BLPR1720040129204514652_5_5" hidden="1">#REF!</definedName>
    <definedName name="BLPR1820040129204514652" localSheetId="2" hidden="1">#REF!</definedName>
    <definedName name="BLPR1820040129204514652" localSheetId="4" hidden="1">#REF!</definedName>
    <definedName name="BLPR1820040129204514652" localSheetId="5" hidden="1">#REF!</definedName>
    <definedName name="BLPR1820040129204514652" localSheetId="7" hidden="1">#REF!</definedName>
    <definedName name="BLPR1820040129204514652" localSheetId="12" hidden="1">#REF!</definedName>
    <definedName name="BLPR1820040129204514652" localSheetId="23" hidden="1">#REF!</definedName>
    <definedName name="BLPR1820040129204514652" hidden="1">#REF!</definedName>
    <definedName name="BLPR1820040129204514652_1_5" localSheetId="2" hidden="1">#REF!</definedName>
    <definedName name="BLPR1820040129204514652_1_5" localSheetId="4" hidden="1">#REF!</definedName>
    <definedName name="BLPR1820040129204514652_1_5" localSheetId="5" hidden="1">#REF!</definedName>
    <definedName name="BLPR1820040129204514652_1_5" localSheetId="7" hidden="1">#REF!</definedName>
    <definedName name="BLPR1820040129204514652_1_5" localSheetId="12" hidden="1">#REF!</definedName>
    <definedName name="BLPR1820040129204514652_1_5" localSheetId="23" hidden="1">#REF!</definedName>
    <definedName name="BLPR1820040129204514652_1_5" hidden="1">#REF!</definedName>
    <definedName name="BLPR1820040129204514652_2_5" localSheetId="2" hidden="1">#REF!</definedName>
    <definedName name="BLPR1820040129204514652_2_5" localSheetId="4" hidden="1">#REF!</definedName>
    <definedName name="BLPR1820040129204514652_2_5" localSheetId="5" hidden="1">#REF!</definedName>
    <definedName name="BLPR1820040129204514652_2_5" localSheetId="7" hidden="1">#REF!</definedName>
    <definedName name="BLPR1820040129204514652_2_5" localSheetId="12" hidden="1">#REF!</definedName>
    <definedName name="BLPR1820040129204514652_2_5" localSheetId="23" hidden="1">#REF!</definedName>
    <definedName name="BLPR1820040129204514652_2_5" hidden="1">#REF!</definedName>
    <definedName name="BLPR1820040129204514652_3_5" localSheetId="2" hidden="1">#REF!</definedName>
    <definedName name="BLPR1820040129204514652_3_5" localSheetId="4" hidden="1">#REF!</definedName>
    <definedName name="BLPR1820040129204514652_3_5" localSheetId="5" hidden="1">#REF!</definedName>
    <definedName name="BLPR1820040129204514652_3_5" localSheetId="7" hidden="1">#REF!</definedName>
    <definedName name="BLPR1820040129204514652_3_5" localSheetId="12" hidden="1">#REF!</definedName>
    <definedName name="BLPR1820040129204514652_3_5" localSheetId="23" hidden="1">#REF!</definedName>
    <definedName name="BLPR1820040129204514652_3_5" hidden="1">#REF!</definedName>
    <definedName name="BLPR1820040129204514652_4_5" localSheetId="2" hidden="1">#REF!</definedName>
    <definedName name="BLPR1820040129204514652_4_5" localSheetId="4" hidden="1">#REF!</definedName>
    <definedName name="BLPR1820040129204514652_4_5" localSheetId="5" hidden="1">#REF!</definedName>
    <definedName name="BLPR1820040129204514652_4_5" localSheetId="7" hidden="1">#REF!</definedName>
    <definedName name="BLPR1820040129204514652_4_5" localSheetId="12" hidden="1">#REF!</definedName>
    <definedName name="BLPR1820040129204514652_4_5" localSheetId="23" hidden="1">#REF!</definedName>
    <definedName name="BLPR1820040129204514652_4_5" hidden="1">#REF!</definedName>
    <definedName name="BLPR1820040129204514652_5_5" localSheetId="2" hidden="1">#REF!</definedName>
    <definedName name="BLPR1820040129204514652_5_5" localSheetId="4" hidden="1">#REF!</definedName>
    <definedName name="BLPR1820040129204514652_5_5" localSheetId="5" hidden="1">#REF!</definedName>
    <definedName name="BLPR1820040129204514652_5_5" localSheetId="7" hidden="1">#REF!</definedName>
    <definedName name="BLPR1820040129204514652_5_5" localSheetId="12" hidden="1">#REF!</definedName>
    <definedName name="BLPR1820040129204514652_5_5" localSheetId="23" hidden="1">#REF!</definedName>
    <definedName name="BLPR1820040129204514652_5_5" hidden="1">#REF!</definedName>
    <definedName name="BLPR1920040129204514652" localSheetId="2" hidden="1">#REF!</definedName>
    <definedName name="BLPR1920040129204514652" localSheetId="4" hidden="1">#REF!</definedName>
    <definedName name="BLPR1920040129204514652" localSheetId="5" hidden="1">#REF!</definedName>
    <definedName name="BLPR1920040129204514652" localSheetId="7" hidden="1">#REF!</definedName>
    <definedName name="BLPR1920040129204514652" localSheetId="12" hidden="1">#REF!</definedName>
    <definedName name="BLPR1920040129204514652" localSheetId="23" hidden="1">#REF!</definedName>
    <definedName name="BLPR1920040129204514652" hidden="1">#REF!</definedName>
    <definedName name="BLPR1920040129204514652_1_5" localSheetId="2" hidden="1">#REF!</definedName>
    <definedName name="BLPR1920040129204514652_1_5" localSheetId="4" hidden="1">#REF!</definedName>
    <definedName name="BLPR1920040129204514652_1_5" localSheetId="5" hidden="1">#REF!</definedName>
    <definedName name="BLPR1920040129204514652_1_5" localSheetId="7" hidden="1">#REF!</definedName>
    <definedName name="BLPR1920040129204514652_1_5" localSheetId="12" hidden="1">#REF!</definedName>
    <definedName name="BLPR1920040129204514652_1_5" localSheetId="23" hidden="1">#REF!</definedName>
    <definedName name="BLPR1920040129204514652_1_5" hidden="1">#REF!</definedName>
    <definedName name="BLPR1920040129204514652_2_5" localSheetId="2" hidden="1">#REF!</definedName>
    <definedName name="BLPR1920040129204514652_2_5" localSheetId="4" hidden="1">#REF!</definedName>
    <definedName name="BLPR1920040129204514652_2_5" localSheetId="5" hidden="1">#REF!</definedName>
    <definedName name="BLPR1920040129204514652_2_5" localSheetId="7" hidden="1">#REF!</definedName>
    <definedName name="BLPR1920040129204514652_2_5" localSheetId="12" hidden="1">#REF!</definedName>
    <definedName name="BLPR1920040129204514652_2_5" localSheetId="23" hidden="1">#REF!</definedName>
    <definedName name="BLPR1920040129204514652_2_5" hidden="1">#REF!</definedName>
    <definedName name="BLPR1920040129204514652_3_5" localSheetId="2" hidden="1">#REF!</definedName>
    <definedName name="BLPR1920040129204514652_3_5" localSheetId="4" hidden="1">#REF!</definedName>
    <definedName name="BLPR1920040129204514652_3_5" localSheetId="5" hidden="1">#REF!</definedName>
    <definedName name="BLPR1920040129204514652_3_5" localSheetId="7" hidden="1">#REF!</definedName>
    <definedName name="BLPR1920040129204514652_3_5" localSheetId="12" hidden="1">#REF!</definedName>
    <definedName name="BLPR1920040129204514652_3_5" localSheetId="23" hidden="1">#REF!</definedName>
    <definedName name="BLPR1920040129204514652_3_5" hidden="1">#REF!</definedName>
    <definedName name="BLPR1920040129204514652_4_5" localSheetId="2" hidden="1">#REF!</definedName>
    <definedName name="BLPR1920040129204514652_4_5" localSheetId="4" hidden="1">#REF!</definedName>
    <definedName name="BLPR1920040129204514652_4_5" localSheetId="5" hidden="1">#REF!</definedName>
    <definedName name="BLPR1920040129204514652_4_5" localSheetId="7" hidden="1">#REF!</definedName>
    <definedName name="BLPR1920040129204514652_4_5" localSheetId="12" hidden="1">#REF!</definedName>
    <definedName name="BLPR1920040129204514652_4_5" localSheetId="23" hidden="1">#REF!</definedName>
    <definedName name="BLPR1920040129204514652_4_5" hidden="1">#REF!</definedName>
    <definedName name="BLPR1920040129204514652_5_5" localSheetId="2" hidden="1">#REF!</definedName>
    <definedName name="BLPR1920040129204514652_5_5" localSheetId="4" hidden="1">#REF!</definedName>
    <definedName name="BLPR1920040129204514652_5_5" localSheetId="5" hidden="1">#REF!</definedName>
    <definedName name="BLPR1920040129204514652_5_5" localSheetId="7" hidden="1">#REF!</definedName>
    <definedName name="BLPR1920040129204514652_5_5" localSheetId="12" hidden="1">#REF!</definedName>
    <definedName name="BLPR1920040129204514652_5_5" localSheetId="23" hidden="1">#REF!</definedName>
    <definedName name="BLPR1920040129204514652_5_5" hidden="1">#REF!</definedName>
    <definedName name="BLPR2020040129204514652" localSheetId="2" hidden="1">#REF!</definedName>
    <definedName name="BLPR2020040129204514652" localSheetId="4" hidden="1">#REF!</definedName>
    <definedName name="BLPR2020040129204514652" localSheetId="5" hidden="1">#REF!</definedName>
    <definedName name="BLPR2020040129204514652" localSheetId="7" hidden="1">#REF!</definedName>
    <definedName name="BLPR2020040129204514652" localSheetId="12" hidden="1">#REF!</definedName>
    <definedName name="BLPR2020040129204514652" localSheetId="23" hidden="1">#REF!</definedName>
    <definedName name="BLPR2020040129204514652" hidden="1">#REF!</definedName>
    <definedName name="BLPR2020040129204514652_1_5" localSheetId="2" hidden="1">#REF!</definedName>
    <definedName name="BLPR2020040129204514652_1_5" localSheetId="4" hidden="1">#REF!</definedName>
    <definedName name="BLPR2020040129204514652_1_5" localSheetId="5" hidden="1">#REF!</definedName>
    <definedName name="BLPR2020040129204514652_1_5" localSheetId="7" hidden="1">#REF!</definedName>
    <definedName name="BLPR2020040129204514652_1_5" localSheetId="12" hidden="1">#REF!</definedName>
    <definedName name="BLPR2020040129204514652_1_5" localSheetId="23" hidden="1">#REF!</definedName>
    <definedName name="BLPR2020040129204514652_1_5" hidden="1">#REF!</definedName>
    <definedName name="BLPR2020040129204514652_2_5" localSheetId="2" hidden="1">#REF!</definedName>
    <definedName name="BLPR2020040129204514652_2_5" localSheetId="4" hidden="1">#REF!</definedName>
    <definedName name="BLPR2020040129204514652_2_5" localSheetId="5" hidden="1">#REF!</definedName>
    <definedName name="BLPR2020040129204514652_2_5" localSheetId="7" hidden="1">#REF!</definedName>
    <definedName name="BLPR2020040129204514652_2_5" localSheetId="12" hidden="1">#REF!</definedName>
    <definedName name="BLPR2020040129204514652_2_5" localSheetId="23" hidden="1">#REF!</definedName>
    <definedName name="BLPR2020040129204514652_2_5" hidden="1">#REF!</definedName>
    <definedName name="BLPR2020040129204514652_3_5" localSheetId="2" hidden="1">#REF!</definedName>
    <definedName name="BLPR2020040129204514652_3_5" localSheetId="4" hidden="1">#REF!</definedName>
    <definedName name="BLPR2020040129204514652_3_5" localSheetId="5" hidden="1">#REF!</definedName>
    <definedName name="BLPR2020040129204514652_3_5" localSheetId="7" hidden="1">#REF!</definedName>
    <definedName name="BLPR2020040129204514652_3_5" localSheetId="12" hidden="1">#REF!</definedName>
    <definedName name="BLPR2020040129204514652_3_5" localSheetId="23" hidden="1">#REF!</definedName>
    <definedName name="BLPR2020040129204514652_3_5" hidden="1">#REF!</definedName>
    <definedName name="BLPR2020040129204514652_4_5" localSheetId="2" hidden="1">#REF!</definedName>
    <definedName name="BLPR2020040129204514652_4_5" localSheetId="4" hidden="1">#REF!</definedName>
    <definedName name="BLPR2020040129204514652_4_5" localSheetId="5" hidden="1">#REF!</definedName>
    <definedName name="BLPR2020040129204514652_4_5" localSheetId="7" hidden="1">#REF!</definedName>
    <definedName name="BLPR2020040129204514652_4_5" localSheetId="12" hidden="1">#REF!</definedName>
    <definedName name="BLPR2020040129204514652_4_5" localSheetId="23" hidden="1">#REF!</definedName>
    <definedName name="BLPR2020040129204514652_4_5" hidden="1">#REF!</definedName>
    <definedName name="BLPR2020040129204514652_5_5" localSheetId="2" hidden="1">#REF!</definedName>
    <definedName name="BLPR2020040129204514652_5_5" localSheetId="4" hidden="1">#REF!</definedName>
    <definedName name="BLPR2020040129204514652_5_5" localSheetId="5" hidden="1">#REF!</definedName>
    <definedName name="BLPR2020040129204514652_5_5" localSheetId="7" hidden="1">#REF!</definedName>
    <definedName name="BLPR2020040129204514652_5_5" localSheetId="12" hidden="1">#REF!</definedName>
    <definedName name="BLPR2020040129204514652_5_5" localSheetId="23" hidden="1">#REF!</definedName>
    <definedName name="BLPR2020040129204514652_5_5" hidden="1">#REF!</definedName>
    <definedName name="BLPR2120040129204514652" localSheetId="2" hidden="1">#REF!</definedName>
    <definedName name="BLPR2120040129204514652" localSheetId="4" hidden="1">#REF!</definedName>
    <definedName name="BLPR2120040129204514652" localSheetId="5" hidden="1">#REF!</definedName>
    <definedName name="BLPR2120040129204514652" localSheetId="7" hidden="1">#REF!</definedName>
    <definedName name="BLPR2120040129204514652" localSheetId="12" hidden="1">#REF!</definedName>
    <definedName name="BLPR2120040129204514652" localSheetId="23" hidden="1">#REF!</definedName>
    <definedName name="BLPR2120040129204514652" hidden="1">#REF!</definedName>
    <definedName name="BLPR2120040129204514652_1_5" localSheetId="2" hidden="1">#REF!</definedName>
    <definedName name="BLPR2120040129204514652_1_5" localSheetId="4" hidden="1">#REF!</definedName>
    <definedName name="BLPR2120040129204514652_1_5" localSheetId="5" hidden="1">#REF!</definedName>
    <definedName name="BLPR2120040129204514652_1_5" localSheetId="7" hidden="1">#REF!</definedName>
    <definedName name="BLPR2120040129204514652_1_5" localSheetId="12" hidden="1">#REF!</definedName>
    <definedName name="BLPR2120040129204514652_1_5" localSheetId="23" hidden="1">#REF!</definedName>
    <definedName name="BLPR2120040129204514652_1_5" hidden="1">#REF!</definedName>
    <definedName name="BLPR2120040129204514652_2_5" localSheetId="2" hidden="1">#REF!</definedName>
    <definedName name="BLPR2120040129204514652_2_5" localSheetId="4" hidden="1">#REF!</definedName>
    <definedName name="BLPR2120040129204514652_2_5" localSheetId="5" hidden="1">#REF!</definedName>
    <definedName name="BLPR2120040129204514652_2_5" localSheetId="7" hidden="1">#REF!</definedName>
    <definedName name="BLPR2120040129204514652_2_5" localSheetId="12" hidden="1">#REF!</definedName>
    <definedName name="BLPR2120040129204514652_2_5" localSheetId="23" hidden="1">#REF!</definedName>
    <definedName name="BLPR2120040129204514652_2_5" hidden="1">#REF!</definedName>
    <definedName name="BLPR2120040129204514652_3_5" localSheetId="2" hidden="1">#REF!</definedName>
    <definedName name="BLPR2120040129204514652_3_5" localSheetId="4" hidden="1">#REF!</definedName>
    <definedName name="BLPR2120040129204514652_3_5" localSheetId="5" hidden="1">#REF!</definedName>
    <definedName name="BLPR2120040129204514652_3_5" localSheetId="7" hidden="1">#REF!</definedName>
    <definedName name="BLPR2120040129204514652_3_5" localSheetId="12" hidden="1">#REF!</definedName>
    <definedName name="BLPR2120040129204514652_3_5" localSheetId="23" hidden="1">#REF!</definedName>
    <definedName name="BLPR2120040129204514652_3_5" hidden="1">#REF!</definedName>
    <definedName name="BLPR2120040129204514652_4_5" localSheetId="2" hidden="1">#REF!</definedName>
    <definedName name="BLPR2120040129204514652_4_5" localSheetId="4" hidden="1">#REF!</definedName>
    <definedName name="BLPR2120040129204514652_4_5" localSheetId="5" hidden="1">#REF!</definedName>
    <definedName name="BLPR2120040129204514652_4_5" localSheetId="7" hidden="1">#REF!</definedName>
    <definedName name="BLPR2120040129204514652_4_5" localSheetId="12" hidden="1">#REF!</definedName>
    <definedName name="BLPR2120040129204514652_4_5" localSheetId="23" hidden="1">#REF!</definedName>
    <definedName name="BLPR2120040129204514652_4_5" hidden="1">#REF!</definedName>
    <definedName name="BLPR2120040129204514652_5_5" localSheetId="2" hidden="1">#REF!</definedName>
    <definedName name="BLPR2120040129204514652_5_5" localSheetId="4" hidden="1">#REF!</definedName>
    <definedName name="BLPR2120040129204514652_5_5" localSheetId="5" hidden="1">#REF!</definedName>
    <definedName name="BLPR2120040129204514652_5_5" localSheetId="7" hidden="1">#REF!</definedName>
    <definedName name="BLPR2120040129204514652_5_5" localSheetId="12" hidden="1">#REF!</definedName>
    <definedName name="BLPR2120040129204514652_5_5" localSheetId="23" hidden="1">#REF!</definedName>
    <definedName name="BLPR2120040129204514652_5_5" hidden="1">#REF!</definedName>
    <definedName name="BLPR220040129203645421" localSheetId="2" hidden="1">#REF!</definedName>
    <definedName name="BLPR220040129203645421" localSheetId="4" hidden="1">#REF!</definedName>
    <definedName name="BLPR220040129203645421" localSheetId="5" hidden="1">#REF!</definedName>
    <definedName name="BLPR220040129203645421" localSheetId="7" hidden="1">#REF!</definedName>
    <definedName name="BLPR220040129203645421" localSheetId="12" hidden="1">#REF!</definedName>
    <definedName name="BLPR220040129203645421" localSheetId="23" hidden="1">#REF!</definedName>
    <definedName name="BLPR220040129203645421" hidden="1">#REF!</definedName>
    <definedName name="BLPR220040129203645421_1_4" localSheetId="2" hidden="1">#REF!</definedName>
    <definedName name="BLPR220040129203645421_1_4" localSheetId="4" hidden="1">#REF!</definedName>
    <definedName name="BLPR220040129203645421_1_4" localSheetId="5" hidden="1">#REF!</definedName>
    <definedName name="BLPR220040129203645421_1_4" localSheetId="7" hidden="1">#REF!</definedName>
    <definedName name="BLPR220040129203645421_1_4" localSheetId="12" hidden="1">#REF!</definedName>
    <definedName name="BLPR220040129203645421_1_4" localSheetId="23" hidden="1">#REF!</definedName>
    <definedName name="BLPR220040129203645421_1_4" hidden="1">#REF!</definedName>
    <definedName name="BLPR220040129203645421_2_4" localSheetId="2" hidden="1">#REF!</definedName>
    <definedName name="BLPR220040129203645421_2_4" localSheetId="4" hidden="1">#REF!</definedName>
    <definedName name="BLPR220040129203645421_2_4" localSheetId="5" hidden="1">#REF!</definedName>
    <definedName name="BLPR220040129203645421_2_4" localSheetId="7" hidden="1">#REF!</definedName>
    <definedName name="BLPR220040129203645421_2_4" localSheetId="12" hidden="1">#REF!</definedName>
    <definedName name="BLPR220040129203645421_2_4" localSheetId="23" hidden="1">#REF!</definedName>
    <definedName name="BLPR220040129203645421_2_4" hidden="1">#REF!</definedName>
    <definedName name="BLPR220040129203645421_3_4" localSheetId="2" hidden="1">#REF!</definedName>
    <definedName name="BLPR220040129203645421_3_4" localSheetId="4" hidden="1">#REF!</definedName>
    <definedName name="BLPR220040129203645421_3_4" localSheetId="5" hidden="1">#REF!</definedName>
    <definedName name="BLPR220040129203645421_3_4" localSheetId="7" hidden="1">#REF!</definedName>
    <definedName name="BLPR220040129203645421_3_4" localSheetId="12" hidden="1">#REF!</definedName>
    <definedName name="BLPR220040129203645421_3_4" localSheetId="23" hidden="1">#REF!</definedName>
    <definedName name="BLPR220040129203645421_3_4" hidden="1">#REF!</definedName>
    <definedName name="BLPR220040129203645421_4_4" localSheetId="2" hidden="1">#REF!</definedName>
    <definedName name="BLPR220040129203645421_4_4" localSheetId="4" hidden="1">#REF!</definedName>
    <definedName name="BLPR220040129203645421_4_4" localSheetId="5" hidden="1">#REF!</definedName>
    <definedName name="BLPR220040129203645421_4_4" localSheetId="7" hidden="1">#REF!</definedName>
    <definedName name="BLPR220040129203645421_4_4" localSheetId="12" hidden="1">#REF!</definedName>
    <definedName name="BLPR220040129203645421_4_4" localSheetId="23" hidden="1">#REF!</definedName>
    <definedName name="BLPR220040129203645421_4_4" hidden="1">#REF!</definedName>
    <definedName name="BLPR2220040129204514652" localSheetId="2" hidden="1">#REF!</definedName>
    <definedName name="BLPR2220040129204514652" localSheetId="4" hidden="1">#REF!</definedName>
    <definedName name="BLPR2220040129204514652" localSheetId="5" hidden="1">#REF!</definedName>
    <definedName name="BLPR2220040129204514652" localSheetId="7" hidden="1">#REF!</definedName>
    <definedName name="BLPR2220040129204514652" localSheetId="12" hidden="1">#REF!</definedName>
    <definedName name="BLPR2220040129204514652" localSheetId="23" hidden="1">#REF!</definedName>
    <definedName name="BLPR2220040129204514652" hidden="1">#REF!</definedName>
    <definedName name="BLPR2220040129204514652_1_5" localSheetId="2" hidden="1">#REF!</definedName>
    <definedName name="BLPR2220040129204514652_1_5" localSheetId="4" hidden="1">#REF!</definedName>
    <definedName name="BLPR2220040129204514652_1_5" localSheetId="5" hidden="1">#REF!</definedName>
    <definedName name="BLPR2220040129204514652_1_5" localSheetId="7" hidden="1">#REF!</definedName>
    <definedName name="BLPR2220040129204514652_1_5" localSheetId="12" hidden="1">#REF!</definedName>
    <definedName name="BLPR2220040129204514652_1_5" localSheetId="23" hidden="1">#REF!</definedName>
    <definedName name="BLPR2220040129204514652_1_5" hidden="1">#REF!</definedName>
    <definedName name="BLPR2220040129204514652_2_5" localSheetId="2" hidden="1">#REF!</definedName>
    <definedName name="BLPR2220040129204514652_2_5" localSheetId="4" hidden="1">#REF!</definedName>
    <definedName name="BLPR2220040129204514652_2_5" localSheetId="5" hidden="1">#REF!</definedName>
    <definedName name="BLPR2220040129204514652_2_5" localSheetId="7" hidden="1">#REF!</definedName>
    <definedName name="BLPR2220040129204514652_2_5" localSheetId="12" hidden="1">#REF!</definedName>
    <definedName name="BLPR2220040129204514652_2_5" localSheetId="23" hidden="1">#REF!</definedName>
    <definedName name="BLPR2220040129204514652_2_5" hidden="1">#REF!</definedName>
    <definedName name="BLPR2220040129204514652_3_5" localSheetId="2" hidden="1">#REF!</definedName>
    <definedName name="BLPR2220040129204514652_3_5" localSheetId="4" hidden="1">#REF!</definedName>
    <definedName name="BLPR2220040129204514652_3_5" localSheetId="5" hidden="1">#REF!</definedName>
    <definedName name="BLPR2220040129204514652_3_5" localSheetId="7" hidden="1">#REF!</definedName>
    <definedName name="BLPR2220040129204514652_3_5" localSheetId="12" hidden="1">#REF!</definedName>
    <definedName name="BLPR2220040129204514652_3_5" localSheetId="23" hidden="1">#REF!</definedName>
    <definedName name="BLPR2220040129204514652_3_5" hidden="1">#REF!</definedName>
    <definedName name="BLPR2220040129204514652_4_5" localSheetId="2" hidden="1">#REF!</definedName>
    <definedName name="BLPR2220040129204514652_4_5" localSheetId="4" hidden="1">#REF!</definedName>
    <definedName name="BLPR2220040129204514652_4_5" localSheetId="5" hidden="1">#REF!</definedName>
    <definedName name="BLPR2220040129204514652_4_5" localSheetId="7" hidden="1">#REF!</definedName>
    <definedName name="BLPR2220040129204514652_4_5" localSheetId="12" hidden="1">#REF!</definedName>
    <definedName name="BLPR2220040129204514652_4_5" localSheetId="23" hidden="1">#REF!</definedName>
    <definedName name="BLPR2220040129204514652_4_5" hidden="1">#REF!</definedName>
    <definedName name="BLPR2220040129204514652_5_5" localSheetId="2" hidden="1">#REF!</definedName>
    <definedName name="BLPR2220040129204514652_5_5" localSheetId="4" hidden="1">#REF!</definedName>
    <definedName name="BLPR2220040129204514652_5_5" localSheetId="5" hidden="1">#REF!</definedName>
    <definedName name="BLPR2220040129204514652_5_5" localSheetId="7" hidden="1">#REF!</definedName>
    <definedName name="BLPR2220040129204514652_5_5" localSheetId="12" hidden="1">#REF!</definedName>
    <definedName name="BLPR2220040129204514652_5_5" localSheetId="23" hidden="1">#REF!</definedName>
    <definedName name="BLPR2220040129204514652_5_5" hidden="1">#REF!</definedName>
    <definedName name="BLPR2320040129204514662" localSheetId="2" hidden="1">#REF!</definedName>
    <definedName name="BLPR2320040129204514662" localSheetId="4" hidden="1">#REF!</definedName>
    <definedName name="BLPR2320040129204514662" localSheetId="5" hidden="1">#REF!</definedName>
    <definedName name="BLPR2320040129204514662" localSheetId="7" hidden="1">#REF!</definedName>
    <definedName name="BLPR2320040129204514662" localSheetId="12" hidden="1">#REF!</definedName>
    <definedName name="BLPR2320040129204514662" localSheetId="23" hidden="1">#REF!</definedName>
    <definedName name="BLPR2320040129204514662" hidden="1">#REF!</definedName>
    <definedName name="BLPR2320040129204514662_1_5" localSheetId="2" hidden="1">#REF!</definedName>
    <definedName name="BLPR2320040129204514662_1_5" localSheetId="4" hidden="1">#REF!</definedName>
    <definedName name="BLPR2320040129204514662_1_5" localSheetId="5" hidden="1">#REF!</definedName>
    <definedName name="BLPR2320040129204514662_1_5" localSheetId="7" hidden="1">#REF!</definedName>
    <definedName name="BLPR2320040129204514662_1_5" localSheetId="12" hidden="1">#REF!</definedName>
    <definedName name="BLPR2320040129204514662_1_5" localSheetId="23" hidden="1">#REF!</definedName>
    <definedName name="BLPR2320040129204514662_1_5" hidden="1">#REF!</definedName>
    <definedName name="BLPR2320040129204514662_2_5" localSheetId="2" hidden="1">#REF!</definedName>
    <definedName name="BLPR2320040129204514662_2_5" localSheetId="4" hidden="1">#REF!</definedName>
    <definedName name="BLPR2320040129204514662_2_5" localSheetId="5" hidden="1">#REF!</definedName>
    <definedName name="BLPR2320040129204514662_2_5" localSheetId="7" hidden="1">#REF!</definedName>
    <definedName name="BLPR2320040129204514662_2_5" localSheetId="12" hidden="1">#REF!</definedName>
    <definedName name="BLPR2320040129204514662_2_5" localSheetId="23" hidden="1">#REF!</definedName>
    <definedName name="BLPR2320040129204514662_2_5" hidden="1">#REF!</definedName>
    <definedName name="BLPR2320040129204514662_3_5" localSheetId="2" hidden="1">#REF!</definedName>
    <definedName name="BLPR2320040129204514662_3_5" localSheetId="4" hidden="1">#REF!</definedName>
    <definedName name="BLPR2320040129204514662_3_5" localSheetId="5" hidden="1">#REF!</definedName>
    <definedName name="BLPR2320040129204514662_3_5" localSheetId="7" hidden="1">#REF!</definedName>
    <definedName name="BLPR2320040129204514662_3_5" localSheetId="12" hidden="1">#REF!</definedName>
    <definedName name="BLPR2320040129204514662_3_5" localSheetId="23" hidden="1">#REF!</definedName>
    <definedName name="BLPR2320040129204514662_3_5" hidden="1">#REF!</definedName>
    <definedName name="BLPR2320040129204514662_4_5" localSheetId="2" hidden="1">#REF!</definedName>
    <definedName name="BLPR2320040129204514662_4_5" localSheetId="4" hidden="1">#REF!</definedName>
    <definedName name="BLPR2320040129204514662_4_5" localSheetId="5" hidden="1">#REF!</definedName>
    <definedName name="BLPR2320040129204514662_4_5" localSheetId="7" hidden="1">#REF!</definedName>
    <definedName name="BLPR2320040129204514662_4_5" localSheetId="12" hidden="1">#REF!</definedName>
    <definedName name="BLPR2320040129204514662_4_5" localSheetId="23" hidden="1">#REF!</definedName>
    <definedName name="BLPR2320040129204514662_4_5" hidden="1">#REF!</definedName>
    <definedName name="BLPR2320040129204514662_5_5" localSheetId="2" hidden="1">#REF!</definedName>
    <definedName name="BLPR2320040129204514662_5_5" localSheetId="4" hidden="1">#REF!</definedName>
    <definedName name="BLPR2320040129204514662_5_5" localSheetId="5" hidden="1">#REF!</definedName>
    <definedName name="BLPR2320040129204514662_5_5" localSheetId="7" hidden="1">#REF!</definedName>
    <definedName name="BLPR2320040129204514662_5_5" localSheetId="12" hidden="1">#REF!</definedName>
    <definedName name="BLPR2320040129204514662_5_5" localSheetId="23" hidden="1">#REF!</definedName>
    <definedName name="BLPR2320040129204514662_5_5" hidden="1">#REF!</definedName>
    <definedName name="BLPR2420040129204514662" localSheetId="2" hidden="1">#REF!</definedName>
    <definedName name="BLPR2420040129204514662" localSheetId="4" hidden="1">#REF!</definedName>
    <definedName name="BLPR2420040129204514662" localSheetId="5" hidden="1">#REF!</definedName>
    <definedName name="BLPR2420040129204514662" localSheetId="7" hidden="1">#REF!</definedName>
    <definedName name="BLPR2420040129204514662" localSheetId="12" hidden="1">#REF!</definedName>
    <definedName name="BLPR2420040129204514662" localSheetId="23" hidden="1">#REF!</definedName>
    <definedName name="BLPR2420040129204514662" hidden="1">#REF!</definedName>
    <definedName name="BLPR2420040129204514662_1_5" localSheetId="2" hidden="1">#REF!</definedName>
    <definedName name="BLPR2420040129204514662_1_5" localSheetId="4" hidden="1">#REF!</definedName>
    <definedName name="BLPR2420040129204514662_1_5" localSheetId="5" hidden="1">#REF!</definedName>
    <definedName name="BLPR2420040129204514662_1_5" localSheetId="7" hidden="1">#REF!</definedName>
    <definedName name="BLPR2420040129204514662_1_5" localSheetId="12" hidden="1">#REF!</definedName>
    <definedName name="BLPR2420040129204514662_1_5" localSheetId="23" hidden="1">#REF!</definedName>
    <definedName name="BLPR2420040129204514662_1_5" hidden="1">#REF!</definedName>
    <definedName name="BLPR2420040129204514662_2_5" localSheetId="2" hidden="1">#REF!</definedName>
    <definedName name="BLPR2420040129204514662_2_5" localSheetId="4" hidden="1">#REF!</definedName>
    <definedName name="BLPR2420040129204514662_2_5" localSheetId="5" hidden="1">#REF!</definedName>
    <definedName name="BLPR2420040129204514662_2_5" localSheetId="7" hidden="1">#REF!</definedName>
    <definedName name="BLPR2420040129204514662_2_5" localSheetId="12" hidden="1">#REF!</definedName>
    <definedName name="BLPR2420040129204514662_2_5" localSheetId="23" hidden="1">#REF!</definedName>
    <definedName name="BLPR2420040129204514662_2_5" hidden="1">#REF!</definedName>
    <definedName name="BLPR2420040129204514662_3_5" localSheetId="2" hidden="1">#REF!</definedName>
    <definedName name="BLPR2420040129204514662_3_5" localSheetId="4" hidden="1">#REF!</definedName>
    <definedName name="BLPR2420040129204514662_3_5" localSheetId="5" hidden="1">#REF!</definedName>
    <definedName name="BLPR2420040129204514662_3_5" localSheetId="7" hidden="1">#REF!</definedName>
    <definedName name="BLPR2420040129204514662_3_5" localSheetId="12" hidden="1">#REF!</definedName>
    <definedName name="BLPR2420040129204514662_3_5" localSheetId="23" hidden="1">#REF!</definedName>
    <definedName name="BLPR2420040129204514662_3_5" hidden="1">#REF!</definedName>
    <definedName name="BLPR2420040129204514662_4_5" localSheetId="2" hidden="1">#REF!</definedName>
    <definedName name="BLPR2420040129204514662_4_5" localSheetId="4" hidden="1">#REF!</definedName>
    <definedName name="BLPR2420040129204514662_4_5" localSheetId="5" hidden="1">#REF!</definedName>
    <definedName name="BLPR2420040129204514662_4_5" localSheetId="7" hidden="1">#REF!</definedName>
    <definedName name="BLPR2420040129204514662_4_5" localSheetId="12" hidden="1">#REF!</definedName>
    <definedName name="BLPR2420040129204514662_4_5" localSheetId="23" hidden="1">#REF!</definedName>
    <definedName name="BLPR2420040129204514662_4_5" hidden="1">#REF!</definedName>
    <definedName name="BLPR2420040129204514662_5_5" localSheetId="2" hidden="1">#REF!</definedName>
    <definedName name="BLPR2420040129204514662_5_5" localSheetId="4" hidden="1">#REF!</definedName>
    <definedName name="BLPR2420040129204514662_5_5" localSheetId="5" hidden="1">#REF!</definedName>
    <definedName name="BLPR2420040129204514662_5_5" localSheetId="7" hidden="1">#REF!</definedName>
    <definedName name="BLPR2420040129204514662_5_5" localSheetId="12" hidden="1">#REF!</definedName>
    <definedName name="BLPR2420040129204514662_5_5" localSheetId="23" hidden="1">#REF!</definedName>
    <definedName name="BLPR2420040129204514662_5_5" hidden="1">#REF!</definedName>
    <definedName name="BLPR2520040129204514662" localSheetId="2" hidden="1">#REF!</definedName>
    <definedName name="BLPR2520040129204514662" localSheetId="4" hidden="1">#REF!</definedName>
    <definedName name="BLPR2520040129204514662" localSheetId="5" hidden="1">#REF!</definedName>
    <definedName name="BLPR2520040129204514662" localSheetId="7" hidden="1">#REF!</definedName>
    <definedName name="BLPR2520040129204514662" localSheetId="12" hidden="1">#REF!</definedName>
    <definedName name="BLPR2520040129204514662" localSheetId="23" hidden="1">#REF!</definedName>
    <definedName name="BLPR2520040129204514662" hidden="1">#REF!</definedName>
    <definedName name="BLPR2520040129204514662_1_5" localSheetId="2" hidden="1">#REF!</definedName>
    <definedName name="BLPR2520040129204514662_1_5" localSheetId="4" hidden="1">#REF!</definedName>
    <definedName name="BLPR2520040129204514662_1_5" localSheetId="5" hidden="1">#REF!</definedName>
    <definedName name="BLPR2520040129204514662_1_5" localSheetId="7" hidden="1">#REF!</definedName>
    <definedName name="BLPR2520040129204514662_1_5" localSheetId="12" hidden="1">#REF!</definedName>
    <definedName name="BLPR2520040129204514662_1_5" localSheetId="23" hidden="1">#REF!</definedName>
    <definedName name="BLPR2520040129204514662_1_5" hidden="1">#REF!</definedName>
    <definedName name="BLPR2520040129204514662_2_5" localSheetId="2" hidden="1">#REF!</definedName>
    <definedName name="BLPR2520040129204514662_2_5" localSheetId="4" hidden="1">#REF!</definedName>
    <definedName name="BLPR2520040129204514662_2_5" localSheetId="5" hidden="1">#REF!</definedName>
    <definedName name="BLPR2520040129204514662_2_5" localSheetId="7" hidden="1">#REF!</definedName>
    <definedName name="BLPR2520040129204514662_2_5" localSheetId="12" hidden="1">#REF!</definedName>
    <definedName name="BLPR2520040129204514662_2_5" localSheetId="23" hidden="1">#REF!</definedName>
    <definedName name="BLPR2520040129204514662_2_5" hidden="1">#REF!</definedName>
    <definedName name="BLPR2520040129204514662_3_5" localSheetId="2" hidden="1">#REF!</definedName>
    <definedName name="BLPR2520040129204514662_3_5" localSheetId="4" hidden="1">#REF!</definedName>
    <definedName name="BLPR2520040129204514662_3_5" localSheetId="5" hidden="1">#REF!</definedName>
    <definedName name="BLPR2520040129204514662_3_5" localSheetId="7" hidden="1">#REF!</definedName>
    <definedName name="BLPR2520040129204514662_3_5" localSheetId="12" hidden="1">#REF!</definedName>
    <definedName name="BLPR2520040129204514662_3_5" localSheetId="23" hidden="1">#REF!</definedName>
    <definedName name="BLPR2520040129204514662_3_5" hidden="1">#REF!</definedName>
    <definedName name="BLPR2520040129204514662_4_5" localSheetId="2" hidden="1">#REF!</definedName>
    <definedName name="BLPR2520040129204514662_4_5" localSheetId="4" hidden="1">#REF!</definedName>
    <definedName name="BLPR2520040129204514662_4_5" localSheetId="5" hidden="1">#REF!</definedName>
    <definedName name="BLPR2520040129204514662_4_5" localSheetId="7" hidden="1">#REF!</definedName>
    <definedName name="BLPR2520040129204514662_4_5" localSheetId="12" hidden="1">#REF!</definedName>
    <definedName name="BLPR2520040129204514662_4_5" localSheetId="23" hidden="1">#REF!</definedName>
    <definedName name="BLPR2520040129204514662_4_5" hidden="1">#REF!</definedName>
    <definedName name="BLPR2520040129204514662_5_5" localSheetId="2" hidden="1">#REF!</definedName>
    <definedName name="BLPR2520040129204514662_5_5" localSheetId="4" hidden="1">#REF!</definedName>
    <definedName name="BLPR2520040129204514662_5_5" localSheetId="5" hidden="1">#REF!</definedName>
    <definedName name="BLPR2520040129204514662_5_5" localSheetId="7" hidden="1">#REF!</definedName>
    <definedName name="BLPR2520040129204514662_5_5" localSheetId="12" hidden="1">#REF!</definedName>
    <definedName name="BLPR2520040129204514662_5_5" localSheetId="23" hidden="1">#REF!</definedName>
    <definedName name="BLPR2520040129204514662_5_5" hidden="1">#REF!</definedName>
    <definedName name="BLPR2620040129204514662" localSheetId="2" hidden="1">#REF!</definedName>
    <definedName name="BLPR2620040129204514662" localSheetId="4" hidden="1">#REF!</definedName>
    <definedName name="BLPR2620040129204514662" localSheetId="5" hidden="1">#REF!</definedName>
    <definedName name="BLPR2620040129204514662" localSheetId="7" hidden="1">#REF!</definedName>
    <definedName name="BLPR2620040129204514662" localSheetId="12" hidden="1">#REF!</definedName>
    <definedName name="BLPR2620040129204514662" localSheetId="23" hidden="1">#REF!</definedName>
    <definedName name="BLPR2620040129204514662" hidden="1">#REF!</definedName>
    <definedName name="BLPR2620040129204514662_1_5" localSheetId="2" hidden="1">#REF!</definedName>
    <definedName name="BLPR2620040129204514662_1_5" localSheetId="4" hidden="1">#REF!</definedName>
    <definedName name="BLPR2620040129204514662_1_5" localSheetId="5" hidden="1">#REF!</definedName>
    <definedName name="BLPR2620040129204514662_1_5" localSheetId="7" hidden="1">#REF!</definedName>
    <definedName name="BLPR2620040129204514662_1_5" localSheetId="12" hidden="1">#REF!</definedName>
    <definedName name="BLPR2620040129204514662_1_5" localSheetId="23" hidden="1">#REF!</definedName>
    <definedName name="BLPR2620040129204514662_1_5" hidden="1">#REF!</definedName>
    <definedName name="BLPR2620040129204514662_2_5" localSheetId="2" hidden="1">#REF!</definedName>
    <definedName name="BLPR2620040129204514662_2_5" localSheetId="4" hidden="1">#REF!</definedName>
    <definedName name="BLPR2620040129204514662_2_5" localSheetId="5" hidden="1">#REF!</definedName>
    <definedName name="BLPR2620040129204514662_2_5" localSheetId="7" hidden="1">#REF!</definedName>
    <definedName name="BLPR2620040129204514662_2_5" localSheetId="12" hidden="1">#REF!</definedName>
    <definedName name="BLPR2620040129204514662_2_5" localSheetId="23" hidden="1">#REF!</definedName>
    <definedName name="BLPR2620040129204514662_2_5" hidden="1">#REF!</definedName>
    <definedName name="BLPR2620040129204514662_3_5" localSheetId="2" hidden="1">#REF!</definedName>
    <definedName name="BLPR2620040129204514662_3_5" localSheetId="4" hidden="1">#REF!</definedName>
    <definedName name="BLPR2620040129204514662_3_5" localSheetId="5" hidden="1">#REF!</definedName>
    <definedName name="BLPR2620040129204514662_3_5" localSheetId="7" hidden="1">#REF!</definedName>
    <definedName name="BLPR2620040129204514662_3_5" localSheetId="12" hidden="1">#REF!</definedName>
    <definedName name="BLPR2620040129204514662_3_5" localSheetId="23" hidden="1">#REF!</definedName>
    <definedName name="BLPR2620040129204514662_3_5" hidden="1">#REF!</definedName>
    <definedName name="BLPR2620040129204514662_4_5" localSheetId="2" hidden="1">#REF!</definedName>
    <definedName name="BLPR2620040129204514662_4_5" localSheetId="4" hidden="1">#REF!</definedName>
    <definedName name="BLPR2620040129204514662_4_5" localSheetId="5" hidden="1">#REF!</definedName>
    <definedName name="BLPR2620040129204514662_4_5" localSheetId="7" hidden="1">#REF!</definedName>
    <definedName name="BLPR2620040129204514662_4_5" localSheetId="12" hidden="1">#REF!</definedName>
    <definedName name="BLPR2620040129204514662_4_5" localSheetId="23" hidden="1">#REF!</definedName>
    <definedName name="BLPR2620040129204514662_4_5" hidden="1">#REF!</definedName>
    <definedName name="BLPR2620040129204514662_5_5" localSheetId="2" hidden="1">#REF!</definedName>
    <definedName name="BLPR2620040129204514662_5_5" localSheetId="4" hidden="1">#REF!</definedName>
    <definedName name="BLPR2620040129204514662_5_5" localSheetId="5" hidden="1">#REF!</definedName>
    <definedName name="BLPR2620040129204514662_5_5" localSheetId="7" hidden="1">#REF!</definedName>
    <definedName name="BLPR2620040129204514662_5_5" localSheetId="12" hidden="1">#REF!</definedName>
    <definedName name="BLPR2620040129204514662_5_5" localSheetId="23" hidden="1">#REF!</definedName>
    <definedName name="BLPR2620040129204514662_5_5" hidden="1">#REF!</definedName>
    <definedName name="BLPR2720040129204514662" localSheetId="2" hidden="1">#REF!</definedName>
    <definedName name="BLPR2720040129204514662" localSheetId="4" hidden="1">#REF!</definedName>
    <definedName name="BLPR2720040129204514662" localSheetId="5" hidden="1">#REF!</definedName>
    <definedName name="BLPR2720040129204514662" localSheetId="7" hidden="1">#REF!</definedName>
    <definedName name="BLPR2720040129204514662" localSheetId="12" hidden="1">#REF!</definedName>
    <definedName name="BLPR2720040129204514662" localSheetId="23" hidden="1">#REF!</definedName>
    <definedName name="BLPR2720040129204514662" hidden="1">#REF!</definedName>
    <definedName name="BLPR2720040129204514662_1_5" localSheetId="2" hidden="1">#REF!</definedName>
    <definedName name="BLPR2720040129204514662_1_5" localSheetId="4" hidden="1">#REF!</definedName>
    <definedName name="BLPR2720040129204514662_1_5" localSheetId="5" hidden="1">#REF!</definedName>
    <definedName name="BLPR2720040129204514662_1_5" localSheetId="7" hidden="1">#REF!</definedName>
    <definedName name="BLPR2720040129204514662_1_5" localSheetId="12" hidden="1">#REF!</definedName>
    <definedName name="BLPR2720040129204514662_1_5" localSheetId="23" hidden="1">#REF!</definedName>
    <definedName name="BLPR2720040129204514662_1_5" hidden="1">#REF!</definedName>
    <definedName name="BLPR2720040129204514662_2_5" localSheetId="2" hidden="1">#REF!</definedName>
    <definedName name="BLPR2720040129204514662_2_5" localSheetId="4" hidden="1">#REF!</definedName>
    <definedName name="BLPR2720040129204514662_2_5" localSheetId="5" hidden="1">#REF!</definedName>
    <definedName name="BLPR2720040129204514662_2_5" localSheetId="7" hidden="1">#REF!</definedName>
    <definedName name="BLPR2720040129204514662_2_5" localSheetId="12" hidden="1">#REF!</definedName>
    <definedName name="BLPR2720040129204514662_2_5" localSheetId="23" hidden="1">#REF!</definedName>
    <definedName name="BLPR2720040129204514662_2_5" hidden="1">#REF!</definedName>
    <definedName name="BLPR2720040129204514662_3_5" localSheetId="2" hidden="1">#REF!</definedName>
    <definedName name="BLPR2720040129204514662_3_5" localSheetId="4" hidden="1">#REF!</definedName>
    <definedName name="BLPR2720040129204514662_3_5" localSheetId="5" hidden="1">#REF!</definedName>
    <definedName name="BLPR2720040129204514662_3_5" localSheetId="7" hidden="1">#REF!</definedName>
    <definedName name="BLPR2720040129204514662_3_5" localSheetId="12" hidden="1">#REF!</definedName>
    <definedName name="BLPR2720040129204514662_3_5" localSheetId="23" hidden="1">#REF!</definedName>
    <definedName name="BLPR2720040129204514662_3_5" hidden="1">#REF!</definedName>
    <definedName name="BLPR2720040129204514662_4_5" localSheetId="2" hidden="1">#REF!</definedName>
    <definedName name="BLPR2720040129204514662_4_5" localSheetId="4" hidden="1">#REF!</definedName>
    <definedName name="BLPR2720040129204514662_4_5" localSheetId="5" hidden="1">#REF!</definedName>
    <definedName name="BLPR2720040129204514662_4_5" localSheetId="7" hidden="1">#REF!</definedName>
    <definedName name="BLPR2720040129204514662_4_5" localSheetId="12" hidden="1">#REF!</definedName>
    <definedName name="BLPR2720040129204514662_4_5" localSheetId="23" hidden="1">#REF!</definedName>
    <definedName name="BLPR2720040129204514662_4_5" hidden="1">#REF!</definedName>
    <definedName name="BLPR2720040129204514662_5_5" localSheetId="2" hidden="1">#REF!</definedName>
    <definedName name="BLPR2720040129204514662_5_5" localSheetId="4" hidden="1">#REF!</definedName>
    <definedName name="BLPR2720040129204514662_5_5" localSheetId="5" hidden="1">#REF!</definedName>
    <definedName name="BLPR2720040129204514662_5_5" localSheetId="7" hidden="1">#REF!</definedName>
    <definedName name="BLPR2720040129204514662_5_5" localSheetId="12" hidden="1">#REF!</definedName>
    <definedName name="BLPR2720040129204514662_5_5" localSheetId="23" hidden="1">#REF!</definedName>
    <definedName name="BLPR2720040129204514662_5_5" hidden="1">#REF!</definedName>
    <definedName name="BLPR2820040129204514662" localSheetId="2" hidden="1">#REF!</definedName>
    <definedName name="BLPR2820040129204514662" localSheetId="4" hidden="1">#REF!</definedName>
    <definedName name="BLPR2820040129204514662" localSheetId="5" hidden="1">#REF!</definedName>
    <definedName name="BLPR2820040129204514662" localSheetId="7" hidden="1">#REF!</definedName>
    <definedName name="BLPR2820040129204514662" localSheetId="12" hidden="1">#REF!</definedName>
    <definedName name="BLPR2820040129204514662" localSheetId="23" hidden="1">#REF!</definedName>
    <definedName name="BLPR2820040129204514662" hidden="1">#REF!</definedName>
    <definedName name="BLPR2820040129204514662_1_5" localSheetId="2" hidden="1">#REF!</definedName>
    <definedName name="BLPR2820040129204514662_1_5" localSheetId="4" hidden="1">#REF!</definedName>
    <definedName name="BLPR2820040129204514662_1_5" localSheetId="5" hidden="1">#REF!</definedName>
    <definedName name="BLPR2820040129204514662_1_5" localSheetId="7" hidden="1">#REF!</definedName>
    <definedName name="BLPR2820040129204514662_1_5" localSheetId="12" hidden="1">#REF!</definedName>
    <definedName name="BLPR2820040129204514662_1_5" localSheetId="23" hidden="1">#REF!</definedName>
    <definedName name="BLPR2820040129204514662_1_5" hidden="1">#REF!</definedName>
    <definedName name="BLPR2820040129204514662_2_5" localSheetId="2" hidden="1">#REF!</definedName>
    <definedName name="BLPR2820040129204514662_2_5" localSheetId="4" hidden="1">#REF!</definedName>
    <definedName name="BLPR2820040129204514662_2_5" localSheetId="5" hidden="1">#REF!</definedName>
    <definedName name="BLPR2820040129204514662_2_5" localSheetId="7" hidden="1">#REF!</definedName>
    <definedName name="BLPR2820040129204514662_2_5" localSheetId="12" hidden="1">#REF!</definedName>
    <definedName name="BLPR2820040129204514662_2_5" localSheetId="23" hidden="1">#REF!</definedName>
    <definedName name="BLPR2820040129204514662_2_5" hidden="1">#REF!</definedName>
    <definedName name="BLPR2820040129204514662_3_5" localSheetId="2" hidden="1">#REF!</definedName>
    <definedName name="BLPR2820040129204514662_3_5" localSheetId="4" hidden="1">#REF!</definedName>
    <definedName name="BLPR2820040129204514662_3_5" localSheetId="5" hidden="1">#REF!</definedName>
    <definedName name="BLPR2820040129204514662_3_5" localSheetId="7" hidden="1">#REF!</definedName>
    <definedName name="BLPR2820040129204514662_3_5" localSheetId="12" hidden="1">#REF!</definedName>
    <definedName name="BLPR2820040129204514662_3_5" localSheetId="23" hidden="1">#REF!</definedName>
    <definedName name="BLPR2820040129204514662_3_5" hidden="1">#REF!</definedName>
    <definedName name="BLPR2820040129204514662_4_5" localSheetId="2" hidden="1">#REF!</definedName>
    <definedName name="BLPR2820040129204514662_4_5" localSheetId="4" hidden="1">#REF!</definedName>
    <definedName name="BLPR2820040129204514662_4_5" localSheetId="5" hidden="1">#REF!</definedName>
    <definedName name="BLPR2820040129204514662_4_5" localSheetId="7" hidden="1">#REF!</definedName>
    <definedName name="BLPR2820040129204514662_4_5" localSheetId="12" hidden="1">#REF!</definedName>
    <definedName name="BLPR2820040129204514662_4_5" localSheetId="23" hidden="1">#REF!</definedName>
    <definedName name="BLPR2820040129204514662_4_5" hidden="1">#REF!</definedName>
    <definedName name="BLPR2820040129204514662_5_5" localSheetId="2" hidden="1">#REF!</definedName>
    <definedName name="BLPR2820040129204514662_5_5" localSheetId="4" hidden="1">#REF!</definedName>
    <definedName name="BLPR2820040129204514662_5_5" localSheetId="5" hidden="1">#REF!</definedName>
    <definedName name="BLPR2820040129204514662_5_5" localSheetId="7" hidden="1">#REF!</definedName>
    <definedName name="BLPR2820040129204514662_5_5" localSheetId="12" hidden="1">#REF!</definedName>
    <definedName name="BLPR2820040129204514662_5_5" localSheetId="23" hidden="1">#REF!</definedName>
    <definedName name="BLPR2820040129204514662_5_5" hidden="1">#REF!</definedName>
    <definedName name="BLPR2920040129204514662" localSheetId="2" hidden="1">#REF!</definedName>
    <definedName name="BLPR2920040129204514662" localSheetId="4" hidden="1">#REF!</definedName>
    <definedName name="BLPR2920040129204514662" localSheetId="5" hidden="1">#REF!</definedName>
    <definedName name="BLPR2920040129204514662" localSheetId="7" hidden="1">#REF!</definedName>
    <definedName name="BLPR2920040129204514662" localSheetId="12" hidden="1">#REF!</definedName>
    <definedName name="BLPR2920040129204514662" localSheetId="23" hidden="1">#REF!</definedName>
    <definedName name="BLPR2920040129204514662" hidden="1">#REF!</definedName>
    <definedName name="BLPR2920040129204514662_1_5" localSheetId="2" hidden="1">#REF!</definedName>
    <definedName name="BLPR2920040129204514662_1_5" localSheetId="4" hidden="1">#REF!</definedName>
    <definedName name="BLPR2920040129204514662_1_5" localSheetId="5" hidden="1">#REF!</definedName>
    <definedName name="BLPR2920040129204514662_1_5" localSheetId="7" hidden="1">#REF!</definedName>
    <definedName name="BLPR2920040129204514662_1_5" localSheetId="12" hidden="1">#REF!</definedName>
    <definedName name="BLPR2920040129204514662_1_5" localSheetId="23" hidden="1">#REF!</definedName>
    <definedName name="BLPR2920040129204514662_1_5" hidden="1">#REF!</definedName>
    <definedName name="BLPR2920040129204514662_2_5" localSheetId="2" hidden="1">#REF!</definedName>
    <definedName name="BLPR2920040129204514662_2_5" localSheetId="4" hidden="1">#REF!</definedName>
    <definedName name="BLPR2920040129204514662_2_5" localSheetId="5" hidden="1">#REF!</definedName>
    <definedName name="BLPR2920040129204514662_2_5" localSheetId="7" hidden="1">#REF!</definedName>
    <definedName name="BLPR2920040129204514662_2_5" localSheetId="12" hidden="1">#REF!</definedName>
    <definedName name="BLPR2920040129204514662_2_5" localSheetId="23" hidden="1">#REF!</definedName>
    <definedName name="BLPR2920040129204514662_2_5" hidden="1">#REF!</definedName>
    <definedName name="BLPR2920040129204514662_3_5" localSheetId="2" hidden="1">#REF!</definedName>
    <definedName name="BLPR2920040129204514662_3_5" localSheetId="4" hidden="1">#REF!</definedName>
    <definedName name="BLPR2920040129204514662_3_5" localSheetId="5" hidden="1">#REF!</definedName>
    <definedName name="BLPR2920040129204514662_3_5" localSheetId="7" hidden="1">#REF!</definedName>
    <definedName name="BLPR2920040129204514662_3_5" localSheetId="12" hidden="1">#REF!</definedName>
    <definedName name="BLPR2920040129204514662_3_5" localSheetId="23" hidden="1">#REF!</definedName>
    <definedName name="BLPR2920040129204514662_3_5" hidden="1">#REF!</definedName>
    <definedName name="BLPR2920040129204514662_4_5" localSheetId="2" hidden="1">#REF!</definedName>
    <definedName name="BLPR2920040129204514662_4_5" localSheetId="4" hidden="1">#REF!</definedName>
    <definedName name="BLPR2920040129204514662_4_5" localSheetId="5" hidden="1">#REF!</definedName>
    <definedName name="BLPR2920040129204514662_4_5" localSheetId="7" hidden="1">#REF!</definedName>
    <definedName name="BLPR2920040129204514662_4_5" localSheetId="12" hidden="1">#REF!</definedName>
    <definedName name="BLPR2920040129204514662_4_5" localSheetId="23" hidden="1">#REF!</definedName>
    <definedName name="BLPR2920040129204514662_4_5" hidden="1">#REF!</definedName>
    <definedName name="BLPR2920040129204514662_5_5" localSheetId="2" hidden="1">#REF!</definedName>
    <definedName name="BLPR2920040129204514662_5_5" localSheetId="4" hidden="1">#REF!</definedName>
    <definedName name="BLPR2920040129204514662_5_5" localSheetId="5" hidden="1">#REF!</definedName>
    <definedName name="BLPR2920040129204514662_5_5" localSheetId="7" hidden="1">#REF!</definedName>
    <definedName name="BLPR2920040129204514662_5_5" localSheetId="12" hidden="1">#REF!</definedName>
    <definedName name="BLPR2920040129204514662_5_5" localSheetId="23" hidden="1">#REF!</definedName>
    <definedName name="BLPR2920040129204514662_5_5" hidden="1">#REF!</definedName>
    <definedName name="BLPR3020040129204514672" localSheetId="2" hidden="1">#REF!</definedName>
    <definedName name="BLPR3020040129204514672" localSheetId="4" hidden="1">#REF!</definedName>
    <definedName name="BLPR3020040129204514672" localSheetId="5" hidden="1">#REF!</definedName>
    <definedName name="BLPR3020040129204514672" localSheetId="7" hidden="1">#REF!</definedName>
    <definedName name="BLPR3020040129204514672" localSheetId="12" hidden="1">#REF!</definedName>
    <definedName name="BLPR3020040129204514672" localSheetId="23" hidden="1">#REF!</definedName>
    <definedName name="BLPR3020040129204514672" hidden="1">#REF!</definedName>
    <definedName name="BLPR3020040129204514672_1_5" localSheetId="2" hidden="1">#REF!</definedName>
    <definedName name="BLPR3020040129204514672_1_5" localSheetId="4" hidden="1">#REF!</definedName>
    <definedName name="BLPR3020040129204514672_1_5" localSheetId="5" hidden="1">#REF!</definedName>
    <definedName name="BLPR3020040129204514672_1_5" localSheetId="7" hidden="1">#REF!</definedName>
    <definedName name="BLPR3020040129204514672_1_5" localSheetId="12" hidden="1">#REF!</definedName>
    <definedName name="BLPR3020040129204514672_1_5" localSheetId="23" hidden="1">#REF!</definedName>
    <definedName name="BLPR3020040129204514672_1_5" hidden="1">#REF!</definedName>
    <definedName name="BLPR3020040129204514672_2_5" localSheetId="2" hidden="1">#REF!</definedName>
    <definedName name="BLPR3020040129204514672_2_5" localSheetId="4" hidden="1">#REF!</definedName>
    <definedName name="BLPR3020040129204514672_2_5" localSheetId="5" hidden="1">#REF!</definedName>
    <definedName name="BLPR3020040129204514672_2_5" localSheetId="7" hidden="1">#REF!</definedName>
    <definedName name="BLPR3020040129204514672_2_5" localSheetId="12" hidden="1">#REF!</definedName>
    <definedName name="BLPR3020040129204514672_2_5" localSheetId="23" hidden="1">#REF!</definedName>
    <definedName name="BLPR3020040129204514672_2_5" hidden="1">#REF!</definedName>
    <definedName name="BLPR3020040129204514672_3_5" localSheetId="2" hidden="1">#REF!</definedName>
    <definedName name="BLPR3020040129204514672_3_5" localSheetId="4" hidden="1">#REF!</definedName>
    <definedName name="BLPR3020040129204514672_3_5" localSheetId="5" hidden="1">#REF!</definedName>
    <definedName name="BLPR3020040129204514672_3_5" localSheetId="7" hidden="1">#REF!</definedName>
    <definedName name="BLPR3020040129204514672_3_5" localSheetId="12" hidden="1">#REF!</definedName>
    <definedName name="BLPR3020040129204514672_3_5" localSheetId="23" hidden="1">#REF!</definedName>
    <definedName name="BLPR3020040129204514672_3_5" hidden="1">#REF!</definedName>
    <definedName name="BLPR3020040129204514672_4_5" localSheetId="2" hidden="1">#REF!</definedName>
    <definedName name="BLPR3020040129204514672_4_5" localSheetId="4" hidden="1">#REF!</definedName>
    <definedName name="BLPR3020040129204514672_4_5" localSheetId="5" hidden="1">#REF!</definedName>
    <definedName name="BLPR3020040129204514672_4_5" localSheetId="7" hidden="1">#REF!</definedName>
    <definedName name="BLPR3020040129204514672_4_5" localSheetId="12" hidden="1">#REF!</definedName>
    <definedName name="BLPR3020040129204514672_4_5" localSheetId="23" hidden="1">#REF!</definedName>
    <definedName name="BLPR3020040129204514672_4_5" hidden="1">#REF!</definedName>
    <definedName name="BLPR3020040129204514672_5_5" localSheetId="2" hidden="1">#REF!</definedName>
    <definedName name="BLPR3020040129204514672_5_5" localSheetId="4" hidden="1">#REF!</definedName>
    <definedName name="BLPR3020040129204514672_5_5" localSheetId="5" hidden="1">#REF!</definedName>
    <definedName name="BLPR3020040129204514672_5_5" localSheetId="7" hidden="1">#REF!</definedName>
    <definedName name="BLPR3020040129204514672_5_5" localSheetId="12" hidden="1">#REF!</definedName>
    <definedName name="BLPR3020040129204514672_5_5" localSheetId="23" hidden="1">#REF!</definedName>
    <definedName name="BLPR3020040129204514672_5_5" hidden="1">#REF!</definedName>
    <definedName name="BLPR3120040129204514692" localSheetId="2" hidden="1">#REF!</definedName>
    <definedName name="BLPR3120040129204514692" localSheetId="4" hidden="1">#REF!</definedName>
    <definedName name="BLPR3120040129204514692" localSheetId="5" hidden="1">#REF!</definedName>
    <definedName name="BLPR3120040129204514692" localSheetId="7" hidden="1">#REF!</definedName>
    <definedName name="BLPR3120040129204514692" localSheetId="12" hidden="1">#REF!</definedName>
    <definedName name="BLPR3120040129204514692" localSheetId="23" hidden="1">#REF!</definedName>
    <definedName name="BLPR3120040129204514692" hidden="1">#REF!</definedName>
    <definedName name="BLPR3120040129204514692_1_1" localSheetId="2" hidden="1">#REF!</definedName>
    <definedName name="BLPR3120040129204514692_1_1" localSheetId="4" hidden="1">#REF!</definedName>
    <definedName name="BLPR3120040129204514692_1_1" localSheetId="5" hidden="1">#REF!</definedName>
    <definedName name="BLPR3120040129204514692_1_1" localSheetId="7" hidden="1">#REF!</definedName>
    <definedName name="BLPR3120040129204514692_1_1" localSheetId="12" hidden="1">#REF!</definedName>
    <definedName name="BLPR3120040129204514692_1_1" localSheetId="23" hidden="1">#REF!</definedName>
    <definedName name="BLPR3120040129204514692_1_1" hidden="1">#REF!</definedName>
    <definedName name="BLPR320040129203645431" localSheetId="2" hidden="1">#REF!</definedName>
    <definedName name="BLPR320040129203645431" localSheetId="4" hidden="1">#REF!</definedName>
    <definedName name="BLPR320040129203645431" localSheetId="5" hidden="1">#REF!</definedName>
    <definedName name="BLPR320040129203645431" localSheetId="7" hidden="1">#REF!</definedName>
    <definedName name="BLPR320040129203645431" localSheetId="12" hidden="1">#REF!</definedName>
    <definedName name="BLPR320040129203645431" localSheetId="23" hidden="1">#REF!</definedName>
    <definedName name="BLPR320040129203645431" hidden="1">#REF!</definedName>
    <definedName name="BLPR320040129203645431_1_4" localSheetId="2" hidden="1">#REF!</definedName>
    <definedName name="BLPR320040129203645431_1_4" localSheetId="4" hidden="1">#REF!</definedName>
    <definedName name="BLPR320040129203645431_1_4" localSheetId="5" hidden="1">#REF!</definedName>
    <definedName name="BLPR320040129203645431_1_4" localSheetId="7" hidden="1">#REF!</definedName>
    <definedName name="BLPR320040129203645431_1_4" localSheetId="12" hidden="1">#REF!</definedName>
    <definedName name="BLPR320040129203645431_1_4" localSheetId="23" hidden="1">#REF!</definedName>
    <definedName name="BLPR320040129203645431_1_4" hidden="1">#REF!</definedName>
    <definedName name="BLPR320040129203645431_2_4" localSheetId="2" hidden="1">#REF!</definedName>
    <definedName name="BLPR320040129203645431_2_4" localSheetId="4" hidden="1">#REF!</definedName>
    <definedName name="BLPR320040129203645431_2_4" localSheetId="5" hidden="1">#REF!</definedName>
    <definedName name="BLPR320040129203645431_2_4" localSheetId="7" hidden="1">#REF!</definedName>
    <definedName name="BLPR320040129203645431_2_4" localSheetId="12" hidden="1">#REF!</definedName>
    <definedName name="BLPR320040129203645431_2_4" localSheetId="23" hidden="1">#REF!</definedName>
    <definedName name="BLPR320040129203645431_2_4" hidden="1">#REF!</definedName>
    <definedName name="BLPR320040129203645431_3_4" localSheetId="2" hidden="1">#REF!</definedName>
    <definedName name="BLPR320040129203645431_3_4" localSheetId="4" hidden="1">#REF!</definedName>
    <definedName name="BLPR320040129203645431_3_4" localSheetId="5" hidden="1">#REF!</definedName>
    <definedName name="BLPR320040129203645431_3_4" localSheetId="7" hidden="1">#REF!</definedName>
    <definedName name="BLPR320040129203645431_3_4" localSheetId="12" hidden="1">#REF!</definedName>
    <definedName name="BLPR320040129203645431_3_4" localSheetId="23" hidden="1">#REF!</definedName>
    <definedName name="BLPR320040129203645431_3_4" hidden="1">#REF!</definedName>
    <definedName name="BLPR320040129203645431_4_4" localSheetId="2" hidden="1">#REF!</definedName>
    <definedName name="BLPR320040129203645431_4_4" localSheetId="4" hidden="1">#REF!</definedName>
    <definedName name="BLPR320040129203645431_4_4" localSheetId="5" hidden="1">#REF!</definedName>
    <definedName name="BLPR320040129203645431_4_4" localSheetId="7" hidden="1">#REF!</definedName>
    <definedName name="BLPR320040129203645431_4_4" localSheetId="12" hidden="1">#REF!</definedName>
    <definedName name="BLPR320040129203645431_4_4" localSheetId="23" hidden="1">#REF!</definedName>
    <definedName name="BLPR320040129203645431_4_4" hidden="1">#REF!</definedName>
    <definedName name="BLPR3220040129204514692" localSheetId="2" hidden="1">#REF!</definedName>
    <definedName name="BLPR3220040129204514692" localSheetId="4" hidden="1">#REF!</definedName>
    <definedName name="BLPR3220040129204514692" localSheetId="5" hidden="1">#REF!</definedName>
    <definedName name="BLPR3220040129204514692" localSheetId="7" hidden="1">#REF!</definedName>
    <definedName name="BLPR3220040129204514692" localSheetId="12" hidden="1">#REF!</definedName>
    <definedName name="BLPR3220040129204514692" localSheetId="23" hidden="1">#REF!</definedName>
    <definedName name="BLPR3220040129204514692" hidden="1">#REF!</definedName>
    <definedName name="BLPR3220040129204514692_1_1" localSheetId="2" hidden="1">#REF!</definedName>
    <definedName name="BLPR3220040129204514692_1_1" localSheetId="4" hidden="1">#REF!</definedName>
    <definedName name="BLPR3220040129204514692_1_1" localSheetId="5" hidden="1">#REF!</definedName>
    <definedName name="BLPR3220040129204514692_1_1" localSheetId="7" hidden="1">#REF!</definedName>
    <definedName name="BLPR3220040129204514692_1_1" localSheetId="12" hidden="1">#REF!</definedName>
    <definedName name="BLPR3220040129204514692_1_1" localSheetId="23" hidden="1">#REF!</definedName>
    <definedName name="BLPR3220040129204514692_1_1" hidden="1">#REF!</definedName>
    <definedName name="BLPR3320040129204514702" localSheetId="2" hidden="1">#REF!</definedName>
    <definedName name="BLPR3320040129204514702" localSheetId="4" hidden="1">#REF!</definedName>
    <definedName name="BLPR3320040129204514702" localSheetId="5" hidden="1">#REF!</definedName>
    <definedName name="BLPR3320040129204514702" localSheetId="7" hidden="1">#REF!</definedName>
    <definedName name="BLPR3320040129204514702" localSheetId="12" hidden="1">#REF!</definedName>
    <definedName name="BLPR3320040129204514702" localSheetId="23" hidden="1">#REF!</definedName>
    <definedName name="BLPR3320040129204514702" hidden="1">#REF!</definedName>
    <definedName name="BLPR3320040129204514702_1_1" localSheetId="2" hidden="1">#REF!</definedName>
    <definedName name="BLPR3320040129204514702_1_1" localSheetId="4" hidden="1">#REF!</definedName>
    <definedName name="BLPR3320040129204514702_1_1" localSheetId="5" hidden="1">#REF!</definedName>
    <definedName name="BLPR3320040129204514702_1_1" localSheetId="7" hidden="1">#REF!</definedName>
    <definedName name="BLPR3320040129204514702_1_1" localSheetId="12" hidden="1">#REF!</definedName>
    <definedName name="BLPR3320040129204514702_1_1" localSheetId="23" hidden="1">#REF!</definedName>
    <definedName name="BLPR3320040129204514702_1_1" hidden="1">#REF!</definedName>
    <definedName name="BLPR3420040129204514702" localSheetId="2" hidden="1">#REF!</definedName>
    <definedName name="BLPR3420040129204514702" localSheetId="4" hidden="1">#REF!</definedName>
    <definedName name="BLPR3420040129204514702" localSheetId="5" hidden="1">#REF!</definedName>
    <definedName name="BLPR3420040129204514702" localSheetId="7" hidden="1">#REF!</definedName>
    <definedName name="BLPR3420040129204514702" localSheetId="12" hidden="1">#REF!</definedName>
    <definedName name="BLPR3420040129204514702" localSheetId="23" hidden="1">#REF!</definedName>
    <definedName name="BLPR3420040129204514702" hidden="1">#REF!</definedName>
    <definedName name="BLPR3420040129204514702_1_1" localSheetId="2" hidden="1">#REF!</definedName>
    <definedName name="BLPR3420040129204514702_1_1" localSheetId="4" hidden="1">#REF!</definedName>
    <definedName name="BLPR3420040129204514702_1_1" localSheetId="5" hidden="1">#REF!</definedName>
    <definedName name="BLPR3420040129204514702_1_1" localSheetId="7" hidden="1">#REF!</definedName>
    <definedName name="BLPR3420040129204514702_1_1" localSheetId="12" hidden="1">#REF!</definedName>
    <definedName name="BLPR3420040129204514702_1_1" localSheetId="23" hidden="1">#REF!</definedName>
    <definedName name="BLPR3420040129204514702_1_1" hidden="1">#REF!</definedName>
    <definedName name="BLPR3520040129204514702" localSheetId="2" hidden="1">#REF!</definedName>
    <definedName name="BLPR3520040129204514702" localSheetId="4" hidden="1">#REF!</definedName>
    <definedName name="BLPR3520040129204514702" localSheetId="5" hidden="1">#REF!</definedName>
    <definedName name="BLPR3520040129204514702" localSheetId="7" hidden="1">#REF!</definedName>
    <definedName name="BLPR3520040129204514702" localSheetId="12" hidden="1">#REF!</definedName>
    <definedName name="BLPR3520040129204514702" localSheetId="23" hidden="1">#REF!</definedName>
    <definedName name="BLPR3520040129204514702" hidden="1">#REF!</definedName>
    <definedName name="BLPR3520040129204514702_1_1" localSheetId="2" hidden="1">#REF!</definedName>
    <definedName name="BLPR3520040129204514702_1_1" localSheetId="4" hidden="1">#REF!</definedName>
    <definedName name="BLPR3520040129204514702_1_1" localSheetId="5" hidden="1">#REF!</definedName>
    <definedName name="BLPR3520040129204514702_1_1" localSheetId="7" hidden="1">#REF!</definedName>
    <definedName name="BLPR3520040129204514702_1_1" localSheetId="12" hidden="1">#REF!</definedName>
    <definedName name="BLPR3520040129204514702_1_1" localSheetId="23" hidden="1">#REF!</definedName>
    <definedName name="BLPR3520040129204514702_1_1" hidden="1">#REF!</definedName>
    <definedName name="BLPR420040129203645431" localSheetId="2" hidden="1">#REF!</definedName>
    <definedName name="BLPR420040129203645431" localSheetId="4" hidden="1">#REF!</definedName>
    <definedName name="BLPR420040129203645431" localSheetId="5" hidden="1">#REF!</definedName>
    <definedName name="BLPR420040129203645431" localSheetId="7" hidden="1">#REF!</definedName>
    <definedName name="BLPR420040129203645431" localSheetId="12" hidden="1">#REF!</definedName>
    <definedName name="BLPR420040129203645431" localSheetId="23" hidden="1">#REF!</definedName>
    <definedName name="BLPR420040129203645431" hidden="1">#REF!</definedName>
    <definedName name="BLPR420040129203645431_1_4" localSheetId="2" hidden="1">#REF!</definedName>
    <definedName name="BLPR420040129203645431_1_4" localSheetId="4" hidden="1">#REF!</definedName>
    <definedName name="BLPR420040129203645431_1_4" localSheetId="5" hidden="1">#REF!</definedName>
    <definedName name="BLPR420040129203645431_1_4" localSheetId="7" hidden="1">#REF!</definedName>
    <definedName name="BLPR420040129203645431_1_4" localSheetId="12" hidden="1">#REF!</definedName>
    <definedName name="BLPR420040129203645431_1_4" localSheetId="23" hidden="1">#REF!</definedName>
    <definedName name="BLPR420040129203645431_1_4" hidden="1">#REF!</definedName>
    <definedName name="BLPR420040129203645431_2_4" localSheetId="2" hidden="1">#REF!</definedName>
    <definedName name="BLPR420040129203645431_2_4" localSheetId="4" hidden="1">#REF!</definedName>
    <definedName name="BLPR420040129203645431_2_4" localSheetId="5" hidden="1">#REF!</definedName>
    <definedName name="BLPR420040129203645431_2_4" localSheetId="7" hidden="1">#REF!</definedName>
    <definedName name="BLPR420040129203645431_2_4" localSheetId="12" hidden="1">#REF!</definedName>
    <definedName name="BLPR420040129203645431_2_4" localSheetId="23" hidden="1">#REF!</definedName>
    <definedName name="BLPR420040129203645431_2_4" hidden="1">#REF!</definedName>
    <definedName name="BLPR420040129203645431_3_4" localSheetId="2" hidden="1">#REF!</definedName>
    <definedName name="BLPR420040129203645431_3_4" localSheetId="4" hidden="1">#REF!</definedName>
    <definedName name="BLPR420040129203645431_3_4" localSheetId="5" hidden="1">#REF!</definedName>
    <definedName name="BLPR420040129203645431_3_4" localSheetId="7" hidden="1">#REF!</definedName>
    <definedName name="BLPR420040129203645431_3_4" localSheetId="12" hidden="1">#REF!</definedName>
    <definedName name="BLPR420040129203645431_3_4" localSheetId="23" hidden="1">#REF!</definedName>
    <definedName name="BLPR420040129203645431_3_4" hidden="1">#REF!</definedName>
    <definedName name="BLPR420040129203645431_4_4" localSheetId="2" hidden="1">#REF!</definedName>
    <definedName name="BLPR420040129203645431_4_4" localSheetId="4" hidden="1">#REF!</definedName>
    <definedName name="BLPR420040129203645431_4_4" localSheetId="5" hidden="1">#REF!</definedName>
    <definedName name="BLPR420040129203645431_4_4" localSheetId="7" hidden="1">#REF!</definedName>
    <definedName name="BLPR420040129203645431_4_4" localSheetId="12" hidden="1">#REF!</definedName>
    <definedName name="BLPR420040129203645431_4_4" localSheetId="23" hidden="1">#REF!</definedName>
    <definedName name="BLPR420040129203645431_4_4" hidden="1">#REF!</definedName>
    <definedName name="BLPR520040129203645441" localSheetId="2" hidden="1">#REF!</definedName>
    <definedName name="BLPR520040129203645441" localSheetId="4" hidden="1">#REF!</definedName>
    <definedName name="BLPR520040129203645441" localSheetId="5" hidden="1">#REF!</definedName>
    <definedName name="BLPR520040129203645441" localSheetId="7" hidden="1">#REF!</definedName>
    <definedName name="BLPR520040129203645441" localSheetId="12" hidden="1">#REF!</definedName>
    <definedName name="BLPR520040129203645441" localSheetId="23" hidden="1">#REF!</definedName>
    <definedName name="BLPR520040129203645441" hidden="1">#REF!</definedName>
    <definedName name="BLPR520040129203645441_1_4" localSheetId="2" hidden="1">#REF!</definedName>
    <definedName name="BLPR520040129203645441_1_4" localSheetId="4" hidden="1">#REF!</definedName>
    <definedName name="BLPR520040129203645441_1_4" localSheetId="5" hidden="1">#REF!</definedName>
    <definedName name="BLPR520040129203645441_1_4" localSheetId="7" hidden="1">#REF!</definedName>
    <definedName name="BLPR520040129203645441_1_4" localSheetId="12" hidden="1">#REF!</definedName>
    <definedName name="BLPR520040129203645441_1_4" localSheetId="23" hidden="1">#REF!</definedName>
    <definedName name="BLPR520040129203645441_1_4" hidden="1">#REF!</definedName>
    <definedName name="BLPR520040129203645441_2_4" localSheetId="2" hidden="1">#REF!</definedName>
    <definedName name="BLPR520040129203645441_2_4" localSheetId="4" hidden="1">#REF!</definedName>
    <definedName name="BLPR520040129203645441_2_4" localSheetId="5" hidden="1">#REF!</definedName>
    <definedName name="BLPR520040129203645441_2_4" localSheetId="7" hidden="1">#REF!</definedName>
    <definedName name="BLPR520040129203645441_2_4" localSheetId="12" hidden="1">#REF!</definedName>
    <definedName name="BLPR520040129203645441_2_4" localSheetId="23" hidden="1">#REF!</definedName>
    <definedName name="BLPR520040129203645441_2_4" hidden="1">#REF!</definedName>
    <definedName name="BLPR520040129203645441_3_4" localSheetId="2" hidden="1">#REF!</definedName>
    <definedName name="BLPR520040129203645441_3_4" localSheetId="4" hidden="1">#REF!</definedName>
    <definedName name="BLPR520040129203645441_3_4" localSheetId="5" hidden="1">#REF!</definedName>
    <definedName name="BLPR520040129203645441_3_4" localSheetId="7" hidden="1">#REF!</definedName>
    <definedName name="BLPR520040129203645441_3_4" localSheetId="12" hidden="1">#REF!</definedName>
    <definedName name="BLPR520040129203645441_3_4" localSheetId="23" hidden="1">#REF!</definedName>
    <definedName name="BLPR520040129203645441_3_4" hidden="1">#REF!</definedName>
    <definedName name="BLPR520040129203645441_4_4" localSheetId="2" hidden="1">#REF!</definedName>
    <definedName name="BLPR520040129203645441_4_4" localSheetId="4" hidden="1">#REF!</definedName>
    <definedName name="BLPR520040129203645441_4_4" localSheetId="5" hidden="1">#REF!</definedName>
    <definedName name="BLPR520040129203645441_4_4" localSheetId="7" hidden="1">#REF!</definedName>
    <definedName name="BLPR520040129203645441_4_4" localSheetId="12" hidden="1">#REF!</definedName>
    <definedName name="BLPR520040129203645441_4_4" localSheetId="23" hidden="1">#REF!</definedName>
    <definedName name="BLPR520040129203645441_4_4" hidden="1">#REF!</definedName>
    <definedName name="BLPR620040129204149993" localSheetId="2" hidden="1">#REF!</definedName>
    <definedName name="BLPR620040129204149993" localSheetId="4" hidden="1">#REF!</definedName>
    <definedName name="BLPR620040129204149993" localSheetId="5" hidden="1">#REF!</definedName>
    <definedName name="BLPR620040129204149993" localSheetId="7" hidden="1">#REF!</definedName>
    <definedName name="BLPR620040129204149993" localSheetId="12" hidden="1">#REF!</definedName>
    <definedName name="BLPR620040129204149993" localSheetId="23" hidden="1">#REF!</definedName>
    <definedName name="BLPR620040129204149993" hidden="1">#REF!</definedName>
    <definedName name="BLPR620040129204149993_1_5" localSheetId="2" hidden="1">#REF!</definedName>
    <definedName name="BLPR620040129204149993_1_5" localSheetId="4" hidden="1">#REF!</definedName>
    <definedName name="BLPR620040129204149993_1_5" localSheetId="5" hidden="1">#REF!</definedName>
    <definedName name="BLPR620040129204149993_1_5" localSheetId="7" hidden="1">#REF!</definedName>
    <definedName name="BLPR620040129204149993_1_5" localSheetId="12" hidden="1">#REF!</definedName>
    <definedName name="BLPR620040129204149993_1_5" localSheetId="23" hidden="1">#REF!</definedName>
    <definedName name="BLPR620040129204149993_1_5" hidden="1">#REF!</definedName>
    <definedName name="BLPR620040129204149993_2_5" localSheetId="2" hidden="1">#REF!</definedName>
    <definedName name="BLPR620040129204149993_2_5" localSheetId="4" hidden="1">#REF!</definedName>
    <definedName name="BLPR620040129204149993_2_5" localSheetId="5" hidden="1">#REF!</definedName>
    <definedName name="BLPR620040129204149993_2_5" localSheetId="7" hidden="1">#REF!</definedName>
    <definedName name="BLPR620040129204149993_2_5" localSheetId="12" hidden="1">#REF!</definedName>
    <definedName name="BLPR620040129204149993_2_5" localSheetId="23" hidden="1">#REF!</definedName>
    <definedName name="BLPR620040129204149993_2_5" hidden="1">#REF!</definedName>
    <definedName name="BLPR620040129204149993_3_5" localSheetId="2" hidden="1">#REF!</definedName>
    <definedName name="BLPR620040129204149993_3_5" localSheetId="4" hidden="1">#REF!</definedName>
    <definedName name="BLPR620040129204149993_3_5" localSheetId="5" hidden="1">#REF!</definedName>
    <definedName name="BLPR620040129204149993_3_5" localSheetId="7" hidden="1">#REF!</definedName>
    <definedName name="BLPR620040129204149993_3_5" localSheetId="12" hidden="1">#REF!</definedName>
    <definedName name="BLPR620040129204149993_3_5" localSheetId="23" hidden="1">#REF!</definedName>
    <definedName name="BLPR620040129204149993_3_5" hidden="1">#REF!</definedName>
    <definedName name="BLPR620040129204149993_4_5" localSheetId="2" hidden="1">#REF!</definedName>
    <definedName name="BLPR620040129204149993_4_5" localSheetId="4" hidden="1">#REF!</definedName>
    <definedName name="BLPR620040129204149993_4_5" localSheetId="5" hidden="1">#REF!</definedName>
    <definedName name="BLPR620040129204149993_4_5" localSheetId="7" hidden="1">#REF!</definedName>
    <definedName name="BLPR620040129204149993_4_5" localSheetId="12" hidden="1">#REF!</definedName>
    <definedName name="BLPR620040129204149993_4_5" localSheetId="23" hidden="1">#REF!</definedName>
    <definedName name="BLPR620040129204149993_4_5" hidden="1">#REF!</definedName>
    <definedName name="BLPR620040129204149993_5_5" localSheetId="2" hidden="1">#REF!</definedName>
    <definedName name="BLPR620040129204149993_5_5" localSheetId="4" hidden="1">#REF!</definedName>
    <definedName name="BLPR620040129204149993_5_5" localSheetId="5" hidden="1">#REF!</definedName>
    <definedName name="BLPR620040129204149993_5_5" localSheetId="7" hidden="1">#REF!</definedName>
    <definedName name="BLPR620040129204149993_5_5" localSheetId="12" hidden="1">#REF!</definedName>
    <definedName name="BLPR620040129204149993_5_5" localSheetId="23" hidden="1">#REF!</definedName>
    <definedName name="BLPR620040129204149993_5_5" hidden="1">#REF!</definedName>
    <definedName name="BLPR720040129204514631" localSheetId="2" hidden="1">#REF!</definedName>
    <definedName name="BLPR720040129204514631" localSheetId="4" hidden="1">#REF!</definedName>
    <definedName name="BLPR720040129204514631" localSheetId="5" hidden="1">#REF!</definedName>
    <definedName name="BLPR720040129204514631" localSheetId="7" hidden="1">#REF!</definedName>
    <definedName name="BLPR720040129204514631" localSheetId="12" hidden="1">#REF!</definedName>
    <definedName name="BLPR720040129204514631" localSheetId="23" hidden="1">#REF!</definedName>
    <definedName name="BLPR720040129204514631" hidden="1">#REF!</definedName>
    <definedName name="BLPR720040129204514631_1_5" localSheetId="2" hidden="1">#REF!</definedName>
    <definedName name="BLPR720040129204514631_1_5" localSheetId="4" hidden="1">#REF!</definedName>
    <definedName name="BLPR720040129204514631_1_5" localSheetId="5" hidden="1">#REF!</definedName>
    <definedName name="BLPR720040129204514631_1_5" localSheetId="7" hidden="1">#REF!</definedName>
    <definedName name="BLPR720040129204514631_1_5" localSheetId="12" hidden="1">#REF!</definedName>
    <definedName name="BLPR720040129204514631_1_5" localSheetId="23" hidden="1">#REF!</definedName>
    <definedName name="BLPR720040129204514631_1_5" hidden="1">#REF!</definedName>
    <definedName name="BLPR720040129204514631_2_5" localSheetId="2" hidden="1">#REF!</definedName>
    <definedName name="BLPR720040129204514631_2_5" localSheetId="4" hidden="1">#REF!</definedName>
    <definedName name="BLPR720040129204514631_2_5" localSheetId="5" hidden="1">#REF!</definedName>
    <definedName name="BLPR720040129204514631_2_5" localSheetId="7" hidden="1">#REF!</definedName>
    <definedName name="BLPR720040129204514631_2_5" localSheetId="12" hidden="1">#REF!</definedName>
    <definedName name="BLPR720040129204514631_2_5" localSheetId="23" hidden="1">#REF!</definedName>
    <definedName name="BLPR720040129204514631_2_5" hidden="1">#REF!</definedName>
    <definedName name="BLPR720040129204514631_3_5" localSheetId="2" hidden="1">#REF!</definedName>
    <definedName name="BLPR720040129204514631_3_5" localSheetId="4" hidden="1">#REF!</definedName>
    <definedName name="BLPR720040129204514631_3_5" localSheetId="5" hidden="1">#REF!</definedName>
    <definedName name="BLPR720040129204514631_3_5" localSheetId="7" hidden="1">#REF!</definedName>
    <definedName name="BLPR720040129204514631_3_5" localSheetId="12" hidden="1">#REF!</definedName>
    <definedName name="BLPR720040129204514631_3_5" localSheetId="23" hidden="1">#REF!</definedName>
    <definedName name="BLPR720040129204514631_3_5" hidden="1">#REF!</definedName>
    <definedName name="BLPR720040129204514631_4_5" localSheetId="2" hidden="1">#REF!</definedName>
    <definedName name="BLPR720040129204514631_4_5" localSheetId="4" hidden="1">#REF!</definedName>
    <definedName name="BLPR720040129204514631_4_5" localSheetId="5" hidden="1">#REF!</definedName>
    <definedName name="BLPR720040129204514631_4_5" localSheetId="7" hidden="1">#REF!</definedName>
    <definedName name="BLPR720040129204514631_4_5" localSheetId="12" hidden="1">#REF!</definedName>
    <definedName name="BLPR720040129204514631_4_5" localSheetId="23" hidden="1">#REF!</definedName>
    <definedName name="BLPR720040129204514631_4_5" hidden="1">#REF!</definedName>
    <definedName name="BLPR720040129204514631_5_5" localSheetId="2" hidden="1">#REF!</definedName>
    <definedName name="BLPR720040129204514631_5_5" localSheetId="4" hidden="1">#REF!</definedName>
    <definedName name="BLPR720040129204514631_5_5" localSheetId="5" hidden="1">#REF!</definedName>
    <definedName name="BLPR720040129204514631_5_5" localSheetId="7" hidden="1">#REF!</definedName>
    <definedName name="BLPR720040129204514631_5_5" localSheetId="12" hidden="1">#REF!</definedName>
    <definedName name="BLPR720040129204514631_5_5" localSheetId="23" hidden="1">#REF!</definedName>
    <definedName name="BLPR720040129204514631_5_5" hidden="1">#REF!</definedName>
    <definedName name="BLPR820040129204514642" localSheetId="2" hidden="1">#REF!</definedName>
    <definedName name="BLPR820040129204514642" localSheetId="4" hidden="1">#REF!</definedName>
    <definedName name="BLPR820040129204514642" localSheetId="5" hidden="1">#REF!</definedName>
    <definedName name="BLPR820040129204514642" localSheetId="7" hidden="1">#REF!</definedName>
    <definedName name="BLPR820040129204514642" localSheetId="12" hidden="1">#REF!</definedName>
    <definedName name="BLPR820040129204514642" localSheetId="23" hidden="1">#REF!</definedName>
    <definedName name="BLPR820040129204514642" hidden="1">#REF!</definedName>
    <definedName name="BLPR820040129204514642_1_5" localSheetId="2" hidden="1">#REF!</definedName>
    <definedName name="BLPR820040129204514642_1_5" localSheetId="4" hidden="1">#REF!</definedName>
    <definedName name="BLPR820040129204514642_1_5" localSheetId="5" hidden="1">#REF!</definedName>
    <definedName name="BLPR820040129204514642_1_5" localSheetId="7" hidden="1">#REF!</definedName>
    <definedName name="BLPR820040129204514642_1_5" localSheetId="12" hidden="1">#REF!</definedName>
    <definedName name="BLPR820040129204514642_1_5" localSheetId="23" hidden="1">#REF!</definedName>
    <definedName name="BLPR820040129204514642_1_5" hidden="1">#REF!</definedName>
    <definedName name="BLPR820040129204514642_2_5" localSheetId="2" hidden="1">#REF!</definedName>
    <definedName name="BLPR820040129204514642_2_5" localSheetId="4" hidden="1">#REF!</definedName>
    <definedName name="BLPR820040129204514642_2_5" localSheetId="5" hidden="1">#REF!</definedName>
    <definedName name="BLPR820040129204514642_2_5" localSheetId="7" hidden="1">#REF!</definedName>
    <definedName name="BLPR820040129204514642_2_5" localSheetId="12" hidden="1">#REF!</definedName>
    <definedName name="BLPR820040129204514642_2_5" localSheetId="23" hidden="1">#REF!</definedName>
    <definedName name="BLPR820040129204514642_2_5" hidden="1">#REF!</definedName>
    <definedName name="BLPR820040129204514642_3_5" localSheetId="2" hidden="1">#REF!</definedName>
    <definedName name="BLPR820040129204514642_3_5" localSheetId="4" hidden="1">#REF!</definedName>
    <definedName name="BLPR820040129204514642_3_5" localSheetId="5" hidden="1">#REF!</definedName>
    <definedName name="BLPR820040129204514642_3_5" localSheetId="7" hidden="1">#REF!</definedName>
    <definedName name="BLPR820040129204514642_3_5" localSheetId="12" hidden="1">#REF!</definedName>
    <definedName name="BLPR820040129204514642_3_5" localSheetId="23" hidden="1">#REF!</definedName>
    <definedName name="BLPR820040129204514642_3_5" hidden="1">#REF!</definedName>
    <definedName name="BLPR820040129204514642_4_5" localSheetId="2" hidden="1">#REF!</definedName>
    <definedName name="BLPR820040129204514642_4_5" localSheetId="4" hidden="1">#REF!</definedName>
    <definedName name="BLPR820040129204514642_4_5" localSheetId="5" hidden="1">#REF!</definedName>
    <definedName name="BLPR820040129204514642_4_5" localSheetId="7" hidden="1">#REF!</definedName>
    <definedName name="BLPR820040129204514642_4_5" localSheetId="12" hidden="1">#REF!</definedName>
    <definedName name="BLPR820040129204514642_4_5" localSheetId="23" hidden="1">#REF!</definedName>
    <definedName name="BLPR820040129204514642_4_5" hidden="1">#REF!</definedName>
    <definedName name="BLPR820040129204514642_5_5" localSheetId="2" hidden="1">#REF!</definedName>
    <definedName name="BLPR820040129204514642_5_5" localSheetId="4" hidden="1">#REF!</definedName>
    <definedName name="BLPR820040129204514642_5_5" localSheetId="5" hidden="1">#REF!</definedName>
    <definedName name="BLPR820040129204514642_5_5" localSheetId="7" hidden="1">#REF!</definedName>
    <definedName name="BLPR820040129204514642_5_5" localSheetId="12" hidden="1">#REF!</definedName>
    <definedName name="BLPR820040129204514642_5_5" localSheetId="23" hidden="1">#REF!</definedName>
    <definedName name="BLPR820040129204514642_5_5" hidden="1">#REF!</definedName>
    <definedName name="BLPR920040129204514642" localSheetId="2" hidden="1">#REF!</definedName>
    <definedName name="BLPR920040129204514642" localSheetId="4" hidden="1">#REF!</definedName>
    <definedName name="BLPR920040129204514642" localSheetId="5" hidden="1">#REF!</definedName>
    <definedName name="BLPR920040129204514642" localSheetId="7" hidden="1">#REF!</definedName>
    <definedName name="BLPR920040129204514642" localSheetId="12" hidden="1">#REF!</definedName>
    <definedName name="BLPR920040129204514642" localSheetId="23" hidden="1">#REF!</definedName>
    <definedName name="BLPR920040129204514642" hidden="1">#REF!</definedName>
    <definedName name="BLPR920040129204514642_1_5" localSheetId="2" hidden="1">#REF!</definedName>
    <definedName name="BLPR920040129204514642_1_5" localSheetId="4" hidden="1">#REF!</definedName>
    <definedName name="BLPR920040129204514642_1_5" localSheetId="5" hidden="1">#REF!</definedName>
    <definedName name="BLPR920040129204514642_1_5" localSheetId="7" hidden="1">#REF!</definedName>
    <definedName name="BLPR920040129204514642_1_5" localSheetId="12" hidden="1">#REF!</definedName>
    <definedName name="BLPR920040129204514642_1_5" localSheetId="23" hidden="1">#REF!</definedName>
    <definedName name="BLPR920040129204514642_1_5" hidden="1">#REF!</definedName>
    <definedName name="BLPR920040129204514642_2_5" localSheetId="2" hidden="1">#REF!</definedName>
    <definedName name="BLPR920040129204514642_2_5" localSheetId="4" hidden="1">#REF!</definedName>
    <definedName name="BLPR920040129204514642_2_5" localSheetId="5" hidden="1">#REF!</definedName>
    <definedName name="BLPR920040129204514642_2_5" localSheetId="7" hidden="1">#REF!</definedName>
    <definedName name="BLPR920040129204514642_2_5" localSheetId="12" hidden="1">#REF!</definedName>
    <definedName name="BLPR920040129204514642_2_5" localSheetId="23" hidden="1">#REF!</definedName>
    <definedName name="BLPR920040129204514642_2_5" hidden="1">#REF!</definedName>
    <definedName name="BLPR920040129204514642_3_5" localSheetId="2" hidden="1">#REF!</definedName>
    <definedName name="BLPR920040129204514642_3_5" localSheetId="4" hidden="1">#REF!</definedName>
    <definedName name="BLPR920040129204514642_3_5" localSheetId="5" hidden="1">#REF!</definedName>
    <definedName name="BLPR920040129204514642_3_5" localSheetId="7" hidden="1">#REF!</definedName>
    <definedName name="BLPR920040129204514642_3_5" localSheetId="12" hidden="1">#REF!</definedName>
    <definedName name="BLPR920040129204514642_3_5" localSheetId="23" hidden="1">#REF!</definedName>
    <definedName name="BLPR920040129204514642_3_5" hidden="1">#REF!</definedName>
    <definedName name="BLPR920040129204514642_4_5" localSheetId="2" hidden="1">#REF!</definedName>
    <definedName name="BLPR920040129204514642_4_5" localSheetId="4" hidden="1">#REF!</definedName>
    <definedName name="BLPR920040129204514642_4_5" localSheetId="5" hidden="1">#REF!</definedName>
    <definedName name="BLPR920040129204514642_4_5" localSheetId="7" hidden="1">#REF!</definedName>
    <definedName name="BLPR920040129204514642_4_5" localSheetId="12" hidden="1">#REF!</definedName>
    <definedName name="BLPR920040129204514642_4_5" localSheetId="23" hidden="1">#REF!</definedName>
    <definedName name="BLPR920040129204514642_4_5" hidden="1">#REF!</definedName>
    <definedName name="BLPR920040129204514642_5_5" localSheetId="2" hidden="1">#REF!</definedName>
    <definedName name="BLPR920040129204514642_5_5" localSheetId="4" hidden="1">#REF!</definedName>
    <definedName name="BLPR920040129204514642_5_5" localSheetId="5" hidden="1">#REF!</definedName>
    <definedName name="BLPR920040129204514642_5_5" localSheetId="7" hidden="1">#REF!</definedName>
    <definedName name="BLPR920040129204514642_5_5" localSheetId="12" hidden="1">#REF!</definedName>
    <definedName name="BLPR920040129204514642_5_5" localSheetId="23" hidden="1">#REF!</definedName>
    <definedName name="BLPR920040129204514642_5_5" hidden="1">#REF!</definedName>
    <definedName name="borrowing_rate" localSheetId="4">#REF!</definedName>
    <definedName name="borrowing_rate" localSheetId="5">#REF!</definedName>
    <definedName name="borrowing_rate" localSheetId="7">#REF!</definedName>
    <definedName name="borrowing_rate" localSheetId="12">#REF!</definedName>
    <definedName name="borrowing_rate" localSheetId="17">#REF!</definedName>
    <definedName name="borrowing_rate" localSheetId="21">#REF!</definedName>
    <definedName name="borrowing_rate" localSheetId="22">#REF!</definedName>
    <definedName name="borrowing_rate" localSheetId="23">[20]FY_Model!$7:$7</definedName>
    <definedName name="borrowing_rate" localSheetId="24">#REF!</definedName>
    <definedName name="borrowing_rate">#REF!</definedName>
    <definedName name="borrowings" localSheetId="4">#REF!</definedName>
    <definedName name="borrowings" localSheetId="5">#REF!</definedName>
    <definedName name="borrowings" localSheetId="7">#REF!</definedName>
    <definedName name="borrowings" localSheetId="12">#REF!</definedName>
    <definedName name="borrowings" localSheetId="17">#REF!</definedName>
    <definedName name="borrowings" localSheetId="21">#REF!</definedName>
    <definedName name="borrowings" localSheetId="22">#REF!</definedName>
    <definedName name="borrowings" localSheetId="23">[20]Bal_Sheet!$57:$57</definedName>
    <definedName name="borrowings" localSheetId="24">#REF!</definedName>
    <definedName name="borrowings">#REF!</definedName>
    <definedName name="BOTHS" localSheetId="2">#REF!</definedName>
    <definedName name="BOTHS" localSheetId="4">#REF!</definedName>
    <definedName name="BOTHS" localSheetId="5">#REF!</definedName>
    <definedName name="BOTHS" localSheetId="7">#REF!</definedName>
    <definedName name="BOTHS" localSheetId="12">#REF!</definedName>
    <definedName name="BOTHS" localSheetId="17">#REF!</definedName>
    <definedName name="BOTHS" localSheetId="21">#REF!</definedName>
    <definedName name="BOTHS" localSheetId="22">#REF!</definedName>
    <definedName name="BOTHS" localSheetId="23">[9]AC_Code!$AC$2:$AC$101</definedName>
    <definedName name="BOTHS" localSheetId="24">#REF!</definedName>
    <definedName name="BOTHS">#REF!</definedName>
    <definedName name="Budet" localSheetId="4">#REF!</definedName>
    <definedName name="Budet" localSheetId="5">#REF!</definedName>
    <definedName name="Budet" localSheetId="7">#REF!</definedName>
    <definedName name="Budet" localSheetId="12">#REF!</definedName>
    <definedName name="Budet" localSheetId="17">#REF!</definedName>
    <definedName name="Budet" localSheetId="23">'[28]Slide Waterfall'!$C$3</definedName>
    <definedName name="Budet">#REF!</definedName>
    <definedName name="BUDGET" localSheetId="4">#REF!</definedName>
    <definedName name="BUDGET" localSheetId="5">#REF!</definedName>
    <definedName name="BUDGET" localSheetId="7">#REF!</definedName>
    <definedName name="BUDGET" localSheetId="12">#REF!</definedName>
    <definedName name="BUDGET" localSheetId="17">#REF!</definedName>
    <definedName name="BUDGET" localSheetId="21">#REF!</definedName>
    <definedName name="BUDGET" localSheetId="22">#REF!</definedName>
    <definedName name="BUDGET" localSheetId="23">'[14]Hyperion Parameters'!$F$2</definedName>
    <definedName name="BUDGET" localSheetId="24">#REF!</definedName>
    <definedName name="BUDGET" localSheetId="26">#REF!</definedName>
    <definedName name="BUDGET">#REF!</definedName>
    <definedName name="BUDGET04" localSheetId="4">#REF!</definedName>
    <definedName name="BUDGET04" localSheetId="5">#REF!</definedName>
    <definedName name="BUDGET04" localSheetId="7">#REF!</definedName>
    <definedName name="BUDGET04" localSheetId="12">#REF!</definedName>
    <definedName name="BUDGET04" localSheetId="17">#REF!</definedName>
    <definedName name="BUDGET04" localSheetId="21">#REF!</definedName>
    <definedName name="BUDGET04" localSheetId="22">#REF!</definedName>
    <definedName name="BUDGET04" localSheetId="23">'[14]Hyperion Parameters'!$F$2</definedName>
    <definedName name="BUDGET04" localSheetId="24">#REF!</definedName>
    <definedName name="BUDGET04" localSheetId="26">#REF!</definedName>
    <definedName name="BUDGET04">#REF!</definedName>
    <definedName name="Budget05" localSheetId="4">#REF!</definedName>
    <definedName name="Budget05" localSheetId="5">#REF!</definedName>
    <definedName name="Budget05" localSheetId="7">#REF!</definedName>
    <definedName name="Budget05" localSheetId="12">#REF!</definedName>
    <definedName name="Budget05" localSheetId="17">#REF!</definedName>
    <definedName name="Budget05" localSheetId="21">#REF!</definedName>
    <definedName name="Budget05" localSheetId="22">#REF!</definedName>
    <definedName name="Budget05" localSheetId="23">'[16]Hyperion Parameters'!$C$2</definedName>
    <definedName name="Budget05" localSheetId="24">#REF!</definedName>
    <definedName name="Budget05">#REF!</definedName>
    <definedName name="bv_share" localSheetId="4">#REF!</definedName>
    <definedName name="bv_share" localSheetId="5">#REF!</definedName>
    <definedName name="bv_share" localSheetId="7">#REF!</definedName>
    <definedName name="bv_share" localSheetId="12">#REF!</definedName>
    <definedName name="bv_share" localSheetId="17">#REF!</definedName>
    <definedName name="bv_share" localSheetId="21">#REF!</definedName>
    <definedName name="bv_share" localSheetId="22">#REF!</definedName>
    <definedName name="bv_share" localSheetId="23">[20]FY_Model!$110:$110</definedName>
    <definedName name="bv_share" localSheetId="24">#REF!</definedName>
    <definedName name="bv_share">#REF!</definedName>
    <definedName name="c_borrowings" localSheetId="4">#REF!</definedName>
    <definedName name="c_borrowings" localSheetId="5">#REF!</definedName>
    <definedName name="c_borrowings" localSheetId="7">#REF!</definedName>
    <definedName name="c_borrowings" localSheetId="12">#REF!</definedName>
    <definedName name="c_borrowings" localSheetId="17">#REF!</definedName>
    <definedName name="c_borrowings" localSheetId="21">#REF!</definedName>
    <definedName name="c_borrowings" localSheetId="22">#REF!</definedName>
    <definedName name="c_borrowings" localSheetId="23">[20]Bal_Sheet!$25:$25</definedName>
    <definedName name="c_borrowings" localSheetId="24">#REF!</definedName>
    <definedName name="c_borrowings">#REF!</definedName>
    <definedName name="c_inv" localSheetId="4">#REF!</definedName>
    <definedName name="c_inv" localSheetId="5">#REF!</definedName>
    <definedName name="c_inv" localSheetId="7">#REF!</definedName>
    <definedName name="c_inv" localSheetId="12">#REF!</definedName>
    <definedName name="c_inv" localSheetId="17">#REF!</definedName>
    <definedName name="c_inv" localSheetId="21">#REF!</definedName>
    <definedName name="c_inv" localSheetId="22">#REF!</definedName>
    <definedName name="c_inv" localSheetId="23">[20]Bal_Sheet!$7:$7</definedName>
    <definedName name="c_inv" localSheetId="24">#REF!</definedName>
    <definedName name="c_inv">#REF!</definedName>
    <definedName name="c_inventory" localSheetId="4">#REF!</definedName>
    <definedName name="c_inventory" localSheetId="5">#REF!</definedName>
    <definedName name="c_inventory" localSheetId="7">#REF!</definedName>
    <definedName name="c_inventory" localSheetId="12">#REF!</definedName>
    <definedName name="c_inventory" localSheetId="17">#REF!</definedName>
    <definedName name="c_inventory" localSheetId="21">#REF!</definedName>
    <definedName name="c_inventory" localSheetId="22">#REF!</definedName>
    <definedName name="c_inventory" localSheetId="23">[20]Bal_Sheet!$8:$8</definedName>
    <definedName name="c_inventory" localSheetId="24">#REF!</definedName>
    <definedName name="c_inventory">#REF!</definedName>
    <definedName name="c_other" localSheetId="4">#REF!</definedName>
    <definedName name="c_other" localSheetId="5">#REF!</definedName>
    <definedName name="c_other" localSheetId="7">#REF!</definedName>
    <definedName name="c_other" localSheetId="12">#REF!</definedName>
    <definedName name="c_other" localSheetId="17">#REF!</definedName>
    <definedName name="c_other" localSheetId="21">#REF!</definedName>
    <definedName name="c_other" localSheetId="22">#REF!</definedName>
    <definedName name="c_other" localSheetId="23">[20]Bal_Sheet!$9:$9</definedName>
    <definedName name="c_other" localSheetId="24">#REF!</definedName>
    <definedName name="c_other">#REF!</definedName>
    <definedName name="c_other_liabs" localSheetId="4">#REF!</definedName>
    <definedName name="c_other_liabs" localSheetId="5">#REF!</definedName>
    <definedName name="c_other_liabs" localSheetId="7">#REF!</definedName>
    <definedName name="c_other_liabs" localSheetId="12">#REF!</definedName>
    <definedName name="c_other_liabs" localSheetId="17">#REF!</definedName>
    <definedName name="c_other_liabs" localSheetId="21">#REF!</definedName>
    <definedName name="c_other_liabs" localSheetId="22">#REF!</definedName>
    <definedName name="c_other_liabs" localSheetId="23">[20]Bal_Sheet!$27:$27</definedName>
    <definedName name="c_other_liabs" localSheetId="24">#REF!</definedName>
    <definedName name="c_other_liabs">#REF!</definedName>
    <definedName name="c_provisions" localSheetId="4">#REF!</definedName>
    <definedName name="c_provisions" localSheetId="5">#REF!</definedName>
    <definedName name="c_provisions" localSheetId="7">#REF!</definedName>
    <definedName name="c_provisions" localSheetId="12">#REF!</definedName>
    <definedName name="c_provisions" localSheetId="17">#REF!</definedName>
    <definedName name="c_provisions" localSheetId="21">#REF!</definedName>
    <definedName name="c_provisions" localSheetId="22">#REF!</definedName>
    <definedName name="c_provisions" localSheetId="23">[20]Bal_Sheet!$26:$26</definedName>
    <definedName name="c_provisions" localSheetId="24">#REF!</definedName>
    <definedName name="c_provisions">#REF!</definedName>
    <definedName name="c_rec" localSheetId="4">#REF!</definedName>
    <definedName name="c_rec" localSheetId="5">#REF!</definedName>
    <definedName name="c_rec" localSheetId="7">#REF!</definedName>
    <definedName name="c_rec" localSheetId="12">#REF!</definedName>
    <definedName name="c_rec" localSheetId="17">#REF!</definedName>
    <definedName name="c_rec" localSheetId="21">#REF!</definedName>
    <definedName name="c_rec" localSheetId="22">#REF!</definedName>
    <definedName name="c_rec" localSheetId="23">[20]Bal_Sheet!$6:$6</definedName>
    <definedName name="c_rec" localSheetId="24">#REF!</definedName>
    <definedName name="c_rec">#REF!</definedName>
    <definedName name="c_receivables" localSheetId="4">#REF!</definedName>
    <definedName name="c_receivables" localSheetId="5">#REF!</definedName>
    <definedName name="c_receivables" localSheetId="7">#REF!</definedName>
    <definedName name="c_receivables" localSheetId="12">#REF!</definedName>
    <definedName name="c_receivables" localSheetId="17">#REF!</definedName>
    <definedName name="c_receivables" localSheetId="21">#REF!</definedName>
    <definedName name="c_receivables" localSheetId="22">#REF!</definedName>
    <definedName name="c_receivables" localSheetId="23">[20]Bal_Sheet!$7:$7</definedName>
    <definedName name="c_receivables" localSheetId="24">#REF!</definedName>
    <definedName name="c_receivables">#REF!</definedName>
    <definedName name="CA_total" localSheetId="4">#REF!</definedName>
    <definedName name="CA_total" localSheetId="5">#REF!</definedName>
    <definedName name="CA_total" localSheetId="7">#REF!</definedName>
    <definedName name="CA_total" localSheetId="12">#REF!</definedName>
    <definedName name="CA_total" localSheetId="17">#REF!</definedName>
    <definedName name="CA_total" localSheetId="21">#REF!</definedName>
    <definedName name="CA_total" localSheetId="22">#REF!</definedName>
    <definedName name="CA_total" localSheetId="23">[20]Bal_Sheet!$10:$10</definedName>
    <definedName name="CA_total" localSheetId="24">#REF!</definedName>
    <definedName name="CA_total">#REF!</definedName>
    <definedName name="Capex" localSheetId="2">#REF!</definedName>
    <definedName name="Capex" localSheetId="3">#REF!</definedName>
    <definedName name="Capex" localSheetId="4">#REF!</definedName>
    <definedName name="Capex" localSheetId="5">#REF!</definedName>
    <definedName name="Capex" localSheetId="7">#REF!</definedName>
    <definedName name="Capex" localSheetId="12">#REF!</definedName>
    <definedName name="Capex" localSheetId="17">#REF!</definedName>
    <definedName name="Capex" localSheetId="21">#REF!</definedName>
    <definedName name="Capex" localSheetId="23">#REF!</definedName>
    <definedName name="Capex">#REF!</definedName>
    <definedName name="capital_raisings" localSheetId="4">#REF!</definedName>
    <definedName name="capital_raisings" localSheetId="5">#REF!</definedName>
    <definedName name="capital_raisings" localSheetId="7">#REF!</definedName>
    <definedName name="capital_raisings" localSheetId="12">#REF!</definedName>
    <definedName name="capital_raisings" localSheetId="17">#REF!</definedName>
    <definedName name="capital_raisings" localSheetId="21">#REF!</definedName>
    <definedName name="capital_raisings" localSheetId="22">#REF!</definedName>
    <definedName name="capital_raisings" localSheetId="23">'[20]Share Cap'!$7:$7</definedName>
    <definedName name="capital_raisings" localSheetId="24">#REF!</definedName>
    <definedName name="capital_raisings">#REF!</definedName>
    <definedName name="Cash" localSheetId="2">#REF!</definedName>
    <definedName name="Cash" localSheetId="3">#REF!</definedName>
    <definedName name="Cash" localSheetId="4">#REF!</definedName>
    <definedName name="Cash" localSheetId="5">#REF!</definedName>
    <definedName name="Cash" localSheetId="7">#REF!</definedName>
    <definedName name="Cash" localSheetId="12">#REF!</definedName>
    <definedName name="Cash" localSheetId="17">#REF!</definedName>
    <definedName name="Cash" localSheetId="21">#REF!</definedName>
    <definedName name="Cash" localSheetId="23">#REF!</definedName>
    <definedName name="Cash">#REF!</definedName>
    <definedName name="cash_expense" localSheetId="4">#REF!</definedName>
    <definedName name="cash_expense" localSheetId="5">#REF!</definedName>
    <definedName name="cash_expense" localSheetId="7">#REF!</definedName>
    <definedName name="cash_expense" localSheetId="12">#REF!</definedName>
    <definedName name="cash_expense" localSheetId="17">#REF!</definedName>
    <definedName name="cash_expense" localSheetId="21">#REF!</definedName>
    <definedName name="cash_expense" localSheetId="22">#REF!</definedName>
    <definedName name="cash_expense" localSheetId="23">[20]FY_Model!$36:$36</definedName>
    <definedName name="cash_expense" localSheetId="24">#REF!</definedName>
    <definedName name="cash_expense">#REF!</definedName>
    <definedName name="cash_inv" localSheetId="4">#REF!</definedName>
    <definedName name="cash_inv" localSheetId="5">#REF!</definedName>
    <definedName name="cash_inv" localSheetId="7">#REF!</definedName>
    <definedName name="cash_inv" localSheetId="12">#REF!</definedName>
    <definedName name="cash_inv" localSheetId="17">#REF!</definedName>
    <definedName name="cash_inv" localSheetId="21">#REF!</definedName>
    <definedName name="cash_inv" localSheetId="22">#REF!</definedName>
    <definedName name="cash_inv" localSheetId="23">[20]Bal_Sheet!$161:$161</definedName>
    <definedName name="cash_inv" localSheetId="24">#REF!</definedName>
    <definedName name="cash_inv">#REF!</definedName>
    <definedName name="CASL_entity" localSheetId="2">#REF!</definedName>
    <definedName name="CASL_entity" localSheetId="4">#REF!</definedName>
    <definedName name="CASL_entity" localSheetId="5">#REF!</definedName>
    <definedName name="CASL_entity" localSheetId="7">#REF!</definedName>
    <definedName name="CASL_entity" localSheetId="12">#REF!</definedName>
    <definedName name="CASL_entity" localSheetId="17">#REF!</definedName>
    <definedName name="CASL_entity" localSheetId="23">#REF!</definedName>
    <definedName name="CASL_entity">#REF!</definedName>
    <definedName name="CAT" localSheetId="4">#REF!</definedName>
    <definedName name="CAT" localSheetId="5">#REF!</definedName>
    <definedName name="CAT" localSheetId="7">#REF!</definedName>
    <definedName name="CAT" localSheetId="12">#REF!</definedName>
    <definedName name="CAT" localSheetId="17">#REF!</definedName>
    <definedName name="CAT" localSheetId="21">#REF!</definedName>
    <definedName name="CAT" localSheetId="22">#REF!</definedName>
    <definedName name="CAT" localSheetId="23">'[14]Hyperion Parameters'!$B$2</definedName>
    <definedName name="CAT" localSheetId="24">#REF!</definedName>
    <definedName name="CAT" localSheetId="26">#REF!</definedName>
    <definedName name="CAT">#REF!</definedName>
    <definedName name="CAT_FY03" localSheetId="4">#REF!</definedName>
    <definedName name="CAT_FY03" localSheetId="5">#REF!</definedName>
    <definedName name="CAT_FY03" localSheetId="7">#REF!</definedName>
    <definedName name="CAT_FY03" localSheetId="12">#REF!</definedName>
    <definedName name="CAT_FY03" localSheetId="17">#REF!</definedName>
    <definedName name="CAT_FY03" localSheetId="21">#REF!</definedName>
    <definedName name="CAT_FY03" localSheetId="22">#REF!</definedName>
    <definedName name="CAT_FY03" localSheetId="23">'[16]Hyperion Parameters'!$E$2</definedName>
    <definedName name="CAT_FY03" localSheetId="24">#REF!</definedName>
    <definedName name="CAT_FY03">#REF!</definedName>
    <definedName name="CCAdmin" localSheetId="4">#REF!</definedName>
    <definedName name="CCAdmin" localSheetId="5">#REF!</definedName>
    <definedName name="CCAdmin" localSheetId="7">#REF!</definedName>
    <definedName name="CCAdmin" localSheetId="12">#REF!</definedName>
    <definedName name="CCAdmin" localSheetId="23">#REF!</definedName>
    <definedName name="CCAdmin">#REF!</definedName>
    <definedName name="CCCapEx" localSheetId="4">#REF!</definedName>
    <definedName name="CCCapEx" localSheetId="5">#REF!</definedName>
    <definedName name="CCCapEx" localSheetId="7">#REF!</definedName>
    <definedName name="CCCapEx" localSheetId="12">#REF!</definedName>
    <definedName name="CCCapEx" localSheetId="23">#REF!</definedName>
    <definedName name="CCCapEx">#REF!</definedName>
    <definedName name="CCMaint" localSheetId="4">#REF!</definedName>
    <definedName name="CCMaint" localSheetId="5">#REF!</definedName>
    <definedName name="CCMaint" localSheetId="7">#REF!</definedName>
    <definedName name="CCMaint" localSheetId="12">#REF!</definedName>
    <definedName name="CCMaint" localSheetId="23">#REF!</definedName>
    <definedName name="CCMaint">#REF!</definedName>
    <definedName name="CCTE" localSheetId="4">#REF!</definedName>
    <definedName name="CCTE" localSheetId="5">#REF!</definedName>
    <definedName name="CCTE" localSheetId="7">#REF!</definedName>
    <definedName name="CCTE" localSheetId="12">#REF!</definedName>
    <definedName name="CCTE" localSheetId="23">#REF!</definedName>
    <definedName name="CCTE">#REF!</definedName>
    <definedName name="CCTrain" localSheetId="4">#REF!</definedName>
    <definedName name="CCTrain" localSheetId="5">#REF!</definedName>
    <definedName name="CCTrain" localSheetId="7">#REF!</definedName>
    <definedName name="CCTrain" localSheetId="12">#REF!</definedName>
    <definedName name="CCTrain" localSheetId="23">#REF!</definedName>
    <definedName name="CCTrain">#REF!</definedName>
    <definedName name="cddc" localSheetId="2">#REF!</definedName>
    <definedName name="cddc" localSheetId="3">#REF!</definedName>
    <definedName name="cddc" localSheetId="4">#REF!</definedName>
    <definedName name="cddc" localSheetId="5">#REF!</definedName>
    <definedName name="cddc" localSheetId="7">#REF!</definedName>
    <definedName name="cddc" localSheetId="12">#REF!</definedName>
    <definedName name="cddc" localSheetId="17">#REF!</definedName>
    <definedName name="cddc" localSheetId="21">#REF!</definedName>
    <definedName name="cddc" localSheetId="23">#REF!</definedName>
    <definedName name="cddc">#REF!</definedName>
    <definedName name="Centre"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Centre"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Centre"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Centre"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Centre"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Centre"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Centre"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Centre"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cf_acquisitions" localSheetId="4">#REF!</definedName>
    <definedName name="cf_acquisitions" localSheetId="5">#REF!</definedName>
    <definedName name="cf_acquisitions" localSheetId="7">#REF!</definedName>
    <definedName name="cf_acquisitions" localSheetId="12">#REF!</definedName>
    <definedName name="cf_acquisitions" localSheetId="17">#REF!</definedName>
    <definedName name="cf_acquisitions" localSheetId="21">#REF!</definedName>
    <definedName name="cf_acquisitions" localSheetId="22">#REF!</definedName>
    <definedName name="cf_acquisitions" localSheetId="23">[20]FY_Model!$125:$125</definedName>
    <definedName name="cf_acquisitions" localSheetId="24">#REF!</definedName>
    <definedName name="cf_acquisitions">#REF!</definedName>
    <definedName name="cf_capex" localSheetId="4">#REF!</definedName>
    <definedName name="cf_capex" localSheetId="5">#REF!</definedName>
    <definedName name="cf_capex" localSheetId="7">#REF!</definedName>
    <definedName name="cf_capex" localSheetId="12">#REF!</definedName>
    <definedName name="cf_capex" localSheetId="17">#REF!</definedName>
    <definedName name="cf_capex" localSheetId="21">#REF!</definedName>
    <definedName name="cf_capex" localSheetId="22">#REF!</definedName>
    <definedName name="cf_capex" localSheetId="23">[20]FY_Model!$124:$124</definedName>
    <definedName name="cf_capex" localSheetId="24">#REF!</definedName>
    <definedName name="cf_capex">#REF!</definedName>
    <definedName name="cf_disposals" localSheetId="4">#REF!</definedName>
    <definedName name="cf_disposals" localSheetId="5">#REF!</definedName>
    <definedName name="cf_disposals" localSheetId="7">#REF!</definedName>
    <definedName name="cf_disposals" localSheetId="12">#REF!</definedName>
    <definedName name="cf_disposals" localSheetId="17">#REF!</definedName>
    <definedName name="cf_disposals" localSheetId="21">#REF!</definedName>
    <definedName name="cf_disposals" localSheetId="22">#REF!</definedName>
    <definedName name="cf_disposals" localSheetId="23">[20]FY_Model!$126:$126</definedName>
    <definedName name="cf_disposals" localSheetId="24">#REF!</definedName>
    <definedName name="cf_disposals">#REF!</definedName>
    <definedName name="cf_divs" localSheetId="4">#REF!</definedName>
    <definedName name="cf_divs" localSheetId="5">#REF!</definedName>
    <definedName name="cf_divs" localSheetId="7">#REF!</definedName>
    <definedName name="cf_divs" localSheetId="12">#REF!</definedName>
    <definedName name="cf_divs" localSheetId="17">#REF!</definedName>
    <definedName name="cf_divs" localSheetId="21">#REF!</definedName>
    <definedName name="cf_divs" localSheetId="22">#REF!</definedName>
    <definedName name="cf_divs" localSheetId="23">[20]FY_Model!$132:$132</definedName>
    <definedName name="cf_divs" localSheetId="24">#REF!</definedName>
    <definedName name="cf_divs">#REF!</definedName>
    <definedName name="cf_ebitda" localSheetId="4">#REF!</definedName>
    <definedName name="cf_ebitda" localSheetId="5">#REF!</definedName>
    <definedName name="cf_ebitda" localSheetId="7">#REF!</definedName>
    <definedName name="cf_ebitda" localSheetId="12">#REF!</definedName>
    <definedName name="cf_ebitda" localSheetId="17">#REF!</definedName>
    <definedName name="cf_ebitda" localSheetId="21">#REF!</definedName>
    <definedName name="cf_ebitda" localSheetId="22">#REF!</definedName>
    <definedName name="cf_ebitda" localSheetId="23">[20]FY_Model!$115:$115</definedName>
    <definedName name="cf_ebitda" localSheetId="24">#REF!</definedName>
    <definedName name="cf_ebitda">#REF!</definedName>
    <definedName name="cf_financing" localSheetId="4">#REF!</definedName>
    <definedName name="cf_financing" localSheetId="5">#REF!</definedName>
    <definedName name="cf_financing" localSheetId="7">#REF!</definedName>
    <definedName name="cf_financing" localSheetId="12">#REF!</definedName>
    <definedName name="cf_financing" localSheetId="17">#REF!</definedName>
    <definedName name="cf_financing" localSheetId="21">#REF!</definedName>
    <definedName name="cf_financing" localSheetId="22">#REF!</definedName>
    <definedName name="cf_financing" localSheetId="23">[20]FY_Model!$135:$135</definedName>
    <definedName name="cf_financing" localSheetId="24">#REF!</definedName>
    <definedName name="cf_financing">#REF!</definedName>
    <definedName name="cf_inc_cash" localSheetId="4">#REF!</definedName>
    <definedName name="cf_inc_cash" localSheetId="5">#REF!</definedName>
    <definedName name="cf_inc_cash" localSheetId="7">#REF!</definedName>
    <definedName name="cf_inc_cash" localSheetId="12">#REF!</definedName>
    <definedName name="cf_inc_cash" localSheetId="17">#REF!</definedName>
    <definedName name="cf_inc_cash" localSheetId="21">#REF!</definedName>
    <definedName name="cf_inc_cash" localSheetId="22">#REF!</definedName>
    <definedName name="cf_inc_cash" localSheetId="23">[20]FY_Model!$137:$137</definedName>
    <definedName name="cf_inc_cash" localSheetId="24">#REF!</definedName>
    <definedName name="cf_inc_cash">#REF!</definedName>
    <definedName name="cf_inc_debt" localSheetId="4">#REF!</definedName>
    <definedName name="cf_inc_debt" localSheetId="5">#REF!</definedName>
    <definedName name="cf_inc_debt" localSheetId="7">#REF!</definedName>
    <definedName name="cf_inc_debt" localSheetId="12">#REF!</definedName>
    <definedName name="cf_inc_debt" localSheetId="17">#REF!</definedName>
    <definedName name="cf_inc_debt" localSheetId="21">#REF!</definedName>
    <definedName name="cf_inc_debt" localSheetId="22">#REF!</definedName>
    <definedName name="cf_inc_debt" localSheetId="23">[20]FY_Model!$131:$131</definedName>
    <definedName name="cf_inc_debt" localSheetId="24">#REF!</definedName>
    <definedName name="cf_inc_debt">#REF!</definedName>
    <definedName name="cf_inc_equity" localSheetId="4">#REF!</definedName>
    <definedName name="cf_inc_equity" localSheetId="5">#REF!</definedName>
    <definedName name="cf_inc_equity" localSheetId="7">#REF!</definedName>
    <definedName name="cf_inc_equity" localSheetId="12">#REF!</definedName>
    <definedName name="cf_inc_equity" localSheetId="17">#REF!</definedName>
    <definedName name="cf_inc_equity" localSheetId="21">#REF!</definedName>
    <definedName name="cf_inc_equity" localSheetId="22">#REF!</definedName>
    <definedName name="cf_inc_equity" localSheetId="23">[20]FY_Model!$130:$130</definedName>
    <definedName name="cf_inc_equity" localSheetId="24">#REF!</definedName>
    <definedName name="cf_inc_equity">#REF!</definedName>
    <definedName name="cf_inc_wc" localSheetId="4">#REF!</definedName>
    <definedName name="cf_inc_wc" localSheetId="5">#REF!</definedName>
    <definedName name="cf_inc_wc" localSheetId="7">#REF!</definedName>
    <definedName name="cf_inc_wc" localSheetId="12">#REF!</definedName>
    <definedName name="cf_inc_wc" localSheetId="17">#REF!</definedName>
    <definedName name="cf_inc_wc" localSheetId="21">#REF!</definedName>
    <definedName name="cf_inc_wc" localSheetId="22">#REF!</definedName>
    <definedName name="cf_inc_wc" localSheetId="23">[20]FY_Model!$118:$118</definedName>
    <definedName name="cf_inc_wc" localSheetId="24">#REF!</definedName>
    <definedName name="cf_inc_wc">#REF!</definedName>
    <definedName name="cf_inv_associates" localSheetId="4">#REF!</definedName>
    <definedName name="cf_inv_associates" localSheetId="5">#REF!</definedName>
    <definedName name="cf_inv_associates" localSheetId="7">#REF!</definedName>
    <definedName name="cf_inv_associates" localSheetId="12">#REF!</definedName>
    <definedName name="cf_inv_associates" localSheetId="17">#REF!</definedName>
    <definedName name="cf_inv_associates" localSheetId="21">#REF!</definedName>
    <definedName name="cf_inv_associates" localSheetId="22">#REF!</definedName>
    <definedName name="cf_inv_associates" localSheetId="23">[20]FY_Model!$116:$116</definedName>
    <definedName name="cf_inv_associates" localSheetId="24">#REF!</definedName>
    <definedName name="cf_inv_associates">#REF!</definedName>
    <definedName name="cf_investing" localSheetId="4">#REF!</definedName>
    <definedName name="cf_investing" localSheetId="5">#REF!</definedName>
    <definedName name="cf_investing" localSheetId="7">#REF!</definedName>
    <definedName name="cf_investing" localSheetId="12">#REF!</definedName>
    <definedName name="cf_investing" localSheetId="17">#REF!</definedName>
    <definedName name="cf_investing" localSheetId="21">#REF!</definedName>
    <definedName name="cf_investing" localSheetId="22">#REF!</definedName>
    <definedName name="cf_investing" localSheetId="23">[20]FY_Model!$128:$128</definedName>
    <definedName name="cf_investing" localSheetId="24">#REF!</definedName>
    <definedName name="cf_investing">#REF!</definedName>
    <definedName name="cf_net_int" localSheetId="4">#REF!</definedName>
    <definedName name="cf_net_int" localSheetId="5">#REF!</definedName>
    <definedName name="cf_net_int" localSheetId="7">#REF!</definedName>
    <definedName name="cf_net_int" localSheetId="12">#REF!</definedName>
    <definedName name="cf_net_int" localSheetId="17">#REF!</definedName>
    <definedName name="cf_net_int" localSheetId="21">#REF!</definedName>
    <definedName name="cf_net_int" localSheetId="22">#REF!</definedName>
    <definedName name="cf_net_int" localSheetId="23">[20]FY_Model!$120:$120</definedName>
    <definedName name="cf_net_int" localSheetId="24">#REF!</definedName>
    <definedName name="cf_net_int">#REF!</definedName>
    <definedName name="cf_op_cash_flow" localSheetId="4">#REF!</definedName>
    <definedName name="cf_op_cash_flow" localSheetId="5">#REF!</definedName>
    <definedName name="cf_op_cash_flow" localSheetId="7">#REF!</definedName>
    <definedName name="cf_op_cash_flow" localSheetId="12">#REF!</definedName>
    <definedName name="cf_op_cash_flow" localSheetId="17">#REF!</definedName>
    <definedName name="cf_op_cash_flow" localSheetId="21">#REF!</definedName>
    <definedName name="cf_op_cash_flow" localSheetId="22">#REF!</definedName>
    <definedName name="cf_op_cash_flow" localSheetId="23">[20]FY_Model!$119:$119</definedName>
    <definedName name="cf_op_cash_flow" localSheetId="24">#REF!</definedName>
    <definedName name="cf_op_cash_flow">#REF!</definedName>
    <definedName name="cf_other_financing" localSheetId="4">#REF!</definedName>
    <definedName name="cf_other_financing" localSheetId="5">#REF!</definedName>
    <definedName name="cf_other_financing" localSheetId="7">#REF!</definedName>
    <definedName name="cf_other_financing" localSheetId="12">#REF!</definedName>
    <definedName name="cf_other_financing" localSheetId="17">#REF!</definedName>
    <definedName name="cf_other_financing" localSheetId="21">#REF!</definedName>
    <definedName name="cf_other_financing" localSheetId="22">#REF!</definedName>
    <definedName name="cf_other_financing" localSheetId="23">[20]FY_Model!$134:$134</definedName>
    <definedName name="cf_other_financing" localSheetId="24">#REF!</definedName>
    <definedName name="cf_other_financing">#REF!</definedName>
    <definedName name="cf_other_investing" localSheetId="4">#REF!</definedName>
    <definedName name="cf_other_investing" localSheetId="5">#REF!</definedName>
    <definedName name="cf_other_investing" localSheetId="7">#REF!</definedName>
    <definedName name="cf_other_investing" localSheetId="12">#REF!</definedName>
    <definedName name="cf_other_investing" localSheetId="17">#REF!</definedName>
    <definedName name="cf_other_investing" localSheetId="21">#REF!</definedName>
    <definedName name="cf_other_investing" localSheetId="22">#REF!</definedName>
    <definedName name="cf_other_investing" localSheetId="23">[20]FY_Model!$127:$127</definedName>
    <definedName name="cf_other_investing" localSheetId="24">#REF!</definedName>
    <definedName name="cf_other_investing">#REF!</definedName>
    <definedName name="cf_other_op" localSheetId="4">#REF!</definedName>
    <definedName name="cf_other_op" localSheetId="5">#REF!</definedName>
    <definedName name="cf_other_op" localSheetId="7">#REF!</definedName>
    <definedName name="cf_other_op" localSheetId="12">#REF!</definedName>
    <definedName name="cf_other_op" localSheetId="17">#REF!</definedName>
    <definedName name="cf_other_op" localSheetId="21">#REF!</definedName>
    <definedName name="cf_other_op" localSheetId="22">#REF!</definedName>
    <definedName name="cf_other_op" localSheetId="23">[20]FY_Model!$117:$117</definedName>
    <definedName name="cf_other_op" localSheetId="24">#REF!</definedName>
    <definedName name="cf_other_op">#REF!</definedName>
    <definedName name="cf_pref_divs" localSheetId="4">#REF!</definedName>
    <definedName name="cf_pref_divs" localSheetId="5">#REF!</definedName>
    <definedName name="cf_pref_divs" localSheetId="7">#REF!</definedName>
    <definedName name="cf_pref_divs" localSheetId="12">#REF!</definedName>
    <definedName name="cf_pref_divs" localSheetId="17">#REF!</definedName>
    <definedName name="cf_pref_divs" localSheetId="21">#REF!</definedName>
    <definedName name="cf_pref_divs" localSheetId="22">#REF!</definedName>
    <definedName name="cf_pref_divs" localSheetId="23">[20]FY_Model!$133:$133</definedName>
    <definedName name="cf_pref_divs" localSheetId="24">#REF!</definedName>
    <definedName name="cf_pref_divs">#REF!</definedName>
    <definedName name="cf_tax_paid" localSheetId="4">#REF!</definedName>
    <definedName name="cf_tax_paid" localSheetId="5">#REF!</definedName>
    <definedName name="cf_tax_paid" localSheetId="7">#REF!</definedName>
    <definedName name="cf_tax_paid" localSheetId="12">#REF!</definedName>
    <definedName name="cf_tax_paid" localSheetId="17">#REF!</definedName>
    <definedName name="cf_tax_paid" localSheetId="21">#REF!</definedName>
    <definedName name="cf_tax_paid" localSheetId="22">#REF!</definedName>
    <definedName name="cf_tax_paid" localSheetId="23">[20]FY_Model!$121:$121</definedName>
    <definedName name="cf_tax_paid" localSheetId="24">#REF!</definedName>
    <definedName name="cf_tax_paid">#REF!</definedName>
    <definedName name="CFFin" localSheetId="2">#REF!</definedName>
    <definedName name="CFFin" localSheetId="3">#REF!</definedName>
    <definedName name="CFFin" localSheetId="4">#REF!</definedName>
    <definedName name="CFFin" localSheetId="5">#REF!</definedName>
    <definedName name="CFFin" localSheetId="7">#REF!</definedName>
    <definedName name="CFFin" localSheetId="12">#REF!</definedName>
    <definedName name="CFFin" localSheetId="17">#REF!</definedName>
    <definedName name="CFFin" localSheetId="21">#REF!</definedName>
    <definedName name="CFFin" localSheetId="23">#REF!</definedName>
    <definedName name="CFFin">#REF!</definedName>
    <definedName name="CFInv" localSheetId="2">#REF!</definedName>
    <definedName name="CFInv" localSheetId="3">#REF!</definedName>
    <definedName name="CFInv" localSheetId="4">#REF!</definedName>
    <definedName name="CFInv" localSheetId="5">#REF!</definedName>
    <definedName name="CFInv" localSheetId="7">#REF!</definedName>
    <definedName name="CFInv" localSheetId="12">#REF!</definedName>
    <definedName name="CFInv" localSheetId="17">#REF!</definedName>
    <definedName name="CFInv" localSheetId="23">#REF!</definedName>
    <definedName name="CFInv">#REF!</definedName>
    <definedName name="CFOps" localSheetId="2">#REF!</definedName>
    <definedName name="CFOps" localSheetId="3">#REF!</definedName>
    <definedName name="CFOps" localSheetId="4">#REF!</definedName>
    <definedName name="CFOps" localSheetId="5">#REF!</definedName>
    <definedName name="CFOps" localSheetId="7">#REF!</definedName>
    <definedName name="CFOps" localSheetId="12">#REF!</definedName>
    <definedName name="CFOps" localSheetId="17">#REF!</definedName>
    <definedName name="CFOps" localSheetId="23">#REF!</definedName>
    <definedName name="CFOps">#REF!</definedName>
    <definedName name="cfps" localSheetId="4">#REF!</definedName>
    <definedName name="cfps" localSheetId="5">#REF!</definedName>
    <definedName name="cfps" localSheetId="7">#REF!</definedName>
    <definedName name="cfps" localSheetId="12">#REF!</definedName>
    <definedName name="cfps" localSheetId="17">#REF!</definedName>
    <definedName name="cfps" localSheetId="21">#REF!</definedName>
    <definedName name="cfps" localSheetId="22">#REF!</definedName>
    <definedName name="cfps" localSheetId="23">[20]FY_Model!$96:$96</definedName>
    <definedName name="cfps" localSheetId="24">#REF!</definedName>
    <definedName name="cfps">#REF!</definedName>
    <definedName name="ChartBase" localSheetId="2">#REF!</definedName>
    <definedName name="ChartBase" localSheetId="4">#REF!</definedName>
    <definedName name="ChartBase" localSheetId="5">#REF!</definedName>
    <definedName name="ChartBase" localSheetId="8">#REF!</definedName>
    <definedName name="ChartBase" localSheetId="7">#REF!</definedName>
    <definedName name="ChartBase" localSheetId="12">#REF!</definedName>
    <definedName name="ChartBase" localSheetId="23">#REF!</definedName>
    <definedName name="ChartBase">#REF!</definedName>
    <definedName name="CIQWBGuid" localSheetId="17" hidden="1">"fbcc3560-9297-4235-8427-612101b02687"</definedName>
    <definedName name="CIQWBGuid" hidden="1">"Dummy excel data.xlsx"</definedName>
    <definedName name="CIS" localSheetId="2">#REF!</definedName>
    <definedName name="CIS" localSheetId="4">#REF!</definedName>
    <definedName name="CIS" localSheetId="5">#REF!</definedName>
    <definedName name="CIS" localSheetId="7">#REF!</definedName>
    <definedName name="CIS" localSheetId="12">#REF!</definedName>
    <definedName name="CIS" localSheetId="17">#REF!</definedName>
    <definedName name="CIS" localSheetId="21">#REF!</definedName>
    <definedName name="CIS" localSheetId="22">#REF!</definedName>
    <definedName name="CIS" localSheetId="23">[9]AC_Code!$AD$1:$AD$5</definedName>
    <definedName name="CIS" localSheetId="24">#REF!</definedName>
    <definedName name="CIS">#REF!</definedName>
    <definedName name="CIS_entity" localSheetId="2">#REF!</definedName>
    <definedName name="CIS_entity" localSheetId="4">#REF!</definedName>
    <definedName name="CIS_entity" localSheetId="5">#REF!</definedName>
    <definedName name="CIS_entity" localSheetId="7">#REF!</definedName>
    <definedName name="CIS_entity" localSheetId="12">#REF!</definedName>
    <definedName name="CIS_entity" localSheetId="17">#REF!</definedName>
    <definedName name="CIS_entity" localSheetId="23">#REF!</definedName>
    <definedName name="CIS_entity">#REF!</definedName>
    <definedName name="CISS" localSheetId="2">#REF!</definedName>
    <definedName name="CISS" localSheetId="4">#REF!</definedName>
    <definedName name="CISS" localSheetId="5">#REF!</definedName>
    <definedName name="CISS" localSheetId="7">#REF!</definedName>
    <definedName name="CISS" localSheetId="12">#REF!</definedName>
    <definedName name="CISS" localSheetId="17">#REF!</definedName>
    <definedName name="CISS" localSheetId="21">#REF!</definedName>
    <definedName name="CISS" localSheetId="22">#REF!</definedName>
    <definedName name="CISS" localSheetId="23">[9]AC_Code!$AE$2:$AE$57</definedName>
    <definedName name="CISS" localSheetId="24">#REF!</definedName>
    <definedName name="CISS">#REF!</definedName>
    <definedName name="CL_total" localSheetId="4">#REF!</definedName>
    <definedName name="CL_total" localSheetId="5">#REF!</definedName>
    <definedName name="CL_total" localSheetId="7">#REF!</definedName>
    <definedName name="CL_total" localSheetId="12">#REF!</definedName>
    <definedName name="CL_total" localSheetId="17">#REF!</definedName>
    <definedName name="CL_total" localSheetId="21">#REF!</definedName>
    <definedName name="CL_total" localSheetId="22">#REF!</definedName>
    <definedName name="CL_total" localSheetId="23">[20]Bal_Sheet!$28:$28</definedName>
    <definedName name="CL_total" localSheetId="24">#REF!</definedName>
    <definedName name="CL_total">#REF!</definedName>
    <definedName name="Client_Classification" localSheetId="4">#REF!</definedName>
    <definedName name="Client_Classification" localSheetId="5">#REF!</definedName>
    <definedName name="Client_Classification" localSheetId="7">#REF!</definedName>
    <definedName name="Client_Classification" localSheetId="12">#REF!</definedName>
    <definedName name="Client_Classification" localSheetId="17">#REF!</definedName>
    <definedName name="Client_Classification" localSheetId="21">#REF!</definedName>
    <definedName name="Client_Classification" localSheetId="22">#REF!</definedName>
    <definedName name="Client_Classification" localSheetId="23">#REF!</definedName>
    <definedName name="Client_Classification" localSheetId="24">#REF!</definedName>
    <definedName name="Client_Classification">#REF!</definedName>
    <definedName name="Cm" localSheetId="2">#REF!</definedName>
    <definedName name="Cm" localSheetId="3">#REF!</definedName>
    <definedName name="Cm" localSheetId="4">#REF!</definedName>
    <definedName name="Cm" localSheetId="5">#REF!</definedName>
    <definedName name="Cm" localSheetId="7">#REF!</definedName>
    <definedName name="Cm" localSheetId="12">#REF!</definedName>
    <definedName name="Cm" localSheetId="17">#REF!</definedName>
    <definedName name="Cm" localSheetId="21">#REF!</definedName>
    <definedName name="Cm" localSheetId="23">#REF!</definedName>
    <definedName name="Cm">#REF!</definedName>
    <definedName name="CManagement" localSheetId="2">#REF!</definedName>
    <definedName name="CManagement" localSheetId="3">#REF!</definedName>
    <definedName name="CManagement" localSheetId="4">#REF!</definedName>
    <definedName name="CManagement" localSheetId="5">#REF!</definedName>
    <definedName name="CManagement" localSheetId="7">#REF!</definedName>
    <definedName name="CManagement" localSheetId="12">#REF!</definedName>
    <definedName name="CManagement" localSheetId="21">#REF!</definedName>
    <definedName name="CManagement" localSheetId="23">#REF!</definedName>
    <definedName name="CManagement">#REF!</definedName>
    <definedName name="CMMAX" localSheetId="2">#REF!</definedName>
    <definedName name="CMMAX" localSheetId="3">#REF!</definedName>
    <definedName name="CMMAX" localSheetId="4">#REF!</definedName>
    <definedName name="CMMAX" localSheetId="5">#REF!</definedName>
    <definedName name="CMMAX" localSheetId="7">#REF!</definedName>
    <definedName name="CMMAX" localSheetId="12">#REF!</definedName>
    <definedName name="CMMAX" localSheetId="21">#REF!</definedName>
    <definedName name="CMMAX" localSheetId="23">#REF!</definedName>
    <definedName name="CMMAX">#REF!</definedName>
    <definedName name="CMS_entity" localSheetId="2">#REF!</definedName>
    <definedName name="CMS_entity" localSheetId="4">#REF!</definedName>
    <definedName name="CMS_entity" localSheetId="5">#REF!</definedName>
    <definedName name="CMS_entity" localSheetId="7">#REF!</definedName>
    <definedName name="CMS_entity" localSheetId="12">#REF!</definedName>
    <definedName name="CMS_entity" localSheetId="23">#REF!</definedName>
    <definedName name="CMS_entity">#REF!</definedName>
    <definedName name="COD" localSheetId="4">#REF!</definedName>
    <definedName name="COD" localSheetId="5">#REF!</definedName>
    <definedName name="COD" localSheetId="7">#REF!</definedName>
    <definedName name="COD" localSheetId="12">#REF!</definedName>
    <definedName name="COD" localSheetId="17">#REF!</definedName>
    <definedName name="COD" localSheetId="21">#REF!</definedName>
    <definedName name="COD" localSheetId="22">#REF!</definedName>
    <definedName name="COD" localSheetId="23">[20]DCF!$C$10</definedName>
    <definedName name="COD" localSheetId="24">#REF!</definedName>
    <definedName name="COD">#REF!</definedName>
    <definedName name="Code" localSheetId="2" hidden="1">#REF!</definedName>
    <definedName name="Code" localSheetId="4" hidden="1">#REF!</definedName>
    <definedName name="Code" localSheetId="5" hidden="1">#REF!</definedName>
    <definedName name="Code" localSheetId="7" hidden="1">#REF!</definedName>
    <definedName name="Code" localSheetId="12" hidden="1">#REF!</definedName>
    <definedName name="Code" localSheetId="17" hidden="1">#REF!</definedName>
    <definedName name="Code" localSheetId="23" hidden="1">#REF!</definedName>
    <definedName name="Code" hidden="1">#REF!</definedName>
    <definedName name="code_00" localSheetId="4">#REF!</definedName>
    <definedName name="code_00" localSheetId="5">#REF!</definedName>
    <definedName name="code_00" localSheetId="7">#REF!</definedName>
    <definedName name="code_00" localSheetId="12">#REF!</definedName>
    <definedName name="code_00" localSheetId="17">#REF!</definedName>
    <definedName name="code_00" localSheetId="21">#REF!</definedName>
    <definedName name="code_00" localSheetId="22">#REF!</definedName>
    <definedName name="code_00" localSheetId="23">[20]FY_Model!$L$1</definedName>
    <definedName name="code_00" localSheetId="24">#REF!</definedName>
    <definedName name="code_00">#REF!</definedName>
    <definedName name="code_01" localSheetId="4">#REF!</definedName>
    <definedName name="code_01" localSheetId="5">#REF!</definedName>
    <definedName name="code_01" localSheetId="7">#REF!</definedName>
    <definedName name="code_01" localSheetId="12">#REF!</definedName>
    <definedName name="code_01" localSheetId="17">#REF!</definedName>
    <definedName name="code_01" localSheetId="21">#REF!</definedName>
    <definedName name="code_01" localSheetId="22">#REF!</definedName>
    <definedName name="code_01" localSheetId="23">[20]FY_Model!$O$1</definedName>
    <definedName name="code_01" localSheetId="24">#REF!</definedName>
    <definedName name="code_01">#REF!</definedName>
    <definedName name="code_02" localSheetId="4">#REF!</definedName>
    <definedName name="code_02" localSheetId="5">#REF!</definedName>
    <definedName name="code_02" localSheetId="7">#REF!</definedName>
    <definedName name="code_02" localSheetId="12">#REF!</definedName>
    <definedName name="code_02" localSheetId="17">#REF!</definedName>
    <definedName name="code_02" localSheetId="21">#REF!</definedName>
    <definedName name="code_02" localSheetId="22">#REF!</definedName>
    <definedName name="code_02" localSheetId="23">[20]FY_Model!$P$1</definedName>
    <definedName name="code_02" localSheetId="24">#REF!</definedName>
    <definedName name="code_02">#REF!</definedName>
    <definedName name="code_03" localSheetId="4">#REF!</definedName>
    <definedName name="code_03" localSheetId="5">#REF!</definedName>
    <definedName name="code_03" localSheetId="7">#REF!</definedName>
    <definedName name="code_03" localSheetId="12">#REF!</definedName>
    <definedName name="code_03" localSheetId="17">#REF!</definedName>
    <definedName name="code_03" localSheetId="21">#REF!</definedName>
    <definedName name="code_03" localSheetId="22">#REF!</definedName>
    <definedName name="code_03" localSheetId="23">[20]FY_Model!$Q$1</definedName>
    <definedName name="code_03" localSheetId="24">#REF!</definedName>
    <definedName name="code_03">#REF!</definedName>
    <definedName name="code_04" localSheetId="4">#REF!</definedName>
    <definedName name="code_04" localSheetId="5">#REF!</definedName>
    <definedName name="code_04" localSheetId="7">#REF!</definedName>
    <definedName name="code_04" localSheetId="12">#REF!</definedName>
    <definedName name="code_04" localSheetId="17">#REF!</definedName>
    <definedName name="code_04" localSheetId="21">#REF!</definedName>
    <definedName name="code_04" localSheetId="22">#REF!</definedName>
    <definedName name="code_04" localSheetId="23">[20]FY_Model!$R$1</definedName>
    <definedName name="code_04" localSheetId="24">#REF!</definedName>
    <definedName name="code_04">#REF!</definedName>
    <definedName name="code_05" localSheetId="4">#REF!</definedName>
    <definedName name="code_05" localSheetId="5">#REF!</definedName>
    <definedName name="code_05" localSheetId="7">#REF!</definedName>
    <definedName name="code_05" localSheetId="12">#REF!</definedName>
    <definedName name="code_05" localSheetId="17">#REF!</definedName>
    <definedName name="code_05" localSheetId="21">#REF!</definedName>
    <definedName name="code_05" localSheetId="22">#REF!</definedName>
    <definedName name="code_05" localSheetId="23">[20]FY_Model!$S$1</definedName>
    <definedName name="code_05" localSheetId="24">#REF!</definedName>
    <definedName name="code_05">#REF!</definedName>
    <definedName name="code_06" localSheetId="4">#REF!</definedName>
    <definedName name="code_06" localSheetId="5">#REF!</definedName>
    <definedName name="code_06" localSheetId="7">#REF!</definedName>
    <definedName name="code_06" localSheetId="12">#REF!</definedName>
    <definedName name="code_06" localSheetId="17">#REF!</definedName>
    <definedName name="code_06" localSheetId="21">#REF!</definedName>
    <definedName name="code_06" localSheetId="22">#REF!</definedName>
    <definedName name="code_06" localSheetId="23">[20]FY_Model!$T$1</definedName>
    <definedName name="code_06" localSheetId="24">#REF!</definedName>
    <definedName name="code_06">#REF!</definedName>
    <definedName name="code_07" localSheetId="4">#REF!</definedName>
    <definedName name="code_07" localSheetId="5">#REF!</definedName>
    <definedName name="code_07" localSheetId="7">#REF!</definedName>
    <definedName name="code_07" localSheetId="12">#REF!</definedName>
    <definedName name="code_07" localSheetId="17">#REF!</definedName>
    <definedName name="code_07" localSheetId="21">#REF!</definedName>
    <definedName name="code_07" localSheetId="22">#REF!</definedName>
    <definedName name="code_07" localSheetId="23">[20]FY_Model!$U$1</definedName>
    <definedName name="code_07" localSheetId="24">#REF!</definedName>
    <definedName name="code_07">#REF!</definedName>
    <definedName name="code_08" localSheetId="4">#REF!</definedName>
    <definedName name="code_08" localSheetId="5">#REF!</definedName>
    <definedName name="code_08" localSheetId="7">#REF!</definedName>
    <definedName name="code_08" localSheetId="12">#REF!</definedName>
    <definedName name="code_08" localSheetId="17">#REF!</definedName>
    <definedName name="code_08" localSheetId="21">#REF!</definedName>
    <definedName name="code_08" localSheetId="22">#REF!</definedName>
    <definedName name="code_08" localSheetId="23">[20]FY_Model!$V$1</definedName>
    <definedName name="code_08" localSheetId="24">#REF!</definedName>
    <definedName name="code_08">#REF!</definedName>
    <definedName name="code_09" localSheetId="4">#REF!</definedName>
    <definedName name="code_09" localSheetId="5">#REF!</definedName>
    <definedName name="code_09" localSheetId="7">#REF!</definedName>
    <definedName name="code_09" localSheetId="12">#REF!</definedName>
    <definedName name="code_09" localSheetId="17">#REF!</definedName>
    <definedName name="code_09" localSheetId="21">#REF!</definedName>
    <definedName name="code_09" localSheetId="22">#REF!</definedName>
    <definedName name="code_09" localSheetId="23">[20]FY_Model!$W$1</definedName>
    <definedName name="code_09" localSheetId="24">#REF!</definedName>
    <definedName name="code_09">#REF!</definedName>
    <definedName name="code_10" localSheetId="4">#REF!</definedName>
    <definedName name="code_10" localSheetId="5">#REF!</definedName>
    <definedName name="code_10" localSheetId="7">#REF!</definedName>
    <definedName name="code_10" localSheetId="12">#REF!</definedName>
    <definedName name="code_10" localSheetId="17">#REF!</definedName>
    <definedName name="code_10" localSheetId="21">#REF!</definedName>
    <definedName name="code_10" localSheetId="22">#REF!</definedName>
    <definedName name="code_10" localSheetId="23">[20]FY_Model!$X$1</definedName>
    <definedName name="code_10" localSheetId="24">#REF!</definedName>
    <definedName name="code_10">#REF!</definedName>
    <definedName name="code_11" localSheetId="4">#REF!</definedName>
    <definedName name="code_11" localSheetId="5">#REF!</definedName>
    <definedName name="code_11" localSheetId="7">#REF!</definedName>
    <definedName name="code_11" localSheetId="12">#REF!</definedName>
    <definedName name="code_11" localSheetId="17">#REF!</definedName>
    <definedName name="code_11" localSheetId="21">#REF!</definedName>
    <definedName name="code_11" localSheetId="22">#REF!</definedName>
    <definedName name="code_11" localSheetId="23">[20]FY_Model!$Y$1</definedName>
    <definedName name="code_11" localSheetId="24">#REF!</definedName>
    <definedName name="code_11">#REF!</definedName>
    <definedName name="code_12" localSheetId="4">#REF!</definedName>
    <definedName name="code_12" localSheetId="5">#REF!</definedName>
    <definedName name="code_12" localSheetId="7">#REF!</definedName>
    <definedName name="code_12" localSheetId="12">#REF!</definedName>
    <definedName name="code_12" localSheetId="17">#REF!</definedName>
    <definedName name="code_12" localSheetId="21">#REF!</definedName>
    <definedName name="code_12" localSheetId="22">#REF!</definedName>
    <definedName name="code_12" localSheetId="23">[20]FY_Model!$Z$1</definedName>
    <definedName name="code_12" localSheetId="24">#REF!</definedName>
    <definedName name="code_12">#REF!</definedName>
    <definedName name="code_13" localSheetId="4">#REF!</definedName>
    <definedName name="code_13" localSheetId="5">#REF!</definedName>
    <definedName name="code_13" localSheetId="7">#REF!</definedName>
    <definedName name="code_13" localSheetId="12">#REF!</definedName>
    <definedName name="code_13" localSheetId="17">#REF!</definedName>
    <definedName name="code_13" localSheetId="21">#REF!</definedName>
    <definedName name="code_13" localSheetId="22">#REF!</definedName>
    <definedName name="code_13" localSheetId="23">[20]FY_Model!$AA$1</definedName>
    <definedName name="code_13" localSheetId="24">#REF!</definedName>
    <definedName name="code_13">#REF!</definedName>
    <definedName name="code_14" localSheetId="4">#REF!</definedName>
    <definedName name="code_14" localSheetId="5">#REF!</definedName>
    <definedName name="code_14" localSheetId="7">#REF!</definedName>
    <definedName name="code_14" localSheetId="12">#REF!</definedName>
    <definedName name="code_14" localSheetId="17">#REF!</definedName>
    <definedName name="code_14" localSheetId="21">#REF!</definedName>
    <definedName name="code_14" localSheetId="22">#REF!</definedName>
    <definedName name="code_14" localSheetId="23">[20]FY_Model!$AB$1</definedName>
    <definedName name="code_14" localSheetId="24">#REF!</definedName>
    <definedName name="code_14">#REF!</definedName>
    <definedName name="code_15" localSheetId="4">#REF!</definedName>
    <definedName name="code_15" localSheetId="5">#REF!</definedName>
    <definedName name="code_15" localSheetId="7">#REF!</definedName>
    <definedName name="code_15" localSheetId="12">#REF!</definedName>
    <definedName name="code_15" localSheetId="17">#REF!</definedName>
    <definedName name="code_15" localSheetId="21">#REF!</definedName>
    <definedName name="code_15" localSheetId="22">#REF!</definedName>
    <definedName name="code_15" localSheetId="23">[20]FY_Model!$AC$1</definedName>
    <definedName name="code_15" localSheetId="24">#REF!</definedName>
    <definedName name="code_15">#REF!</definedName>
    <definedName name="code_16" localSheetId="4">#REF!</definedName>
    <definedName name="code_16" localSheetId="5">#REF!</definedName>
    <definedName name="code_16" localSheetId="7">#REF!</definedName>
    <definedName name="code_16" localSheetId="12">#REF!</definedName>
    <definedName name="code_16" localSheetId="17">#REF!</definedName>
    <definedName name="code_16" localSheetId="21">#REF!</definedName>
    <definedName name="code_16" localSheetId="22">#REF!</definedName>
    <definedName name="code_16" localSheetId="23">[20]FY_Model!$AD$1</definedName>
    <definedName name="code_16" localSheetId="24">#REF!</definedName>
    <definedName name="code_16">#REF!</definedName>
    <definedName name="code_1h00" localSheetId="4">#REF!</definedName>
    <definedName name="code_1h00" localSheetId="5">#REF!</definedName>
    <definedName name="code_1h00" localSheetId="7">#REF!</definedName>
    <definedName name="code_1h00" localSheetId="12">#REF!</definedName>
    <definedName name="code_1h00" localSheetId="17">#REF!</definedName>
    <definedName name="code_1h00" localSheetId="21">#REF!</definedName>
    <definedName name="code_1h00" localSheetId="22">#REF!</definedName>
    <definedName name="code_1h00" localSheetId="23">[20]FY_Model!$J$1</definedName>
    <definedName name="code_1h00" localSheetId="24">#REF!</definedName>
    <definedName name="code_1h00">#REF!</definedName>
    <definedName name="code_1h01" localSheetId="4">#REF!</definedName>
    <definedName name="code_1h01" localSheetId="5">#REF!</definedName>
    <definedName name="code_1h01" localSheetId="7">#REF!</definedName>
    <definedName name="code_1h01" localSheetId="12">#REF!</definedName>
    <definedName name="code_1h01" localSheetId="17">#REF!</definedName>
    <definedName name="code_1h01" localSheetId="21">#REF!</definedName>
    <definedName name="code_1h01" localSheetId="22">#REF!</definedName>
    <definedName name="code_1h01" localSheetId="23">[20]FY_Model!$M$1</definedName>
    <definedName name="code_1h01" localSheetId="24">#REF!</definedName>
    <definedName name="code_1h01">#REF!</definedName>
    <definedName name="code_1h99" localSheetId="4">#REF!</definedName>
    <definedName name="code_1h99" localSheetId="5">#REF!</definedName>
    <definedName name="code_1h99" localSheetId="7">#REF!</definedName>
    <definedName name="code_1h99" localSheetId="12">#REF!</definedName>
    <definedName name="code_1h99" localSheetId="17">#REF!</definedName>
    <definedName name="code_1h99" localSheetId="21">#REF!</definedName>
    <definedName name="code_1h99" localSheetId="22">#REF!</definedName>
    <definedName name="code_1h99" localSheetId="23">[20]FY_Model!$G$1</definedName>
    <definedName name="code_1h99" localSheetId="24">#REF!</definedName>
    <definedName name="code_1h99">#REF!</definedName>
    <definedName name="code_2h00" localSheetId="4">#REF!</definedName>
    <definedName name="code_2h00" localSheetId="5">#REF!</definedName>
    <definedName name="code_2h00" localSheetId="7">#REF!</definedName>
    <definedName name="code_2h00" localSheetId="12">#REF!</definedName>
    <definedName name="code_2h00" localSheetId="17">#REF!</definedName>
    <definedName name="code_2h00" localSheetId="21">#REF!</definedName>
    <definedName name="code_2h00" localSheetId="22">#REF!</definedName>
    <definedName name="code_2h00" localSheetId="23">[20]FY_Model!$K$1</definedName>
    <definedName name="code_2h00" localSheetId="24">#REF!</definedName>
    <definedName name="code_2h00">#REF!</definedName>
    <definedName name="code_2h01" localSheetId="4">#REF!</definedName>
    <definedName name="code_2h01" localSheetId="5">#REF!</definedName>
    <definedName name="code_2h01" localSheetId="7">#REF!</definedName>
    <definedName name="code_2h01" localSheetId="12">#REF!</definedName>
    <definedName name="code_2h01" localSheetId="17">#REF!</definedName>
    <definedName name="code_2h01" localSheetId="21">#REF!</definedName>
    <definedName name="code_2h01" localSheetId="22">#REF!</definedName>
    <definedName name="code_2h01" localSheetId="23">[20]FY_Model!$N$1</definedName>
    <definedName name="code_2h01" localSheetId="24">#REF!</definedName>
    <definedName name="code_2h01">#REF!</definedName>
    <definedName name="code_2h99" localSheetId="4">#REF!</definedName>
    <definedName name="code_2h99" localSheetId="5">#REF!</definedName>
    <definedName name="code_2h99" localSheetId="7">#REF!</definedName>
    <definedName name="code_2h99" localSheetId="12">#REF!</definedName>
    <definedName name="code_2h99" localSheetId="17">#REF!</definedName>
    <definedName name="code_2h99" localSheetId="21">#REF!</definedName>
    <definedName name="code_2h99" localSheetId="22">#REF!</definedName>
    <definedName name="code_2h99" localSheetId="23">[20]FY_Model!$H$1</definedName>
    <definedName name="code_2h99" localSheetId="24">#REF!</definedName>
    <definedName name="code_2h99">#REF!</definedName>
    <definedName name="code_95" localSheetId="4">#REF!</definedName>
    <definedName name="code_95" localSheetId="5">#REF!</definedName>
    <definedName name="code_95" localSheetId="7">#REF!</definedName>
    <definedName name="code_95" localSheetId="12">#REF!</definedName>
    <definedName name="code_95" localSheetId="17">#REF!</definedName>
    <definedName name="code_95" localSheetId="21">#REF!</definedName>
    <definedName name="code_95" localSheetId="22">#REF!</definedName>
    <definedName name="code_95" localSheetId="23">[20]FY_Model!$C$1</definedName>
    <definedName name="code_95" localSheetId="24">#REF!</definedName>
    <definedName name="code_95">#REF!</definedName>
    <definedName name="code_96" localSheetId="4">#REF!</definedName>
    <definedName name="code_96" localSheetId="5">#REF!</definedName>
    <definedName name="code_96" localSheetId="7">#REF!</definedName>
    <definedName name="code_96" localSheetId="12">#REF!</definedName>
    <definedName name="code_96" localSheetId="17">#REF!</definedName>
    <definedName name="code_96" localSheetId="21">#REF!</definedName>
    <definedName name="code_96" localSheetId="22">#REF!</definedName>
    <definedName name="code_96" localSheetId="23">[20]FY_Model!$D$1</definedName>
    <definedName name="code_96" localSheetId="24">#REF!</definedName>
    <definedName name="code_96">#REF!</definedName>
    <definedName name="Code_97" localSheetId="4">#REF!</definedName>
    <definedName name="Code_97" localSheetId="5">#REF!</definedName>
    <definedName name="Code_97" localSheetId="7">#REF!</definedName>
    <definedName name="Code_97" localSheetId="12">#REF!</definedName>
    <definedName name="Code_97" localSheetId="17">#REF!</definedName>
    <definedName name="Code_97" localSheetId="21">#REF!</definedName>
    <definedName name="Code_97" localSheetId="22">#REF!</definedName>
    <definedName name="Code_97" localSheetId="23">[20]FY_Model!$E$1</definedName>
    <definedName name="Code_97" localSheetId="24">#REF!</definedName>
    <definedName name="Code_97">#REF!</definedName>
    <definedName name="code_98" localSheetId="4">#REF!</definedName>
    <definedName name="code_98" localSheetId="5">#REF!</definedName>
    <definedName name="code_98" localSheetId="7">#REF!</definedName>
    <definedName name="code_98" localSheetId="12">#REF!</definedName>
    <definedName name="code_98" localSheetId="17">#REF!</definedName>
    <definedName name="code_98" localSheetId="21">#REF!</definedName>
    <definedName name="code_98" localSheetId="22">#REF!</definedName>
    <definedName name="code_98" localSheetId="23">[20]FY_Model!$F$1</definedName>
    <definedName name="code_98" localSheetId="24">#REF!</definedName>
    <definedName name="code_98">#REF!</definedName>
    <definedName name="code_99" localSheetId="4">#REF!</definedName>
    <definedName name="code_99" localSheetId="5">#REF!</definedName>
    <definedName name="code_99" localSheetId="7">#REF!</definedName>
    <definedName name="code_99" localSheetId="12">#REF!</definedName>
    <definedName name="code_99" localSheetId="17">#REF!</definedName>
    <definedName name="code_99" localSheetId="21">#REF!</definedName>
    <definedName name="code_99" localSheetId="22">#REF!</definedName>
    <definedName name="code_99" localSheetId="23">[20]FY_Model!$I$1</definedName>
    <definedName name="code_99" localSheetId="24">#REF!</definedName>
    <definedName name="code_99">#REF!</definedName>
    <definedName name="COID" localSheetId="2">#REF!</definedName>
    <definedName name="COID" localSheetId="4">#REF!</definedName>
    <definedName name="COID" localSheetId="5">#REF!</definedName>
    <definedName name="COID" localSheetId="7">#REF!</definedName>
    <definedName name="COID" localSheetId="12">#REF!</definedName>
    <definedName name="COID" localSheetId="17">#REF!</definedName>
    <definedName name="COID" localSheetId="21">#REF!</definedName>
    <definedName name="COID" localSheetId="22">#REF!</definedName>
    <definedName name="COID" localSheetId="23">[9]AC_Code!$AL$1:$AM$3</definedName>
    <definedName name="COID" localSheetId="24">#REF!</definedName>
    <definedName name="COID">#REF!</definedName>
    <definedName name="comp" localSheetId="2">#REF!</definedName>
    <definedName name="comp" localSheetId="3">#REF!</definedName>
    <definedName name="comp" localSheetId="4">#REF!</definedName>
    <definedName name="comp" localSheetId="5">#REF!</definedName>
    <definedName name="comp" localSheetId="7">#REF!</definedName>
    <definedName name="comp" localSheetId="12">#REF!</definedName>
    <definedName name="comp" localSheetId="17">#REF!</definedName>
    <definedName name="comp" localSheetId="21">#REF!</definedName>
    <definedName name="comp" localSheetId="23">#REF!</definedName>
    <definedName name="comp" localSheetId="24">#REF!</definedName>
    <definedName name="comp">#REF!</definedName>
    <definedName name="company" localSheetId="4">#REF!</definedName>
    <definedName name="company" localSheetId="5">#REF!</definedName>
    <definedName name="company" localSheetId="7">#REF!</definedName>
    <definedName name="company" localSheetId="12">#REF!</definedName>
    <definedName name="company" localSheetId="17">#REF!</definedName>
    <definedName name="company" localSheetId="21">#REF!</definedName>
    <definedName name="company" localSheetId="22">#REF!</definedName>
    <definedName name="company" localSheetId="23">#REF!</definedName>
    <definedName name="company" localSheetId="24">#REF!</definedName>
    <definedName name="company">#REF!</definedName>
    <definedName name="comparison" localSheetId="4">#REF!</definedName>
    <definedName name="comparison" localSheetId="5">#REF!</definedName>
    <definedName name="comparison" localSheetId="7">#REF!</definedName>
    <definedName name="comparison" localSheetId="12">#REF!</definedName>
    <definedName name="comparison" localSheetId="17">#REF!</definedName>
    <definedName name="comparison" localSheetId="21">#REF!</definedName>
    <definedName name="comparison" localSheetId="22">#REF!</definedName>
    <definedName name="comparison" localSheetId="23">[29]Sheet1!$IV$1</definedName>
    <definedName name="comparison" localSheetId="24">#REF!</definedName>
    <definedName name="comparison">#REF!</definedName>
    <definedName name="COMPUTERSHARE" localSheetId="4">#REF!</definedName>
    <definedName name="COMPUTERSHARE" localSheetId="5">#REF!</definedName>
    <definedName name="COMPUTERSHARE" localSheetId="7">#REF!</definedName>
    <definedName name="COMPUTERSHARE" localSheetId="12">#REF!</definedName>
    <definedName name="COMPUTERSHARE" localSheetId="17">#REF!</definedName>
    <definedName name="COMPUTERSHARE" localSheetId="21">#REF!</definedName>
    <definedName name="COMPUTERSHARE" localSheetId="22">#REF!</definedName>
    <definedName name="COMPUTERSHARE" localSheetId="23">[30]Hyperion!$B$5</definedName>
    <definedName name="COMPUTERSHARE" localSheetId="24">#REF!</definedName>
    <definedName name="COMPUTERSHARE" localSheetId="26">#REF!</definedName>
    <definedName name="COMPUTERSHARE">#REF!</definedName>
    <definedName name="Contract" localSheetId="4">#REF!</definedName>
    <definedName name="Contract" localSheetId="5">#REF!</definedName>
    <definedName name="Contract" localSheetId="7">#REF!</definedName>
    <definedName name="Contract" localSheetId="12">#REF!</definedName>
    <definedName name="Contract" localSheetId="17">#REF!</definedName>
    <definedName name="Contract" localSheetId="21">#REF!</definedName>
    <definedName name="Contract" localSheetId="22">#REF!</definedName>
    <definedName name="Contract" localSheetId="23">[31]Hidden!$E$2:$E$4</definedName>
    <definedName name="Contract" localSheetId="24">#REF!</definedName>
    <definedName name="Contract">#REF!</definedName>
    <definedName name="copy" localSheetId="2" hidden="1">{"Progress Summary",#N/A,FALSE,"Progress Summary";"Malcolm Graham",#N/A,FALSE,"M Graham - Banking Servic";"S Everitt Print",#N/A,FALSE,"S Everitt - Mortgage Inf"}</definedName>
    <definedName name="copy" localSheetId="4" hidden="1">{"Progress Summary",#N/A,FALSE,"Progress Summary";"Malcolm Graham",#N/A,FALSE,"M Graham - Banking Servic";"S Everitt Print",#N/A,FALSE,"S Everitt - Mortgage Inf"}</definedName>
    <definedName name="copy" localSheetId="5" hidden="1">{"Progress Summary",#N/A,FALSE,"Progress Summary";"Malcolm Graham",#N/A,FALSE,"M Graham - Banking Servic";"S Everitt Print",#N/A,FALSE,"S Everitt - Mortgage Inf"}</definedName>
    <definedName name="copy" localSheetId="7" hidden="1">{"Progress Summary",#N/A,FALSE,"Progress Summary";"Malcolm Graham",#N/A,FALSE,"M Graham - Banking Servic";"S Everitt Print",#N/A,FALSE,"S Everitt - Mortgage Inf"}</definedName>
    <definedName name="copy" localSheetId="12" hidden="1">{"Progress Summary",#N/A,FALSE,"Progress Summary";"Malcolm Graham",#N/A,FALSE,"M Graham - Banking Servic";"S Everitt Print",#N/A,FALSE,"S Everitt - Mortgage Inf"}</definedName>
    <definedName name="copy" localSheetId="17" hidden="1">{"Progress Summary",#N/A,FALSE,"Progress Summary";"Malcolm Graham",#N/A,FALSE,"M Graham - Banking Servic";"S Everitt Print",#N/A,FALSE,"S Everitt - Mortgage Inf"}</definedName>
    <definedName name="copy" localSheetId="23" hidden="1">{"Progress Summary",#N/A,FALSE,"Progress Summary";"Malcolm Graham",#N/A,FALSE,"M Graham - Banking Servic";"S Everitt Print",#N/A,FALSE,"S Everitt - Mortgage Inf"}</definedName>
    <definedName name="copy" hidden="1">{"Progress Summary",#N/A,FALSE,"Progress Summary";"Malcolm Graham",#N/A,FALSE,"M Graham - Banking Servic";"S Everitt Print",#N/A,FALSE,"S Everitt - Mortgage Inf"}</definedName>
    <definedName name="copy2" localSheetId="2" hidden="1">{"Progress Summary",#N/A,FALSE,"Progress Summary";"Malcolm Graham",#N/A,FALSE,"M Graham - Banking Servic";"S Everitt Print",#N/A,FALSE,"S Everitt - Mortgage Inf"}</definedName>
    <definedName name="copy2" localSheetId="4" hidden="1">{"Progress Summary",#N/A,FALSE,"Progress Summary";"Malcolm Graham",#N/A,FALSE,"M Graham - Banking Servic";"S Everitt Print",#N/A,FALSE,"S Everitt - Mortgage Inf"}</definedName>
    <definedName name="copy2" localSheetId="5" hidden="1">{"Progress Summary",#N/A,FALSE,"Progress Summary";"Malcolm Graham",#N/A,FALSE,"M Graham - Banking Servic";"S Everitt Print",#N/A,FALSE,"S Everitt - Mortgage Inf"}</definedName>
    <definedName name="copy2" localSheetId="7" hidden="1">{"Progress Summary",#N/A,FALSE,"Progress Summary";"Malcolm Graham",#N/A,FALSE,"M Graham - Banking Servic";"S Everitt Print",#N/A,FALSE,"S Everitt - Mortgage Inf"}</definedName>
    <definedName name="copy2" localSheetId="12" hidden="1">{"Progress Summary",#N/A,FALSE,"Progress Summary";"Malcolm Graham",#N/A,FALSE,"M Graham - Banking Servic";"S Everitt Print",#N/A,FALSE,"S Everitt - Mortgage Inf"}</definedName>
    <definedName name="copy2" localSheetId="17" hidden="1">{"Progress Summary",#N/A,FALSE,"Progress Summary";"Malcolm Graham",#N/A,FALSE,"M Graham - Banking Servic";"S Everitt Print",#N/A,FALSE,"S Everitt - Mortgage Inf"}</definedName>
    <definedName name="copy2" localSheetId="23" hidden="1">{"Progress Summary",#N/A,FALSE,"Progress Summary";"Malcolm Graham",#N/A,FALSE,"M Graham - Banking Servic";"S Everitt Print",#N/A,FALSE,"S Everitt - Mortgage Inf"}</definedName>
    <definedName name="copy2" hidden="1">{"Progress Summary",#N/A,FALSE,"Progress Summary";"Malcolm Graham",#N/A,FALSE,"M Graham - Banking Servic";"S Everitt Print",#N/A,FALSE,"S Everitt - Mortgage Inf"}</definedName>
    <definedName name="copy3" localSheetId="2" hidden="1">{#N/A,#N/A,FALSE,"Current Summary";#N/A,#N/A,FALSE,"Previous Summary";#N/A,#N/A,FALSE,"Mvt Summary"}</definedName>
    <definedName name="copy3" localSheetId="4" hidden="1">{#N/A,#N/A,FALSE,"Current Summary";#N/A,#N/A,FALSE,"Previous Summary";#N/A,#N/A,FALSE,"Mvt Summary"}</definedName>
    <definedName name="copy3" localSheetId="5" hidden="1">{#N/A,#N/A,FALSE,"Current Summary";#N/A,#N/A,FALSE,"Previous Summary";#N/A,#N/A,FALSE,"Mvt Summary"}</definedName>
    <definedName name="copy3" localSheetId="7" hidden="1">{#N/A,#N/A,FALSE,"Current Summary";#N/A,#N/A,FALSE,"Previous Summary";#N/A,#N/A,FALSE,"Mvt Summary"}</definedName>
    <definedName name="copy3" localSheetId="12" hidden="1">{#N/A,#N/A,FALSE,"Current Summary";#N/A,#N/A,FALSE,"Previous Summary";#N/A,#N/A,FALSE,"Mvt Summary"}</definedName>
    <definedName name="copy3" localSheetId="17" hidden="1">{#N/A,#N/A,FALSE,"Current Summary";#N/A,#N/A,FALSE,"Previous Summary";#N/A,#N/A,FALSE,"Mvt Summary"}</definedName>
    <definedName name="copy3" localSheetId="23" hidden="1">{#N/A,#N/A,FALSE,"Current Summary";#N/A,#N/A,FALSE,"Previous Summary";#N/A,#N/A,FALSE,"Mvt Summary"}</definedName>
    <definedName name="copy3" hidden="1">{#N/A,#N/A,FALSE,"Current Summary";#N/A,#N/A,FALSE,"Previous Summary";#N/A,#N/A,FALSE,"Mvt Summary"}</definedName>
    <definedName name="core_value" localSheetId="4">#REF!</definedName>
    <definedName name="core_value" localSheetId="5">#REF!</definedName>
    <definedName name="core_value" localSheetId="7">#REF!</definedName>
    <definedName name="core_value" localSheetId="12">#REF!</definedName>
    <definedName name="core_value" localSheetId="17">#REF!</definedName>
    <definedName name="core_value" localSheetId="21">#REF!</definedName>
    <definedName name="core_value" localSheetId="22">#REF!</definedName>
    <definedName name="core_value" localSheetId="23">[20]DCF!$G$37</definedName>
    <definedName name="core_value" localSheetId="24">#REF!</definedName>
    <definedName name="core_value">#REF!</definedName>
    <definedName name="CostEffectiveness" localSheetId="2">#REF!</definedName>
    <definedName name="CostEffectiveness" localSheetId="3">#REF!</definedName>
    <definedName name="CostEffectiveness" localSheetId="4">#REF!</definedName>
    <definedName name="CostEffectiveness" localSheetId="5">#REF!</definedName>
    <definedName name="CostEffectiveness" localSheetId="7">#REF!</definedName>
    <definedName name="CostEffectiveness" localSheetId="12">#REF!</definedName>
    <definedName name="CostEffectiveness" localSheetId="17">#REF!</definedName>
    <definedName name="CostEffectiveness" localSheetId="21">#REF!</definedName>
    <definedName name="CostEffectiveness" localSheetId="23">#REF!</definedName>
    <definedName name="CostEffectiveness">#REF!</definedName>
    <definedName name="CostEffectiveness1" localSheetId="2">#REF!,#REF!</definedName>
    <definedName name="CostEffectiveness1" localSheetId="3">#REF!,#REF!</definedName>
    <definedName name="CostEffectiveness1" localSheetId="4">#REF!,#REF!</definedName>
    <definedName name="CostEffectiveness1" localSheetId="5">#REF!,#REF!</definedName>
    <definedName name="CostEffectiveness1" localSheetId="7">#REF!,#REF!</definedName>
    <definedName name="CostEffectiveness1" localSheetId="12">#REF!,#REF!</definedName>
    <definedName name="CostEffectiveness1" localSheetId="17">#REF!,#REF!</definedName>
    <definedName name="CostEffectiveness1" localSheetId="21">#REF!,#REF!</definedName>
    <definedName name="CostEffectiveness1" localSheetId="23">#REF!,#REF!</definedName>
    <definedName name="CostEffectiveness1">#REF!,#REF!</definedName>
    <definedName name="CostEffectiveness2" localSheetId="2">#REF!</definedName>
    <definedName name="CostEffectiveness2" localSheetId="3">#REF!</definedName>
    <definedName name="CostEffectiveness2" localSheetId="4">#REF!</definedName>
    <definedName name="CostEffectiveness2" localSheetId="5">#REF!</definedName>
    <definedName name="CostEffectiveness2" localSheetId="7">#REF!</definedName>
    <definedName name="CostEffectiveness2" localSheetId="12">#REF!</definedName>
    <definedName name="CostEffectiveness2" localSheetId="17">#REF!</definedName>
    <definedName name="CostEffectiveness2" localSheetId="21">#REF!</definedName>
    <definedName name="CostEffectiveness2" localSheetId="23">#REF!</definedName>
    <definedName name="CostEffectiveness2" localSheetId="24">#REF!</definedName>
    <definedName name="CostEffectiveness2">#REF!</definedName>
    <definedName name="CPRcomment" localSheetId="4" hidden="1">#REF!</definedName>
    <definedName name="CPRcomment" localSheetId="5" hidden="1">#REF!</definedName>
    <definedName name="CPRcomment" localSheetId="7" hidden="1">#REF!</definedName>
    <definedName name="CPRcomment" localSheetId="12" hidden="1">#REF!</definedName>
    <definedName name="CPRcomment" localSheetId="17" hidden="1">#REF!</definedName>
    <definedName name="CPRcomment" localSheetId="23" hidden="1">[32]Main!$Q$2:$Q$6</definedName>
    <definedName name="CPRcomment" hidden="1">#REF!</definedName>
    <definedName name="CrDays" localSheetId="2">#REF!</definedName>
    <definedName name="CrDays" localSheetId="4">#REF!</definedName>
    <definedName name="CrDays" localSheetId="5">#REF!</definedName>
    <definedName name="CrDays" localSheetId="7">#REF!</definedName>
    <definedName name="CrDays" localSheetId="12">#REF!</definedName>
    <definedName name="CrDays" localSheetId="17">#REF!</definedName>
    <definedName name="CrDays" localSheetId="21">#REF!</definedName>
    <definedName name="CrDays" localSheetId="22">#REF!</definedName>
    <definedName name="CrDays" localSheetId="23">'[18]Global Assumpt'!#REF!</definedName>
    <definedName name="CrDays" localSheetId="24">#REF!</definedName>
    <definedName name="CrDays">#REF!</definedName>
    <definedName name="CreateOutputFileFlag" localSheetId="4">#REF!</definedName>
    <definedName name="CreateOutputFileFlag" localSheetId="5">#REF!</definedName>
    <definedName name="CreateOutputFileFlag" localSheetId="7">#REF!</definedName>
    <definedName name="CreateOutputFileFlag" localSheetId="12">#REF!</definedName>
    <definedName name="CreateOutputFileFlag" localSheetId="23">#REF!</definedName>
    <definedName name="CreateOutputFileFlag">#REF!</definedName>
    <definedName name="CreditComment" localSheetId="4" hidden="1">#REF!</definedName>
    <definedName name="CreditComment" localSheetId="5" hidden="1">#REF!</definedName>
    <definedName name="CreditComment" localSheetId="7" hidden="1">#REF!</definedName>
    <definedName name="CreditComment" localSheetId="12" hidden="1">#REF!</definedName>
    <definedName name="CreditComment" localSheetId="17" hidden="1">#REF!</definedName>
    <definedName name="CreditComment" localSheetId="23" hidden="1">[32]Main!$R$2:$R$6</definedName>
    <definedName name="CreditComment" hidden="1">#REF!</definedName>
    <definedName name="creditors" localSheetId="4">#REF!</definedName>
    <definedName name="creditors" localSheetId="5">#REF!</definedName>
    <definedName name="creditors" localSheetId="7">#REF!</definedName>
    <definedName name="creditors" localSheetId="12">#REF!</definedName>
    <definedName name="creditors" localSheetId="17">#REF!</definedName>
    <definedName name="creditors" localSheetId="21">#REF!</definedName>
    <definedName name="creditors" localSheetId="22">#REF!</definedName>
    <definedName name="creditors" localSheetId="23">[20]Bal_Sheet!$24:$24</definedName>
    <definedName name="creditors" localSheetId="24">#REF!</definedName>
    <definedName name="creditors">#REF!</definedName>
    <definedName name="CSL_entity" localSheetId="2">#REF!</definedName>
    <definedName name="CSL_entity" localSheetId="4">#REF!</definedName>
    <definedName name="CSL_entity" localSheetId="5">#REF!</definedName>
    <definedName name="CSL_entity" localSheetId="7">#REF!</definedName>
    <definedName name="CSL_entity" localSheetId="12">#REF!</definedName>
    <definedName name="CSL_entity" localSheetId="17">#REF!</definedName>
    <definedName name="CSL_entity" localSheetId="23">#REF!</definedName>
    <definedName name="CSL_entity">#REF!</definedName>
    <definedName name="CTCC2" localSheetId="2">#REF!</definedName>
    <definedName name="CTCC2" localSheetId="4">#REF!</definedName>
    <definedName name="CTCC2" localSheetId="5">#REF!</definedName>
    <definedName name="CTCC2" localSheetId="7">#REF!</definedName>
    <definedName name="CTCC2" localSheetId="12">#REF!</definedName>
    <definedName name="CTCC2" localSheetId="17">#REF!</definedName>
    <definedName name="CTCC2" localSheetId="21">#REF!</definedName>
    <definedName name="CTCC2" localSheetId="22">#REF!</definedName>
    <definedName name="CTCC2" localSheetId="23">[9]AC_Code!$AP$2:$AP$6978</definedName>
    <definedName name="CTCC2" localSheetId="24">#REF!</definedName>
    <definedName name="CTCC2">#REF!</definedName>
    <definedName name="CTCCS" localSheetId="2">#REF!</definedName>
    <definedName name="CTCCS" localSheetId="4">#REF!</definedName>
    <definedName name="CTCCS" localSheetId="5">#REF!</definedName>
    <definedName name="CTCCS" localSheetId="7">#REF!</definedName>
    <definedName name="CTCCS" localSheetId="12">#REF!</definedName>
    <definedName name="CTCCS" localSheetId="17">#REF!</definedName>
    <definedName name="CTCCS" localSheetId="21">#REF!</definedName>
    <definedName name="CTCCS" localSheetId="22">#REF!</definedName>
    <definedName name="CTCCS" localSheetId="23">[9]AC_Code!$AG$2:$AG$80</definedName>
    <definedName name="CTCCS" localSheetId="24">#REF!</definedName>
    <definedName name="CTCCS">#REF!</definedName>
    <definedName name="CTCICO" localSheetId="2">#REF!</definedName>
    <definedName name="CTCICO" localSheetId="3">#REF!</definedName>
    <definedName name="CTCICO" localSheetId="4">#REF!</definedName>
    <definedName name="CTCICO" localSheetId="5">#REF!</definedName>
    <definedName name="CTCICO" localSheetId="7">#REF!</definedName>
    <definedName name="CTCICO" localSheetId="12">#REF!</definedName>
    <definedName name="CTCICO" localSheetId="17">#REF!</definedName>
    <definedName name="CTCICO" localSheetId="21">#REF!</definedName>
    <definedName name="CTCICO" localSheetId="23">#REF!</definedName>
    <definedName name="CTCICO" localSheetId="24">#REF!</definedName>
    <definedName name="CTCICO">#REF!</definedName>
    <definedName name="CurCat" localSheetId="4">#REF!</definedName>
    <definedName name="CurCat" localSheetId="5">#REF!</definedName>
    <definedName name="CurCat" localSheetId="7">#REF!</definedName>
    <definedName name="CurCat" localSheetId="12">#REF!</definedName>
    <definedName name="CurCat" localSheetId="17">#REF!</definedName>
    <definedName name="CurCat" localSheetId="21">#REF!</definedName>
    <definedName name="CurCat" localSheetId="22">#REF!</definedName>
    <definedName name="CurCat" localSheetId="23">'[33]Control Page'!$D$8</definedName>
    <definedName name="CurCat" localSheetId="24">#REF!</definedName>
    <definedName name="CurCat">#REF!</definedName>
    <definedName name="CurPeriod" localSheetId="4">#REF!</definedName>
    <definedName name="CurPeriod" localSheetId="5">#REF!</definedName>
    <definedName name="CurPeriod" localSheetId="7">#REF!</definedName>
    <definedName name="CurPeriod" localSheetId="12">#REF!</definedName>
    <definedName name="CurPeriod" localSheetId="17">#REF!</definedName>
    <definedName name="CurPeriod" localSheetId="21">#REF!</definedName>
    <definedName name="CurPeriod" localSheetId="22">#REF!</definedName>
    <definedName name="CurPeriod" localSheetId="23">'[33]Control Page'!$D$7</definedName>
    <definedName name="CurPeriod" localSheetId="24">#REF!</definedName>
    <definedName name="CurPeriod">#REF!</definedName>
    <definedName name="CurrDebt" localSheetId="2">#REF!</definedName>
    <definedName name="CurrDebt" localSheetId="3">#REF!</definedName>
    <definedName name="CurrDebt" localSheetId="4">#REF!</definedName>
    <definedName name="CurrDebt" localSheetId="5">#REF!</definedName>
    <definedName name="CurrDebt" localSheetId="7">#REF!</definedName>
    <definedName name="CurrDebt" localSheetId="12">#REF!</definedName>
    <definedName name="CurrDebt" localSheetId="17">#REF!</definedName>
    <definedName name="CurrDebt" localSheetId="21">#REF!</definedName>
    <definedName name="CurrDebt" localSheetId="23">#REF!</definedName>
    <definedName name="CurrDebt" localSheetId="24">#REF!</definedName>
    <definedName name="CurrDebt">#REF!</definedName>
    <definedName name="CurrentAssets" localSheetId="2">#REF!</definedName>
    <definedName name="CurrentAssets" localSheetId="3">#REF!</definedName>
    <definedName name="CurrentAssets" localSheetId="4">#REF!</definedName>
    <definedName name="CurrentAssets" localSheetId="5">#REF!</definedName>
    <definedName name="CurrentAssets" localSheetId="7">#REF!</definedName>
    <definedName name="CurrentAssets" localSheetId="12">#REF!</definedName>
    <definedName name="CurrentAssets" localSheetId="17">#REF!</definedName>
    <definedName name="CurrentAssets" localSheetId="23">#REF!</definedName>
    <definedName name="CurrentAssets">#REF!</definedName>
    <definedName name="CurrentLiab" localSheetId="2">#REF!</definedName>
    <definedName name="CurrentLiab" localSheetId="3">#REF!</definedName>
    <definedName name="CurrentLiab" localSheetId="4">#REF!</definedName>
    <definedName name="CurrentLiab" localSheetId="5">#REF!</definedName>
    <definedName name="CurrentLiab" localSheetId="7">#REF!</definedName>
    <definedName name="CurrentLiab" localSheetId="12">#REF!</definedName>
    <definedName name="CurrentLiab" localSheetId="17">#REF!</definedName>
    <definedName name="CurrentLiab" localSheetId="23">#REF!</definedName>
    <definedName name="CurrentLiab">#REF!</definedName>
    <definedName name="CycleTime" localSheetId="2">#REF!</definedName>
    <definedName name="CycleTime" localSheetId="3">#REF!</definedName>
    <definedName name="CycleTime" localSheetId="4">#REF!</definedName>
    <definedName name="CycleTime" localSheetId="5">#REF!</definedName>
    <definedName name="CycleTime" localSheetId="7">#REF!</definedName>
    <definedName name="CycleTime" localSheetId="12">#REF!</definedName>
    <definedName name="CycleTime" localSheetId="23">#REF!</definedName>
    <definedName name="CycleTime">#REF!</definedName>
    <definedName name="CycleTime1" localSheetId="2">#REF!,#REF!</definedName>
    <definedName name="CycleTime1" localSheetId="3">#REF!,#REF!</definedName>
    <definedName name="CycleTime1" localSheetId="4">#REF!,#REF!</definedName>
    <definedName name="CycleTime1" localSheetId="5">#REF!,#REF!</definedName>
    <definedName name="CycleTime1" localSheetId="7">#REF!,#REF!</definedName>
    <definedName name="CycleTime1" localSheetId="12">#REF!,#REF!</definedName>
    <definedName name="CycleTime1" localSheetId="17">#REF!,#REF!</definedName>
    <definedName name="CycleTime1" localSheetId="21">#REF!,#REF!</definedName>
    <definedName name="CycleTime1" localSheetId="23">#REF!,#REF!</definedName>
    <definedName name="CycleTime1">#REF!,#REF!</definedName>
    <definedName name="CycleTime2" localSheetId="2">#REF!</definedName>
    <definedName name="CycleTime2" localSheetId="3">#REF!</definedName>
    <definedName name="CycleTime2" localSheetId="4">#REF!</definedName>
    <definedName name="CycleTime2" localSheetId="5">#REF!</definedName>
    <definedName name="CycleTime2" localSheetId="7">#REF!</definedName>
    <definedName name="CycleTime2" localSheetId="12">#REF!</definedName>
    <definedName name="CycleTime2" localSheetId="17">#REF!</definedName>
    <definedName name="CycleTime2" localSheetId="21">#REF!</definedName>
    <definedName name="CycleTime2" localSheetId="23">#REF!</definedName>
    <definedName name="CycleTime2">#REF!</definedName>
    <definedName name="d" localSheetId="4">#REF!</definedName>
    <definedName name="d" localSheetId="5">#REF!</definedName>
    <definedName name="d" localSheetId="8">#REF!</definedName>
    <definedName name="d" localSheetId="7">#REF!</definedName>
    <definedName name="d" localSheetId="12">#REF!</definedName>
    <definedName name="d" localSheetId="23">'[34]CPU TA Client '!#REF!</definedName>
    <definedName name="d">#REF!</definedName>
    <definedName name="D_CityFormat" localSheetId="2">#REF!</definedName>
    <definedName name="D_CityFormat" localSheetId="4">#REF!</definedName>
    <definedName name="D_CityFormat" localSheetId="5">#REF!</definedName>
    <definedName name="D_CityFormat" localSheetId="7">#REF!</definedName>
    <definedName name="D_CityFormat" localSheetId="12">#REF!</definedName>
    <definedName name="D_CityFormat" localSheetId="17">#REF!</definedName>
    <definedName name="D_CityFormat" localSheetId="21">#REF!</definedName>
    <definedName name="D_CityFormat" localSheetId="22">#REF!</definedName>
    <definedName name="D_CityFormat" localSheetId="23">'[35]DLC Geo Summ'!#REF!</definedName>
    <definedName name="D_CityFormat" localSheetId="24">#REF!</definedName>
    <definedName name="D_CityFormat" localSheetId="26">#REF!</definedName>
    <definedName name="D_CityFormat">#REF!</definedName>
    <definedName name="da" localSheetId="2">#REF!</definedName>
    <definedName name="da" localSheetId="3">#REF!</definedName>
    <definedName name="da" localSheetId="4">#REF!</definedName>
    <definedName name="da" localSheetId="5">#REF!</definedName>
    <definedName name="da" localSheetId="7">#REF!</definedName>
    <definedName name="da" localSheetId="12">#REF!</definedName>
    <definedName name="da" localSheetId="17">#REF!</definedName>
    <definedName name="da" localSheetId="21">#REF!</definedName>
    <definedName name="da" localSheetId="23">#REF!</definedName>
    <definedName name="da">#REF!</definedName>
    <definedName name="dafa" localSheetId="2">#REF!</definedName>
    <definedName name="dafa" localSheetId="3">#REF!</definedName>
    <definedName name="dafa" localSheetId="4">#REF!</definedName>
    <definedName name="dafa" localSheetId="5">#REF!</definedName>
    <definedName name="dafa" localSheetId="7">#REF!</definedName>
    <definedName name="dafa" localSheetId="12">#REF!</definedName>
    <definedName name="dafa" localSheetId="21">#REF!</definedName>
    <definedName name="dafa" localSheetId="23">#REF!</definedName>
    <definedName name="dafa">#REF!</definedName>
    <definedName name="DAT" localSheetId="4">#REF!</definedName>
    <definedName name="DAT" localSheetId="5">#REF!</definedName>
    <definedName name="DAT" localSheetId="7">#REF!</definedName>
    <definedName name="DAT" localSheetId="12">#REF!</definedName>
    <definedName name="DAT" localSheetId="17">#REF!</definedName>
    <definedName name="DAT" localSheetId="21">#REF!</definedName>
    <definedName name="DAT" localSheetId="22">#REF!</definedName>
    <definedName name="DAT" localSheetId="23">[36]Setup!$A$4</definedName>
    <definedName name="DAT" localSheetId="24">#REF!</definedName>
    <definedName name="DAT">#REF!</definedName>
    <definedName name="DATA" localSheetId="2">#REF!</definedName>
    <definedName name="DATA" localSheetId="3">#REF!</definedName>
    <definedName name="DATA" localSheetId="4">#REF!</definedName>
    <definedName name="DATA" localSheetId="5">#REF!</definedName>
    <definedName name="DATA" localSheetId="7">#REF!</definedName>
    <definedName name="DATA" localSheetId="12">#REF!</definedName>
    <definedName name="DATA" localSheetId="17">#REF!</definedName>
    <definedName name="DATA" localSheetId="23">#REF!</definedName>
    <definedName name="DATA">#REF!</definedName>
    <definedName name="data1" localSheetId="2">#REF!</definedName>
    <definedName name="data1" localSheetId="3">#REF!</definedName>
    <definedName name="data1" localSheetId="4">#REF!</definedName>
    <definedName name="data1" localSheetId="5">#REF!</definedName>
    <definedName name="data1" localSheetId="7">#REF!</definedName>
    <definedName name="data1" localSheetId="12">#REF!</definedName>
    <definedName name="data1" localSheetId="17">#REF!</definedName>
    <definedName name="data1" localSheetId="23">#REF!</definedName>
    <definedName name="data1">#REF!</definedName>
    <definedName name="data2" localSheetId="2">#REF!</definedName>
    <definedName name="data2" localSheetId="3">#REF!</definedName>
    <definedName name="data2" localSheetId="4">#REF!</definedName>
    <definedName name="data2" localSheetId="5">#REF!</definedName>
    <definedName name="data2" localSheetId="7">#REF!</definedName>
    <definedName name="data2" localSheetId="12">#REF!</definedName>
    <definedName name="data2" localSheetId="17">#REF!</definedName>
    <definedName name="data2" localSheetId="23">#REF!</definedName>
    <definedName name="data2">#REF!</definedName>
    <definedName name="data3" localSheetId="2" hidden="1">#REF!</definedName>
    <definedName name="data3" localSheetId="4" hidden="1">#REF!</definedName>
    <definedName name="data3" localSheetId="5" hidden="1">#REF!</definedName>
    <definedName name="data3" localSheetId="7" hidden="1">#REF!</definedName>
    <definedName name="data3" localSheetId="12" hidden="1">#REF!</definedName>
    <definedName name="data3" localSheetId="23" hidden="1">#REF!</definedName>
    <definedName name="data3" hidden="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12">#REF!</definedName>
    <definedName name="_xlnm.Database" localSheetId="23">#REF!</definedName>
    <definedName name="_xlnm.Database">#REF!</definedName>
    <definedName name="Database_MI" localSheetId="2">#REF!</definedName>
    <definedName name="Database_MI" localSheetId="3">#REF!</definedName>
    <definedName name="Database_MI" localSheetId="4">#REF!</definedName>
    <definedName name="Database_MI" localSheetId="5">#REF!</definedName>
    <definedName name="Database_MI" localSheetId="7">#REF!</definedName>
    <definedName name="Database_MI" localSheetId="12">#REF!</definedName>
    <definedName name="Database_MI" localSheetId="23">#REF!</definedName>
    <definedName name="Database_MI">#REF!</definedName>
    <definedName name="DATAPULL" localSheetId="4">#REF!</definedName>
    <definedName name="DATAPULL" localSheetId="5">#REF!</definedName>
    <definedName name="DATAPULL" localSheetId="7">#REF!</definedName>
    <definedName name="DATAPULL" localSheetId="12">#REF!</definedName>
    <definedName name="DATAPULL" localSheetId="17">#REF!</definedName>
    <definedName name="DATAPULL" localSheetId="21">#REF!</definedName>
    <definedName name="DATAPULL" localSheetId="22">#REF!</definedName>
    <definedName name="DATAPULL" localSheetId="23">[37]DATA.linkonly!$A$5:$J$25</definedName>
    <definedName name="DATAPULL" localSheetId="24">#REF!</definedName>
    <definedName name="DATAPULL">#REF!</definedName>
    <definedName name="DataRange" localSheetId="4">OFFSET(#REF!,0,0,COUNTA(#REF!),COUNTA(#REF!)-2)</definedName>
    <definedName name="DataRange" localSheetId="5">OFFSET(#REF!,0,0,COUNTA(#REF!),COUNTA(#REF!)-2)</definedName>
    <definedName name="DataRange" localSheetId="8">OFFSET(#REF!,0,0,COUNTA(#REF!),COUNTA(#REF!))</definedName>
    <definedName name="DataRange" localSheetId="7">OFFSET(#REF!,0,0,COUNTA(#REF!),COUNTA(#REF!)-2)</definedName>
    <definedName name="DataRange" localSheetId="12">OFFSET(#REF!,0,0,COUNTA(#REF!),COUNTA(#REF!)-2)</definedName>
    <definedName name="DataRange" localSheetId="17">OFFSET(#REF!,0,0,COUNTA(#REF!),COUNTA(#REF!)-2)</definedName>
    <definedName name="DataRange" localSheetId="21">OFFSET(#REF!,0,0,COUNTA(#REF!),COUNTA(#REF!)-2)</definedName>
    <definedName name="DataRange" localSheetId="22">OFFSET(#REF!,0,0,COUNTA(#REF!),COUNTA(#REF!)-2)</definedName>
    <definedName name="DataRange" localSheetId="23">OFFSET([38]Data!$B$1,0,0,COUNTA([38]Data!$B:$B),COUNTA([38]Data!$1:$1)-2)</definedName>
    <definedName name="DataRange" localSheetId="24">OFFSET(#REF!,0,0,COUNTA(#REF!),COUNTA(#REF!)-2)</definedName>
    <definedName name="DataRange">OFFSET(#REF!,0,0,COUNTA(#REF!),COUNTA(#REF!)-2)</definedName>
    <definedName name="dataselect" localSheetId="2">#REF!</definedName>
    <definedName name="dataselect" localSheetId="3">#REF!</definedName>
    <definedName name="dataselect" localSheetId="4">#REF!</definedName>
    <definedName name="dataselect" localSheetId="5">#REF!</definedName>
    <definedName name="dataselect" localSheetId="7">#REF!</definedName>
    <definedName name="dataselect" localSheetId="12">#REF!</definedName>
    <definedName name="dataselect" localSheetId="17">#REF!</definedName>
    <definedName name="dataselect" localSheetId="23">#REF!</definedName>
    <definedName name="dataselect">#REF!</definedName>
    <definedName name="date" localSheetId="4">#REF!</definedName>
    <definedName name="date" localSheetId="5">#REF!</definedName>
    <definedName name="date" localSheetId="7">#REF!</definedName>
    <definedName name="date" localSheetId="12">#REF!</definedName>
    <definedName name="date" localSheetId="17">#REF!</definedName>
    <definedName name="date" localSheetId="21">#REF!</definedName>
    <definedName name="date" localSheetId="22">#REF!</definedName>
    <definedName name="date" localSheetId="23">'[16]Hyperion Parameters'!$C$11</definedName>
    <definedName name="date" localSheetId="24">#REF!</definedName>
    <definedName name="date">#REF!</definedName>
    <definedName name="days" localSheetId="4">#REF!</definedName>
    <definedName name="days" localSheetId="5">#REF!</definedName>
    <definedName name="days" localSheetId="7">#REF!</definedName>
    <definedName name="days" localSheetId="12">#REF!</definedName>
    <definedName name="days" localSheetId="17">#REF!</definedName>
    <definedName name="days" localSheetId="21">#REF!</definedName>
    <definedName name="days" localSheetId="22">#REF!</definedName>
    <definedName name="days" localSheetId="23">'[39]Redundancy assumptions'!$J$15</definedName>
    <definedName name="days" localSheetId="24">#REF!</definedName>
    <definedName name="days">#REF!</definedName>
    <definedName name="DbDays" localSheetId="2">#REF!</definedName>
    <definedName name="DbDays" localSheetId="4">#REF!</definedName>
    <definedName name="DbDays" localSheetId="5">#REF!</definedName>
    <definedName name="DbDays" localSheetId="7">#REF!</definedName>
    <definedName name="DbDays" localSheetId="12">#REF!</definedName>
    <definedName name="DbDays" localSheetId="17">#REF!</definedName>
    <definedName name="DbDays" localSheetId="21">#REF!</definedName>
    <definedName name="DbDays" localSheetId="22">#REF!</definedName>
    <definedName name="DbDays" localSheetId="23">'[18]Global Assumpt'!#REF!</definedName>
    <definedName name="DbDays" localSheetId="24">#REF!</definedName>
    <definedName name="DbDays">#REF!</definedName>
    <definedName name="dcf" localSheetId="4">#REF!</definedName>
    <definedName name="dcf" localSheetId="5">#REF!</definedName>
    <definedName name="dcf" localSheetId="7">#REF!</definedName>
    <definedName name="dcf" localSheetId="12">#REF!</definedName>
    <definedName name="dcf" localSheetId="17">#REF!</definedName>
    <definedName name="dcf" localSheetId="21">#REF!</definedName>
    <definedName name="dcf" localSheetId="22">#REF!</definedName>
    <definedName name="dcf" localSheetId="23">[20]DCF!$G$32</definedName>
    <definedName name="dcf" localSheetId="24">#REF!</definedName>
    <definedName name="dcf">#REF!</definedName>
    <definedName name="DDD" localSheetId="2" hidden="1">{"CFLOW",#N/A,FALSE,"QUARTERS";"ASSETS",#N/A,FALSE,"QUARTERS";"LIABILITIES",#N/A,FALSE,"QUARTERS";"ASSET_CHANGES",#N/A,FALSE,"QUARTERS";"LIAB_CHANGES",#N/A,FALSE,"QUARTERS";"RECON",#N/A,FALSE,"QUARTERS";"CAP_EMPLOYED",#N/A,FALSE,"QUARTERS";"BUD_VAR",#N/A,FALSE,"QUARTERS"}</definedName>
    <definedName name="DDD" localSheetId="4" hidden="1">{"CFLOW",#N/A,FALSE,"QUARTERS";"ASSETS",#N/A,FALSE,"QUARTERS";"LIABILITIES",#N/A,FALSE,"QUARTERS";"ASSET_CHANGES",#N/A,FALSE,"QUARTERS";"LIAB_CHANGES",#N/A,FALSE,"QUARTERS";"RECON",#N/A,FALSE,"QUARTERS";"CAP_EMPLOYED",#N/A,FALSE,"QUARTERS";"BUD_VAR",#N/A,FALSE,"QUARTERS"}</definedName>
    <definedName name="DDD" localSheetId="5" hidden="1">{"CFLOW",#N/A,FALSE,"QUARTERS";"ASSETS",#N/A,FALSE,"QUARTERS";"LIABILITIES",#N/A,FALSE,"QUARTERS";"ASSET_CHANGES",#N/A,FALSE,"QUARTERS";"LIAB_CHANGES",#N/A,FALSE,"QUARTERS";"RECON",#N/A,FALSE,"QUARTERS";"CAP_EMPLOYED",#N/A,FALSE,"QUARTERS";"BUD_VAR",#N/A,FALSE,"QUARTERS"}</definedName>
    <definedName name="DDD" localSheetId="7" hidden="1">{"CFLOW",#N/A,FALSE,"QUARTERS";"ASSETS",#N/A,FALSE,"QUARTERS";"LIABILITIES",#N/A,FALSE,"QUARTERS";"ASSET_CHANGES",#N/A,FALSE,"QUARTERS";"LIAB_CHANGES",#N/A,FALSE,"QUARTERS";"RECON",#N/A,FALSE,"QUARTERS";"CAP_EMPLOYED",#N/A,FALSE,"QUARTERS";"BUD_VAR",#N/A,FALSE,"QUARTERS"}</definedName>
    <definedName name="DDD" localSheetId="12" hidden="1">{"CFLOW",#N/A,FALSE,"QUARTERS";"ASSETS",#N/A,FALSE,"QUARTERS";"LIABILITIES",#N/A,FALSE,"QUARTERS";"ASSET_CHANGES",#N/A,FALSE,"QUARTERS";"LIAB_CHANGES",#N/A,FALSE,"QUARTERS";"RECON",#N/A,FALSE,"QUARTERS";"CAP_EMPLOYED",#N/A,FALSE,"QUARTERS";"BUD_VAR",#N/A,FALSE,"QUARTERS"}</definedName>
    <definedName name="DDD" localSheetId="17" hidden="1">{"CFLOW",#N/A,FALSE,"QUARTERS";"ASSETS",#N/A,FALSE,"QUARTERS";"LIABILITIES",#N/A,FALSE,"QUARTERS";"ASSET_CHANGES",#N/A,FALSE,"QUARTERS";"LIAB_CHANGES",#N/A,FALSE,"QUARTERS";"RECON",#N/A,FALSE,"QUARTERS";"CAP_EMPLOYED",#N/A,FALSE,"QUARTERS";"BUD_VAR",#N/A,FALSE,"QUARTERS"}</definedName>
    <definedName name="DDD" localSheetId="23" hidden="1">{"CFLOW",#N/A,FALSE,"QUARTERS";"ASSETS",#N/A,FALSE,"QUARTERS";"LIABILITIES",#N/A,FALSE,"QUARTERS";"ASSET_CHANGES",#N/A,FALSE,"QUARTERS";"LIAB_CHANGES",#N/A,FALSE,"QUARTERS";"RECON",#N/A,FALSE,"QUARTERS";"CAP_EMPLOYED",#N/A,FALSE,"QUARTERS";"BUD_VAR",#N/A,FALSE,"QUARTERS"}</definedName>
    <definedName name="DDD" hidden="1">{"CFLOW",#N/A,FALSE,"QUARTERS";"ASSETS",#N/A,FALSE,"QUARTERS";"LIABILITIES",#N/A,FALSE,"QUARTERS";"ASSET_CHANGES",#N/A,FALSE,"QUARTERS";"LIAB_CHANGES",#N/A,FALSE,"QUARTERS";"RECON",#N/A,FALSE,"QUARTERS";"CAP_EMPLOYED",#N/A,FALSE,"QUARTERS";"BUD_VAR",#N/A,FALSE,"QUARTERS"}</definedName>
    <definedName name="debt_assets" localSheetId="4">#REF!</definedName>
    <definedName name="debt_assets" localSheetId="5">#REF!</definedName>
    <definedName name="debt_assets" localSheetId="7">#REF!</definedName>
    <definedName name="debt_assets" localSheetId="12">#REF!</definedName>
    <definedName name="debt_assets" localSheetId="17">#REF!</definedName>
    <definedName name="debt_assets" localSheetId="21">#REF!</definedName>
    <definedName name="debt_assets" localSheetId="22">#REF!</definedName>
    <definedName name="debt_assets" localSheetId="23">[20]FY_Model!$105:$105</definedName>
    <definedName name="debt_assets" localSheetId="24">#REF!</definedName>
    <definedName name="debt_assets">#REF!</definedName>
    <definedName name="debt_equity" localSheetId="4">#REF!</definedName>
    <definedName name="debt_equity" localSheetId="5">#REF!</definedName>
    <definedName name="debt_equity" localSheetId="7">#REF!</definedName>
    <definedName name="debt_equity" localSheetId="12">#REF!</definedName>
    <definedName name="debt_equity" localSheetId="17">#REF!</definedName>
    <definedName name="debt_equity" localSheetId="21">#REF!</definedName>
    <definedName name="debt_equity" localSheetId="22">#REF!</definedName>
    <definedName name="debt_equity" localSheetId="23">[20]FY_Model!$104:$104</definedName>
    <definedName name="debt_equity" localSheetId="24">#REF!</definedName>
    <definedName name="debt_equity">#REF!</definedName>
    <definedName name="debt_gross_cf" localSheetId="4">#REF!</definedName>
    <definedName name="debt_gross_cf" localSheetId="5">#REF!</definedName>
    <definedName name="debt_gross_cf" localSheetId="7">#REF!</definedName>
    <definedName name="debt_gross_cf" localSheetId="12">#REF!</definedName>
    <definedName name="debt_gross_cf" localSheetId="17">#REF!</definedName>
    <definedName name="debt_gross_cf" localSheetId="21">#REF!</definedName>
    <definedName name="debt_gross_cf" localSheetId="22">#REF!</definedName>
    <definedName name="debt_gross_cf" localSheetId="23">[20]FY_Model!$109:$109</definedName>
    <definedName name="debt_gross_cf" localSheetId="24">#REF!</definedName>
    <definedName name="debt_gross_cf">#REF!</definedName>
    <definedName name="DebtDr" localSheetId="2">#REF!</definedName>
    <definedName name="DebtDr" localSheetId="3">#REF!</definedName>
    <definedName name="DebtDr" localSheetId="4">#REF!</definedName>
    <definedName name="DebtDr" localSheetId="5">#REF!</definedName>
    <definedName name="DebtDr" localSheetId="7">#REF!</definedName>
    <definedName name="DebtDr" localSheetId="12">#REF!</definedName>
    <definedName name="DebtDr" localSheetId="17">#REF!</definedName>
    <definedName name="DebtDr" localSheetId="21">#REF!</definedName>
    <definedName name="DebtDr" localSheetId="23">#REF!</definedName>
    <definedName name="DebtDr">#REF!</definedName>
    <definedName name="DebtRepymt" localSheetId="2">#REF!</definedName>
    <definedName name="DebtRepymt" localSheetId="3">#REF!</definedName>
    <definedName name="DebtRepymt" localSheetId="4">#REF!</definedName>
    <definedName name="DebtRepymt" localSheetId="5">#REF!</definedName>
    <definedName name="DebtRepymt" localSheetId="7">#REF!</definedName>
    <definedName name="DebtRepymt" localSheetId="12">#REF!</definedName>
    <definedName name="DebtRepymt" localSheetId="17">#REF!</definedName>
    <definedName name="DebtRepymt" localSheetId="23">#REF!</definedName>
    <definedName name="DebtRepymt">#REF!</definedName>
    <definedName name="debtsover_150" localSheetId="2">#REF!</definedName>
    <definedName name="debtsover_150" localSheetId="3">#REF!</definedName>
    <definedName name="debtsover_150" localSheetId="4">#REF!</definedName>
    <definedName name="debtsover_150" localSheetId="5">#REF!</definedName>
    <definedName name="debtsover_150" localSheetId="7">#REF!</definedName>
    <definedName name="debtsover_150" localSheetId="12">#REF!</definedName>
    <definedName name="debtsover_150" localSheetId="17">#REF!</definedName>
    <definedName name="debtsover_150" localSheetId="23">#REF!</definedName>
    <definedName name="debtsover_150">#REF!</definedName>
    <definedName name="Dec" localSheetId="2">#REF!</definedName>
    <definedName name="Dec" localSheetId="3">#REF!</definedName>
    <definedName name="Dec" localSheetId="4">#REF!</definedName>
    <definedName name="Dec" localSheetId="5">#REF!</definedName>
    <definedName name="Dec" localSheetId="7">#REF!</definedName>
    <definedName name="Dec" localSheetId="12">#REF!</definedName>
    <definedName name="Dec" localSheetId="23">#REF!</definedName>
    <definedName name="Dec">#REF!</definedName>
    <definedName name="Decision1" localSheetId="2">#REF!</definedName>
    <definedName name="Decision1" localSheetId="3">#REF!</definedName>
    <definedName name="Decision1" localSheetId="4">#REF!</definedName>
    <definedName name="Decision1" localSheetId="5">#REF!</definedName>
    <definedName name="Decision1" localSheetId="7">#REF!</definedName>
    <definedName name="Decision1" localSheetId="12">#REF!</definedName>
    <definedName name="Decision1" localSheetId="23">#REF!</definedName>
    <definedName name="Decision1">#REF!</definedName>
    <definedName name="Decision2" localSheetId="2">#REF!</definedName>
    <definedName name="Decision2" localSheetId="3">#REF!</definedName>
    <definedName name="Decision2" localSheetId="4">#REF!</definedName>
    <definedName name="Decision2" localSheetId="5">#REF!</definedName>
    <definedName name="Decision2" localSheetId="7">#REF!</definedName>
    <definedName name="Decision2" localSheetId="12">#REF!</definedName>
    <definedName name="Decision2" localSheetId="23">#REF!</definedName>
    <definedName name="Decision2">#REF!</definedName>
    <definedName name="DECP" localSheetId="2">#REF!</definedName>
    <definedName name="DECP" localSheetId="3">#REF!</definedName>
    <definedName name="DECP" localSheetId="4">#REF!</definedName>
    <definedName name="DECP" localSheetId="5">#REF!</definedName>
    <definedName name="DECP" localSheetId="7">#REF!</definedName>
    <definedName name="DECP" localSheetId="12">#REF!</definedName>
    <definedName name="DECP" localSheetId="23">#REF!</definedName>
    <definedName name="DECP">#REF!</definedName>
    <definedName name="Demand" localSheetId="4">OFFSET(#REF!,0,0,2-COUNTIFS(#REF!,"X"),1)</definedName>
    <definedName name="Demand" localSheetId="5">OFFSET(#REF!,0,0,2-COUNTIFS(#REF!,"X"),1)</definedName>
    <definedName name="Demand" localSheetId="8">OFFSET(#REF!,0,0,2-COUNTIFS(#REF!,"X"),1)</definedName>
    <definedName name="Demand" localSheetId="7">OFFSET(#REF!,0,0,2-COUNTIFS(#REF!,"X"),1)</definedName>
    <definedName name="Demand" localSheetId="12">OFFSET(#REF!,0,0,2-COUNTIFS(#REF!,"X"),1)</definedName>
    <definedName name="Demand" localSheetId="17">OFFSET(#REF!,0,0,2-COUNTIFS(#REF!,"X"),1)</definedName>
    <definedName name="Demand" localSheetId="21">OFFSET(#REF!,0,0,2-COUNTIFS(#REF!,"X"),1)</definedName>
    <definedName name="Demand" localSheetId="22">OFFSET(#REF!,0,0,2-COUNTIFS(#REF!,"X"),1)</definedName>
    <definedName name="Demand" localSheetId="23">OFFSET([24]Lists!$B$2,0,0,2-COUNTIFS([24]CBA!$D$19:$D$29,"X"),1)</definedName>
    <definedName name="Demand" localSheetId="24">OFFSET(#REF!,0,0,2-COUNTIFS(#REF!,"X"),1)</definedName>
    <definedName name="Demand">OFFSET(#REF!,0,0,2-COUNTIFS(#REF!,"X"),1)</definedName>
    <definedName name="Denomination" localSheetId="4">#REF!</definedName>
    <definedName name="Denomination" localSheetId="5">#REF!</definedName>
    <definedName name="Denomination" localSheetId="7">#REF!</definedName>
    <definedName name="Denomination" localSheetId="12">#REF!</definedName>
    <definedName name="Denomination" localSheetId="17">#REF!</definedName>
    <definedName name="Denomination" localSheetId="21">#REF!</definedName>
    <definedName name="Denomination" localSheetId="22">#REF!</definedName>
    <definedName name="Denomination" localSheetId="23">[19]Assumptions!$D$11</definedName>
    <definedName name="Denomination" localSheetId="24">#REF!</definedName>
    <definedName name="Denomination">#REF!</definedName>
    <definedName name="DepExp" localSheetId="2">#REF!</definedName>
    <definedName name="DepExp" localSheetId="3">#REF!</definedName>
    <definedName name="DepExp" localSheetId="4">#REF!</definedName>
    <definedName name="DepExp" localSheetId="5">#REF!</definedName>
    <definedName name="DepExp" localSheetId="7">#REF!</definedName>
    <definedName name="DepExp" localSheetId="12">#REF!</definedName>
    <definedName name="DepExp" localSheetId="17">#REF!</definedName>
    <definedName name="DepExp" localSheetId="21">#REF!</definedName>
    <definedName name="DepExp" localSheetId="23">#REF!</definedName>
    <definedName name="DepExp">#REF!</definedName>
    <definedName name="Depn" localSheetId="4">#REF!</definedName>
    <definedName name="Depn" localSheetId="5">#REF!</definedName>
    <definedName name="Depn" localSheetId="7">#REF!</definedName>
    <definedName name="Depn" localSheetId="12">#REF!</definedName>
    <definedName name="Depn" localSheetId="17">#REF!</definedName>
    <definedName name="Depn" localSheetId="21">#REF!</definedName>
    <definedName name="Depn" localSheetId="22">#REF!</definedName>
    <definedName name="Depn" localSheetId="23">[20]FY_Model!$48:$48</definedName>
    <definedName name="Depn" localSheetId="24">#REF!</definedName>
    <definedName name="Depn">#REF!</definedName>
    <definedName name="depn_forecast" localSheetId="4">#REF!</definedName>
    <definedName name="depn_forecast" localSheetId="5">#REF!</definedName>
    <definedName name="depn_forecast" localSheetId="7">#REF!</definedName>
    <definedName name="depn_forecast" localSheetId="12">#REF!</definedName>
    <definedName name="depn_forecast" localSheetId="17">#REF!</definedName>
    <definedName name="depn_forecast" localSheetId="21">#REF!</definedName>
    <definedName name="depn_forecast" localSheetId="22">#REF!</definedName>
    <definedName name="depn_forecast" localSheetId="23">[20]Bal_Sheet!$105:$105</definedName>
    <definedName name="depn_forecast" localSheetId="24">#REF!</definedName>
    <definedName name="depn_forecast">#REF!</definedName>
    <definedName name="DepPeriod" localSheetId="4">#REF!</definedName>
    <definedName name="DepPeriod" localSheetId="5">#REF!</definedName>
    <definedName name="DepPeriod" localSheetId="8">#REF!</definedName>
    <definedName name="DepPeriod" localSheetId="7">#REF!</definedName>
    <definedName name="DepPeriod" localSheetId="12">#REF!</definedName>
    <definedName name="DepPeriod" localSheetId="17">#REF!</definedName>
    <definedName name="DepPeriod" localSheetId="21">#REF!</definedName>
    <definedName name="DepPeriod" localSheetId="22">#REF!</definedName>
    <definedName name="DepPeriod" localSheetId="23">[24]Lists!$D$2:$D$7</definedName>
    <definedName name="DepPeriod" localSheetId="24">#REF!</definedName>
    <definedName name="DepPeriod">#REF!</definedName>
    <definedName name="DescriptionString" localSheetId="2">#REF!</definedName>
    <definedName name="DescriptionString" localSheetId="4">#REF!</definedName>
    <definedName name="DescriptionString" localSheetId="5">#REF!</definedName>
    <definedName name="DescriptionString" localSheetId="7">#REF!</definedName>
    <definedName name="DescriptionString" localSheetId="12">#REF!</definedName>
    <definedName name="DescriptionString" localSheetId="17">#REF!</definedName>
    <definedName name="DescriptionString" localSheetId="23">#REF!</definedName>
    <definedName name="DescriptionString">#REF!</definedName>
    <definedName name="DetailRange" localSheetId="2">#REF!</definedName>
    <definedName name="DetailRange" localSheetId="4">#REF!</definedName>
    <definedName name="DetailRange" localSheetId="5">#REF!</definedName>
    <definedName name="DetailRange" localSheetId="7">#REF!</definedName>
    <definedName name="DetailRange" localSheetId="12">#REF!</definedName>
    <definedName name="DetailRange" localSheetId="17">#REF!</definedName>
    <definedName name="DetailRange" localSheetId="23">#REF!</definedName>
    <definedName name="DetailRange">#REF!</definedName>
    <definedName name="Dezember2015" localSheetId="4">#REF!</definedName>
    <definedName name="Dezember2015" localSheetId="5">#REF!</definedName>
    <definedName name="Dezember2015" localSheetId="7">#REF!</definedName>
    <definedName name="Dezember2015" localSheetId="12">#REF!</definedName>
    <definedName name="Dezember2015" localSheetId="17">#REF!</definedName>
    <definedName name="Dezember2015" localSheetId="21">#REF!</definedName>
    <definedName name="Dezember2015" localSheetId="22">#REF!</definedName>
    <definedName name="Dezember2015" localSheetId="23">#REF!</definedName>
    <definedName name="Dezember2015" localSheetId="24">#REF!</definedName>
    <definedName name="Dezember2015">#REF!</definedName>
    <definedName name="Dezember2015abge" localSheetId="4">#REF!</definedName>
    <definedName name="Dezember2015abge" localSheetId="5">#REF!</definedName>
    <definedName name="Dezember2015abge" localSheetId="7">#REF!</definedName>
    <definedName name="Dezember2015abge" localSheetId="12">#REF!</definedName>
    <definedName name="Dezember2015abge" localSheetId="17">#REF!</definedName>
    <definedName name="Dezember2015abge" localSheetId="21">#REF!</definedName>
    <definedName name="Dezember2015abge" localSheetId="22">#REF!</definedName>
    <definedName name="Dezember2015abge" localSheetId="23">#REF!</definedName>
    <definedName name="Dezember2015abge" localSheetId="24">#REF!</definedName>
    <definedName name="Dezember2015abge">#REF!</definedName>
    <definedName name="dfdsfs" localSheetId="2">#REF!</definedName>
    <definedName name="dfdsfs" localSheetId="3">#REF!</definedName>
    <definedName name="dfdsfs" localSheetId="4">#REF!</definedName>
    <definedName name="dfdsfs" localSheetId="5">#REF!</definedName>
    <definedName name="dfdsfs" localSheetId="7">#REF!</definedName>
    <definedName name="dfdsfs" localSheetId="12">#REF!</definedName>
    <definedName name="dfdsfs" localSheetId="17">#REF!</definedName>
    <definedName name="dfdsfs" localSheetId="21">#REF!</definedName>
    <definedName name="dfdsfs" localSheetId="23">#REF!</definedName>
    <definedName name="dfdsfs">#REF!</definedName>
    <definedName name="dfffh" localSheetId="2" hidden="1">{#N/A,#N/A,FALSE,"Cover"}</definedName>
    <definedName name="dfffh" localSheetId="4" hidden="1">{#N/A,#N/A,FALSE,"Cover"}</definedName>
    <definedName name="dfffh" localSheetId="5" hidden="1">{#N/A,#N/A,FALSE,"Cover"}</definedName>
    <definedName name="dfffh" localSheetId="7" hidden="1">{#N/A,#N/A,FALSE,"Cover"}</definedName>
    <definedName name="dfffh" localSheetId="12" hidden="1">{#N/A,#N/A,FALSE,"Cover"}</definedName>
    <definedName name="dfffh" localSheetId="17" hidden="1">{#N/A,#N/A,FALSE,"Cover"}</definedName>
    <definedName name="dfffh" localSheetId="23" hidden="1">{#N/A,#N/A,FALSE,"Cover"}</definedName>
    <definedName name="dfffh" hidden="1">{#N/A,#N/A,FALSE,"Cover"}</definedName>
    <definedName name="dfsfd" localSheetId="2">#REF!</definedName>
    <definedName name="dfsfd" localSheetId="3">#REF!</definedName>
    <definedName name="dfsfd" localSheetId="4">#REF!</definedName>
    <definedName name="dfsfd" localSheetId="5">#REF!</definedName>
    <definedName name="dfsfd" localSheetId="7">#REF!</definedName>
    <definedName name="dfsfd" localSheetId="12">#REF!</definedName>
    <definedName name="dfsfd" localSheetId="17">#REF!</definedName>
    <definedName name="dfsfd" localSheetId="21">#REF!</definedName>
    <definedName name="dfsfd" localSheetId="23">#REF!</definedName>
    <definedName name="dfsfd">#REF!</definedName>
    <definedName name="dgsgf" localSheetId="2"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23"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luted_shares" localSheetId="4">#REF!</definedName>
    <definedName name="diluted_shares" localSheetId="5">#REF!</definedName>
    <definedName name="diluted_shares" localSheetId="7">#REF!</definedName>
    <definedName name="diluted_shares" localSheetId="12">#REF!</definedName>
    <definedName name="diluted_shares" localSheetId="17">#REF!</definedName>
    <definedName name="diluted_shares" localSheetId="21">#REF!</definedName>
    <definedName name="diluted_shares" localSheetId="22">#REF!</definedName>
    <definedName name="diluted_shares" localSheetId="23">'[20]Share Cap'!$25:$25</definedName>
    <definedName name="diluted_shares" localSheetId="24">#REF!</definedName>
    <definedName name="diluted_shares">#REF!</definedName>
    <definedName name="diluted_was" localSheetId="4">#REF!</definedName>
    <definedName name="diluted_was" localSheetId="5">#REF!</definedName>
    <definedName name="diluted_was" localSheetId="7">#REF!</definedName>
    <definedName name="diluted_was" localSheetId="12">#REF!</definedName>
    <definedName name="diluted_was" localSheetId="17">#REF!</definedName>
    <definedName name="diluted_was" localSheetId="21">#REF!</definedName>
    <definedName name="diluted_was" localSheetId="22">#REF!</definedName>
    <definedName name="diluted_was" localSheetId="23">'[20]Share Cap'!$27:$27</definedName>
    <definedName name="diluted_was" localSheetId="24">#REF!</definedName>
    <definedName name="diluted_was">#REF!</definedName>
    <definedName name="Discount" localSheetId="2" hidden="1">#REF!</definedName>
    <definedName name="Discount" localSheetId="4" hidden="1">#REF!</definedName>
    <definedName name="Discount" localSheetId="5" hidden="1">#REF!</definedName>
    <definedName name="Discount" localSheetId="7" hidden="1">#REF!</definedName>
    <definedName name="Discount" localSheetId="12" hidden="1">#REF!</definedName>
    <definedName name="Discount" localSheetId="17" hidden="1">#REF!</definedName>
    <definedName name="Discount" localSheetId="23" hidden="1">#REF!</definedName>
    <definedName name="Discount" hidden="1">#REF!</definedName>
    <definedName name="display_area_2" localSheetId="2" hidden="1">#REF!</definedName>
    <definedName name="display_area_2" localSheetId="4" hidden="1">#REF!</definedName>
    <definedName name="display_area_2" localSheetId="5" hidden="1">#REF!</definedName>
    <definedName name="display_area_2" localSheetId="7" hidden="1">#REF!</definedName>
    <definedName name="display_area_2" localSheetId="12" hidden="1">#REF!</definedName>
    <definedName name="display_area_2" localSheetId="17" hidden="1">#REF!</definedName>
    <definedName name="display_area_2" localSheetId="23" hidden="1">#REF!</definedName>
    <definedName name="display_area_2" hidden="1">#REF!</definedName>
    <definedName name="Distribution" localSheetId="2" hidden="1">#REF!</definedName>
    <definedName name="Distribution" localSheetId="4" hidden="1">#REF!</definedName>
    <definedName name="Distribution" localSheetId="5" hidden="1">#REF!</definedName>
    <definedName name="Distribution" localSheetId="7" hidden="1">#REF!</definedName>
    <definedName name="Distribution" localSheetId="12" hidden="1">#REF!</definedName>
    <definedName name="Distribution" localSheetId="17" hidden="1">#REF!</definedName>
    <definedName name="Distribution" localSheetId="23" hidden="1">#REF!</definedName>
    <definedName name="Distribution" hidden="1">#REF!</definedName>
    <definedName name="div_payout" localSheetId="4">#REF!</definedName>
    <definedName name="div_payout" localSheetId="5">#REF!</definedName>
    <definedName name="div_payout" localSheetId="7">#REF!</definedName>
    <definedName name="div_payout" localSheetId="12">#REF!</definedName>
    <definedName name="div_payout" localSheetId="17">#REF!</definedName>
    <definedName name="div_payout" localSheetId="21">#REF!</definedName>
    <definedName name="div_payout" localSheetId="22">#REF!</definedName>
    <definedName name="div_payout" localSheetId="23">[20]FY_Model!$100:$100</definedName>
    <definedName name="div_payout" localSheetId="24">#REF!</definedName>
    <definedName name="div_payout">#REF!</definedName>
    <definedName name="divd_fin_frank" localSheetId="4">#REF!</definedName>
    <definedName name="divd_fin_frank" localSheetId="5">#REF!</definedName>
    <definedName name="divd_fin_frank" localSheetId="7">#REF!</definedName>
    <definedName name="divd_fin_frank" localSheetId="12">#REF!</definedName>
    <definedName name="divd_fin_frank" localSheetId="17">#REF!</definedName>
    <definedName name="divd_fin_frank" localSheetId="21">#REF!</definedName>
    <definedName name="divd_fin_frank" localSheetId="22">#REF!</definedName>
    <definedName name="divd_fin_frank" localSheetId="23">[20]FY_Model!$185:$185</definedName>
    <definedName name="divd_fin_frank" localSheetId="24">#REF!</definedName>
    <definedName name="divd_fin_frank">#REF!</definedName>
    <definedName name="divd_final" localSheetId="4">#REF!</definedName>
    <definedName name="divd_final" localSheetId="5">#REF!</definedName>
    <definedName name="divd_final" localSheetId="7">#REF!</definedName>
    <definedName name="divd_final" localSheetId="12">#REF!</definedName>
    <definedName name="divd_final" localSheetId="17">#REF!</definedName>
    <definedName name="divd_final" localSheetId="21">#REF!</definedName>
    <definedName name="divd_final" localSheetId="22">#REF!</definedName>
    <definedName name="divd_final" localSheetId="23">[20]FY_Model!$184:$184</definedName>
    <definedName name="divd_final" localSheetId="24">#REF!</definedName>
    <definedName name="divd_final">#REF!</definedName>
    <definedName name="divd_int_frank" localSheetId="4">#REF!</definedName>
    <definedName name="divd_int_frank" localSheetId="5">#REF!</definedName>
    <definedName name="divd_int_frank" localSheetId="7">#REF!</definedName>
    <definedName name="divd_int_frank" localSheetId="12">#REF!</definedName>
    <definedName name="divd_int_frank" localSheetId="17">#REF!</definedName>
    <definedName name="divd_int_frank" localSheetId="21">#REF!</definedName>
    <definedName name="divd_int_frank" localSheetId="22">#REF!</definedName>
    <definedName name="divd_int_frank" localSheetId="23">[20]FY_Model!$179:$179</definedName>
    <definedName name="divd_int_frank" localSheetId="24">#REF!</definedName>
    <definedName name="divd_int_frank">#REF!</definedName>
    <definedName name="divd_interim" localSheetId="4">#REF!</definedName>
    <definedName name="divd_interim" localSheetId="5">#REF!</definedName>
    <definedName name="divd_interim" localSheetId="7">#REF!</definedName>
    <definedName name="divd_interim" localSheetId="12">#REF!</definedName>
    <definedName name="divd_interim" localSheetId="17">#REF!</definedName>
    <definedName name="divd_interim" localSheetId="21">#REF!</definedName>
    <definedName name="divd_interim" localSheetId="22">#REF!</definedName>
    <definedName name="divd_interim" localSheetId="23">[20]FY_Model!$178:$178</definedName>
    <definedName name="divd_interim" localSheetId="24">#REF!</definedName>
    <definedName name="divd_interim">#REF!</definedName>
    <definedName name="dividend_payout" localSheetId="4">#REF!</definedName>
    <definedName name="dividend_payout" localSheetId="5">#REF!</definedName>
    <definedName name="dividend_payout" localSheetId="7">#REF!</definedName>
    <definedName name="dividend_payout" localSheetId="12">#REF!</definedName>
    <definedName name="dividend_payout" localSheetId="17">#REF!</definedName>
    <definedName name="dividend_payout" localSheetId="21">#REF!</definedName>
    <definedName name="dividend_payout" localSheetId="22">#REF!</definedName>
    <definedName name="dividend_payout" localSheetId="23">[20]FY_Model!$173:$173</definedName>
    <definedName name="dividend_payout" localSheetId="24">#REF!</definedName>
    <definedName name="dividend_payout">#REF!</definedName>
    <definedName name="dividends" localSheetId="4">#REF!</definedName>
    <definedName name="dividends" localSheetId="5">#REF!</definedName>
    <definedName name="dividends" localSheetId="7">#REF!</definedName>
    <definedName name="dividends" localSheetId="12">#REF!</definedName>
    <definedName name="dividends" localSheetId="17">#REF!</definedName>
    <definedName name="dividends" localSheetId="21">#REF!</definedName>
    <definedName name="dividends" localSheetId="22">#REF!</definedName>
    <definedName name="dividends" localSheetId="23">[20]FY_Model!$70:$70</definedName>
    <definedName name="dividends" localSheetId="24">#REF!</definedName>
    <definedName name="dividends">#REF!</definedName>
    <definedName name="DME_BeforeCloseCompleted" hidden="1">"Waar"</definedName>
    <definedName name="DME_Dirty" hidden="1">"Onwaar"</definedName>
    <definedName name="DME_LocalFile" hidden="1">"Waar"</definedName>
    <definedName name="dps" localSheetId="4">#REF!</definedName>
    <definedName name="dps" localSheetId="5">#REF!</definedName>
    <definedName name="dps" localSheetId="7">#REF!</definedName>
    <definedName name="dps" localSheetId="12">#REF!</definedName>
    <definedName name="dps" localSheetId="17">#REF!</definedName>
    <definedName name="dps" localSheetId="21">#REF!</definedName>
    <definedName name="dps" localSheetId="22">#REF!</definedName>
    <definedName name="dps" localSheetId="23">[20]FY_Model!$98:$98</definedName>
    <definedName name="dps" localSheetId="24">#REF!</definedName>
    <definedName name="dps">#REF!</definedName>
    <definedName name="dps_adj" localSheetId="4">#REF!</definedName>
    <definedName name="dps_adj" localSheetId="5">#REF!</definedName>
    <definedName name="dps_adj" localSheetId="7">#REF!</definedName>
    <definedName name="dps_adj" localSheetId="12">#REF!</definedName>
    <definedName name="dps_adj" localSheetId="17">#REF!</definedName>
    <definedName name="dps_adj" localSheetId="21">#REF!</definedName>
    <definedName name="dps_adj" localSheetId="22">#REF!</definedName>
    <definedName name="dps_adj" localSheetId="23">[20]FY_Model!$99:$99</definedName>
    <definedName name="dps_adj" localSheetId="24">#REF!</definedName>
    <definedName name="dps_adj">#REF!</definedName>
    <definedName name="DR" localSheetId="2">#REF!</definedName>
    <definedName name="DR" localSheetId="3">#REF!</definedName>
    <definedName name="DR" localSheetId="4">#REF!</definedName>
    <definedName name="DR" localSheetId="5">#REF!</definedName>
    <definedName name="DR" localSheetId="7">#REF!</definedName>
    <definedName name="DR" localSheetId="12">#REF!</definedName>
    <definedName name="DR" localSheetId="17">#REF!</definedName>
    <definedName name="DR" localSheetId="21">#REF!</definedName>
    <definedName name="DR" localSheetId="23">#REF!</definedName>
    <definedName name="DR">#REF!</definedName>
    <definedName name="Drawings" localSheetId="2">#REF!</definedName>
    <definedName name="Drawings" localSheetId="3">#REF!</definedName>
    <definedName name="Drawings" localSheetId="4">#REF!</definedName>
    <definedName name="Drawings" localSheetId="5">#REF!</definedName>
    <definedName name="Drawings" localSheetId="7">#REF!</definedName>
    <definedName name="Drawings" localSheetId="12">#REF!</definedName>
    <definedName name="Drawings" localSheetId="17">#REF!</definedName>
    <definedName name="Drawings" localSheetId="23">#REF!</definedName>
    <definedName name="Drawings">#REF!</definedName>
    <definedName name="drr" localSheetId="2" hidden="1">#REF!</definedName>
    <definedName name="drr" localSheetId="3" hidden="1">#REF!</definedName>
    <definedName name="drr" localSheetId="4" hidden="1">#REF!</definedName>
    <definedName name="drr" localSheetId="5" hidden="1">#REF!</definedName>
    <definedName name="drr" localSheetId="7" hidden="1">#REF!</definedName>
    <definedName name="drr" localSheetId="12" hidden="1">#REF!</definedName>
    <definedName name="drr" localSheetId="23" hidden="1">#REF!</definedName>
    <definedName name="drr" hidden="1">#REF!</definedName>
    <definedName name="Druckbereich_PROCESS" localSheetId="2">#REF!,#REF!</definedName>
    <definedName name="Druckbereich_PROCESS" localSheetId="3">#REF!,#REF!</definedName>
    <definedName name="Druckbereich_PROCESS" localSheetId="4">#REF!,#REF!</definedName>
    <definedName name="Druckbereich_PROCESS" localSheetId="5">#REF!,#REF!</definedName>
    <definedName name="Druckbereich_PROCESS" localSheetId="7">#REF!,#REF!</definedName>
    <definedName name="Druckbereich_PROCESS" localSheetId="12">#REF!,#REF!</definedName>
    <definedName name="Druckbereich_PROCESS" localSheetId="17">#REF!,#REF!</definedName>
    <definedName name="Druckbereich_PROCESS" localSheetId="21">#REF!,#REF!</definedName>
    <definedName name="Druckbereich_PROCESS" localSheetId="23">#REF!,#REF!</definedName>
    <definedName name="Druckbereich_PROCESS">#REF!,#REF!</definedName>
    <definedName name="Druckbereich_STRATEGY" localSheetId="2">#REF!</definedName>
    <definedName name="Druckbereich_STRATEGY" localSheetId="3">#REF!</definedName>
    <definedName name="Druckbereich_STRATEGY" localSheetId="4">#REF!</definedName>
    <definedName name="Druckbereich_STRATEGY" localSheetId="5">#REF!</definedName>
    <definedName name="Druckbereich_STRATEGY" localSheetId="7">#REF!</definedName>
    <definedName name="Druckbereich_STRATEGY" localSheetId="12">#REF!</definedName>
    <definedName name="Druckbereich_STRATEGY" localSheetId="17">#REF!</definedName>
    <definedName name="Druckbereich_STRATEGY" localSheetId="21">#REF!</definedName>
    <definedName name="Druckbereich_STRATEGY" localSheetId="23">#REF!</definedName>
    <definedName name="Druckbereich_STRATEGY">#REF!</definedName>
    <definedName name="ds" localSheetId="2" hidden="1">#REF!</definedName>
    <definedName name="ds" localSheetId="3" hidden="1">#REF!</definedName>
    <definedName name="ds" localSheetId="4" hidden="1">#REF!</definedName>
    <definedName name="ds" localSheetId="5" hidden="1">#REF!</definedName>
    <definedName name="ds" localSheetId="7" hidden="1">#REF!</definedName>
    <definedName name="ds" localSheetId="12" hidden="1">#REF!</definedName>
    <definedName name="ds" localSheetId="23" hidden="1">#REF!</definedName>
    <definedName name="ds" localSheetId="26" hidden="1">#REF!</definedName>
    <definedName name="ds" hidden="1">#REF!</definedName>
    <definedName name="dsds" localSheetId="2" hidden="1">{#N/A,#N/A,FALSE,"Mvt Summary Fixed";#N/A,#N/A,FALSE,"Mvt Summary Variable";#N/A,#N/A,FALSE,"LTV Analysis Fixed";#N/A,#N/A,FALSE,"LTV Analysis Variable";#N/A,#N/A,FALSE,"TRANCHE"}</definedName>
    <definedName name="dsds" localSheetId="4" hidden="1">{#N/A,#N/A,FALSE,"Mvt Summary Fixed";#N/A,#N/A,FALSE,"Mvt Summary Variable";#N/A,#N/A,FALSE,"LTV Analysis Fixed";#N/A,#N/A,FALSE,"LTV Analysis Variable";#N/A,#N/A,FALSE,"TRANCHE"}</definedName>
    <definedName name="dsds" localSheetId="5" hidden="1">{#N/A,#N/A,FALSE,"Mvt Summary Fixed";#N/A,#N/A,FALSE,"Mvt Summary Variable";#N/A,#N/A,FALSE,"LTV Analysis Fixed";#N/A,#N/A,FALSE,"LTV Analysis Variable";#N/A,#N/A,FALSE,"TRANCHE"}</definedName>
    <definedName name="dsds" localSheetId="7" hidden="1">{#N/A,#N/A,FALSE,"Mvt Summary Fixed";#N/A,#N/A,FALSE,"Mvt Summary Variable";#N/A,#N/A,FALSE,"LTV Analysis Fixed";#N/A,#N/A,FALSE,"LTV Analysis Variable";#N/A,#N/A,FALSE,"TRANCHE"}</definedName>
    <definedName name="dsds" localSheetId="12" hidden="1">{#N/A,#N/A,FALSE,"Mvt Summary Fixed";#N/A,#N/A,FALSE,"Mvt Summary Variable";#N/A,#N/A,FALSE,"LTV Analysis Fixed";#N/A,#N/A,FALSE,"LTV Analysis Variable";#N/A,#N/A,FALSE,"TRANCHE"}</definedName>
    <definedName name="dsds" localSheetId="17" hidden="1">{#N/A,#N/A,FALSE,"Mvt Summary Fixed";#N/A,#N/A,FALSE,"Mvt Summary Variable";#N/A,#N/A,FALSE,"LTV Analysis Fixed";#N/A,#N/A,FALSE,"LTV Analysis Variable";#N/A,#N/A,FALSE,"TRANCHE"}</definedName>
    <definedName name="dsds" localSheetId="23" hidden="1">{#N/A,#N/A,FALSE,"Mvt Summary Fixed";#N/A,#N/A,FALSE,"Mvt Summary Variable";#N/A,#N/A,FALSE,"LTV Analysis Fixed";#N/A,#N/A,FALSE,"LTV Analysis Variable";#N/A,#N/A,FALSE,"TRANCHE"}</definedName>
    <definedName name="dsds" hidden="1">{#N/A,#N/A,FALSE,"Mvt Summary Fixed";#N/A,#N/A,FALSE,"Mvt Summary Variable";#N/A,#N/A,FALSE,"LTV Analysis Fixed";#N/A,#N/A,FALSE,"LTV Analysis Variable";#N/A,#N/A,FALSE,"TRANCHE"}</definedName>
    <definedName name="ebit" localSheetId="4">#REF!</definedName>
    <definedName name="ebit" localSheetId="5">#REF!</definedName>
    <definedName name="ebit" localSheetId="7">#REF!</definedName>
    <definedName name="ebit" localSheetId="12">#REF!</definedName>
    <definedName name="ebit" localSheetId="17">#REF!</definedName>
    <definedName name="ebit" localSheetId="21">#REF!</definedName>
    <definedName name="ebit" localSheetId="22">#REF!</definedName>
    <definedName name="ebit" localSheetId="23">[20]FY_Model!$52:$52</definedName>
    <definedName name="ebit" localSheetId="24">#REF!</definedName>
    <definedName name="ebit">#REF!</definedName>
    <definedName name="ebit_rep" localSheetId="4">#REF!</definedName>
    <definedName name="ebit_rep" localSheetId="5">#REF!</definedName>
    <definedName name="ebit_rep" localSheetId="7">#REF!</definedName>
    <definedName name="ebit_rep" localSheetId="12">#REF!</definedName>
    <definedName name="ebit_rep" localSheetId="17">#REF!</definedName>
    <definedName name="ebit_rep" localSheetId="21">#REF!</definedName>
    <definedName name="ebit_rep" localSheetId="22">#REF!</definedName>
    <definedName name="ebit_rep" localSheetId="23">[20]FY_Model!$54:$54</definedName>
    <definedName name="ebit_rep" localSheetId="24">#REF!</definedName>
    <definedName name="ebit_rep">#REF!</definedName>
    <definedName name="ebitda" localSheetId="4">#REF!</definedName>
    <definedName name="ebitda" localSheetId="5">#REF!</definedName>
    <definedName name="ebitda" localSheetId="7">#REF!</definedName>
    <definedName name="ebitda" localSheetId="12">#REF!</definedName>
    <definedName name="ebitda" localSheetId="17">#REF!</definedName>
    <definedName name="ebitda" localSheetId="21">#REF!</definedName>
    <definedName name="ebitda" localSheetId="22">#REF!</definedName>
    <definedName name="ebitda" localSheetId="23">[20]FY_Model!$47:$47</definedName>
    <definedName name="ebitda" localSheetId="24">#REF!</definedName>
    <definedName name="ebitda">#REF!</definedName>
    <definedName name="ebitda_margin" localSheetId="4">#REF!</definedName>
    <definedName name="ebitda_margin" localSheetId="5">#REF!</definedName>
    <definedName name="ebitda_margin" localSheetId="7">#REF!</definedName>
    <definedName name="ebitda_margin" localSheetId="12">#REF!</definedName>
    <definedName name="ebitda_margin" localSheetId="17">#REF!</definedName>
    <definedName name="ebitda_margin" localSheetId="21">#REF!</definedName>
    <definedName name="ebitda_margin" localSheetId="22">#REF!</definedName>
    <definedName name="ebitda_margin" localSheetId="23">[20]FY_Model!$41:$41</definedName>
    <definedName name="ebitda_margin" localSheetId="24">#REF!</definedName>
    <definedName name="ebitda_margin">#REF!</definedName>
    <definedName name="EBITDAbymonth" localSheetId="2">#REF!</definedName>
    <definedName name="EBITDAbymonth" localSheetId="3">#REF!</definedName>
    <definedName name="EBITDAbymonth" localSheetId="4">#REF!</definedName>
    <definedName name="EBITDAbymonth" localSheetId="5">#REF!</definedName>
    <definedName name="EBITDAbymonth" localSheetId="7">#REF!</definedName>
    <definedName name="EBITDAbymonth" localSheetId="12">#REF!</definedName>
    <definedName name="EBITDAbymonth" localSheetId="17">#REF!</definedName>
    <definedName name="EBITDAbymonth" localSheetId="23">#REF!</definedName>
    <definedName name="EBITDAbymonth">#REF!</definedName>
    <definedName name="EEFDataSelectRange" localSheetId="4">#REF!</definedName>
    <definedName name="EEFDataSelectRange" localSheetId="5">#REF!</definedName>
    <definedName name="EEFDataSelectRange" localSheetId="7">#REF!</definedName>
    <definedName name="EEFDataSelectRange" localSheetId="12">#REF!</definedName>
    <definedName name="EEFDataSelectRange" localSheetId="23">#REF!</definedName>
    <definedName name="EEFDataSelectRange">#REF!</definedName>
    <definedName name="EndDate" localSheetId="4">#REF!</definedName>
    <definedName name="EndDate" localSheetId="5">#REF!</definedName>
    <definedName name="EndDate" localSheetId="7">#REF!</definedName>
    <definedName name="EndDate" localSheetId="12">#REF!</definedName>
    <definedName name="EndDate" localSheetId="23">#REF!</definedName>
    <definedName name="EndDate">#REF!</definedName>
    <definedName name="Entity" localSheetId="4">#REF!</definedName>
    <definedName name="Entity" localSheetId="5">#REF!</definedName>
    <definedName name="Entity" localSheetId="7">#REF!</definedName>
    <definedName name="Entity" localSheetId="12">#REF!</definedName>
    <definedName name="Entity" localSheetId="17">#REF!</definedName>
    <definedName name="Entity" localSheetId="21">#REF!</definedName>
    <definedName name="Entity" localSheetId="22">#REF!</definedName>
    <definedName name="Entity" localSheetId="23">#REF!</definedName>
    <definedName name="Entity" localSheetId="24">#REF!</definedName>
    <definedName name="Entity">#REF!</definedName>
    <definedName name="eps" localSheetId="4">#REF!</definedName>
    <definedName name="eps" localSheetId="5">#REF!</definedName>
    <definedName name="eps" localSheetId="7">#REF!</definedName>
    <definedName name="eps" localSheetId="12">#REF!</definedName>
    <definedName name="eps" localSheetId="17">#REF!</definedName>
    <definedName name="eps" localSheetId="21">#REF!</definedName>
    <definedName name="eps" localSheetId="22">#REF!</definedName>
    <definedName name="eps" localSheetId="23">[20]FY_Model!$93:$93</definedName>
    <definedName name="eps" localSheetId="24">#REF!</definedName>
    <definedName name="eps">#REF!</definedName>
    <definedName name="eps_adj" localSheetId="4">#REF!</definedName>
    <definedName name="eps_adj" localSheetId="5">#REF!</definedName>
    <definedName name="eps_adj" localSheetId="7">#REF!</definedName>
    <definedName name="eps_adj" localSheetId="12">#REF!</definedName>
    <definedName name="eps_adj" localSheetId="17">#REF!</definedName>
    <definedName name="eps_adj" localSheetId="21">#REF!</definedName>
    <definedName name="eps_adj" localSheetId="22">#REF!</definedName>
    <definedName name="eps_adj" localSheetId="23">[20]FY_Model!$94:$94</definedName>
    <definedName name="eps_adj" localSheetId="24">#REF!</definedName>
    <definedName name="eps_adj">#REF!</definedName>
    <definedName name="EPS_adjusted" localSheetId="4">#REF!</definedName>
    <definedName name="EPS_adjusted" localSheetId="5">#REF!</definedName>
    <definedName name="EPS_adjusted" localSheetId="7">#REF!</definedName>
    <definedName name="EPS_adjusted" localSheetId="12">#REF!</definedName>
    <definedName name="EPS_adjusted" localSheetId="17">#REF!</definedName>
    <definedName name="EPS_adjusted" localSheetId="21">#REF!</definedName>
    <definedName name="EPS_adjusted" localSheetId="22">#REF!</definedName>
    <definedName name="EPS_adjusted" localSheetId="23">[20]FY_Model!$91:$91</definedName>
    <definedName name="EPS_adjusted" localSheetId="24">#REF!</definedName>
    <definedName name="EPS_adjusted">#REF!</definedName>
    <definedName name="EPS_pregwill" localSheetId="4">#REF!</definedName>
    <definedName name="EPS_pregwill" localSheetId="5">#REF!</definedName>
    <definedName name="EPS_pregwill" localSheetId="7">#REF!</definedName>
    <definedName name="EPS_pregwill" localSheetId="12">#REF!</definedName>
    <definedName name="EPS_pregwill" localSheetId="17">#REF!</definedName>
    <definedName name="EPS_pregwill" localSheetId="21">#REF!</definedName>
    <definedName name="EPS_pregwill" localSheetId="22">#REF!</definedName>
    <definedName name="EPS_pregwill" localSheetId="23">[20]FY_Model!$95:$95</definedName>
    <definedName name="EPS_pregwill" localSheetId="24">#REF!</definedName>
    <definedName name="EPS_pregwill">#REF!</definedName>
    <definedName name="EPS_reported" localSheetId="4">#REF!</definedName>
    <definedName name="EPS_reported" localSheetId="5">#REF!</definedName>
    <definedName name="EPS_reported" localSheetId="7">#REF!</definedName>
    <definedName name="EPS_reported" localSheetId="12">#REF!</definedName>
    <definedName name="EPS_reported" localSheetId="17">#REF!</definedName>
    <definedName name="EPS_reported" localSheetId="21">#REF!</definedName>
    <definedName name="EPS_reported" localSheetId="22">#REF!</definedName>
    <definedName name="EPS_reported" localSheetId="23">[20]FY_Model!$72:$72</definedName>
    <definedName name="EPS_reported" localSheetId="24">#REF!</definedName>
    <definedName name="EPS_reported">#REF!</definedName>
    <definedName name="eps_reported_adj" localSheetId="4">#REF!</definedName>
    <definedName name="eps_reported_adj" localSheetId="5">#REF!</definedName>
    <definedName name="eps_reported_adj" localSheetId="7">#REF!</definedName>
    <definedName name="eps_reported_adj" localSheetId="12">#REF!</definedName>
    <definedName name="eps_reported_adj" localSheetId="17">#REF!</definedName>
    <definedName name="eps_reported_adj" localSheetId="21">#REF!</definedName>
    <definedName name="eps_reported_adj" localSheetId="22">#REF!</definedName>
    <definedName name="eps_reported_adj" localSheetId="23">[20]FY_Model!$74:$74</definedName>
    <definedName name="eps_reported_adj" localSheetId="24">#REF!</definedName>
    <definedName name="eps_reported_adj">#REF!</definedName>
    <definedName name="EPS_reported_diluted" localSheetId="4">#REF!</definedName>
    <definedName name="EPS_reported_diluted" localSheetId="5">#REF!</definedName>
    <definedName name="EPS_reported_diluted" localSheetId="7">#REF!</definedName>
    <definedName name="EPS_reported_diluted" localSheetId="12">#REF!</definedName>
    <definedName name="EPS_reported_diluted" localSheetId="17">#REF!</definedName>
    <definedName name="EPS_reported_diluted" localSheetId="21">#REF!</definedName>
    <definedName name="EPS_reported_diluted" localSheetId="22">#REF!</definedName>
    <definedName name="EPS_reported_diluted" localSheetId="23">[20]FY_Model!$73:$73</definedName>
    <definedName name="EPS_reported_diluted" localSheetId="24">#REF!</definedName>
    <definedName name="EPS_reported_diluted">#REF!</definedName>
    <definedName name="equity" localSheetId="4">#REF!</definedName>
    <definedName name="equity" localSheetId="5">#REF!</definedName>
    <definedName name="equity" localSheetId="7">#REF!</definedName>
    <definedName name="equity" localSheetId="12">#REF!</definedName>
    <definedName name="equity" localSheetId="17">#REF!</definedName>
    <definedName name="equity" localSheetId="21">#REF!</definedName>
    <definedName name="equity" localSheetId="22">#REF!</definedName>
    <definedName name="equity" localSheetId="23">[20]Bal_Sheet!$46:$46</definedName>
    <definedName name="equity" localSheetId="24">#REF!</definedName>
    <definedName name="equity">#REF!</definedName>
    <definedName name="equity_assets" localSheetId="4">#REF!</definedName>
    <definedName name="equity_assets" localSheetId="5">#REF!</definedName>
    <definedName name="equity_assets" localSheetId="7">#REF!</definedName>
    <definedName name="equity_assets" localSheetId="12">#REF!</definedName>
    <definedName name="equity_assets" localSheetId="17">#REF!</definedName>
    <definedName name="equity_assets" localSheetId="21">#REF!</definedName>
    <definedName name="equity_assets" localSheetId="22">#REF!</definedName>
    <definedName name="equity_assets" localSheetId="23">[20]FY_Model!$106:$106</definedName>
    <definedName name="equity_assets" localSheetId="24">#REF!</definedName>
    <definedName name="equity_assets">#REF!</definedName>
    <definedName name="EquityCont" localSheetId="2">#REF!</definedName>
    <definedName name="EquityCont" localSheetId="3">#REF!</definedName>
    <definedName name="EquityCont" localSheetId="4">#REF!</definedName>
    <definedName name="EquityCont" localSheetId="5">#REF!</definedName>
    <definedName name="EquityCont" localSheetId="7">#REF!</definedName>
    <definedName name="EquityCont" localSheetId="12">#REF!</definedName>
    <definedName name="EquityCont" localSheetId="17">#REF!</definedName>
    <definedName name="EquityCont" localSheetId="21">#REF!</definedName>
    <definedName name="EquityCont" localSheetId="23">#REF!</definedName>
    <definedName name="EquityCont">#REF!</definedName>
    <definedName name="eqweqw" localSheetId="2" hidden="1">{#N/A,#N/A,FALSE,"Cover"}</definedName>
    <definedName name="eqweqw" localSheetId="4" hidden="1">{#N/A,#N/A,FALSE,"Cover"}</definedName>
    <definedName name="eqweqw" localSheetId="5" hidden="1">{#N/A,#N/A,FALSE,"Cover"}</definedName>
    <definedName name="eqweqw" localSheetId="7" hidden="1">{#N/A,#N/A,FALSE,"Cover"}</definedName>
    <definedName name="eqweqw" localSheetId="12" hidden="1">{#N/A,#N/A,FALSE,"Cover"}</definedName>
    <definedName name="eqweqw" localSheetId="17" hidden="1">{#N/A,#N/A,FALSE,"Cover"}</definedName>
    <definedName name="eqweqw" localSheetId="23" hidden="1">{#N/A,#N/A,FALSE,"Cover"}</definedName>
    <definedName name="eqweqw" hidden="1">{#N/A,#N/A,FALSE,"Cover"}</definedName>
    <definedName name="erp" localSheetId="4">#REF!</definedName>
    <definedName name="erp" localSheetId="5">#REF!</definedName>
    <definedName name="erp" localSheetId="7">#REF!</definedName>
    <definedName name="erp" localSheetId="12">#REF!</definedName>
    <definedName name="erp" localSheetId="17">#REF!</definedName>
    <definedName name="erp" localSheetId="21">#REF!</definedName>
    <definedName name="erp" localSheetId="22">#REF!</definedName>
    <definedName name="erp" localSheetId="23">[20]DCF!$C$6</definedName>
    <definedName name="erp" localSheetId="24">#REF!</definedName>
    <definedName name="erp">#REF!</definedName>
    <definedName name="erwg" localSheetId="2" hidden="1">{#N/A,#N/A,FALSE,"Mvt Summary Fixed";#N/A,#N/A,FALSE,"Mvt Summary Variable";#N/A,#N/A,FALSE,"LTV Analysis Fixed";#N/A,#N/A,FALSE,"LTV Analysis Variable";#N/A,#N/A,FALSE,"TRANCHE"}</definedName>
    <definedName name="erwg" localSheetId="4" hidden="1">{#N/A,#N/A,FALSE,"Mvt Summary Fixed";#N/A,#N/A,FALSE,"Mvt Summary Variable";#N/A,#N/A,FALSE,"LTV Analysis Fixed";#N/A,#N/A,FALSE,"LTV Analysis Variable";#N/A,#N/A,FALSE,"TRANCHE"}</definedName>
    <definedName name="erwg" localSheetId="5" hidden="1">{#N/A,#N/A,FALSE,"Mvt Summary Fixed";#N/A,#N/A,FALSE,"Mvt Summary Variable";#N/A,#N/A,FALSE,"LTV Analysis Fixed";#N/A,#N/A,FALSE,"LTV Analysis Variable";#N/A,#N/A,FALSE,"TRANCHE"}</definedName>
    <definedName name="erwg" localSheetId="7" hidden="1">{#N/A,#N/A,FALSE,"Mvt Summary Fixed";#N/A,#N/A,FALSE,"Mvt Summary Variable";#N/A,#N/A,FALSE,"LTV Analysis Fixed";#N/A,#N/A,FALSE,"LTV Analysis Variable";#N/A,#N/A,FALSE,"TRANCHE"}</definedName>
    <definedName name="erwg" localSheetId="12" hidden="1">{#N/A,#N/A,FALSE,"Mvt Summary Fixed";#N/A,#N/A,FALSE,"Mvt Summary Variable";#N/A,#N/A,FALSE,"LTV Analysis Fixed";#N/A,#N/A,FALSE,"LTV Analysis Variable";#N/A,#N/A,FALSE,"TRANCHE"}</definedName>
    <definedName name="erwg" localSheetId="17" hidden="1">{#N/A,#N/A,FALSE,"Mvt Summary Fixed";#N/A,#N/A,FALSE,"Mvt Summary Variable";#N/A,#N/A,FALSE,"LTV Analysis Fixed";#N/A,#N/A,FALSE,"LTV Analysis Variable";#N/A,#N/A,FALSE,"TRANCHE"}</definedName>
    <definedName name="erwg" localSheetId="23" hidden="1">{#N/A,#N/A,FALSE,"Mvt Summary Fixed";#N/A,#N/A,FALSE,"Mvt Summary Variable";#N/A,#N/A,FALSE,"LTV Analysis Fixed";#N/A,#N/A,FALSE,"LTV Analysis Variable";#N/A,#N/A,FALSE,"TRANCHE"}</definedName>
    <definedName name="erwg" hidden="1">{#N/A,#N/A,FALSE,"Mvt Summary Fixed";#N/A,#N/A,FALSE,"Mvt Summary Variable";#N/A,#N/A,FALSE,"LTV Analysis Fixed";#N/A,#N/A,FALSE,"LTV Analysis Variable";#N/A,#N/A,FALSE,"TRANCHE"}</definedName>
    <definedName name="ewr" localSheetId="2" hidden="1">{#N/A,#N/A,FALSE,"Mvt Summary Fixed";#N/A,#N/A,FALSE,"Mvt Summary Variable";#N/A,#N/A,FALSE,"LTV Analysis Fixed";#N/A,#N/A,FALSE,"LTV Analysis Variable"}</definedName>
    <definedName name="ewr" localSheetId="4" hidden="1">{#N/A,#N/A,FALSE,"Mvt Summary Fixed";#N/A,#N/A,FALSE,"Mvt Summary Variable";#N/A,#N/A,FALSE,"LTV Analysis Fixed";#N/A,#N/A,FALSE,"LTV Analysis Variable"}</definedName>
    <definedName name="ewr" localSheetId="5" hidden="1">{#N/A,#N/A,FALSE,"Mvt Summary Fixed";#N/A,#N/A,FALSE,"Mvt Summary Variable";#N/A,#N/A,FALSE,"LTV Analysis Fixed";#N/A,#N/A,FALSE,"LTV Analysis Variable"}</definedName>
    <definedName name="ewr" localSheetId="7" hidden="1">{#N/A,#N/A,FALSE,"Mvt Summary Fixed";#N/A,#N/A,FALSE,"Mvt Summary Variable";#N/A,#N/A,FALSE,"LTV Analysis Fixed";#N/A,#N/A,FALSE,"LTV Analysis Variable"}</definedName>
    <definedName name="ewr" localSheetId="12" hidden="1">{#N/A,#N/A,FALSE,"Mvt Summary Fixed";#N/A,#N/A,FALSE,"Mvt Summary Variable";#N/A,#N/A,FALSE,"LTV Analysis Fixed";#N/A,#N/A,FALSE,"LTV Analysis Variable"}</definedName>
    <definedName name="ewr" localSheetId="17" hidden="1">{#N/A,#N/A,FALSE,"Mvt Summary Fixed";#N/A,#N/A,FALSE,"Mvt Summary Variable";#N/A,#N/A,FALSE,"LTV Analysis Fixed";#N/A,#N/A,FALSE,"LTV Analysis Variable"}</definedName>
    <definedName name="ewr" localSheetId="23" hidden="1">{#N/A,#N/A,FALSE,"Mvt Summary Fixed";#N/A,#N/A,FALSE,"Mvt Summary Variable";#N/A,#N/A,FALSE,"LTV Analysis Fixed";#N/A,#N/A,FALSE,"LTV Analysis Variable"}</definedName>
    <definedName name="ewr" hidden="1">{#N/A,#N/A,FALSE,"Mvt Summary Fixed";#N/A,#N/A,FALSE,"Mvt Summary Variable";#N/A,#N/A,FALSE,"LTV Analysis Fixed";#N/A,#N/A,FALSE,"LTV Analysis Variable"}</definedName>
    <definedName name="exdate_final" localSheetId="4">#REF!</definedName>
    <definedName name="exdate_final" localSheetId="5">#REF!</definedName>
    <definedName name="exdate_final" localSheetId="7">#REF!</definedName>
    <definedName name="exdate_final" localSheetId="12">#REF!</definedName>
    <definedName name="exdate_final" localSheetId="17">#REF!</definedName>
    <definedName name="exdate_final" localSheetId="21">#REF!</definedName>
    <definedName name="exdate_final" localSheetId="22">#REF!</definedName>
    <definedName name="exdate_final" localSheetId="23">[20]FY_Model!$186:$186</definedName>
    <definedName name="exdate_final" localSheetId="24">#REF!</definedName>
    <definedName name="exdate_final">#REF!</definedName>
    <definedName name="exdate_interim" localSheetId="4">#REF!</definedName>
    <definedName name="exdate_interim" localSheetId="5">#REF!</definedName>
    <definedName name="exdate_interim" localSheetId="7">#REF!</definedName>
    <definedName name="exdate_interim" localSheetId="12">#REF!</definedName>
    <definedName name="exdate_interim" localSheetId="17">#REF!</definedName>
    <definedName name="exdate_interim" localSheetId="21">#REF!</definedName>
    <definedName name="exdate_interim" localSheetId="22">#REF!</definedName>
    <definedName name="exdate_interim" localSheetId="23">[20]FY_Model!$180:$180</definedName>
    <definedName name="exdate_interim" localSheetId="24">#REF!</definedName>
    <definedName name="exdate_interim">#REF!</definedName>
    <definedName name="ExSummI" localSheetId="2">#REF!</definedName>
    <definedName name="ExSummI" localSheetId="3">#REF!</definedName>
    <definedName name="ExSummI" localSheetId="4">#REF!</definedName>
    <definedName name="ExSummI" localSheetId="5">#REF!</definedName>
    <definedName name="ExSummI" localSheetId="7">#REF!</definedName>
    <definedName name="ExSummI" localSheetId="12">#REF!</definedName>
    <definedName name="ExSummI" localSheetId="17">#REF!</definedName>
    <definedName name="ExSummI" localSheetId="23">#REF!</definedName>
    <definedName name="ExSummI" localSheetId="26">#REF!</definedName>
    <definedName name="ExSummI">#REF!</definedName>
    <definedName name="ExtraProfiles" localSheetId="2" hidden="1">#REF!</definedName>
    <definedName name="ExtraProfiles" localSheetId="4" hidden="1">#REF!</definedName>
    <definedName name="ExtraProfiles" localSheetId="5" hidden="1">#REF!</definedName>
    <definedName name="ExtraProfiles" localSheetId="7" hidden="1">#REF!</definedName>
    <definedName name="ExtraProfiles" localSheetId="12" hidden="1">#REF!</definedName>
    <definedName name="ExtraProfiles" localSheetId="17" hidden="1">#REF!</definedName>
    <definedName name="ExtraProfiles" localSheetId="23" hidden="1">#REF!</definedName>
    <definedName name="ExtraProfiles" hidden="1">#REF!</definedName>
    <definedName name="f" localSheetId="2">{"Progress Summary",#N/A,FALSE,"Progress Summary";"Malcolm Graham",#N/A,FALSE,"M Graham - Banking Servic";"S Everitt Print",#N/A,FALSE,"S Everitt - Mortgage Inf"}</definedName>
    <definedName name="f" localSheetId="4">{"Progress Summary",#N/A,FALSE,"Progress Summary";"Malcolm Graham",#N/A,FALSE,"M Graham - Banking Servic";"S Everitt Print",#N/A,FALSE,"S Everitt - Mortgage Inf"}</definedName>
    <definedName name="f" localSheetId="5">{"Progress Summary",#N/A,FALSE,"Progress Summary";"Malcolm Graham",#N/A,FALSE,"M Graham - Banking Servic";"S Everitt Print",#N/A,FALSE,"S Everitt - Mortgage Inf"}</definedName>
    <definedName name="f" localSheetId="7">{"Progress Summary",#N/A,FALSE,"Progress Summary";"Malcolm Graham",#N/A,FALSE,"M Graham - Banking Servic";"S Everitt Print",#N/A,FALSE,"S Everitt - Mortgage Inf"}</definedName>
    <definedName name="f" localSheetId="12">{"Progress Summary",#N/A,FALSE,"Progress Summary";"Malcolm Graham",#N/A,FALSE,"M Graham - Banking Servic";"S Everitt Print",#N/A,FALSE,"S Everitt - Mortgage Inf"}</definedName>
    <definedName name="f" localSheetId="17">{"Progress Summary",#N/A,FALSE,"Progress Summary";"Malcolm Graham",#N/A,FALSE,"M Graham - Banking Servic";"S Everitt Print",#N/A,FALSE,"S Everitt - Mortgage Inf"}</definedName>
    <definedName name="f" localSheetId="23">{"Progress Summary",#N/A,FALSE,"Progress Summary";"Malcolm Graham",#N/A,FALSE,"M Graham - Banking Servic";"S Everitt Print",#N/A,FALSE,"S Everitt - Mortgage Inf"}</definedName>
    <definedName name="f">{"Progress Summary",#N/A,FALSE,"Progress Summary";"Malcolm Graham",#N/A,FALSE,"M Graham - Banking Servic";"S Everitt Print",#N/A,FALSE,"S Everitt - Mortgage Inf"}</definedName>
    <definedName name="fa" localSheetId="2">#REF!</definedName>
    <definedName name="FA" localSheetId="3">#REF!</definedName>
    <definedName name="FA" localSheetId="4">#REF!</definedName>
    <definedName name="FA" localSheetId="5">#REF!</definedName>
    <definedName name="FA" localSheetId="7">#REF!</definedName>
    <definedName name="fa" localSheetId="12">#REF!</definedName>
    <definedName name="FA" localSheetId="17">#REF!</definedName>
    <definedName name="FA" localSheetId="23">#REF!</definedName>
    <definedName name="FA">#REF!</definedName>
    <definedName name="FAMAX" localSheetId="2">#REF!</definedName>
    <definedName name="FAMAX" localSheetId="3">#REF!</definedName>
    <definedName name="FAMAX" localSheetId="4">#REF!</definedName>
    <definedName name="FAMAX" localSheetId="5">#REF!</definedName>
    <definedName name="FAMAX" localSheetId="7">#REF!</definedName>
    <definedName name="FAMAX" localSheetId="12">#REF!</definedName>
    <definedName name="FAMAX" localSheetId="23">#REF!</definedName>
    <definedName name="FAMAX">#REF!</definedName>
    <definedName name="Fasset" localSheetId="2">#REF!</definedName>
    <definedName name="Fasset" localSheetId="3">#REF!</definedName>
    <definedName name="Fasset" localSheetId="4">#REF!</definedName>
    <definedName name="Fasset" localSheetId="5">#REF!</definedName>
    <definedName name="Fasset" localSheetId="7">#REF!</definedName>
    <definedName name="Fasset" localSheetId="12">#REF!</definedName>
    <definedName name="Fasset" localSheetId="23">#REF!</definedName>
    <definedName name="Fasset">#REF!</definedName>
    <definedName name="FCAST" localSheetId="4">#REF!</definedName>
    <definedName name="FCAST" localSheetId="5">#REF!</definedName>
    <definedName name="FCAST" localSheetId="7">#REF!</definedName>
    <definedName name="FCAST" localSheetId="12">#REF!</definedName>
    <definedName name="FCAST" localSheetId="17">#REF!</definedName>
    <definedName name="FCAST" localSheetId="21">#REF!</definedName>
    <definedName name="FCAST" localSheetId="22">#REF!</definedName>
    <definedName name="FCAST" localSheetId="23">'[16]Hyperion Parameters'!$F$2</definedName>
    <definedName name="FCAST" localSheetId="24">#REF!</definedName>
    <definedName name="FCAST">#REF!</definedName>
    <definedName name="fcast_capex" localSheetId="4">#REF!</definedName>
    <definedName name="fcast_capex" localSheetId="5">#REF!</definedName>
    <definedName name="fcast_capex" localSheetId="7">#REF!</definedName>
    <definedName name="fcast_capex" localSheetId="12">#REF!</definedName>
    <definedName name="fcast_capex" localSheetId="17">#REF!</definedName>
    <definedName name="fcast_capex" localSheetId="21">#REF!</definedName>
    <definedName name="fcast_capex" localSheetId="22">#REF!</definedName>
    <definedName name="fcast_capex" localSheetId="23">[20]Bal_Sheet!$97:$97</definedName>
    <definedName name="fcast_capex" localSheetId="24">#REF!</definedName>
    <definedName name="fcast_capex">#REF!</definedName>
    <definedName name="fcast_int_exp" localSheetId="4">#REF!</definedName>
    <definedName name="fcast_int_exp" localSheetId="5">#REF!</definedName>
    <definedName name="fcast_int_exp" localSheetId="7">#REF!</definedName>
    <definedName name="fcast_int_exp" localSheetId="12">#REF!</definedName>
    <definedName name="fcast_int_exp" localSheetId="17">#REF!</definedName>
    <definedName name="fcast_int_exp" localSheetId="21">#REF!</definedName>
    <definedName name="fcast_int_exp" localSheetId="22">#REF!</definedName>
    <definedName name="fcast_int_exp" localSheetId="23">[20]Bal_Sheet!$63:$63</definedName>
    <definedName name="fcast_int_exp" localSheetId="24">#REF!</definedName>
    <definedName name="fcast_int_exp">#REF!</definedName>
    <definedName name="fcast_int_rev" localSheetId="4">#REF!</definedName>
    <definedName name="fcast_int_rev" localSheetId="5">#REF!</definedName>
    <definedName name="fcast_int_rev" localSheetId="7">#REF!</definedName>
    <definedName name="fcast_int_rev" localSheetId="12">#REF!</definedName>
    <definedName name="fcast_int_rev" localSheetId="17">#REF!</definedName>
    <definedName name="fcast_int_rev" localSheetId="21">#REF!</definedName>
    <definedName name="fcast_int_rev" localSheetId="22">#REF!</definedName>
    <definedName name="fcast_int_rev" localSheetId="23">[20]Bal_Sheet!$64:$64</definedName>
    <definedName name="fcast_int_rev" localSheetId="24">#REF!</definedName>
    <definedName name="fcast_int_rev">#REF!</definedName>
    <definedName name="FCAST_PER" localSheetId="4">#REF!</definedName>
    <definedName name="FCAST_PER" localSheetId="5">#REF!</definedName>
    <definedName name="FCAST_PER" localSheetId="7">#REF!</definedName>
    <definedName name="FCAST_PER" localSheetId="12">#REF!</definedName>
    <definedName name="FCAST_PER" localSheetId="17">#REF!</definedName>
    <definedName name="FCAST_PER" localSheetId="21">#REF!</definedName>
    <definedName name="FCAST_PER" localSheetId="22">#REF!</definedName>
    <definedName name="FCAST_PER" localSheetId="23">'[14]Hyperion Parameters'!$D$3</definedName>
    <definedName name="FCAST_PER" localSheetId="24">#REF!</definedName>
    <definedName name="FCAST_PER" localSheetId="26">#REF!</definedName>
    <definedName name="FCAST_PER">#REF!</definedName>
    <definedName name="fcast_registry_ebitda" localSheetId="4">#REF!</definedName>
    <definedName name="fcast_registry_ebitda" localSheetId="5">#REF!</definedName>
    <definedName name="fcast_registry_ebitda" localSheetId="7">#REF!</definedName>
    <definedName name="fcast_registry_ebitda" localSheetId="12">#REF!</definedName>
    <definedName name="fcast_registry_ebitda" localSheetId="17">#REF!</definedName>
    <definedName name="fcast_registry_ebitda" localSheetId="21">#REF!</definedName>
    <definedName name="fcast_registry_ebitda" localSheetId="22">#REF!</definedName>
    <definedName name="fcast_registry_ebitda" localSheetId="23">[20]Registry!$249:$249</definedName>
    <definedName name="fcast_registry_ebitda" localSheetId="24">#REF!</definedName>
    <definedName name="fcast_registry_ebitda">#REF!</definedName>
    <definedName name="FCAST04" localSheetId="4">#REF!</definedName>
    <definedName name="FCAST04" localSheetId="5">#REF!</definedName>
    <definedName name="FCAST04" localSheetId="7">#REF!</definedName>
    <definedName name="FCAST04" localSheetId="12">#REF!</definedName>
    <definedName name="FCAST04" localSheetId="17">#REF!</definedName>
    <definedName name="FCAST04" localSheetId="21">#REF!</definedName>
    <definedName name="FCAST04" localSheetId="22">#REF!</definedName>
    <definedName name="FCAST04" localSheetId="23">'[14]Hyperion Parameters'!$D$2</definedName>
    <definedName name="FCAST04" localSheetId="24">#REF!</definedName>
    <definedName name="FCAST04" localSheetId="26">#REF!</definedName>
    <definedName name="FCAST04">#REF!</definedName>
    <definedName name="FCAST05V1" localSheetId="4">#REF!</definedName>
    <definedName name="FCAST05V1" localSheetId="5">#REF!</definedName>
    <definedName name="FCAST05V1" localSheetId="7">#REF!</definedName>
    <definedName name="FCAST05V1" localSheetId="12">#REF!</definedName>
    <definedName name="FCAST05V1" localSheetId="17">#REF!</definedName>
    <definedName name="FCAST05V1" localSheetId="21">#REF!</definedName>
    <definedName name="FCAST05V1" localSheetId="22">#REF!</definedName>
    <definedName name="FCAST05V1" localSheetId="23">'[16]Hyperion Parameters'!$F$2</definedName>
    <definedName name="FCAST05V1" localSheetId="24">#REF!</definedName>
    <definedName name="FCAST05V1">#REF!</definedName>
    <definedName name="fcfps" localSheetId="4">#REF!</definedName>
    <definedName name="fcfps" localSheetId="5">#REF!</definedName>
    <definedName name="fcfps" localSheetId="7">#REF!</definedName>
    <definedName name="fcfps" localSheetId="12">#REF!</definedName>
    <definedName name="fcfps" localSheetId="17">#REF!</definedName>
    <definedName name="fcfps" localSheetId="21">#REF!</definedName>
    <definedName name="fcfps" localSheetId="22">#REF!</definedName>
    <definedName name="fcfps" localSheetId="23">[20]FY_Model!$97:$97</definedName>
    <definedName name="fcfps" localSheetId="24">#REF!</definedName>
    <definedName name="fcfps">#REF!</definedName>
    <definedName name="FCode" localSheetId="2" hidden="1">#REF!</definedName>
    <definedName name="FCode" localSheetId="4" hidden="1">#REF!</definedName>
    <definedName name="FCode" localSheetId="5" hidden="1">#REF!</definedName>
    <definedName name="FCode" localSheetId="7" hidden="1">#REF!</definedName>
    <definedName name="FCode" localSheetId="12" hidden="1">#REF!</definedName>
    <definedName name="FCode" localSheetId="17" hidden="1">#REF!</definedName>
    <definedName name="FCode" localSheetId="23" hidden="1">#REF!</definedName>
    <definedName name="FCode" hidden="1">#REF!</definedName>
    <definedName name="fd" localSheetId="2"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fd" localSheetId="4"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fd" localSheetId="5"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fd" localSheetId="7"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fd" localSheetId="12"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fd" localSheetId="17"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fd" localSheetId="23"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fd"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fdf" localSheetId="2">#REF!</definedName>
    <definedName name="fdf" localSheetId="3">#REF!</definedName>
    <definedName name="fdf" localSheetId="4">#REF!</definedName>
    <definedName name="fdf" localSheetId="5">#REF!</definedName>
    <definedName name="fdf" localSheetId="7">#REF!</definedName>
    <definedName name="fdf" localSheetId="12">#REF!</definedName>
    <definedName name="fdf" localSheetId="17">#REF!</definedName>
    <definedName name="fdf" localSheetId="21">#REF!</definedName>
    <definedName name="fdf" localSheetId="23">#REF!</definedName>
    <definedName name="fdf">#REF!</definedName>
    <definedName name="fdffgdf" localSheetId="2" hidden="1">{#N/A,#N/A,FALSE,"Current Summary";#N/A,#N/A,FALSE,"Previous Summary";#N/A,#N/A,FALSE,"Mvt Summary"}</definedName>
    <definedName name="fdffgdf" localSheetId="4" hidden="1">{#N/A,#N/A,FALSE,"Current Summary";#N/A,#N/A,FALSE,"Previous Summary";#N/A,#N/A,FALSE,"Mvt Summary"}</definedName>
    <definedName name="fdffgdf" localSheetId="5" hidden="1">{#N/A,#N/A,FALSE,"Current Summary";#N/A,#N/A,FALSE,"Previous Summary";#N/A,#N/A,FALSE,"Mvt Summary"}</definedName>
    <definedName name="fdffgdf" localSheetId="7" hidden="1">{#N/A,#N/A,FALSE,"Current Summary";#N/A,#N/A,FALSE,"Previous Summary";#N/A,#N/A,FALSE,"Mvt Summary"}</definedName>
    <definedName name="fdffgdf" localSheetId="12" hidden="1">{#N/A,#N/A,FALSE,"Current Summary";#N/A,#N/A,FALSE,"Previous Summary";#N/A,#N/A,FALSE,"Mvt Summary"}</definedName>
    <definedName name="fdffgdf" localSheetId="17" hidden="1">{#N/A,#N/A,FALSE,"Current Summary";#N/A,#N/A,FALSE,"Previous Summary";#N/A,#N/A,FALSE,"Mvt Summary"}</definedName>
    <definedName name="fdffgdf" localSheetId="23" hidden="1">{#N/A,#N/A,FALSE,"Current Summary";#N/A,#N/A,FALSE,"Previous Summary";#N/A,#N/A,FALSE,"Mvt Summary"}</definedName>
    <definedName name="fdffgdf" hidden="1">{#N/A,#N/A,FALSE,"Current Summary";#N/A,#N/A,FALSE,"Previous Summary";#N/A,#N/A,FALSE,"Mvt Summary"}</definedName>
    <definedName name="fdfgfdfd" localSheetId="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fdfgfdfd" localSheetId="4"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fdfgfdfd" localSheetId="5"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fdfgfdfd" localSheetId="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fdfgfdfd" localSheetId="1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fdfgfdfd" localSheetId="1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fdfgfdfd" localSheetId="23"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fdfgfdfd"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fdfgfgfd" localSheetId="2" hidden="1">{"Progress Summary",#N/A,FALSE,"Progress Summary";"Malcolm Graham",#N/A,FALSE,"M Graham - Banking Servic";"S Everitt Print",#N/A,FALSE,"S Everitt - Mortgage Inf"}</definedName>
    <definedName name="fdfgfgfd" localSheetId="4" hidden="1">{"Progress Summary",#N/A,FALSE,"Progress Summary";"Malcolm Graham",#N/A,FALSE,"M Graham - Banking Servic";"S Everitt Print",#N/A,FALSE,"S Everitt - Mortgage Inf"}</definedName>
    <definedName name="fdfgfgfd" localSheetId="5" hidden="1">{"Progress Summary",#N/A,FALSE,"Progress Summary";"Malcolm Graham",#N/A,FALSE,"M Graham - Banking Servic";"S Everitt Print",#N/A,FALSE,"S Everitt - Mortgage Inf"}</definedName>
    <definedName name="fdfgfgfd" localSheetId="7" hidden="1">{"Progress Summary",#N/A,FALSE,"Progress Summary";"Malcolm Graham",#N/A,FALSE,"M Graham - Banking Servic";"S Everitt Print",#N/A,FALSE,"S Everitt - Mortgage Inf"}</definedName>
    <definedName name="fdfgfgfd" localSheetId="12" hidden="1">{"Progress Summary",#N/A,FALSE,"Progress Summary";"Malcolm Graham",#N/A,FALSE,"M Graham - Banking Servic";"S Everitt Print",#N/A,FALSE,"S Everitt - Mortgage Inf"}</definedName>
    <definedName name="fdfgfgfd" localSheetId="17" hidden="1">{"Progress Summary",#N/A,FALSE,"Progress Summary";"Malcolm Graham",#N/A,FALSE,"M Graham - Banking Servic";"S Everitt Print",#N/A,FALSE,"S Everitt - Mortgage Inf"}</definedName>
    <definedName name="fdfgfgfd" localSheetId="23" hidden="1">{"Progress Summary",#N/A,FALSE,"Progress Summary";"Malcolm Graham",#N/A,FALSE,"M Graham - Banking Servic";"S Everitt Print",#N/A,FALSE,"S Everitt - Mortgage Inf"}</definedName>
    <definedName name="fdfgfgfd" hidden="1">{"Progress Summary",#N/A,FALSE,"Progress Summary";"Malcolm Graham",#N/A,FALSE,"M Graham - Banking Servic";"S Everitt Print",#N/A,FALSE,"S Everitt - Mortgage Inf"}</definedName>
    <definedName name="Feb" localSheetId="2">#REF!</definedName>
    <definedName name="Feb" localSheetId="3">#REF!</definedName>
    <definedName name="Feb" localSheetId="4">#REF!</definedName>
    <definedName name="Feb" localSheetId="5">#REF!</definedName>
    <definedName name="Feb" localSheetId="7">#REF!</definedName>
    <definedName name="Feb" localSheetId="12">#REF!</definedName>
    <definedName name="Feb" localSheetId="17">#REF!</definedName>
    <definedName name="Feb" localSheetId="21">#REF!</definedName>
    <definedName name="Feb" localSheetId="23">#REF!</definedName>
    <definedName name="Feb">#REF!</definedName>
    <definedName name="FEBP" localSheetId="2">#REF!</definedName>
    <definedName name="FEBP" localSheetId="3">#REF!</definedName>
    <definedName name="FEBP" localSheetId="4">#REF!</definedName>
    <definedName name="FEBP" localSheetId="5">#REF!</definedName>
    <definedName name="FEBP" localSheetId="7">#REF!</definedName>
    <definedName name="FEBP" localSheetId="12">#REF!</definedName>
    <definedName name="FEBP" localSheetId="17">#REF!</definedName>
    <definedName name="FEBP" localSheetId="23">#REF!</definedName>
    <definedName name="FEBP">#REF!</definedName>
    <definedName name="Februar2016" localSheetId="4">#REF!</definedName>
    <definedName name="Februar2016" localSheetId="5">#REF!</definedName>
    <definedName name="Februar2016" localSheetId="7">#REF!</definedName>
    <definedName name="Februar2016" localSheetId="12">#REF!</definedName>
    <definedName name="Februar2016" localSheetId="17">#REF!</definedName>
    <definedName name="Februar2016" localSheetId="21">#REF!</definedName>
    <definedName name="Februar2016" localSheetId="22">#REF!</definedName>
    <definedName name="Februar2016" localSheetId="23">#REF!</definedName>
    <definedName name="Februar2016" localSheetId="24">#REF!</definedName>
    <definedName name="Februar2016">#REF!</definedName>
    <definedName name="fff" localSheetId="4">#REF!</definedName>
    <definedName name="fff" localSheetId="5">#REF!</definedName>
    <definedName name="fff" localSheetId="7">#REF!</definedName>
    <definedName name="fff" localSheetId="12">#REF!</definedName>
    <definedName name="fff" localSheetId="17">#REF!</definedName>
    <definedName name="fff" localSheetId="21">#REF!</definedName>
    <definedName name="fff" localSheetId="22">#REF!</definedName>
    <definedName name="fff" localSheetId="23">[22]Hidden!$A$5:$A$9</definedName>
    <definedName name="fff" localSheetId="24">#REF!</definedName>
    <definedName name="fff">#REF!</definedName>
    <definedName name="fg" localSheetId="2"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23"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23"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inance" localSheetId="2">#REF!</definedName>
    <definedName name="Finance" localSheetId="3">#REF!</definedName>
    <definedName name="Finance" localSheetId="4">#REF!</definedName>
    <definedName name="Finance" localSheetId="5">#REF!</definedName>
    <definedName name="Finance" localSheetId="7">#REF!</definedName>
    <definedName name="Finance" localSheetId="12">#REF!</definedName>
    <definedName name="Finance" localSheetId="17">#REF!</definedName>
    <definedName name="Finance" localSheetId="21">#REF!</definedName>
    <definedName name="Finance" localSheetId="23">#REF!</definedName>
    <definedName name="Finance">#REF!</definedName>
    <definedName name="FITB" localSheetId="2">#REF!</definedName>
    <definedName name="FITB" localSheetId="3">#REF!</definedName>
    <definedName name="FITB" localSheetId="4">#REF!</definedName>
    <definedName name="FITB" localSheetId="5">#REF!</definedName>
    <definedName name="FITB" localSheetId="7">#REF!</definedName>
    <definedName name="FITB" localSheetId="12">#REF!</definedName>
    <definedName name="FITB" localSheetId="17">#REF!</definedName>
    <definedName name="FITB" localSheetId="23">#REF!</definedName>
    <definedName name="FITB">#REF!</definedName>
    <definedName name="FixAssetData" localSheetId="4">#REF!</definedName>
    <definedName name="FixAssetData" localSheetId="5">#REF!</definedName>
    <definedName name="FixAssetData" localSheetId="7">#REF!</definedName>
    <definedName name="FixAssetData" localSheetId="12">#REF!</definedName>
    <definedName name="FixAssetData" localSheetId="17">#REF!</definedName>
    <definedName name="FixAssetData" localSheetId="21">#REF!</definedName>
    <definedName name="FixAssetData" localSheetId="22">#REF!</definedName>
    <definedName name="FixAssetData" localSheetId="23">'[21]5) Fixed Assets Benchmarks'!$J$4:$M$5</definedName>
    <definedName name="FixAssetData" localSheetId="24">#REF!</definedName>
    <definedName name="FixAssetData">#REF!</definedName>
    <definedName name="FixAssetDatabase" localSheetId="2">#REF!</definedName>
    <definedName name="FixAssetDatabase" localSheetId="3">#REF!</definedName>
    <definedName name="FixAssetDatabase" localSheetId="4">#REF!</definedName>
    <definedName name="FixAssetDatabase" localSheetId="5">#REF!</definedName>
    <definedName name="FixAssetDatabase" localSheetId="7">#REF!</definedName>
    <definedName name="FixAssetDatabase" localSheetId="12">#REF!</definedName>
    <definedName name="FixAssetDatabase" localSheetId="17">#REF!</definedName>
    <definedName name="FixAssetDatabase" localSheetId="21">#REF!</definedName>
    <definedName name="FixAssetDatabase" localSheetId="23">#REF!</definedName>
    <definedName name="FixAssetDatabase">#REF!</definedName>
    <definedName name="FixAssetMetrics" localSheetId="2">#REF!</definedName>
    <definedName name="FixAssetMetrics" localSheetId="3">#REF!</definedName>
    <definedName name="FixAssetMetrics" localSheetId="4">#REF!</definedName>
    <definedName name="FixAssetMetrics" localSheetId="5">#REF!</definedName>
    <definedName name="FixAssetMetrics" localSheetId="7">#REF!</definedName>
    <definedName name="FixAssetMetrics" localSheetId="12">#REF!</definedName>
    <definedName name="FixAssetMetrics" localSheetId="21">#REF!</definedName>
    <definedName name="FixAssetMetrics" localSheetId="23">#REF!</definedName>
    <definedName name="FixAssetMetrics">#REF!</definedName>
    <definedName name="FixedAssets" localSheetId="2">#REF!</definedName>
    <definedName name="FixedAssets" localSheetId="3">#REF!</definedName>
    <definedName name="FixedAssets" localSheetId="4">#REF!</definedName>
    <definedName name="FixedAssets" localSheetId="5">#REF!</definedName>
    <definedName name="FixedAssets" localSheetId="7">#REF!</definedName>
    <definedName name="FixedAssets" localSheetId="12">#REF!</definedName>
    <definedName name="FixedAssets" localSheetId="23">#REF!</definedName>
    <definedName name="FixedAssets">#REF!</definedName>
    <definedName name="FORECAST" localSheetId="4">#REF!</definedName>
    <definedName name="FORECAST" localSheetId="5">#REF!</definedName>
    <definedName name="FORECAST" localSheetId="7">#REF!</definedName>
    <definedName name="FORECAST" localSheetId="12">#REF!</definedName>
    <definedName name="FORECAST" localSheetId="17">#REF!</definedName>
    <definedName name="FORECAST" localSheetId="21">#REF!</definedName>
    <definedName name="FORECAST" localSheetId="22">#REF!</definedName>
    <definedName name="FORECAST" localSheetId="23">[40]Hyperion!$C$2</definedName>
    <definedName name="FORECAST" localSheetId="24">#REF!</definedName>
    <definedName name="FORECAST">#REF!</definedName>
    <definedName name="franking" localSheetId="4">#REF!</definedName>
    <definedName name="franking" localSheetId="5">#REF!</definedName>
    <definedName name="franking" localSheetId="7">#REF!</definedName>
    <definedName name="franking" localSheetId="12">#REF!</definedName>
    <definedName name="franking" localSheetId="17">#REF!</definedName>
    <definedName name="franking" localSheetId="21">#REF!</definedName>
    <definedName name="franking" localSheetId="22">#REF!</definedName>
    <definedName name="franking" localSheetId="23">[20]FY_Model!$175:$175</definedName>
    <definedName name="franking" localSheetId="24">#REF!</definedName>
    <definedName name="franking">#REF!</definedName>
    <definedName name="FRE_CTD" localSheetId="4">#REF!</definedName>
    <definedName name="FRE_CTD" localSheetId="5">#REF!</definedName>
    <definedName name="FRE_CTD" localSheetId="7">#REF!</definedName>
    <definedName name="FRE_CTD" localSheetId="12">#REF!</definedName>
    <definedName name="FRE_CTD" localSheetId="17">#REF!</definedName>
    <definedName name="FRE_CTD" localSheetId="21">#REF!</definedName>
    <definedName name="FRE_CTD" localSheetId="22">#REF!</definedName>
    <definedName name="FRE_CTD" localSheetId="23">'[14]Hyperion Parameters'!$B$5</definedName>
    <definedName name="FRE_CTD" localSheetId="24">#REF!</definedName>
    <definedName name="FRE_CTD" localSheetId="26">#REF!</definedName>
    <definedName name="FRE_CTD">#REF!</definedName>
    <definedName name="FRE_MTD" localSheetId="4">#REF!</definedName>
    <definedName name="FRE_MTD" localSheetId="5">#REF!</definedName>
    <definedName name="FRE_MTD" localSheetId="7">#REF!</definedName>
    <definedName name="FRE_MTD" localSheetId="12">#REF!</definedName>
    <definedName name="FRE_MTD" localSheetId="17">#REF!</definedName>
    <definedName name="FRE_MTD" localSheetId="21">#REF!</definedName>
    <definedName name="FRE_MTD" localSheetId="22">#REF!</definedName>
    <definedName name="FRE_MTD" localSheetId="23">'[14]Hyperion Parameters'!$B$4</definedName>
    <definedName name="FRE_MTD" localSheetId="24">#REF!</definedName>
    <definedName name="FRE_MTD" localSheetId="26">#REF!</definedName>
    <definedName name="FRE_MTD">#REF!</definedName>
    <definedName name="fred" localSheetId="2">#REF!</definedName>
    <definedName name="fred" localSheetId="4">#REF!</definedName>
    <definedName name="fred" localSheetId="5">#REF!</definedName>
    <definedName name="fred" localSheetId="8">#REF!</definedName>
    <definedName name="fred" localSheetId="7">#REF!</definedName>
    <definedName name="fred" localSheetId="12">#REF!</definedName>
    <definedName name="fred" localSheetId="23">'[34]CPU TA Client '!#REF!</definedName>
    <definedName name="fred">#REF!</definedName>
    <definedName name="free_cash_flow" localSheetId="4">#REF!</definedName>
    <definedName name="free_cash_flow" localSheetId="5">#REF!</definedName>
    <definedName name="free_cash_flow" localSheetId="7">#REF!</definedName>
    <definedName name="free_cash_flow" localSheetId="12">#REF!</definedName>
    <definedName name="free_cash_flow" localSheetId="17">#REF!</definedName>
    <definedName name="free_cash_flow" localSheetId="21">#REF!</definedName>
    <definedName name="free_cash_flow" localSheetId="22">#REF!</definedName>
    <definedName name="free_cash_flow" localSheetId="23">[20]FY_Model!$141:$141</definedName>
    <definedName name="free_cash_flow" localSheetId="24">#REF!</definedName>
    <definedName name="free_cash_flow">#REF!</definedName>
    <definedName name="Freq" localSheetId="4">#REF!</definedName>
    <definedName name="Freq" localSheetId="5">#REF!</definedName>
    <definedName name="Freq" localSheetId="7">#REF!</definedName>
    <definedName name="Freq" localSheetId="12">#REF!</definedName>
    <definedName name="Freq" localSheetId="17">#REF!</definedName>
    <definedName name="Freq" localSheetId="21">#REF!</definedName>
    <definedName name="Freq" localSheetId="22">#REF!</definedName>
    <definedName name="Freq" localSheetId="23">'[33]Control Page'!$D$9</definedName>
    <definedName name="Freq" localSheetId="24">#REF!</definedName>
    <definedName name="Freq">#REF!</definedName>
    <definedName name="FTE" localSheetId="2">#REF!</definedName>
    <definedName name="FTE" localSheetId="3">#REF!</definedName>
    <definedName name="FTE" localSheetId="4">#REF!</definedName>
    <definedName name="FTE" localSheetId="5">#REF!</definedName>
    <definedName name="FTE" localSheetId="7">#REF!</definedName>
    <definedName name="FTE" localSheetId="12">#REF!</definedName>
    <definedName name="FTE" localSheetId="17">#REF!</definedName>
    <definedName name="FTE" localSheetId="21">#REF!</definedName>
    <definedName name="FTE" localSheetId="23">#REF!</definedName>
    <definedName name="FTE">#REF!</definedName>
    <definedName name="FUnction" localSheetId="4">#REF!</definedName>
    <definedName name="FUnction" localSheetId="5">#REF!</definedName>
    <definedName name="FUnction" localSheetId="7">#REF!</definedName>
    <definedName name="FUnction" localSheetId="12">#REF!</definedName>
    <definedName name="FUnction" localSheetId="17">#REF!</definedName>
    <definedName name="FUnction" localSheetId="21">#REF!</definedName>
    <definedName name="FUnction" localSheetId="22">#REF!</definedName>
    <definedName name="FUnction" localSheetId="23">[41]Validations!$A$2:$A$9</definedName>
    <definedName name="FUnction" localSheetId="24">#REF!</definedName>
    <definedName name="FUnction">#REF!</definedName>
    <definedName name="Functions" localSheetId="2">#REF!</definedName>
    <definedName name="Functions" localSheetId="3">#REF!</definedName>
    <definedName name="Functions" localSheetId="4">#REF!</definedName>
    <definedName name="Functions" localSheetId="5">#REF!</definedName>
    <definedName name="Functions" localSheetId="7">#REF!</definedName>
    <definedName name="Functions" localSheetId="12">#REF!</definedName>
    <definedName name="Functions" localSheetId="17">#REF!</definedName>
    <definedName name="Functions" localSheetId="21">#REF!</definedName>
    <definedName name="Functions" localSheetId="22">#REF!</definedName>
    <definedName name="Functions" localSheetId="23">[41]Validations!#REF!</definedName>
    <definedName name="Functions" localSheetId="24">#REF!</definedName>
    <definedName name="Functions">#REF!</definedName>
    <definedName name="FURNITURE" localSheetId="2">#REF!</definedName>
    <definedName name="FURNITURE" localSheetId="3">#REF!</definedName>
    <definedName name="FURNITURE" localSheetId="4">#REF!</definedName>
    <definedName name="FURNITURE" localSheetId="5">#REF!</definedName>
    <definedName name="FURNITURE" localSheetId="7">#REF!</definedName>
    <definedName name="FURNITURE" localSheetId="12">#REF!</definedName>
    <definedName name="FURNITURE" localSheetId="17">#REF!</definedName>
    <definedName name="FURNITURE" localSheetId="21">#REF!</definedName>
    <definedName name="FURNITURE" localSheetId="23">#REF!</definedName>
    <definedName name="FURNITURE">#REF!</definedName>
    <definedName name="FXCurrency" localSheetId="4">#REF!</definedName>
    <definedName name="FXCurrency" localSheetId="5">#REF!</definedName>
    <definedName name="FXCurrency" localSheetId="8">#REF!</definedName>
    <definedName name="FXCurrency" localSheetId="7">#REF!</definedName>
    <definedName name="FXCurrency" localSheetId="12">#REF!</definedName>
    <definedName name="FXCurrency" localSheetId="17">#REF!</definedName>
    <definedName name="FXCurrency" localSheetId="21">#REF!</definedName>
    <definedName name="FXCurrency" localSheetId="22">#REF!</definedName>
    <definedName name="FXCurrency" localSheetId="23">'[24]FX Table'!$C$6:$C$13</definedName>
    <definedName name="FXCurrency" localSheetId="24">#REF!</definedName>
    <definedName name="FXCurrency">#REF!</definedName>
    <definedName name="FxIn" localSheetId="4">#REF!</definedName>
    <definedName name="FxIn" localSheetId="5">#REF!</definedName>
    <definedName name="FxIn" localSheetId="8">#REF!</definedName>
    <definedName name="FxIn" localSheetId="7">#REF!</definedName>
    <definedName name="FxIn" localSheetId="12">#REF!</definedName>
    <definedName name="FxIn" localSheetId="17">#REF!</definedName>
    <definedName name="FxIn" localSheetId="21">#REF!</definedName>
    <definedName name="FxIn" localSheetId="22">#REF!</definedName>
    <definedName name="FxIn" localSheetId="23">[24]Calc!$O$2</definedName>
    <definedName name="FxIn" localSheetId="24">#REF!</definedName>
    <definedName name="FxIn">#REF!</definedName>
    <definedName name="FxInC" localSheetId="4">#REF!</definedName>
    <definedName name="FxInC" localSheetId="5">#REF!</definedName>
    <definedName name="FxInC" localSheetId="8">#REF!</definedName>
    <definedName name="FxInC" localSheetId="7">#REF!</definedName>
    <definedName name="FxInC" localSheetId="12">#REF!</definedName>
    <definedName name="FxInC" localSheetId="17">#REF!</definedName>
    <definedName name="FxInC" localSheetId="21">#REF!</definedName>
    <definedName name="FxInC" localSheetId="22">#REF!</definedName>
    <definedName name="FxInC" localSheetId="23">[24]Calc!$F$2</definedName>
    <definedName name="FxInC" localSheetId="24">#REF!</definedName>
    <definedName name="FxInC">#REF!</definedName>
    <definedName name="FXRates" localSheetId="4">#REF!</definedName>
    <definedName name="FXRates" localSheetId="5">#REF!</definedName>
    <definedName name="FXRates" localSheetId="8">#REF!</definedName>
    <definedName name="FXRates" localSheetId="7">#REF!</definedName>
    <definedName name="FXRates" localSheetId="12">#REF!</definedName>
    <definedName name="FXRates" localSheetId="17">#REF!</definedName>
    <definedName name="FXRates" localSheetId="21">#REF!</definedName>
    <definedName name="FXRates" localSheetId="22">#REF!</definedName>
    <definedName name="FXRates" localSheetId="23">'[24]FX Table'!$C$6:$D$13</definedName>
    <definedName name="FXRates" localSheetId="24">#REF!</definedName>
    <definedName name="FXRates">#REF!</definedName>
    <definedName name="FY16Budget" localSheetId="4">#REF!</definedName>
    <definedName name="FY16Budget" localSheetId="5">#REF!</definedName>
    <definedName name="FY16Budget" localSheetId="7">#REF!</definedName>
    <definedName name="FY16Budget" localSheetId="12">#REF!</definedName>
    <definedName name="FY16Budget" localSheetId="23">#REF!</definedName>
    <definedName name="FY16Budget">#REF!</definedName>
    <definedName name="FY16CC" localSheetId="4">#REF!</definedName>
    <definedName name="FY16CC" localSheetId="5">#REF!</definedName>
    <definedName name="FY16CC" localSheetId="7">#REF!</definedName>
    <definedName name="FY16CC" localSheetId="12">#REF!</definedName>
    <definedName name="FY16CC" localSheetId="23">#REF!</definedName>
    <definedName name="FY16CC">#REF!</definedName>
    <definedName name="FY17Category" localSheetId="4">#REF!</definedName>
    <definedName name="FY17Category" localSheetId="5">#REF!</definedName>
    <definedName name="FY17Category" localSheetId="7">#REF!</definedName>
    <definedName name="FY17Category" localSheetId="12">#REF!</definedName>
    <definedName name="FY17Category" localSheetId="23">#REF!</definedName>
    <definedName name="FY17Category">#REF!</definedName>
    <definedName name="FYBUD" localSheetId="4">#REF!</definedName>
    <definedName name="FYBUD" localSheetId="5">#REF!</definedName>
    <definedName name="FYBUD" localSheetId="7">#REF!</definedName>
    <definedName name="FYBUD" localSheetId="12">#REF!</definedName>
    <definedName name="FYBUD" localSheetId="17">#REF!</definedName>
    <definedName name="FYBUD" localSheetId="21">#REF!</definedName>
    <definedName name="FYBUD" localSheetId="22">#REF!</definedName>
    <definedName name="FYBUD" localSheetId="23">'[14]Hyperion Parameters'!$F$3</definedName>
    <definedName name="FYBUD" localSheetId="24">#REF!</definedName>
    <definedName name="FYBUD" localSheetId="26">#REF!</definedName>
    <definedName name="FYBUD">#REF!</definedName>
    <definedName name="GA" localSheetId="2">#REF!</definedName>
    <definedName name="GA" localSheetId="3">#REF!</definedName>
    <definedName name="GA" localSheetId="4">#REF!</definedName>
    <definedName name="GA" localSheetId="5">#REF!</definedName>
    <definedName name="GA" localSheetId="7">#REF!</definedName>
    <definedName name="GA" localSheetId="12">#REF!</definedName>
    <definedName name="GA" localSheetId="17">#REF!</definedName>
    <definedName name="GA" localSheetId="21">#REF!</definedName>
    <definedName name="GA" localSheetId="23">#REF!</definedName>
    <definedName name="GA">#REF!</definedName>
    <definedName name="GAMAX" localSheetId="2">#REF!</definedName>
    <definedName name="GAMAX" localSheetId="3">#REF!</definedName>
    <definedName name="GAMAX" localSheetId="4">#REF!</definedName>
    <definedName name="GAMAX" localSheetId="5">#REF!</definedName>
    <definedName name="GAMAX" localSheetId="7">#REF!</definedName>
    <definedName name="GAMAX" localSheetId="12">#REF!</definedName>
    <definedName name="GAMAX" localSheetId="21">#REF!</definedName>
    <definedName name="GAMAX" localSheetId="23">#REF!</definedName>
    <definedName name="GAMAX">#REF!</definedName>
    <definedName name="gffgd" localSheetId="2" hidden="1">{"Progress Summary",#N/A,FALSE,"Progress Summary";"Malcolm Graham",#N/A,FALSE,"M Graham - Banking Servic";"S Everitt Print",#N/A,FALSE,"S Everitt - Mortgage Inf"}</definedName>
    <definedName name="gffgd" localSheetId="4" hidden="1">{"Progress Summary",#N/A,FALSE,"Progress Summary";"Malcolm Graham",#N/A,FALSE,"M Graham - Banking Servic";"S Everitt Print",#N/A,FALSE,"S Everitt - Mortgage Inf"}</definedName>
    <definedName name="gffgd" localSheetId="5" hidden="1">{"Progress Summary",#N/A,FALSE,"Progress Summary";"Malcolm Graham",#N/A,FALSE,"M Graham - Banking Servic";"S Everitt Print",#N/A,FALSE,"S Everitt - Mortgage Inf"}</definedName>
    <definedName name="gffgd" localSheetId="7" hidden="1">{"Progress Summary",#N/A,FALSE,"Progress Summary";"Malcolm Graham",#N/A,FALSE,"M Graham - Banking Servic";"S Everitt Print",#N/A,FALSE,"S Everitt - Mortgage Inf"}</definedName>
    <definedName name="gffgd" localSheetId="12" hidden="1">{"Progress Summary",#N/A,FALSE,"Progress Summary";"Malcolm Graham",#N/A,FALSE,"M Graham - Banking Servic";"S Everitt Print",#N/A,FALSE,"S Everitt - Mortgage Inf"}</definedName>
    <definedName name="gffgd" localSheetId="17" hidden="1">{"Progress Summary",#N/A,FALSE,"Progress Summary";"Malcolm Graham",#N/A,FALSE,"M Graham - Banking Servic";"S Everitt Print",#N/A,FALSE,"S Everitt - Mortgage Inf"}</definedName>
    <definedName name="gffgd" localSheetId="23" hidden="1">{"Progress Summary",#N/A,FALSE,"Progress Summary";"Malcolm Graham",#N/A,FALSE,"M Graham - Banking Servic";"S Everitt Print",#N/A,FALSE,"S Everitt - Mortgage Inf"}</definedName>
    <definedName name="gffgd" hidden="1">{"Progress Summary",#N/A,FALSE,"Progress Summary";"Malcolm Graham",#N/A,FALSE,"M Graham - Banking Servic";"S Everitt Print",#N/A,FALSE,"S Everitt - Mortgage Inf"}</definedName>
    <definedName name="ggg" localSheetId="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ggg" localSheetId="4"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ggg" localSheetId="5"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ggg" localSheetId="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ggg" localSheetId="1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ggg" localSheetId="1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ggg" localSheetId="23"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ggg"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ghhghg" localSheetId="2" hidden="1">{"Progress Summary",#N/A,FALSE,"Progress Summary";"Malcolm Graham",#N/A,FALSE,"M Graham - Banking Servic";"S Everitt Print",#N/A,FALSE,"S Everitt - Mortgage Inf"}</definedName>
    <definedName name="ghhghg" localSheetId="4" hidden="1">{"Progress Summary",#N/A,FALSE,"Progress Summary";"Malcolm Graham",#N/A,FALSE,"M Graham - Banking Servic";"S Everitt Print",#N/A,FALSE,"S Everitt - Mortgage Inf"}</definedName>
    <definedName name="ghhghg" localSheetId="5" hidden="1">{"Progress Summary",#N/A,FALSE,"Progress Summary";"Malcolm Graham",#N/A,FALSE,"M Graham - Banking Servic";"S Everitt Print",#N/A,FALSE,"S Everitt - Mortgage Inf"}</definedName>
    <definedName name="ghhghg" localSheetId="7" hidden="1">{"Progress Summary",#N/A,FALSE,"Progress Summary";"Malcolm Graham",#N/A,FALSE,"M Graham - Banking Servic";"S Everitt Print",#N/A,FALSE,"S Everitt - Mortgage Inf"}</definedName>
    <definedName name="ghhghg" localSheetId="12" hidden="1">{"Progress Summary",#N/A,FALSE,"Progress Summary";"Malcolm Graham",#N/A,FALSE,"M Graham - Banking Servic";"S Everitt Print",#N/A,FALSE,"S Everitt - Mortgage Inf"}</definedName>
    <definedName name="ghhghg" localSheetId="17" hidden="1">{"Progress Summary",#N/A,FALSE,"Progress Summary";"Malcolm Graham",#N/A,FALSE,"M Graham - Banking Servic";"S Everitt Print",#N/A,FALSE,"S Everitt - Mortgage Inf"}</definedName>
    <definedName name="ghhghg" localSheetId="23" hidden="1">{"Progress Summary",#N/A,FALSE,"Progress Summary";"Malcolm Graham",#N/A,FALSE,"M Graham - Banking Servic";"S Everitt Print",#N/A,FALSE,"S Everitt - Mortgage Inf"}</definedName>
    <definedName name="ghhghg" hidden="1">{"Progress Summary",#N/A,FALSE,"Progress Summary";"Malcolm Graham",#N/A,FALSE,"M Graham - Banking Servic";"S Everitt Print",#N/A,FALSE,"S Everitt - Mortgage Inf"}</definedName>
    <definedName name="ghj" localSheetId="2"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23"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L_code" localSheetId="2">#REF!</definedName>
    <definedName name="GL_code" localSheetId="3">#REF!</definedName>
    <definedName name="GL_code" localSheetId="4">#REF!</definedName>
    <definedName name="GL_code" localSheetId="5">#REF!</definedName>
    <definedName name="GL_code" localSheetId="7">#REF!</definedName>
    <definedName name="GL_code" localSheetId="12">#REF!</definedName>
    <definedName name="GL_code" localSheetId="17">#REF!</definedName>
    <definedName name="GL_code" localSheetId="23">#REF!</definedName>
    <definedName name="GL_code">#REF!</definedName>
    <definedName name="GL_Mapping" localSheetId="2">#REF!</definedName>
    <definedName name="GL_Mapping" localSheetId="4">#REF!</definedName>
    <definedName name="GL_Mapping" localSheetId="5">#REF!</definedName>
    <definedName name="GL_Mapping" localSheetId="7">#REF!</definedName>
    <definedName name="GL_Mapping" localSheetId="12">#REF!</definedName>
    <definedName name="GL_Mapping" localSheetId="23">#REF!</definedName>
    <definedName name="GL_Mapping">#REF!</definedName>
    <definedName name="glbissuerservices" localSheetId="4">#REF!</definedName>
    <definedName name="glbissuerservices" localSheetId="5">#REF!</definedName>
    <definedName name="glbissuerservices" localSheetId="7">#REF!</definedName>
    <definedName name="glbissuerservices" localSheetId="12">#REF!</definedName>
    <definedName name="glbissuerservices" localSheetId="17">#REF!</definedName>
    <definedName name="glbissuerservices" localSheetId="21">#REF!</definedName>
    <definedName name="glbissuerservices" localSheetId="22">#REF!</definedName>
    <definedName name="glbissuerservices" localSheetId="23">'[42]GLB IS by Business pull'!$A$1:$CS$115</definedName>
    <definedName name="glbissuerservices" localSheetId="24">#REF!</definedName>
    <definedName name="glbissuerservices">#REF!</definedName>
    <definedName name="GLedger" localSheetId="2">#REF!</definedName>
    <definedName name="GLedger" localSheetId="3">#REF!</definedName>
    <definedName name="GLedger" localSheetId="4">#REF!</definedName>
    <definedName name="GLedger" localSheetId="5">#REF!</definedName>
    <definedName name="GLedger" localSheetId="7">#REF!</definedName>
    <definedName name="GLedger" localSheetId="12">#REF!</definedName>
    <definedName name="GLedger" localSheetId="17">#REF!</definedName>
    <definedName name="GLedger" localSheetId="21">#REF!</definedName>
    <definedName name="GLedger" localSheetId="23">#REF!</definedName>
    <definedName name="GLedger">#REF!</definedName>
    <definedName name="Goodwill" localSheetId="4">#REF!</definedName>
    <definedName name="Goodwill" localSheetId="5">#REF!</definedName>
    <definedName name="Goodwill" localSheetId="7">#REF!</definedName>
    <definedName name="Goodwill" localSheetId="12">#REF!</definedName>
    <definedName name="Goodwill" localSheetId="17">#REF!</definedName>
    <definedName name="Goodwill" localSheetId="21">#REF!</definedName>
    <definedName name="Goodwill" localSheetId="22">#REF!</definedName>
    <definedName name="Goodwill" localSheetId="23">[20]Bal_Sheet!$165:$165</definedName>
    <definedName name="Goodwill" localSheetId="24">#REF!</definedName>
    <definedName name="Goodwill">#REF!</definedName>
    <definedName name="gross_abs" localSheetId="4">#REF!</definedName>
    <definedName name="gross_abs" localSheetId="5">#REF!</definedName>
    <definedName name="gross_abs" localSheetId="7">#REF!</definedName>
    <definedName name="gross_abs" localSheetId="12">#REF!</definedName>
    <definedName name="gross_abs" localSheetId="17">#REF!</definedName>
    <definedName name="gross_abs" localSheetId="21">#REF!</definedName>
    <definedName name="gross_abs" localSheetId="22">#REF!</definedName>
    <definedName name="gross_abs" localSheetId="23">[20]FY_Model!$65:$65</definedName>
    <definedName name="gross_abs" localSheetId="24">#REF!</definedName>
    <definedName name="gross_abs">#REF!</definedName>
    <definedName name="gross_op_cash_flow" localSheetId="4">#REF!</definedName>
    <definedName name="gross_op_cash_flow" localSheetId="5">#REF!</definedName>
    <definedName name="gross_op_cash_flow" localSheetId="7">#REF!</definedName>
    <definedName name="gross_op_cash_flow" localSheetId="12">#REF!</definedName>
    <definedName name="gross_op_cash_flow" localSheetId="17">#REF!</definedName>
    <definedName name="gross_op_cash_flow" localSheetId="21">#REF!</definedName>
    <definedName name="gross_op_cash_flow" localSheetId="22">#REF!</definedName>
    <definedName name="gross_op_cash_flow" localSheetId="23">[20]FY_Model!$140:$140</definedName>
    <definedName name="gross_op_cash_flow" localSheetId="24">#REF!</definedName>
    <definedName name="gross_op_cash_flow">#REF!</definedName>
    <definedName name="Group_Return" localSheetId="2">#REF!</definedName>
    <definedName name="Group_Return" localSheetId="3">#REF!</definedName>
    <definedName name="Group_Return" localSheetId="4">#REF!</definedName>
    <definedName name="Group_Return" localSheetId="5">#REF!</definedName>
    <definedName name="Group_Return" localSheetId="7">#REF!</definedName>
    <definedName name="Group_Return" localSheetId="12">#REF!</definedName>
    <definedName name="Group_Return" localSheetId="17">#REF!</definedName>
    <definedName name="Group_Return" localSheetId="21">#REF!</definedName>
    <definedName name="Group_Return" localSheetId="23">#REF!</definedName>
    <definedName name="Group_Return">#REF!</definedName>
    <definedName name="growth_ebit" localSheetId="4">#REF!</definedName>
    <definedName name="growth_ebit" localSheetId="5">#REF!</definedName>
    <definedName name="growth_ebit" localSheetId="7">#REF!</definedName>
    <definedName name="growth_ebit" localSheetId="12">#REF!</definedName>
    <definedName name="growth_ebit" localSheetId="17">#REF!</definedName>
    <definedName name="growth_ebit" localSheetId="21">#REF!</definedName>
    <definedName name="growth_ebit" localSheetId="22">#REF!</definedName>
    <definedName name="growth_ebit" localSheetId="23">[20]FY_Model!$87:$87</definedName>
    <definedName name="growth_ebit" localSheetId="24">#REF!</definedName>
    <definedName name="growth_ebit">#REF!</definedName>
    <definedName name="growth_ebitda" localSheetId="4">#REF!</definedName>
    <definedName name="growth_ebitda" localSheetId="5">#REF!</definedName>
    <definedName name="growth_ebitda" localSheetId="7">#REF!</definedName>
    <definedName name="growth_ebitda" localSheetId="12">#REF!</definedName>
    <definedName name="growth_ebitda" localSheetId="17">#REF!</definedName>
    <definedName name="growth_ebitda" localSheetId="21">#REF!</definedName>
    <definedName name="growth_ebitda" localSheetId="22">#REF!</definedName>
    <definedName name="growth_ebitda" localSheetId="23">[20]FY_Model!$86:$86</definedName>
    <definedName name="growth_ebitda" localSheetId="24">#REF!</definedName>
    <definedName name="growth_ebitda">#REF!</definedName>
    <definedName name="Growth_eps" localSheetId="4">#REF!</definedName>
    <definedName name="Growth_eps" localSheetId="5">#REF!</definedName>
    <definedName name="Growth_eps" localSheetId="7">#REF!</definedName>
    <definedName name="Growth_eps" localSheetId="12">#REF!</definedName>
    <definedName name="Growth_eps" localSheetId="17">#REF!</definedName>
    <definedName name="Growth_eps" localSheetId="21">#REF!</definedName>
    <definedName name="Growth_eps" localSheetId="22">#REF!</definedName>
    <definedName name="Growth_eps" localSheetId="23">[20]FY_Model!$90:$90</definedName>
    <definedName name="Growth_eps" localSheetId="24">#REF!</definedName>
    <definedName name="Growth_eps">#REF!</definedName>
    <definedName name="growth_npat_abs" localSheetId="4">#REF!</definedName>
    <definedName name="growth_npat_abs" localSheetId="5">#REF!</definedName>
    <definedName name="growth_npat_abs" localSheetId="7">#REF!</definedName>
    <definedName name="growth_npat_abs" localSheetId="12">#REF!</definedName>
    <definedName name="growth_npat_abs" localSheetId="17">#REF!</definedName>
    <definedName name="growth_npat_abs" localSheetId="21">#REF!</definedName>
    <definedName name="growth_npat_abs" localSheetId="22">#REF!</definedName>
    <definedName name="growth_npat_abs" localSheetId="23">[20]FY_Model!$88:$88</definedName>
    <definedName name="growth_npat_abs" localSheetId="24">#REF!</definedName>
    <definedName name="growth_npat_abs">#REF!</definedName>
    <definedName name="growth_npat_pregwill" localSheetId="4">#REF!</definedName>
    <definedName name="growth_npat_pregwill" localSheetId="5">#REF!</definedName>
    <definedName name="growth_npat_pregwill" localSheetId="7">#REF!</definedName>
    <definedName name="growth_npat_pregwill" localSheetId="12">#REF!</definedName>
    <definedName name="growth_npat_pregwill" localSheetId="17">#REF!</definedName>
    <definedName name="growth_npat_pregwill" localSheetId="21">#REF!</definedName>
    <definedName name="growth_npat_pregwill" localSheetId="22">#REF!</definedName>
    <definedName name="growth_npat_pregwill" localSheetId="23">[20]FY_Model!$89:$89</definedName>
    <definedName name="growth_npat_pregwill" localSheetId="24">#REF!</definedName>
    <definedName name="growth_npat_pregwill">#REF!</definedName>
    <definedName name="growth_rate" localSheetId="4">#REF!</definedName>
    <definedName name="growth_rate" localSheetId="5">#REF!</definedName>
    <definedName name="growth_rate" localSheetId="7">#REF!</definedName>
    <definedName name="growth_rate" localSheetId="12">#REF!</definedName>
    <definedName name="growth_rate" localSheetId="17">#REF!</definedName>
    <definedName name="growth_rate" localSheetId="21">#REF!</definedName>
    <definedName name="growth_rate" localSheetId="22">#REF!</definedName>
    <definedName name="growth_rate" localSheetId="23">[20]DCF!$C$16</definedName>
    <definedName name="growth_rate" localSheetId="24">#REF!</definedName>
    <definedName name="growth_rate">#REF!</definedName>
    <definedName name="growth_sales" localSheetId="4">#REF!</definedName>
    <definedName name="growth_sales" localSheetId="5">#REF!</definedName>
    <definedName name="growth_sales" localSheetId="7">#REF!</definedName>
    <definedName name="growth_sales" localSheetId="12">#REF!</definedName>
    <definedName name="growth_sales" localSheetId="17">#REF!</definedName>
    <definedName name="growth_sales" localSheetId="21">#REF!</definedName>
    <definedName name="growth_sales" localSheetId="22">#REF!</definedName>
    <definedName name="growth_sales" localSheetId="23">[20]FY_Model!$85:$85</definedName>
    <definedName name="growth_sales" localSheetId="24">#REF!</definedName>
    <definedName name="growth_sales">#REF!</definedName>
    <definedName name="gwill_amort" localSheetId="4">#REF!</definedName>
    <definedName name="gwill_amort" localSheetId="5">#REF!</definedName>
    <definedName name="gwill_amort" localSheetId="7">#REF!</definedName>
    <definedName name="gwill_amort" localSheetId="12">#REF!</definedName>
    <definedName name="gwill_amort" localSheetId="17">#REF!</definedName>
    <definedName name="gwill_amort" localSheetId="21">#REF!</definedName>
    <definedName name="gwill_amort" localSheetId="22">#REF!</definedName>
    <definedName name="gwill_amort" localSheetId="23">[20]Bal_Sheet!$131:$131</definedName>
    <definedName name="gwill_amort" localSheetId="24">#REF!</definedName>
    <definedName name="gwill_amort">#REF!</definedName>
    <definedName name="HeaderTitle" localSheetId="2">#REF!</definedName>
    <definedName name="HeaderTitle" localSheetId="4">#REF!</definedName>
    <definedName name="HeaderTitle" localSheetId="5">#REF!</definedName>
    <definedName name="HeaderTitle" localSheetId="7">#REF!</definedName>
    <definedName name="HeaderTitle" localSheetId="12">#REF!</definedName>
    <definedName name="HeaderTitle" localSheetId="23">#REF!</definedName>
    <definedName name="HeaderTitle">#REF!</definedName>
    <definedName name="Heading1" localSheetId="4">#REF!</definedName>
    <definedName name="Heading1" localSheetId="5">#REF!</definedName>
    <definedName name="Heading1" localSheetId="7">#REF!</definedName>
    <definedName name="Heading1" localSheetId="12">#REF!</definedName>
    <definedName name="Heading1" localSheetId="17">#REF!</definedName>
    <definedName name="Heading1" localSheetId="21">#REF!</definedName>
    <definedName name="Heading1" localSheetId="22">#REF!</definedName>
    <definedName name="Heading1" localSheetId="23">'[43]Global Assumpt'!$B$19</definedName>
    <definedName name="Heading1" localSheetId="24">#REF!</definedName>
    <definedName name="Heading1">#REF!</definedName>
    <definedName name="HELLO" localSheetId="2">#REF!</definedName>
    <definedName name="HELLO" localSheetId="3">#REF!</definedName>
    <definedName name="HELLO" localSheetId="4">#REF!</definedName>
    <definedName name="HELLO" localSheetId="5">#REF!</definedName>
    <definedName name="HELLO" localSheetId="7">#REF!</definedName>
    <definedName name="HELLO" localSheetId="12">#REF!</definedName>
    <definedName name="HELLO" localSheetId="17">#REF!</definedName>
    <definedName name="HELLO" localSheetId="21">#REF!</definedName>
    <definedName name="HELLO" localSheetId="23">#REF!</definedName>
    <definedName name="HELLO" localSheetId="24">#REF!</definedName>
    <definedName name="HELLO">#REF!</definedName>
    <definedName name="hf" localSheetId="2" hidden="1">{#N/A,#N/A,FALSE,"SumBals 2002";#N/A,#N/A,FALSE,"SumAdvs 2002";#N/A,#N/A,FALSE,"SumWAR 2002";#N/A,#N/A,FALSE,"EMIADJ2002"}</definedName>
    <definedName name="hf" localSheetId="4" hidden="1">{#N/A,#N/A,FALSE,"SumBals 2002";#N/A,#N/A,FALSE,"SumAdvs 2002";#N/A,#N/A,FALSE,"SumWAR 2002";#N/A,#N/A,FALSE,"EMIADJ2002"}</definedName>
    <definedName name="hf" localSheetId="5" hidden="1">{#N/A,#N/A,FALSE,"SumBals 2002";#N/A,#N/A,FALSE,"SumAdvs 2002";#N/A,#N/A,FALSE,"SumWAR 2002";#N/A,#N/A,FALSE,"EMIADJ2002"}</definedName>
    <definedName name="hf" localSheetId="7" hidden="1">{#N/A,#N/A,FALSE,"SumBals 2002";#N/A,#N/A,FALSE,"SumAdvs 2002";#N/A,#N/A,FALSE,"SumWAR 2002";#N/A,#N/A,FALSE,"EMIADJ2002"}</definedName>
    <definedName name="hf" localSheetId="12" hidden="1">{#N/A,#N/A,FALSE,"SumBals 2002";#N/A,#N/A,FALSE,"SumAdvs 2002";#N/A,#N/A,FALSE,"SumWAR 2002";#N/A,#N/A,FALSE,"EMIADJ2002"}</definedName>
    <definedName name="hf" localSheetId="17" hidden="1">{#N/A,#N/A,FALSE,"SumBals 2002";#N/A,#N/A,FALSE,"SumAdvs 2002";#N/A,#N/A,FALSE,"SumWAR 2002";#N/A,#N/A,FALSE,"EMIADJ2002"}</definedName>
    <definedName name="hf" localSheetId="23" hidden="1">{#N/A,#N/A,FALSE,"SumBals 2002";#N/A,#N/A,FALSE,"SumAdvs 2002";#N/A,#N/A,FALSE,"SumWAR 2002";#N/A,#N/A,FALSE,"EMIADJ2002"}</definedName>
    <definedName name="hf" hidden="1">{#N/A,#N/A,FALSE,"SumBals 2002";#N/A,#N/A,FALSE,"SumAdvs 2002";#N/A,#N/A,FALSE,"SumWAR 2002";#N/A,#N/A,FALSE,"EMIADJ2002"}</definedName>
    <definedName name="hfgh" localSheetId="2" hidden="1">{#N/A,#N/A,FALSE,"SumBals 2002";#N/A,#N/A,FALSE,"SumAdvs 2002";#N/A,#N/A,FALSE,"SumWAR 2002";#N/A,#N/A,FALSE,"EMIADJ2002"}</definedName>
    <definedName name="hfgh" localSheetId="4" hidden="1">{#N/A,#N/A,FALSE,"SumBals 2002";#N/A,#N/A,FALSE,"SumAdvs 2002";#N/A,#N/A,FALSE,"SumWAR 2002";#N/A,#N/A,FALSE,"EMIADJ2002"}</definedName>
    <definedName name="hfgh" localSheetId="5" hidden="1">{#N/A,#N/A,FALSE,"SumBals 2002";#N/A,#N/A,FALSE,"SumAdvs 2002";#N/A,#N/A,FALSE,"SumWAR 2002";#N/A,#N/A,FALSE,"EMIADJ2002"}</definedName>
    <definedName name="hfgh" localSheetId="7" hidden="1">{#N/A,#N/A,FALSE,"SumBals 2002";#N/A,#N/A,FALSE,"SumAdvs 2002";#N/A,#N/A,FALSE,"SumWAR 2002";#N/A,#N/A,FALSE,"EMIADJ2002"}</definedName>
    <definedName name="hfgh" localSheetId="12" hidden="1">{#N/A,#N/A,FALSE,"SumBals 2002";#N/A,#N/A,FALSE,"SumAdvs 2002";#N/A,#N/A,FALSE,"SumWAR 2002";#N/A,#N/A,FALSE,"EMIADJ2002"}</definedName>
    <definedName name="hfgh" localSheetId="17" hidden="1">{#N/A,#N/A,FALSE,"SumBals 2002";#N/A,#N/A,FALSE,"SumAdvs 2002";#N/A,#N/A,FALSE,"SumWAR 2002";#N/A,#N/A,FALSE,"EMIADJ2002"}</definedName>
    <definedName name="hfgh" localSheetId="23" hidden="1">{#N/A,#N/A,FALSE,"SumBals 2002";#N/A,#N/A,FALSE,"SumAdvs 2002";#N/A,#N/A,FALSE,"SumWAR 2002";#N/A,#N/A,FALSE,"EMIADJ2002"}</definedName>
    <definedName name="hfgh" hidden="1">{#N/A,#N/A,FALSE,"SumBals 2002";#N/A,#N/A,FALSE,"SumAdvs 2002";#N/A,#N/A,FALSE,"SumWAR 2002";#N/A,#N/A,FALSE,"EMIADJ2002"}</definedName>
    <definedName name="HFMDestinationScenarioSelected" localSheetId="4">#REF!</definedName>
    <definedName name="HFMDestinationScenarioSelected" localSheetId="5">#REF!</definedName>
    <definedName name="HFMDestinationScenarioSelected" localSheetId="7">#REF!</definedName>
    <definedName name="HFMDestinationScenarioSelected" localSheetId="12">#REF!</definedName>
    <definedName name="HFMDestinationScenarioSelected" localSheetId="23">#REF!</definedName>
    <definedName name="HFMDestinationScenarioSelected">#REF!</definedName>
    <definedName name="HFMEndMonth" localSheetId="4">#REF!</definedName>
    <definedName name="HFMEndMonth" localSheetId="5">#REF!</definedName>
    <definedName name="HFMEndMonth" localSheetId="7">#REF!</definedName>
    <definedName name="HFMEndMonth" localSheetId="12">#REF!</definedName>
    <definedName name="HFMEndMonth" localSheetId="23">#REF!</definedName>
    <definedName name="HFMEndMonth">#REF!</definedName>
    <definedName name="HFMEndPeriodSelected" localSheetId="4">#REF!</definedName>
    <definedName name="HFMEndPeriodSelected" localSheetId="5">#REF!</definedName>
    <definedName name="HFMEndPeriodSelected" localSheetId="7">#REF!</definedName>
    <definedName name="HFMEndPeriodSelected" localSheetId="12">#REF!</definedName>
    <definedName name="HFMEndPeriodSelected" localSheetId="23">#REF!</definedName>
    <definedName name="HFMEndPeriodSelected">#REF!</definedName>
    <definedName name="HFMFiscalYear" localSheetId="4">#REF!</definedName>
    <definedName name="HFMFiscalYear" localSheetId="5">#REF!</definedName>
    <definedName name="HFMFiscalYear" localSheetId="7">#REF!</definedName>
    <definedName name="HFMFiscalYear" localSheetId="12">#REF!</definedName>
    <definedName name="HFMFiscalYear" localSheetId="23">#REF!</definedName>
    <definedName name="HFMFiscalYear">#REF!</definedName>
    <definedName name="HFMFreqRange" localSheetId="4">#REF!</definedName>
    <definedName name="HFMFreqRange" localSheetId="5">#REF!</definedName>
    <definedName name="HFMFreqRange" localSheetId="7">#REF!</definedName>
    <definedName name="HFMFreqRange" localSheetId="12">#REF!</definedName>
    <definedName name="HFMFreqRange" localSheetId="23">#REF!</definedName>
    <definedName name="HFMFreqRange">#REF!</definedName>
    <definedName name="HFMLoadProcessSelected" localSheetId="4">#REF!</definedName>
    <definedName name="HFMLoadProcessSelected" localSheetId="5">#REF!</definedName>
    <definedName name="HFMLoadProcessSelected" localSheetId="7">#REF!</definedName>
    <definedName name="HFMLoadProcessSelected" localSheetId="12">#REF!</definedName>
    <definedName name="HFMLoadProcessSelected" localSheetId="23">#REF!</definedName>
    <definedName name="HFMLoadProcessSelected">#REF!</definedName>
    <definedName name="HFMScenarioRange" localSheetId="4">#REF!</definedName>
    <definedName name="HFMScenarioRange" localSheetId="5">#REF!</definedName>
    <definedName name="HFMScenarioRange" localSheetId="7">#REF!</definedName>
    <definedName name="HFMScenarioRange" localSheetId="12">#REF!</definedName>
    <definedName name="HFMScenarioRange" localSheetId="23">#REF!</definedName>
    <definedName name="HFMScenarioRange">#REF!</definedName>
    <definedName name="HFMSourceScenarioSelected" localSheetId="4">#REF!</definedName>
    <definedName name="HFMSourceScenarioSelected" localSheetId="5">#REF!</definedName>
    <definedName name="HFMSourceScenarioSelected" localSheetId="7">#REF!</definedName>
    <definedName name="HFMSourceScenarioSelected" localSheetId="12">#REF!</definedName>
    <definedName name="HFMSourceScenarioSelected" localSheetId="23">#REF!</definedName>
    <definedName name="HFMSourceScenarioSelected">#REF!</definedName>
    <definedName name="HFMStartMonth" localSheetId="4">#REF!</definedName>
    <definedName name="HFMStartMonth" localSheetId="5">#REF!</definedName>
    <definedName name="HFMStartMonth" localSheetId="7">#REF!</definedName>
    <definedName name="HFMStartMonth" localSheetId="12">#REF!</definedName>
    <definedName name="HFMStartMonth" localSheetId="23">#REF!</definedName>
    <definedName name="HFMStartMonth">#REF!</definedName>
    <definedName name="HFMStartPeriodSelected" localSheetId="4">#REF!</definedName>
    <definedName name="HFMStartPeriodSelected" localSheetId="5">#REF!</definedName>
    <definedName name="HFMStartPeriodSelected" localSheetId="7">#REF!</definedName>
    <definedName name="HFMStartPeriodSelected" localSheetId="12">#REF!</definedName>
    <definedName name="HFMStartPeriodSelected" localSheetId="23">#REF!</definedName>
    <definedName name="HFMStartPeriodSelected">#REF!</definedName>
    <definedName name="HiddenRows" localSheetId="2" hidden="1">#REF!</definedName>
    <definedName name="HiddenRows" localSheetId="4" hidden="1">#REF!</definedName>
    <definedName name="HiddenRows" localSheetId="5" hidden="1">#REF!</definedName>
    <definedName name="HiddenRows" localSheetId="7" hidden="1">#REF!</definedName>
    <definedName name="HiddenRows" localSheetId="12" hidden="1">#REF!</definedName>
    <definedName name="HiddenRows" localSheetId="17" hidden="1">#REF!</definedName>
    <definedName name="HiddenRows" localSheetId="23" hidden="1">#REF!</definedName>
    <definedName name="HiddenRows" hidden="1">#REF!</definedName>
    <definedName name="HML_entity" localSheetId="2">#REF!</definedName>
    <definedName name="HML_entity" localSheetId="4">#REF!</definedName>
    <definedName name="HML_entity" localSheetId="5">#REF!</definedName>
    <definedName name="HML_entity" localSheetId="7">#REF!</definedName>
    <definedName name="HML_entity" localSheetId="12">#REF!</definedName>
    <definedName name="HML_entity" localSheetId="17">#REF!</definedName>
    <definedName name="HML_entity" localSheetId="23">#REF!</definedName>
    <definedName name="HML_entity">#REF!</definedName>
    <definedName name="HoldValue" localSheetId="2">#REF!</definedName>
    <definedName name="HoldValue" localSheetId="4">#REF!</definedName>
    <definedName name="HoldValue" localSheetId="5">#REF!</definedName>
    <definedName name="HoldValue" localSheetId="7">#REF!</definedName>
    <definedName name="HoldValue" localSheetId="12">#REF!</definedName>
    <definedName name="HoldValue" localSheetId="17">#REF!</definedName>
    <definedName name="HoldValue" localSheetId="23">#REF!</definedName>
    <definedName name="HoldValue">#REF!</definedName>
    <definedName name="Home" localSheetId="2">#REF!</definedName>
    <definedName name="Home" localSheetId="3">#REF!</definedName>
    <definedName name="Home" localSheetId="4">#REF!</definedName>
    <definedName name="Home" localSheetId="5">#REF!</definedName>
    <definedName name="Home" localSheetId="7">#REF!</definedName>
    <definedName name="Home" localSheetId="12">#REF!</definedName>
    <definedName name="Home" localSheetId="21">#REF!</definedName>
    <definedName name="Home" localSheetId="23">#REF!</definedName>
    <definedName name="Home">#REF!</definedName>
    <definedName name="HPCalYear" localSheetId="4">#REF!</definedName>
    <definedName name="HPCalYear" localSheetId="5">#REF!</definedName>
    <definedName name="HPCalYear" localSheetId="7">#REF!</definedName>
    <definedName name="HPCalYear" localSheetId="12">#REF!</definedName>
    <definedName name="HPCalYear" localSheetId="23">#REF!</definedName>
    <definedName name="HPCalYear">#REF!</definedName>
    <definedName name="HPDestinationVersionSelected" localSheetId="4">#REF!</definedName>
    <definedName name="HPDestinationVersionSelected" localSheetId="5">#REF!</definedName>
    <definedName name="HPDestinationVersionSelected" localSheetId="7">#REF!</definedName>
    <definedName name="HPDestinationVersionSelected" localSheetId="12">#REF!</definedName>
    <definedName name="HPDestinationVersionSelected" localSheetId="23">#REF!</definedName>
    <definedName name="HPDestinationVersionSelected">#REF!</definedName>
    <definedName name="HPEndMonth" localSheetId="4">#REF!</definedName>
    <definedName name="HPEndMonth" localSheetId="5">#REF!</definedName>
    <definedName name="HPEndMonth" localSheetId="7">#REF!</definedName>
    <definedName name="HPEndMonth" localSheetId="12">#REF!</definedName>
    <definedName name="HPEndMonth" localSheetId="23">#REF!</definedName>
    <definedName name="HPEndMonth">#REF!</definedName>
    <definedName name="HPLoadProcessSelected" localSheetId="4">#REF!</definedName>
    <definedName name="HPLoadProcessSelected" localSheetId="5">#REF!</definedName>
    <definedName name="HPLoadProcessSelected" localSheetId="7">#REF!</definedName>
    <definedName name="HPLoadProcessSelected" localSheetId="12">#REF!</definedName>
    <definedName name="HPLoadProcessSelected" localSheetId="23">#REF!</definedName>
    <definedName name="HPLoadProcessSelected">#REF!</definedName>
    <definedName name="HPStartMonth" localSheetId="4">#REF!</definedName>
    <definedName name="HPStartMonth" localSheetId="5">#REF!</definedName>
    <definedName name="HPStartMonth" localSheetId="7">#REF!</definedName>
    <definedName name="HPStartMonth" localSheetId="12">#REF!</definedName>
    <definedName name="HPStartMonth" localSheetId="23">#REF!</definedName>
    <definedName name="HPStartMonth">#REF!</definedName>
    <definedName name="HPVersionRange" localSheetId="4">#REF!</definedName>
    <definedName name="HPVersionRange" localSheetId="5">#REF!</definedName>
    <definedName name="HPVersionRange" localSheetId="7">#REF!</definedName>
    <definedName name="HPVersionRange" localSheetId="12">#REF!</definedName>
    <definedName name="HPVersionRange" localSheetId="23">#REF!</definedName>
    <definedName name="HPVersionRange">#REF!</definedName>
    <definedName name="HrSupport" localSheetId="2">#REF!</definedName>
    <definedName name="HrSupport" localSheetId="4">#REF!</definedName>
    <definedName name="HrSupport" localSheetId="5">#REF!</definedName>
    <definedName name="HrSupport" localSheetId="7">#REF!</definedName>
    <definedName name="HrSupport" localSheetId="12">#REF!</definedName>
    <definedName name="HrSupport" localSheetId="17">#REF!</definedName>
    <definedName name="HrSupport" localSheetId="21">#REF!</definedName>
    <definedName name="HrSupport" localSheetId="22">#REF!</definedName>
    <definedName name="HrSupport" localSheetId="23">[23]LookUpValue!$A$47:$A$50</definedName>
    <definedName name="HrSupport" localSheetId="24">#REF!</definedName>
    <definedName name="HrSupport">#REF!</definedName>
    <definedName name="IDs" localSheetId="2">#REF!</definedName>
    <definedName name="IDs" localSheetId="4">#REF!</definedName>
    <definedName name="IDs" localSheetId="5">#REF!</definedName>
    <definedName name="IDs" localSheetId="8">#REF!</definedName>
    <definedName name="IDs" localSheetId="7">#REF!</definedName>
    <definedName name="IDs" localSheetId="12">#REF!</definedName>
    <definedName name="IDs" localSheetId="23">#REF!</definedName>
    <definedName name="IDs">#REF!</definedName>
    <definedName name="Img_ML_1a7g4d7g" hidden="1">"IMG_12"</definedName>
    <definedName name="Img_ML_1a9i6f1a" hidden="1">"IMG_64"</definedName>
    <definedName name="Img_ML_1c3d1n6n" hidden="1">"IMG_12"</definedName>
    <definedName name="Img_ML_1e1k9n5y" hidden="1">"IMG_12"</definedName>
    <definedName name="Img_ML_1h4n3h8h" hidden="1">"IMG_12"</definedName>
    <definedName name="Img_ML_1k4g9u7k" hidden="1">"IMG_12"</definedName>
    <definedName name="Img_ML_1s6s8l2q" hidden="1">"IMG_6"</definedName>
    <definedName name="Img_ML_1t5s6u1f" hidden="1">"IMG_12"</definedName>
    <definedName name="Img_ML_1y7a6c1t" hidden="1">"IMG_12"</definedName>
    <definedName name="Img_ML_2b1a1a6f" hidden="1">"IMG_12"</definedName>
    <definedName name="Img_ML_2b2b8h8h" hidden="1">"IMG_64"</definedName>
    <definedName name="Img_ML_2b4d2b3c" hidden="1">"IMG_12"</definedName>
    <definedName name="Img_ML_2b5e6f5e" hidden="1">"IMG_12"</definedName>
    <definedName name="Img_ML_2b5e9i4d" hidden="1">"IMG_12"</definedName>
    <definedName name="Img_ML_2b9i6f3c" hidden="1">"IMG_12"</definedName>
    <definedName name="Img_ML_2e1r5p2m" hidden="1">"IMG_12"</definedName>
    <definedName name="Img_ML_2j4h5d5y" hidden="1">"IMG_12"</definedName>
    <definedName name="Img_ML_2j6i5k6b" hidden="1">"IMG_12"</definedName>
    <definedName name="Img_ML_2u1x3i5a" hidden="1">"IMG_11"</definedName>
    <definedName name="Img_ML_2v6s9i5c" hidden="1">"IMG_12"</definedName>
    <definedName name="Img_ML_2x1b8j5c" hidden="1">"IMG_12"</definedName>
    <definedName name="Img_ML_2x8r4a2e" hidden="1">"IMG_12"</definedName>
    <definedName name="Img_ML_3b3j3x9k" hidden="1">"IMG_12"</definedName>
    <definedName name="Img_ML_3c4d2b5e" hidden="1">"IMG_12"</definedName>
    <definedName name="Img_ML_3c6e9c4g" hidden="1">"IMG_12"</definedName>
    <definedName name="Img_ML_3c7g1a7g" hidden="1">"IMG_64"</definedName>
    <definedName name="Img_ML_3c9i9i4d" hidden="1">"IMG_12"</definedName>
    <definedName name="Img_ML_3e2q4k7i" hidden="1">"IMG_12"</definedName>
    <definedName name="Img_ML_3h2n3p4v" hidden="1">"IMG_12"</definedName>
    <definedName name="Img_ML_3p5d9q5j" hidden="1">"IMG_12"</definedName>
    <definedName name="Img_ML_3r4u7k1k" hidden="1">"IMG_12"</definedName>
    <definedName name="Img_ML_3u1x3i5p" hidden="1">"IMG_11"</definedName>
    <definedName name="Img_ML_3y1j4m2m" hidden="1">"IMG_12"</definedName>
    <definedName name="Img_ML_4d2b6f6f" hidden="1">"IMG_12"</definedName>
    <definedName name="Img_ML_4d4d7g3c" hidden="1">"IMG_12"</definedName>
    <definedName name="Img_ML_4k8k7q4x" hidden="1">"IMG_12"</definedName>
    <definedName name="Img_ML_4m3p5r8j" hidden="1">"IMG_12"</definedName>
    <definedName name="Img_ML_4r3t2p9g" hidden="1">"IMG_12"</definedName>
    <definedName name="Img_ML_4s8v5t6l" hidden="1">"IMG_12"</definedName>
    <definedName name="Img_ML_5d3i8b5s" hidden="1">"IMG_12"</definedName>
    <definedName name="Img_ML_5e1a1a7g" hidden="1">"IMG_12"</definedName>
    <definedName name="Img_ML_5e6f9i8h" hidden="1">"IMG_12"</definedName>
    <definedName name="Img_ML_5e7g5e5e" hidden="1">"IMG_12"</definedName>
    <definedName name="Img_ML_5e7s6t2u" hidden="1">"IMG_12"</definedName>
    <definedName name="Img_ML_5e8h1a2b" hidden="1">"IMG_12"</definedName>
    <definedName name="Img_ML_5e9i9i2b" hidden="1">"IMG_64"</definedName>
    <definedName name="Img_ML_5f9d1i5x" hidden="1">"IMG_12"</definedName>
    <definedName name="Img_ML_5f9x9u4u" hidden="1">"IMG_12"</definedName>
    <definedName name="Img_ML_5h6q3g8u" hidden="1">"IMG_12"</definedName>
    <definedName name="Img_ML_5k1g6v5e" hidden="1">"IMG_12"</definedName>
    <definedName name="Img_ML_5k7e4n8n" hidden="1">"IMG_12"</definedName>
    <definedName name="Img_ML_5k8u7s9i" hidden="1">"IMG_12"</definedName>
    <definedName name="Img_ML_5s5y2m6m" hidden="1">"IMG_18"</definedName>
    <definedName name="Img_ML_5u4y2z5m" hidden="1">"IMG_12"</definedName>
    <definedName name="Img_ML_6a6y1x1h" hidden="1">"IMG_12"</definedName>
    <definedName name="Img_ML_6f2b1a5e" hidden="1">"IMG_12"</definedName>
    <definedName name="Img_ML_6f2p1m9g" hidden="1">"IMG_12"</definedName>
    <definedName name="Img_ML_6f5e5e4d" hidden="1">"IMG_12"</definedName>
    <definedName name="Img_ML_6f6f4d9i" hidden="1">"IMG_12"</definedName>
    <definedName name="Img_ML_6f9i2b5e" hidden="1">"IMG_64"</definedName>
    <definedName name="Img_ML_6j4v6x5i" hidden="1">"IMG_12"</definedName>
    <definedName name="Img_ML_6j6x3l1z" hidden="1">"IMG_11"</definedName>
    <definedName name="Img_ML_6k9c9p4d" hidden="1">"IMG_12"</definedName>
    <definedName name="Img_ML_6m3p7m9h" hidden="1">"IMG_12"</definedName>
    <definedName name="Img_ML_6m6i9t6k" hidden="1">"IMG_12"</definedName>
    <definedName name="Img_ML_6p3m8v1n" hidden="1">"IMG_12"</definedName>
    <definedName name="Img_ML_6r9u1n9k" hidden="1">"IMG_12"</definedName>
    <definedName name="Img_ML_6w6m7b7r" hidden="1">"IMG_12"</definedName>
    <definedName name="Img_ML_6y9f7y3n" hidden="1">"IMG_12"</definedName>
    <definedName name="Img_ML_7e1g7x4r" hidden="1">"IMG_12"</definedName>
    <definedName name="Img_ML_7g1a3c1a" hidden="1">"IMG_12"</definedName>
    <definedName name="Img_ML_7g3c2b9i" hidden="1">"IMG_12"</definedName>
    <definedName name="Img_ML_7g4k9d6i" hidden="1">"IMG_12"</definedName>
    <definedName name="Img_ML_7g5e5e2b" hidden="1">"IMG_9"</definedName>
    <definedName name="Img_ML_7m5m4k3b" hidden="1">"IMG_12"</definedName>
    <definedName name="Img_ML_7n6h3t1t" hidden="1">"IMG_12"</definedName>
    <definedName name="Img_ML_7s4w7c6r" hidden="1">"IMG_12"</definedName>
    <definedName name="Img_ML_7w3j1h9t" hidden="1">"IMG_12"</definedName>
    <definedName name="Img_ML_8a8m2p9x" hidden="1">"IMG_12"</definedName>
    <definedName name="Img_ML_8b4s3j4n" hidden="1">"IMG_12"</definedName>
    <definedName name="Img_ML_8b9j5t1p" hidden="1">"IMG_12"</definedName>
    <definedName name="Img_ML_8c2q5i2r" hidden="1">"IMG_12"</definedName>
    <definedName name="Img_ML_8g3e4a7v" hidden="1">"IMG_12"</definedName>
    <definedName name="Img_ML_8h3m3i1m" hidden="1">"IMG_12"</definedName>
    <definedName name="Img_ML_8h4d9i2b" hidden="1">"IMG_12"</definedName>
    <definedName name="Img_ML_8h5e9i3c" hidden="1">"IMG_64"</definedName>
    <definedName name="Img_ML_8h7g3c9i" hidden="1">"IMG_9"</definedName>
    <definedName name="Img_ML_8h7g4d4d" hidden="1">"IMG_64"</definedName>
    <definedName name="Img_ML_8i9u7w8k" hidden="1">"IMG_12"</definedName>
    <definedName name="Img_ML_8j3w6p4c" hidden="1">"IMG_12"</definedName>
    <definedName name="Img_ML_8j7w4o8j" hidden="1">"IMG_12"</definedName>
    <definedName name="Img_ML_8k6s8l9j" hidden="1">"IMG_6"</definedName>
    <definedName name="Img_ML_8r1k8t4y" hidden="1">"IMG_12"</definedName>
    <definedName name="Img_ML_8s3q3c1i" hidden="1">"IMG_12"</definedName>
    <definedName name="Img_ML_8t3m5u6f" hidden="1">"IMG_12"</definedName>
    <definedName name="Img_ML_9c9p6w6g" hidden="1">"IMG_12"</definedName>
    <definedName name="Img_ML_9g2r1i7c" hidden="1">"IMG_12"</definedName>
    <definedName name="Img_ML_9i6f5e3c" hidden="1">"IMG_12"</definedName>
    <definedName name="Img_ML_9j3t2m3v" hidden="1">"IMG_12"</definedName>
    <definedName name="Img_ML_9j3u6k8w" hidden="1">"IMG_10"</definedName>
    <definedName name="Img_ML_9n1s4m5f" hidden="1">"IMG_12"</definedName>
    <definedName name="Importance" localSheetId="2">#REF!</definedName>
    <definedName name="Importance" localSheetId="3">#REF!</definedName>
    <definedName name="Importance" localSheetId="4">#REF!</definedName>
    <definedName name="Importance" localSheetId="5">#REF!</definedName>
    <definedName name="Importance" localSheetId="7">#REF!</definedName>
    <definedName name="Importance" localSheetId="12">#REF!</definedName>
    <definedName name="Importance" localSheetId="17">#REF!</definedName>
    <definedName name="Importance" localSheetId="21">#REF!</definedName>
    <definedName name="Importance" localSheetId="23">#REF!</definedName>
    <definedName name="Importance">#REF!</definedName>
    <definedName name="IN" localSheetId="2">#REF!</definedName>
    <definedName name="IN" localSheetId="3">#REF!</definedName>
    <definedName name="IN" localSheetId="4">#REF!</definedName>
    <definedName name="IN" localSheetId="5">#REF!</definedName>
    <definedName name="IN" localSheetId="7">#REF!</definedName>
    <definedName name="IN" localSheetId="12">#REF!</definedName>
    <definedName name="IN" localSheetId="21">#REF!</definedName>
    <definedName name="IN" localSheetId="23">#REF!</definedName>
    <definedName name="IN">#REF!</definedName>
    <definedName name="inc_equity" localSheetId="4">#REF!</definedName>
    <definedName name="inc_equity" localSheetId="5">#REF!</definedName>
    <definedName name="inc_equity" localSheetId="7">#REF!</definedName>
    <definedName name="inc_equity" localSheetId="12">#REF!</definedName>
    <definedName name="inc_equity" localSheetId="17">#REF!</definedName>
    <definedName name="inc_equity" localSheetId="21">#REF!</definedName>
    <definedName name="inc_equity" localSheetId="22">#REF!</definedName>
    <definedName name="inc_equity" localSheetId="23">[20]Bal_Sheet!$138:$138</definedName>
    <definedName name="inc_equity" localSheetId="24">#REF!</definedName>
    <definedName name="inc_equity">#REF!</definedName>
    <definedName name="inc_netdebt" localSheetId="4">#REF!</definedName>
    <definedName name="inc_netdebt" localSheetId="5">#REF!</definedName>
    <definedName name="inc_netdebt" localSheetId="7">#REF!</definedName>
    <definedName name="inc_netdebt" localSheetId="12">#REF!</definedName>
    <definedName name="inc_netdebt" localSheetId="17">#REF!</definedName>
    <definedName name="inc_netdebt" localSheetId="21">#REF!</definedName>
    <definedName name="inc_netdebt" localSheetId="22">#REF!</definedName>
    <definedName name="inc_netdebt" localSheetId="23">[20]FY_Model!$138:$138</definedName>
    <definedName name="inc_netdebt" localSheetId="24">#REF!</definedName>
    <definedName name="inc_netdebt">#REF!</definedName>
    <definedName name="inc_wc" localSheetId="4">#REF!</definedName>
    <definedName name="inc_wc" localSheetId="5">#REF!</definedName>
    <definedName name="inc_wc" localSheetId="7">#REF!</definedName>
    <definedName name="inc_wc" localSheetId="12">#REF!</definedName>
    <definedName name="inc_wc" localSheetId="17">#REF!</definedName>
    <definedName name="inc_wc" localSheetId="21">#REF!</definedName>
    <definedName name="inc_wc" localSheetId="22">#REF!</definedName>
    <definedName name="inc_wc" localSheetId="23">[20]Bal_Sheet!$71:$71</definedName>
    <definedName name="inc_wc" localSheetId="24">#REF!</definedName>
    <definedName name="inc_wc">#REF!</definedName>
    <definedName name="IncCarryover" localSheetId="4">#REF!</definedName>
    <definedName name="IncCarryover" localSheetId="5">#REF!</definedName>
    <definedName name="IncCarryover" localSheetId="8">#REF!</definedName>
    <definedName name="IncCarryover" localSheetId="7">#REF!</definedName>
    <definedName name="IncCarryover" localSheetId="12">#REF!</definedName>
    <definedName name="IncCarryover" localSheetId="23">[44]Formulas!$A$460:$B$475</definedName>
    <definedName name="IncCarryover">#REF!</definedName>
    <definedName name="Income_statement" localSheetId="2">#REF!</definedName>
    <definedName name="Income_statement" localSheetId="3">#REF!</definedName>
    <definedName name="Income_statement" localSheetId="4">#REF!</definedName>
    <definedName name="Income_statement" localSheetId="5">#REF!</definedName>
    <definedName name="Income_statement" localSheetId="7">#REF!</definedName>
    <definedName name="Income_statement" localSheetId="12">#REF!</definedName>
    <definedName name="Income_statement" localSheetId="17">#REF!</definedName>
    <definedName name="Income_statement" localSheetId="23">#REF!</definedName>
    <definedName name="Income_statement">#REF!</definedName>
    <definedName name="Income_Statement_Data" localSheetId="4">#REF!</definedName>
    <definedName name="Income_Statement_Data" localSheetId="5">#REF!</definedName>
    <definedName name="Income_Statement_Data" localSheetId="7">#REF!</definedName>
    <definedName name="Income_Statement_Data" localSheetId="12">#REF!</definedName>
    <definedName name="Income_Statement_Data" localSheetId="17">#REF!</definedName>
    <definedName name="Income_Statement_Data" localSheetId="21">#REF!</definedName>
    <definedName name="Income_Statement_Data" localSheetId="22">#REF!</definedName>
    <definedName name="Income_Statement_Data" localSheetId="23">'[45]Income Statement Smartview'!$A$1:$M$1987</definedName>
    <definedName name="Income_Statement_Data" localSheetId="24">#REF!</definedName>
    <definedName name="Income_Statement_Data">#REF!</definedName>
    <definedName name="income_tax_exp" localSheetId="4">#REF!</definedName>
    <definedName name="income_tax_exp" localSheetId="5">#REF!</definedName>
    <definedName name="income_tax_exp" localSheetId="7">#REF!</definedName>
    <definedName name="income_tax_exp" localSheetId="12">#REF!</definedName>
    <definedName name="income_tax_exp" localSheetId="17">#REF!</definedName>
    <definedName name="income_tax_exp" localSheetId="21">#REF!</definedName>
    <definedName name="income_tax_exp" localSheetId="22">#REF!</definedName>
    <definedName name="income_tax_exp" localSheetId="23">[20]FY_Model!$59:$59</definedName>
    <definedName name="income_tax_exp" localSheetId="24">#REF!</definedName>
    <definedName name="income_tax_exp">#REF!</definedName>
    <definedName name="Incomestatement" localSheetId="2">#REF!</definedName>
    <definedName name="Incomestatement" localSheetId="3">#REF!</definedName>
    <definedName name="Incomestatement" localSheetId="4">#REF!</definedName>
    <definedName name="Incomestatement" localSheetId="5">#REF!</definedName>
    <definedName name="Incomestatement" localSheetId="7">#REF!</definedName>
    <definedName name="Incomestatement" localSheetId="12">#REF!</definedName>
    <definedName name="Incomestatement" localSheetId="17">#REF!</definedName>
    <definedName name="Incomestatement" localSheetId="23">#REF!</definedName>
    <definedName name="Incomestatement">#REF!</definedName>
    <definedName name="INCSS" localSheetId="2">#REF!</definedName>
    <definedName name="INCSS" localSheetId="4">#REF!</definedName>
    <definedName name="INCSS" localSheetId="5">#REF!</definedName>
    <definedName name="INCSS" localSheetId="7">#REF!</definedName>
    <definedName name="INCSS" localSheetId="12">#REF!</definedName>
    <definedName name="INCSS" localSheetId="17">#REF!</definedName>
    <definedName name="INCSS" localSheetId="21">#REF!</definedName>
    <definedName name="INCSS" localSheetId="22">#REF!</definedName>
    <definedName name="INCSS" localSheetId="23">[9]AC_Code!$AK$2:$AK$7</definedName>
    <definedName name="INCSS" localSheetId="24">#REF!</definedName>
    <definedName name="INCSS">#REF!</definedName>
    <definedName name="Industry_List" localSheetId="2">#REF!</definedName>
    <definedName name="Industry_List" localSheetId="3">#REF!</definedName>
    <definedName name="Industry_List" localSheetId="4">#REF!</definedName>
    <definedName name="Industry_List" localSheetId="5">#REF!</definedName>
    <definedName name="Industry_List" localSheetId="7">#REF!</definedName>
    <definedName name="Industry_List" localSheetId="12">#REF!</definedName>
    <definedName name="Industry_List" localSheetId="17">#REF!</definedName>
    <definedName name="Industry_List" localSheetId="21">#REF!</definedName>
    <definedName name="Industry_List" localSheetId="23">#REF!</definedName>
    <definedName name="Industry_List" localSheetId="24">#REF!</definedName>
    <definedName name="Industry_List">#REF!</definedName>
    <definedName name="Input_links" localSheetId="2">#REF!</definedName>
    <definedName name="Input_links" localSheetId="3">#REF!</definedName>
    <definedName name="Input_links" localSheetId="4">#REF!</definedName>
    <definedName name="Input_links" localSheetId="5">#REF!</definedName>
    <definedName name="Input_links" localSheetId="7">#REF!</definedName>
    <definedName name="Input_links" localSheetId="12">#REF!</definedName>
    <definedName name="Input_links" localSheetId="23">#REF!</definedName>
    <definedName name="Input_links">#REF!</definedName>
    <definedName name="int_cover" localSheetId="4">#REF!</definedName>
    <definedName name="int_cover" localSheetId="5">#REF!</definedName>
    <definedName name="int_cover" localSheetId="7">#REF!</definedName>
    <definedName name="int_cover" localSheetId="12">#REF!</definedName>
    <definedName name="int_cover" localSheetId="17">#REF!</definedName>
    <definedName name="int_cover" localSheetId="21">#REF!</definedName>
    <definedName name="int_cover" localSheetId="22">#REF!</definedName>
    <definedName name="int_cover" localSheetId="23">[20]FY_Model!$108:$108</definedName>
    <definedName name="int_cover" localSheetId="24">#REF!</definedName>
    <definedName name="int_cover">#REF!</definedName>
    <definedName name="int_exp" localSheetId="4">#REF!</definedName>
    <definedName name="int_exp" localSheetId="5">#REF!</definedName>
    <definedName name="int_exp" localSheetId="7">#REF!</definedName>
    <definedName name="int_exp" localSheetId="12">#REF!</definedName>
    <definedName name="int_exp" localSheetId="17">#REF!</definedName>
    <definedName name="int_exp" localSheetId="21">#REF!</definedName>
    <definedName name="int_exp" localSheetId="22">#REF!</definedName>
    <definedName name="int_exp" localSheetId="23">[20]FY_Model!$55:$55</definedName>
    <definedName name="int_exp" localSheetId="24">#REF!</definedName>
    <definedName name="int_exp">#REF!</definedName>
    <definedName name="int_exp_net" localSheetId="4">#REF!</definedName>
    <definedName name="int_exp_net" localSheetId="5">#REF!</definedName>
    <definedName name="int_exp_net" localSheetId="7">#REF!</definedName>
    <definedName name="int_exp_net" localSheetId="12">#REF!</definedName>
    <definedName name="int_exp_net" localSheetId="17">#REF!</definedName>
    <definedName name="int_exp_net" localSheetId="21">#REF!</definedName>
    <definedName name="int_exp_net" localSheetId="22">#REF!</definedName>
    <definedName name="int_exp_net" localSheetId="23">[20]FY_Model!$57:$57</definedName>
    <definedName name="int_exp_net" localSheetId="24">#REF!</definedName>
    <definedName name="int_exp_net">#REF!</definedName>
    <definedName name="int_revenue" localSheetId="4">#REF!</definedName>
    <definedName name="int_revenue" localSheetId="5">#REF!</definedName>
    <definedName name="int_revenue" localSheetId="7">#REF!</definedName>
    <definedName name="int_revenue" localSheetId="12">#REF!</definedName>
    <definedName name="int_revenue" localSheetId="17">#REF!</definedName>
    <definedName name="int_revenue" localSheetId="21">#REF!</definedName>
    <definedName name="int_revenue" localSheetId="22">#REF!</definedName>
    <definedName name="int_revenue" localSheetId="23">[20]FY_Model!$56:$56</definedName>
    <definedName name="int_revenue" localSheetId="24">#REF!</definedName>
    <definedName name="int_revenue">#REF!</definedName>
    <definedName name="intangibles" localSheetId="4">#REF!</definedName>
    <definedName name="intangibles" localSheetId="5">#REF!</definedName>
    <definedName name="intangibles" localSheetId="7">#REF!</definedName>
    <definedName name="intangibles" localSheetId="12">#REF!</definedName>
    <definedName name="intangibles" localSheetId="17">#REF!</definedName>
    <definedName name="intangibles" localSheetId="21">#REF!</definedName>
    <definedName name="intangibles" localSheetId="22">#REF!</definedName>
    <definedName name="intangibles" localSheetId="23">[20]Bal_Sheet!$164:$164</definedName>
    <definedName name="intangibles" localSheetId="24">#REF!</definedName>
    <definedName name="intangibles">#REF!</definedName>
    <definedName name="IntercompanyValue" localSheetId="2">#REF!</definedName>
    <definedName name="IntercompanyValue" localSheetId="4">#REF!</definedName>
    <definedName name="IntercompanyValue" localSheetId="5">#REF!</definedName>
    <definedName name="IntercompanyValue" localSheetId="7">#REF!</definedName>
    <definedName name="IntercompanyValue" localSheetId="12">#REF!</definedName>
    <definedName name="IntercompanyValue" localSheetId="17">#REF!</definedName>
    <definedName name="IntercompanyValue" localSheetId="23">#REF!</definedName>
    <definedName name="IntercompanyValue">#REF!</definedName>
    <definedName name="interest_rate_on_debt" localSheetId="4">#REF!</definedName>
    <definedName name="interest_rate_on_debt" localSheetId="5">#REF!</definedName>
    <definedName name="interest_rate_on_debt" localSheetId="7">#REF!</definedName>
    <definedName name="interest_rate_on_debt" localSheetId="12">#REF!</definedName>
    <definedName name="interest_rate_on_debt" localSheetId="17">#REF!</definedName>
    <definedName name="interest_rate_on_debt" localSheetId="21">#REF!</definedName>
    <definedName name="interest_rate_on_debt" localSheetId="22">#REF!</definedName>
    <definedName name="interest_rate_on_debt" localSheetId="23">[20]FY_Model!$7:$7</definedName>
    <definedName name="interest_rate_on_debt" localSheetId="24">#REF!</definedName>
    <definedName name="interest_rate_on_debt">#REF!</definedName>
    <definedName name="Interest_revenue" localSheetId="4">#REF!</definedName>
    <definedName name="Interest_revenue" localSheetId="5">#REF!</definedName>
    <definedName name="Interest_revenue" localSheetId="7">#REF!</definedName>
    <definedName name="Interest_revenue" localSheetId="12">#REF!</definedName>
    <definedName name="Interest_revenue" localSheetId="17">#REF!</definedName>
    <definedName name="Interest_revenue" localSheetId="21">#REF!</definedName>
    <definedName name="Interest_revenue" localSheetId="22">#REF!</definedName>
    <definedName name="Interest_revenue" localSheetId="23">[20]FY_Model!$30:$30</definedName>
    <definedName name="Interest_revenue" localSheetId="24">#REF!</definedName>
    <definedName name="Interest_revenue">#REF!</definedName>
    <definedName name="InterestExp" localSheetId="2">#REF!</definedName>
    <definedName name="InterestExp" localSheetId="3">#REF!</definedName>
    <definedName name="InterestExp" localSheetId="4">#REF!</definedName>
    <definedName name="InterestExp" localSheetId="5">#REF!</definedName>
    <definedName name="InterestExp" localSheetId="7">#REF!</definedName>
    <definedName name="InterestExp" localSheetId="12">#REF!</definedName>
    <definedName name="InterestExp" localSheetId="17">#REF!</definedName>
    <definedName name="InterestExp" localSheetId="21">#REF!</definedName>
    <definedName name="InterestExp" localSheetId="23">#REF!</definedName>
    <definedName name="InterestExp">#REF!</definedName>
    <definedName name="InterestRevenue" localSheetId="2">#REF!</definedName>
    <definedName name="InterestRevenue" localSheetId="3">#REF!</definedName>
    <definedName name="InterestRevenue" localSheetId="4">#REF!</definedName>
    <definedName name="InterestRevenue" localSheetId="5">#REF!</definedName>
    <definedName name="InterestRevenue" localSheetId="7">#REF!</definedName>
    <definedName name="InterestRevenue" localSheetId="12">#REF!</definedName>
    <definedName name="InterestRevenue" localSheetId="17">#REF!</definedName>
    <definedName name="InterestRevenue" localSheetId="23">#REF!</definedName>
    <definedName name="InterestRevenue">#REF!</definedName>
    <definedName name="InternalCtrlData" localSheetId="4">#REF!</definedName>
    <definedName name="InternalCtrlData" localSheetId="5">#REF!</definedName>
    <definedName name="InternalCtrlData" localSheetId="7">#REF!</definedName>
    <definedName name="InternalCtrlData" localSheetId="12">#REF!</definedName>
    <definedName name="InternalCtrlData" localSheetId="17">#REF!</definedName>
    <definedName name="InternalCtrlData" localSheetId="21">#REF!</definedName>
    <definedName name="InternalCtrlData" localSheetId="22">#REF!</definedName>
    <definedName name="InternalCtrlData" localSheetId="23">'[21]9) Internal Ctrl Mgmt Benchmark'!$J$4:$M$4</definedName>
    <definedName name="InternalCtrlData" localSheetId="24">#REF!</definedName>
    <definedName name="InternalCtrlData">#REF!</definedName>
    <definedName name="InternalCtrlDatabase" localSheetId="2">#REF!</definedName>
    <definedName name="InternalCtrlDatabase" localSheetId="3">#REF!</definedName>
    <definedName name="InternalCtrlDatabase" localSheetId="4">#REF!</definedName>
    <definedName name="InternalCtrlDatabase" localSheetId="5">#REF!</definedName>
    <definedName name="InternalCtrlDatabase" localSheetId="7">#REF!</definedName>
    <definedName name="InternalCtrlDatabase" localSheetId="12">#REF!</definedName>
    <definedName name="InternalCtrlDatabase" localSheetId="17">#REF!</definedName>
    <definedName name="InternalCtrlDatabase" localSheetId="21">#REF!</definedName>
    <definedName name="InternalCtrlDatabase" localSheetId="23">#REF!</definedName>
    <definedName name="InternalCtrlDatabase">#REF!</definedName>
    <definedName name="Internalctrlmetrics" localSheetId="2">#REF!</definedName>
    <definedName name="Internalctrlmetrics" localSheetId="3">#REF!</definedName>
    <definedName name="Internalctrlmetrics" localSheetId="4">#REF!</definedName>
    <definedName name="Internalctrlmetrics" localSheetId="5">#REF!</definedName>
    <definedName name="Internalctrlmetrics" localSheetId="7">#REF!</definedName>
    <definedName name="Internalctrlmetrics" localSheetId="12">#REF!</definedName>
    <definedName name="Internalctrlmetrics" localSheetId="21">#REF!</definedName>
    <definedName name="Internalctrlmetrics" localSheetId="23">#REF!</definedName>
    <definedName name="Internalctrlmetrics">#REF!</definedName>
    <definedName name="InternalCtrlMetricsDatabase" localSheetId="2">#REF!</definedName>
    <definedName name="InternalCtrlMetricsDatabase" localSheetId="3">#REF!</definedName>
    <definedName name="InternalCtrlMetricsDatabase" localSheetId="4">#REF!</definedName>
    <definedName name="InternalCtrlMetricsDatabase" localSheetId="5">#REF!</definedName>
    <definedName name="InternalCtrlMetricsDatabase" localSheetId="7">#REF!</definedName>
    <definedName name="InternalCtrlMetricsDatabase" localSheetId="12">#REF!</definedName>
    <definedName name="InternalCtrlMetricsDatabase" localSheetId="21">#REF!</definedName>
    <definedName name="InternalCtrlMetricsDatabase" localSheetId="23">#REF!</definedName>
    <definedName name="InternalCtrlMetricsDatabase">#REF!</definedName>
    <definedName name="IntExpRate" localSheetId="2">#REF!</definedName>
    <definedName name="IntExpRate" localSheetId="4">#REF!</definedName>
    <definedName name="IntExpRate" localSheetId="5">#REF!</definedName>
    <definedName name="IntExpRate" localSheetId="7">#REF!</definedName>
    <definedName name="IntExpRate" localSheetId="12">#REF!</definedName>
    <definedName name="IntExpRate" localSheetId="17">#REF!</definedName>
    <definedName name="IntExpRate" localSheetId="21">#REF!</definedName>
    <definedName name="IntExpRate" localSheetId="22">#REF!</definedName>
    <definedName name="IntExpRate" localSheetId="23">'[18]Global Assumpt'!#REF!</definedName>
    <definedName name="IntExpRate" localSheetId="24">#REF!</definedName>
    <definedName name="IntExpRate">#REF!</definedName>
    <definedName name="IntRevRate" localSheetId="2">#REF!</definedName>
    <definedName name="IntRevRate" localSheetId="4">#REF!</definedName>
    <definedName name="IntRevRate" localSheetId="5">#REF!</definedName>
    <definedName name="IntRevRate" localSheetId="7">#REF!</definedName>
    <definedName name="IntRevRate" localSheetId="12">#REF!</definedName>
    <definedName name="IntRevRate" localSheetId="17">#REF!</definedName>
    <definedName name="IntRevRate" localSheetId="21">#REF!</definedName>
    <definedName name="IntRevRate" localSheetId="22">#REF!</definedName>
    <definedName name="IntRevRate" localSheetId="23">'[18]Global Assumpt'!#REF!</definedName>
    <definedName name="IntRevRate" localSheetId="24">#REF!</definedName>
    <definedName name="IntRevRate">#REF!</definedName>
    <definedName name="invt_in_assoc" localSheetId="4">#REF!</definedName>
    <definedName name="invt_in_assoc" localSheetId="5">#REF!</definedName>
    <definedName name="invt_in_assoc" localSheetId="7">#REF!</definedName>
    <definedName name="invt_in_assoc" localSheetId="12">#REF!</definedName>
    <definedName name="invt_in_assoc" localSheetId="17">#REF!</definedName>
    <definedName name="invt_in_assoc" localSheetId="21">#REF!</definedName>
    <definedName name="invt_in_assoc" localSheetId="22">#REF!</definedName>
    <definedName name="invt_in_assoc" localSheetId="23">[20]Bal_Sheet!$163:$163</definedName>
    <definedName name="invt_in_assoc" localSheetId="24">#REF!</definedName>
    <definedName name="invt_in_assoc">#REF!</definedName>
    <definedName name="IPMAX" localSheetId="2">#REF!</definedName>
    <definedName name="IPMAX" localSheetId="3">#REF!</definedName>
    <definedName name="IPMAX" localSheetId="4">#REF!</definedName>
    <definedName name="IPMAX" localSheetId="5">#REF!</definedName>
    <definedName name="IPMAX" localSheetId="7">#REF!</definedName>
    <definedName name="IPMAX" localSheetId="12">#REF!</definedName>
    <definedName name="IPMAX" localSheetId="17">#REF!</definedName>
    <definedName name="IPMAX" localSheetId="21">#REF!</definedName>
    <definedName name="IPMAX" localSheetId="23">#REF!</definedName>
    <definedName name="IPMAX">#REF!</definedName>
    <definedName name="IQ_1_4_CONSTRUCTION_GROSS_LOANS_FFIEC">"c13402"</definedName>
    <definedName name="IQ_1_4_CONSTRUCTION_LL_REC_DOM_FFIEC">"c12899"</definedName>
    <definedName name="IQ_1_4_CONSTRUCTION_LOAN_COMMITMENTS_UNUSED_FFIEC">"c13244"</definedName>
    <definedName name="IQ_1_4_CONSTRUCTION_LOANS_DUE_30_89_FFIEC">"c13257"</definedName>
    <definedName name="IQ_1_4_CONSTRUCTION_LOANS_DUE_90_FFIEC">"c13285"</definedName>
    <definedName name="IQ_1_4_CONSTRUCTION_LOANS_NON_ACCRUAL_FFIEC">"c13311"</definedName>
    <definedName name="IQ_1_4_CONSTRUCTION_RISK_BASED_FFIEC">"c13423"</definedName>
    <definedName name="IQ_1_4_FAMILY_JUNIOR_LIENS_CHARGE_OFFS_FDIC">"c6605"</definedName>
    <definedName name="IQ_1_4_FAMILY_JUNIOR_LIENS_NET_CHARGE_OFFS_FDIC">"c6643"</definedName>
    <definedName name="IQ_1_4_FAMILY_JUNIOR_LIENS_RECOVERIES_FDIC">"c6624"</definedName>
    <definedName name="IQ_1_4_FAMILY_RES_DOM_FFIEC">"c15269"</definedName>
    <definedName name="IQ_1_4_FAMILY_SENIOR_LIENS_CHARGE_OFFS_FDIC">"c6604"</definedName>
    <definedName name="IQ_1_4_FAMILY_SENIOR_LIENS_NET_CHARGE_OFFS_FDIC">"c6642"</definedName>
    <definedName name="IQ_1_4_FAMILY_SENIOR_LIENS_RECOVERIES_FDIC">"c6623"</definedName>
    <definedName name="IQ_1_4_HOME_EQUITY_NET_LOANS_FDIC">"c6441"</definedName>
    <definedName name="IQ_1_4_RESIDENTIAL_FIRST_LIENS_NET_LOANS_FDIC">"c6439"</definedName>
    <definedName name="IQ_1_4_RESIDENTIAL_JUNIOR_LIENS_NET_LOANS_FDIC">"c6440"</definedName>
    <definedName name="IQ_1_4_RESIDENTIAL_LOANS_FDIC">"c6310"</definedName>
    <definedName name="IQ_30YR_FIXED_MORTGAGE">"c6811"</definedName>
    <definedName name="IQ_30YR_FIXED_MORTGAGE_FC">"c7691"</definedName>
    <definedName name="IQ_30YR_FIXED_MORTGAGE_POP">"c7031"</definedName>
    <definedName name="IQ_30YR_FIXED_MORTGAGE_POP_FC">"c7911"</definedName>
    <definedName name="IQ_30YR_FIXED_MORTGAGE_YOY">"c7251"</definedName>
    <definedName name="IQ_30YR_FIXED_MORTGAGE_YOY_FC">"c8131"</definedName>
    <definedName name="IQ_ABS_AFS_AMORT_COST_FFIEC">"c20499"</definedName>
    <definedName name="IQ_ABS_AFS_FAIR_VAL_FFIEC">"c20464"</definedName>
    <definedName name="IQ_ABS_AVAIL_SALE_FFIEC">"c12802"</definedName>
    <definedName name="IQ_ABS_FFIEC">"c12788"</definedName>
    <definedName name="IQ_ABS_HTM_AMORT_COST_FFIEC">"c20447"</definedName>
    <definedName name="IQ_ABS_HTM_FAIR_VAL_FFIEC">"c20482"</definedName>
    <definedName name="IQ_ABS_INVEST_SECURITIES_FFIEC">"c13461"</definedName>
    <definedName name="IQ_ABS_PERIOD">"c13823"</definedName>
    <definedName name="IQ_ACCEPTANCES_OTHER_FOREIGN_BANKS_LL_REC_FFIEC">"c15293"</definedName>
    <definedName name="IQ_ACCEPTANCES_OTHER_US_BANKS_LL_REC_FFIEC">"c15292"</definedName>
    <definedName name="IQ_ACCOUNT_CHANGE">"c1449"</definedName>
    <definedName name="IQ_ACCOUNT_CODE_INTEREST_PENALTIES">"c15741"</definedName>
    <definedName name="IQ_ACCOUNTING_FFIEC">"c13054"</definedName>
    <definedName name="IQ_ACCOUNTING_STANDARD_CIQ_COL">"c11739"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RUED_INTEREST_RECEIVABLE_FFIEC">"c12842"</definedName>
    <definedName name="IQ_ACCT_RECV_10YR_ANN_CAGR">"c6159"</definedName>
    <definedName name="IQ_ACCT_RECV_10YR_ANN_GROWTH">"c1924"</definedName>
    <definedName name="IQ_ACCT_RECV_1YR_ANN_GROWTH">"c1919"</definedName>
    <definedName name="IQ_ACCT_RECV_2YR_ANN_CAGR">"c6155"</definedName>
    <definedName name="IQ_ACCT_RECV_2YR_ANN_GROWTH">"c1920"</definedName>
    <definedName name="IQ_ACCT_RECV_3YR_ANN_CAGR">"c6156"</definedName>
    <definedName name="IQ_ACCT_RECV_3YR_ANN_GROWTH">"c1921"</definedName>
    <definedName name="IQ_ACCT_RECV_5YR_ANN_CAGR">"c6157"</definedName>
    <definedName name="IQ_ACCT_RECV_5YR_ANN_GROWTH">"c1922"</definedName>
    <definedName name="IQ_ACCT_RECV_7YR_ANN_CAGR">"c6158"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"c16174"</definedName>
    <definedName name="IQ_ACQ_COST_WIRELESS_SUB">"c2125"</definedName>
    <definedName name="IQ_ACQ_COSTS_CAPITALIZED">"c5"</definedName>
    <definedName name="IQ_ACQUIRE_REAL_ESTATE_CF">"c6"</definedName>
    <definedName name="IQ_ACQUIRED_BY_REPORTING_BANK_FDIC">"c6535"</definedName>
    <definedName name="IQ_ACQUISITION_COST_SUB">"c15807"</definedName>
    <definedName name="IQ_ACQUISITION_RE_ASSETS">"c1628"</definedName>
    <definedName name="IQ_ACTUAL_PRODUCTION_ALUM">"c9247"</definedName>
    <definedName name="IQ_ACTUAL_PRODUCTION_CATHODE_COP">"c9192"</definedName>
    <definedName name="IQ_ACTUAL_PRODUCTION_COAL">"c9821"</definedName>
    <definedName name="IQ_ACTUAL_PRODUCTION_COP">"c9191"</definedName>
    <definedName name="IQ_ACTUAL_PRODUCTION_DIAM">"c9671"</definedName>
    <definedName name="IQ_ACTUAL_PRODUCTION_GOLD">"c9032"</definedName>
    <definedName name="IQ_ACTUAL_PRODUCTION_IRON">"c9406"</definedName>
    <definedName name="IQ_ACTUAL_PRODUCTION_LEAD">"c9459"</definedName>
    <definedName name="IQ_ACTUAL_PRODUCTION_MANG">"c9512"</definedName>
    <definedName name="IQ_ACTUAL_PRODUCTION_MET_COAL">"c9761"</definedName>
    <definedName name="IQ_ACTUAL_PRODUCTION_MOLYB">"c9724"</definedName>
    <definedName name="IQ_ACTUAL_PRODUCTION_NICK">"c9300"</definedName>
    <definedName name="IQ_ACTUAL_PRODUCTION_PLAT">"c9138"</definedName>
    <definedName name="IQ_ACTUAL_PRODUCTION_SILVER">"c9085"</definedName>
    <definedName name="IQ_ACTUAL_PRODUCTION_STEAM">"c9791"</definedName>
    <definedName name="IQ_ACTUAL_PRODUCTION_TITAN">"c9565"</definedName>
    <definedName name="IQ_ACTUAL_PRODUCTION_URAN">"c9618"</definedName>
    <definedName name="IQ_ACTUAL_PRODUCTION_ZINC">"c9353"</definedName>
    <definedName name="IQ_AD">"c7"</definedName>
    <definedName name="IQ_ADD_PAID_IN">"c1344"</definedName>
    <definedName name="IQ_ADD_TAX_POSITIONS_CURRENT_YR">"c15733"</definedName>
    <definedName name="IQ_ADD_TAX_POSITIONS_PRIOR_YRS">"c15735"</definedName>
    <definedName name="IQ_ADDIN">"AUTO"</definedName>
    <definedName name="IQ_ADDITIONAL_NON_INT_INC_FDIC">"c6574"</definedName>
    <definedName name="IQ_ADDITIONS_NON_ACCRUAL_ASSET_DURING_QTR_FFIEC">"c15349"</definedName>
    <definedName name="IQ_ADJ_AVG_BANK_ASSETS">"c2671"</definedName>
    <definedName name="IQ_ADJUSTABLE_RATE_LOANS_FDIC">"c6375"</definedName>
    <definedName name="IQ_ADJUSTED_NAV_COVERED">"c9963"</definedName>
    <definedName name="IQ_ADJUSTED_NAV_GROUP">"c9949"</definedName>
    <definedName name="IQ_ADMIN_RATIO">"c2784"</definedName>
    <definedName name="IQ_ADVERTISING">"c2246"</definedName>
    <definedName name="IQ_ADVERTISING_MARKETING">"c1566"</definedName>
    <definedName name="IQ_ADVERTISING_MARKETING_EXPENSES_FFIEC">"c13048"</definedName>
    <definedName name="IQ_AE">"c8"</definedName>
    <definedName name="IQ_AE_BNK">"c9"</definedName>
    <definedName name="IQ_AE_BR">"c10"</definedName>
    <definedName name="IQ_AE_FIN">"c11"</definedName>
    <definedName name="IQ_AE_INS">"c12"</definedName>
    <definedName name="IQ_AE_RE">"c6195"</definedName>
    <definedName name="IQ_AE_REIT">"c13"</definedName>
    <definedName name="IQ_AE_UTI">"c14"</definedName>
    <definedName name="IQ_AFFO">"c8756"</definedName>
    <definedName name="IQ_AFFO_DILUTED">"c16188"</definedName>
    <definedName name="IQ_AFFO_PER_SHARE_BASIC">"c8869"</definedName>
    <definedName name="IQ_AFFO_PER_SHARE_DILUTED">"c8870"</definedName>
    <definedName name="IQ_AFS_INVEST_SECURITIES_FFIEC">"c13456"</definedName>
    <definedName name="IQ_AFS_SECURITIES_TIER_1_FFIEC">"c13343"</definedName>
    <definedName name="IQ_AFTER_TAX_INCOME_FDIC">"c6583"</definedName>
    <definedName name="IQ_AG_PROD_FARM_LOANS_DOM_QUARTERLY_AVG_FFIEC">"c15477"</definedName>
    <definedName name="IQ_AGENCY">"c8960"</definedName>
    <definedName name="IQ_AGENCY_INVEST_SECURITIES_FFIEC">"c13458"</definedName>
    <definedName name="IQ_AGG_CORPORATE_SHARES">"c13781"</definedName>
    <definedName name="IQ_AGG_CORPORATE_VALUE">"c13774"</definedName>
    <definedName name="IQ_AGG_ESOP_SHARES">"c13782"</definedName>
    <definedName name="IQ_AGG_ESOP_VALUE">"c13775"</definedName>
    <definedName name="IQ_AGG_FOUNDATION_SHARES">"c13783"</definedName>
    <definedName name="IQ_AGG_FOUNDATION_VALUE">"c13776"</definedName>
    <definedName name="IQ_AGG_HEDGEFUND_SHARES">"c13785"</definedName>
    <definedName name="IQ_AGG_HEDGEFUND_VALUE">"c13778"</definedName>
    <definedName name="IQ_AGG_INSIDER_SHARES">"c13780"</definedName>
    <definedName name="IQ_AGG_INSIDER_VALUE">"c13773"</definedName>
    <definedName name="IQ_AGG_INSTITUTIONAL_SHARES">"c13779"</definedName>
    <definedName name="IQ_AGG_INSTITUTIONAL_VALUE">"c13772"</definedName>
    <definedName name="IQ_AGG_OTHER_SHARES">"c13784"</definedName>
    <definedName name="IQ_AGG_OTHER_VALUE">"c13777"</definedName>
    <definedName name="IQ_AGRICULTURAL_GROSS_LOANS_FFIEC">"c13413"</definedName>
    <definedName name="IQ_AGRICULTURAL_LOANS_FOREIGN_FFIEC">"c13481"</definedName>
    <definedName name="IQ_AGRICULTURAL_PRODUCTION_CHARGE_OFFS_FDIC">"c6597"</definedName>
    <definedName name="IQ_AGRICULTURAL_PRODUCTION_CHARGE_OFFS_LESS_THAN_300M_FDIC">"c6655"</definedName>
    <definedName name="IQ_AGRICULTURAL_PRODUCTION_NET_CHARGE_OFFS_FDIC">"c6635"</definedName>
    <definedName name="IQ_AGRICULTURAL_PRODUCTION_NET_CHARGE_OFFS_LESS_THAN_300M_FDIC">"c6657"</definedName>
    <definedName name="IQ_AGRICULTURAL_PRODUCTION_RECOVERIES_FDIC">"c6616"</definedName>
    <definedName name="IQ_AGRICULTURAL_PRODUCTION_RECOVERIES_LESS_THAN_300M_FDIC">"c6656"</definedName>
    <definedName name="IQ_AGRICULTURAL_RISK_BASED_FFIEC">"c13434"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AVG_PSGR_FARE">"c10029"</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NUMBER_HRS_FLOWN">"c10037"</definedName>
    <definedName name="IQ_AIR_NUMBER_OPERATING_AIRCRAFT_AVG">"c10035"</definedName>
    <definedName name="IQ_AIR_NUMBER_TRIPS_FLOWN">"c10030"</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EX_PER_ASK_EXCL_FUEL">"c10034"</definedName>
    <definedName name="IQ_AIR_OPEX_PER_ASM_EXCL_FUEL">"c10033"</definedName>
    <definedName name="IQ_AIR_OPTIONS">"c2837"</definedName>
    <definedName name="IQ_AIR_ORDERS">"c2836"</definedName>
    <definedName name="IQ_AIR_OWNED">"c2832"</definedName>
    <definedName name="IQ_AIR_PERCENTAGE_SALES_VIA_INTERNET">"c10036"</definedName>
    <definedName name="IQ_AIR_PSGR_HAUL_AVG_LENGTH_KM">"c10032"</definedName>
    <definedName name="IQ_AIR_PSGR_HAUL_AVG_LENGTH_MILES">"c10031"</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_OTHER_DEPOSITS_FOREIGN_DEP_FFIEC">"c15347"</definedName>
    <definedName name="IQ_ALL_OTHER_INVEST_UNCONSOL_SUBS_FFIEC">"c15275"</definedName>
    <definedName name="IQ_ALL_OTHER_LEASES_CHARGE_OFFS_FFIEC">"c13185"</definedName>
    <definedName name="IQ_ALL_OTHER_LEASES_RECOV_FFIEC">"c13207"</definedName>
    <definedName name="IQ_ALL_OTHER_LOANS_CHARGE_OFFS_FFIEC">"c13183"</definedName>
    <definedName name="IQ_ALL_OTHER_LOANS_RECOV_FFIEC">"c13205"</definedName>
    <definedName name="IQ_ALL_OTHER_TRADING_LIABILITIES_DOM_FFIEC">"c12942"</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_LL_LOSSES_FFIEC">"c12810"</definedName>
    <definedName name="IQ_ALLOWABLE_T2_CAPITAL_FFIEC">"c13150"</definedName>
    <definedName name="IQ_ALLOWANCE_10YR_ANN_CAGR">"c6035"</definedName>
    <definedName name="IQ_ALLOWANCE_10YR_ANN_GROWTH">"c18"</definedName>
    <definedName name="IQ_ALLOWANCE_1YR_ANN_GROWTH">"c19"</definedName>
    <definedName name="IQ_ALLOWANCE_2YR_ANN_CAGR">"c6036"</definedName>
    <definedName name="IQ_ALLOWANCE_2YR_ANN_GROWTH">"c20"</definedName>
    <definedName name="IQ_ALLOWANCE_3YR_ANN_CAGR">"c6037"</definedName>
    <definedName name="IQ_ALLOWANCE_3YR_ANN_GROWTH">"c21"</definedName>
    <definedName name="IQ_ALLOWANCE_5YR_ANN_CAGR">"c6038"</definedName>
    <definedName name="IQ_ALLOWANCE_5YR_ANN_GROWTH">"c22"</definedName>
    <definedName name="IQ_ALLOWANCE_7YR_ANN_CAGR">"c6039"</definedName>
    <definedName name="IQ_ALLOWANCE_7YR_ANN_GROWTH">"c23"</definedName>
    <definedName name="IQ_ALLOWANCE_CHARGE_OFFS">"c24"</definedName>
    <definedName name="IQ_ALLOWANCE_CREDIT_LOSSES_OFF_BS_FFIEC">"c12871"</definedName>
    <definedName name="IQ_ALLOWANCE_LL_LOSSES_T2_FFIEC">"c13146"</definedName>
    <definedName name="IQ_ALLOWANCE_NON_PERF_LOANS">"c25"</definedName>
    <definedName name="IQ_ALLOWANCE_TOTAL_LOANS">"c26"</definedName>
    <definedName name="IQ_AMENDED_BALANCE_PREVIOUS_YR_FDIC">"c6499"</definedName>
    <definedName name="IQ_AMORT_EXP_IMPAIRMENT_OTHER_INTANGIBLE_ASSETS_FFIEC">"c13026"</definedName>
    <definedName name="IQ_AMORT_EXPENSE_FDIC">"c6677"</definedName>
    <definedName name="IQ_AMORTIZATION">"c1591"</definedName>
    <definedName name="IQ_AMORTIZED_COST_FDIC">"c6426"</definedName>
    <definedName name="IQ_AMOUNT_FINANCIAL_LOC_CONVEYED_FFIEC">"c13250"</definedName>
    <definedName name="IQ_AMOUNT_PERFORMANCE_LOC_CONVEYED_FFIEC">"c13252"</definedName>
    <definedName name="IQ_AMT_OUT">"c2145"</definedName>
    <definedName name="IQ_ANALYST_EMAIL">"c13738"</definedName>
    <definedName name="IQ_ANALYST_NAME">"c13736"</definedName>
    <definedName name="IQ_ANALYST_PHONE">"c13737"</definedName>
    <definedName name="IQ_ANALYST_START_DATE">"c13740"</definedName>
    <definedName name="IQ_ANNU_DISTRIBUTION_UNIT">"c3004"</definedName>
    <definedName name="IQ_ANNUAL_PREMIUM_EQUIVALENT_NEW_BUSINESS">"c9972"</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NNUITY_SALES_FEES_COMMISSIONS_FFIEC">"c13007"</definedName>
    <definedName name="IQ_AP">"c32"</definedName>
    <definedName name="IQ_AP_BNK">"c33"</definedName>
    <definedName name="IQ_AP_BR">"c34"</definedName>
    <definedName name="IQ_AP_FIN">"c35"</definedName>
    <definedName name="IQ_AP_INS">"c36"</definedName>
    <definedName name="IQ_AP_RE">"c6196"</definedName>
    <definedName name="IQ_AP_REIT">"c37"</definedName>
    <definedName name="IQ_AP_UTI">"c38"</definedName>
    <definedName name="IQ_APIC">"c39"</definedName>
    <definedName name="IQ_APPLICABLE_INCOME_TAXES_FTE_FFIEC">"c13853"</definedName>
    <definedName name="IQ_AR">"c40"</definedName>
    <definedName name="IQ_AR_BR">"c41"</definedName>
    <definedName name="IQ_AR_LT">"c42"</definedName>
    <definedName name="IQ_AR_RE">"c6197"</definedName>
    <definedName name="IQ_AR_REIT">"c43"</definedName>
    <definedName name="IQ_AR_TURNS">"c44"</definedName>
    <definedName name="IQ_AR_UTI">"c45"</definedName>
    <definedName name="IQ_ARPU">"c16134"</definedName>
    <definedName name="IQ_ARPU_ANALOG_CABLE">"c2864"</definedName>
    <definedName name="IQ_ARPU_BASIC_CABLE">"c2866"</definedName>
    <definedName name="IQ_ARPU_BBAND">"c2867"</definedName>
    <definedName name="IQ_ARPU_DIG_CABLE">"c2865"</definedName>
    <definedName name="IQ_ARPU_PHONE">"c2868"</definedName>
    <definedName name="IQ_ARPU_POSTPAID_WIRELESS">"c15758"</definedName>
    <definedName name="IQ_ARPU_PREPAID_WIRELESS">"c15759"</definedName>
    <definedName name="IQ_ARPU_RETAIL_WIRELESS">"c15760"</definedName>
    <definedName name="IQ_ARPU_SATELLITE">"c15790"</definedName>
    <definedName name="IQ_ARPU_TOTAL">"c2869"</definedName>
    <definedName name="IQ_ARPU_WHOLESALE_WIRELESS">"c15761"</definedName>
    <definedName name="IQ_ARPU_WIRELESS">"c2126"</definedName>
    <definedName name="IQ_ASSET_BACKED_FDIC">"c6301"</definedName>
    <definedName name="IQ_ASSET_MANAGED_GROWTH_RATE">"c20434"</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"c6198"</definedName>
    <definedName name="IQ_ASSET_WRITEDOWN_CF_REIT">"c56"</definedName>
    <definedName name="IQ_ASSET_WRITEDOWN_CF_UTI">"c57"</definedName>
    <definedName name="IQ_ASSET_WRITEDOWN_FIN">"c58"</definedName>
    <definedName name="IQ_ASSET_WRITEDOWN_INS">"c59"</definedName>
    <definedName name="IQ_ASSET_WRITEDOWN_RE">"c6199"</definedName>
    <definedName name="IQ_ASSET_WRITEDOWN_REIT">"c60"</definedName>
    <definedName name="IQ_ASSET_WRITEDOWN_SUPPLE">"c13812"</definedName>
    <definedName name="IQ_ASSET_WRITEDOWN_UTI">"c61"</definedName>
    <definedName name="IQ_ASSETS_AP">"c8883"</definedName>
    <definedName name="IQ_ASSETS_AP_ABS">"c8902"</definedName>
    <definedName name="IQ_ASSETS_CAP_LEASE_DEPR">"c2068"</definedName>
    <definedName name="IQ_ASSETS_CAP_LEASE_GROSS">"c2069"</definedName>
    <definedName name="IQ_ASSETS_FAIR_VALUE">"c13843"</definedName>
    <definedName name="IQ_ASSETS_HELD_FDIC">"c6305"</definedName>
    <definedName name="IQ_ASSETS_LEVEL_1">"c13839"</definedName>
    <definedName name="IQ_ASSETS_LEVEL_2">"c13840"</definedName>
    <definedName name="IQ_ASSETS_LEVEL_3">"c13841"</definedName>
    <definedName name="IQ_ASSETS_NAME_AP">"c8921"</definedName>
    <definedName name="IQ_ASSETS_NAME_AP_ABS">"c8940"</definedName>
    <definedName name="IQ_ASSETS_NETTING_OTHER_ADJUSTMENTS">"c13842"</definedName>
    <definedName name="IQ_ASSETS_OPER_LEASE_DEPR">"c2070"</definedName>
    <definedName name="IQ_ASSETS_OPER_LEASE_GROSS">"c2071"</definedName>
    <definedName name="IQ_ASSETS_PER_EMPLOYEE_FDIC">"c6737"</definedName>
    <definedName name="IQ_ASSETS_REPRICE_ASSETS_TOT_FFIEC">"c13454"</definedName>
    <definedName name="IQ_ASSETS_SOLD_1_4_FAMILY_LOANS_FDIC">"c6686"</definedName>
    <definedName name="IQ_ASSETS_SOLD_AUTO_LOANS_FDIC">"c6680"</definedName>
    <definedName name="IQ_ASSETS_SOLD_CL_LOANS_FDIC">"c6681"</definedName>
    <definedName name="IQ_ASSETS_SOLD_CREDIT_CARDS_RECEIVABLES_FDIC">"c6683"</definedName>
    <definedName name="IQ_ASSETS_SOLD_HOME_EQUITY_LINES_FDIC">"c6684"</definedName>
    <definedName name="IQ_ASSETS_SOLD_OTHER_CONSUMER_LOANS_FDIC">"c6682"</definedName>
    <definedName name="IQ_ASSETS_SOLD_OTHER_LOANS_FDIC">"c6685"</definedName>
    <definedName name="IQ_ASSETS_UNDER_ADMINISTRATION">"c20432"</definedName>
    <definedName name="IQ_ASSIGNED_RESERVES_COAL">"c15912"</definedName>
    <definedName name="IQ_ASSIGNED_RESERVES_TO_TOTAL_RESERVES_COAL">"c15955"</definedName>
    <definedName name="IQ_ASSUMED_AH_EARNED">"c2741"</definedName>
    <definedName name="IQ_ASSUMED_EARNED">"c2731"</definedName>
    <definedName name="IQ_ASSUMED_LIFE_EARNED">"c2736"</definedName>
    <definedName name="IQ_ASSUMED_LIFE_IN_FORCE">"c2766"</definedName>
    <definedName name="IQ_ASSUMED_LOSSES">"c15870"</definedName>
    <definedName name="IQ_ASSUMED_PC_EARNED">"c2746"</definedName>
    <definedName name="IQ_ASSUMED_PREMIUMS_EARNED_GROSS_PREMIUMS_EARNED">"c15886"</definedName>
    <definedName name="IQ_ASSUMED_PREMIUMS_WRITTEN_GROSS_PREMIUMS_WRITTEN">"c15884"</definedName>
    <definedName name="IQ_ASSUMED_WRITTEN">"c2725"</definedName>
    <definedName name="IQ_ATM_FEES_FFIEC">"c13042"</definedName>
    <definedName name="IQ_ATM_INTERCHANGE_EXPENSES_FFIEC">"c13056"</definedName>
    <definedName name="IQ_AUDITOR_NAME">"c1539"</definedName>
    <definedName name="IQ_AUDITOR_OPINION">"c1540"</definedName>
    <definedName name="IQ_AUM">"c10043"</definedName>
    <definedName name="IQ_AUM_ACQUISITIONS_TRANSFERS">"c20415"</definedName>
    <definedName name="IQ_AUM_AVERAGE">"c20418"</definedName>
    <definedName name="IQ_AUM_BOP">"c20409"</definedName>
    <definedName name="IQ_AUM_CASH_FLOWS_DIVIDENDS">"c20413"</definedName>
    <definedName name="IQ_AUM_DOMESTIC">"c20400"</definedName>
    <definedName name="IQ_AUM_EOP">"c20417"</definedName>
    <definedName name="IQ_AUM_EQUITY_FUNDS">"c10039"</definedName>
    <definedName name="IQ_AUM_FEE_EARNING">"c20402"</definedName>
    <definedName name="IQ_AUM_FIXED_INCOME_FUNDS">"c10040"</definedName>
    <definedName name="IQ_AUM_FOREIGN">"c20401"</definedName>
    <definedName name="IQ_AUM_HIGH_NET_WORTH">"c20398"</definedName>
    <definedName name="IQ_AUM_INFLOWS">"c20410"</definedName>
    <definedName name="IQ_AUM_INSTITUTIONAL">"c20396"</definedName>
    <definedName name="IQ_AUM_INSTITUTIONAL_CUSTOMERS">"c20405"</definedName>
    <definedName name="IQ_AUM_MARKET_APPRECIATION_DEPRECIATION">"c20414"</definedName>
    <definedName name="IQ_AUM_MONEY_MARKET_FUNDS">"c10041"</definedName>
    <definedName name="IQ_AUM_NET_CHANGE">"c20419"</definedName>
    <definedName name="IQ_AUM_NET_INFLOWS_OUTFLOWS">"c20412"</definedName>
    <definedName name="IQ_AUM_NON_FEE_EARNING">"c20403"</definedName>
    <definedName name="IQ_AUM_OTHER">"c10042"</definedName>
    <definedName name="IQ_AUM_OTHER_ADJUSTMENTS">"c20416"</definedName>
    <definedName name="IQ_AUM_OTHER_CLIENTS">"c20399"</definedName>
    <definedName name="IQ_AUM_OTHER_CUSTOMERS">"c20407"</definedName>
    <definedName name="IQ_AUM_OUTFLOWS">"c20411"</definedName>
    <definedName name="IQ_AUM_PRIVATE_EQUITY">"c20394"</definedName>
    <definedName name="IQ_AUM_REAL_ESTATE">"c20395"</definedName>
    <definedName name="IQ_AUM_RETAIL">"c20397"</definedName>
    <definedName name="IQ_AUM_RETAIL_CUSTOMERS">"c20404"</definedName>
    <definedName name="IQ_AUM_SME_CUSTOMERS">"c20406"</definedName>
    <definedName name="IQ_AUM_TOTAL_CUSTOMERS">"c20408"</definedName>
    <definedName name="IQ_AUTO_LOANS_TOTAL_LOANS">"c15713"</definedName>
    <definedName name="IQ_AUTO_REGIST_NEW">"c6923"</definedName>
    <definedName name="IQ_AUTO_REGIST_NEW_APR">"c7583"</definedName>
    <definedName name="IQ_AUTO_REGIST_NEW_APR_FC">"c8463"</definedName>
    <definedName name="IQ_AUTO_REGIST_NEW_FC">"c7803"</definedName>
    <definedName name="IQ_AUTO_REGIST_NEW_POP">"c7143"</definedName>
    <definedName name="IQ_AUTO_REGIST_NEW_POP_FC">"c8023"</definedName>
    <definedName name="IQ_AUTO_REGIST_NEW_YOY">"c7363"</definedName>
    <definedName name="IQ_AUTO_REGIST_NEW_YOY_FC">"c8243"</definedName>
    <definedName name="IQ_AUTO_SALES_DOM">"c6852"</definedName>
    <definedName name="IQ_AUTO_SALES_DOM_APR">"c7512"</definedName>
    <definedName name="IQ_AUTO_SALES_DOM_APR_FC">"c8392"</definedName>
    <definedName name="IQ_AUTO_SALES_DOM_FC">"c7732"</definedName>
    <definedName name="IQ_AUTO_SALES_DOM_POP">"c7072"</definedName>
    <definedName name="IQ_AUTO_SALES_DOM_POP_FC">"c7952"</definedName>
    <definedName name="IQ_AUTO_SALES_DOM_YOY">"c7292"</definedName>
    <definedName name="IQ_AUTO_SALES_DOM_YOY_FC">"c8172"</definedName>
    <definedName name="IQ_AUTO_SALES_FOREIGN">"c6873"</definedName>
    <definedName name="IQ_AUTO_SALES_FOREIGN_APR">"c7533"</definedName>
    <definedName name="IQ_AUTO_SALES_FOREIGN_APR_FC">"c8413"</definedName>
    <definedName name="IQ_AUTO_SALES_FOREIGN_FC">"c7753"</definedName>
    <definedName name="IQ_AUTO_SALES_FOREIGN_POP">"c7093"</definedName>
    <definedName name="IQ_AUTO_SALES_FOREIGN_POP_FC">"c7973"</definedName>
    <definedName name="IQ_AUTO_SALES_FOREIGN_YOY">"c7313"</definedName>
    <definedName name="IQ_AUTO_SALES_FOREIGN_YOY_FC">"c8193"</definedName>
    <definedName name="IQ_AUTO_WRITTEN">"c62"</definedName>
    <definedName name="IQ_AVAIL_FOR_SALE_FAIR_VALUE_TOT_FFIEC">"c15399"</definedName>
    <definedName name="IQ_AVAIL_FOR_SALE_LEVEL_1_FFIEC">"c15421"</definedName>
    <definedName name="IQ_AVAIL_FOR_SALE_LEVEL_2_FFIEC">"c15434"</definedName>
    <definedName name="IQ_AVAIL_FOR_SALE_LEVEL_3_FFIEC">"c15447"</definedName>
    <definedName name="IQ_AVAILABLE_FOR_SALE_FDIC">"c6409"</definedName>
    <definedName name="IQ_AVAILABLE_SALE_SEC_FFIEC">"c12791"</definedName>
    <definedName name="IQ_AVERAGE_ASSETS_FDIC">"c6362"</definedName>
    <definedName name="IQ_AVERAGE_ASSETS_QUART_FDIC">"c6363"</definedName>
    <definedName name="IQ_AVERAGE_DEPOSITS">"c15256"</definedName>
    <definedName name="IQ_AVERAGE_EARNING_ASSETS_FDIC">"c6748"</definedName>
    <definedName name="IQ_AVERAGE_EQUITY_FDIC">"c6749"</definedName>
    <definedName name="IQ_AVERAGE_INTEREST_BEARING_DEPOSITS">"c15254"</definedName>
    <definedName name="IQ_AVERAGE_LOANS_FDIC">"c6750"</definedName>
    <definedName name="IQ_AVERAGE_LOANS_HFI">"c15251"</definedName>
    <definedName name="IQ_AVERAGE_LOANS_HFS">"c15252"</definedName>
    <definedName name="IQ_AVERAGE_NON_INTEREST_BEARING_DEPOSITS">"c15255"</definedName>
    <definedName name="IQ_AVG_BANK_ASSETS">"c2072"</definedName>
    <definedName name="IQ_AVG_BANK_LOANS">"c2073"</definedName>
    <definedName name="IQ_AVG_CALORIFIC_VALUE_COAL">"c9828"</definedName>
    <definedName name="IQ_AVG_CALORIFIC_VALUE_MET_COAL">"c9764"</definedName>
    <definedName name="IQ_AVG_CALORIFIC_VALUE_STEAM">"c9794"</definedName>
    <definedName name="IQ_AVG_DAILY_VOL">"c65"</definedName>
    <definedName name="IQ_AVG_EMPLOYEES">"c6019"</definedName>
    <definedName name="IQ_AVG_GRADE_ALUM">"c9254"</definedName>
    <definedName name="IQ_AVG_GRADE_COP">"c9201"</definedName>
    <definedName name="IQ_AVG_GRADE_DIAM">"c9678"</definedName>
    <definedName name="IQ_AVG_GRADE_GOLD">"c9039"</definedName>
    <definedName name="IQ_AVG_GRADE_IRON">"c9413"</definedName>
    <definedName name="IQ_AVG_GRADE_LEAD">"c9466"</definedName>
    <definedName name="IQ_AVG_GRADE_MANG">"c9519"</definedName>
    <definedName name="IQ_AVG_GRADE_MOLYB">"c9731"</definedName>
    <definedName name="IQ_AVG_GRADE_NICK">"c9307"</definedName>
    <definedName name="IQ_AVG_GRADE_PLAT">"c9145"</definedName>
    <definedName name="IQ_AVG_GRADE_SILVER">"c9092"</definedName>
    <definedName name="IQ_AVG_GRADE_TITAN">"c9572"</definedName>
    <definedName name="IQ_AVG_GRADE_URAN">"c9625"</definedName>
    <definedName name="IQ_AVG_GRADE_ZINC">"c9360"</definedName>
    <definedName name="IQ_AVG_INDUSTRY_REC_CIQ_COL">"c11631"</definedName>
    <definedName name="IQ_AVG_INDUSTRY_REC_NO_CIQ_COL">"c11630"</definedName>
    <definedName name="IQ_AVG_INT_BEAR_LIAB">"c66"</definedName>
    <definedName name="IQ_AVG_INT_BEAR_LIAB_10YR_ANN_CAGR">"c6040"</definedName>
    <definedName name="IQ_AVG_INT_BEAR_LIAB_10YR_ANN_GROWTH">"c67"</definedName>
    <definedName name="IQ_AVG_INT_BEAR_LIAB_1YR_ANN_GROWTH">"c68"</definedName>
    <definedName name="IQ_AVG_INT_BEAR_LIAB_2YR_ANN_CAGR">"c6041"</definedName>
    <definedName name="IQ_AVG_INT_BEAR_LIAB_2YR_ANN_GROWTH">"c69"</definedName>
    <definedName name="IQ_AVG_INT_BEAR_LIAB_3YR_ANN_CAGR">"c6042"</definedName>
    <definedName name="IQ_AVG_INT_BEAR_LIAB_3YR_ANN_GROWTH">"c70"</definedName>
    <definedName name="IQ_AVG_INT_BEAR_LIAB_5YR_ANN_CAGR">"c6043"</definedName>
    <definedName name="IQ_AVG_INT_BEAR_LIAB_5YR_ANN_GROWTH">"c71"</definedName>
    <definedName name="IQ_AVG_INT_BEAR_LIAB_7YR_ANN_CAGR">"c6044"</definedName>
    <definedName name="IQ_AVG_INT_BEAR_LIAB_7YR_ANN_GROWTH">"c72"</definedName>
    <definedName name="IQ_AVG_INT_EARN_ASSETS">"c73"</definedName>
    <definedName name="IQ_AVG_INT_EARN_ASSETS_10YR_ANN_CAGR">"c6045"</definedName>
    <definedName name="IQ_AVG_INT_EARN_ASSETS_10YR_ANN_GROWTH">"c74"</definedName>
    <definedName name="IQ_AVG_INT_EARN_ASSETS_1YR_ANN_GROWTH">"c75"</definedName>
    <definedName name="IQ_AVG_INT_EARN_ASSETS_2YR_ANN_CAGR">"c6046"</definedName>
    <definedName name="IQ_AVG_INT_EARN_ASSETS_2YR_ANN_GROWTH">"c76"</definedName>
    <definedName name="IQ_AVG_INT_EARN_ASSETS_3YR_ANN_CAGR">"c6047"</definedName>
    <definedName name="IQ_AVG_INT_EARN_ASSETS_3YR_ANN_GROWTH">"c77"</definedName>
    <definedName name="IQ_AVG_INT_EARN_ASSETS_5YR_ANN_CAGR">"c6048"</definedName>
    <definedName name="IQ_AVG_INT_EARN_ASSETS_5YR_ANN_GROWTH">"c78"</definedName>
    <definedName name="IQ_AVG_INT_EARN_ASSETS_7YR_ANN_CAGR">"c6049"</definedName>
    <definedName name="IQ_AVG_INT_EARN_ASSETS_7YR_ANN_GROWTH">"c79"</definedName>
    <definedName name="IQ_AVG_INV_HOMEBUILDING">"c15812"</definedName>
    <definedName name="IQ_AVG_INV_HOMES">"c15810"</definedName>
    <definedName name="IQ_AVG_INV_LAND_LOTS">"c15811"</definedName>
    <definedName name="IQ_AVG_MKTCAP">"c80"</definedName>
    <definedName name="IQ_AVG_PRICE">"c81"</definedName>
    <definedName name="IQ_AVG_PRODUCTION_PER_MINE_ALUM">"c9249"</definedName>
    <definedName name="IQ_AVG_PRODUCTION_PER_MINE_COAL">"c9823"</definedName>
    <definedName name="IQ_AVG_PRODUCTION_PER_MINE_COP">"c9194"</definedName>
    <definedName name="IQ_AVG_PRODUCTION_PER_MINE_DIAM">"c9673"</definedName>
    <definedName name="IQ_AVG_PRODUCTION_PER_MINE_GOLD">"c9034"</definedName>
    <definedName name="IQ_AVG_PRODUCTION_PER_MINE_IRON">"c9408"</definedName>
    <definedName name="IQ_AVG_PRODUCTION_PER_MINE_LEAD">"c9461"</definedName>
    <definedName name="IQ_AVG_PRODUCTION_PER_MINE_MANG">"c9514"</definedName>
    <definedName name="IQ_AVG_PRODUCTION_PER_MINE_MOLYB">"c9726"</definedName>
    <definedName name="IQ_AVG_PRODUCTION_PER_MINE_NICK">"c9302"</definedName>
    <definedName name="IQ_AVG_PRODUCTION_PER_MINE_PLAT">"c9140"</definedName>
    <definedName name="IQ_AVG_PRODUCTION_PER_MINE_SILVER">"c9087"</definedName>
    <definedName name="IQ_AVG_PRODUCTION_PER_MINE_TITAN">"c9567"</definedName>
    <definedName name="IQ_AVG_PRODUCTION_PER_MINE_URAN">"c9620"</definedName>
    <definedName name="IQ_AVG_PRODUCTION_PER_MINE_ZINC">"c9355"</definedName>
    <definedName name="IQ_AVG_REAL_PRICE_POST_TREAT_REFINING_ALUM">"c9259"</definedName>
    <definedName name="IQ_AVG_REAL_PRICE_POST_TREAT_REFINING_COP">"c9206"</definedName>
    <definedName name="IQ_AVG_REAL_PRICE_POST_TREAT_REFINING_DIAM">"c9683"</definedName>
    <definedName name="IQ_AVG_REAL_PRICE_POST_TREAT_REFINING_GOLD">"c9044"</definedName>
    <definedName name="IQ_AVG_REAL_PRICE_POST_TREAT_REFINING_IRON">"c9418"</definedName>
    <definedName name="IQ_AVG_REAL_PRICE_POST_TREAT_REFINING_LEAD">"c9471"</definedName>
    <definedName name="IQ_AVG_REAL_PRICE_POST_TREAT_REFINING_MANG">"c9524"</definedName>
    <definedName name="IQ_AVG_REAL_PRICE_POST_TREAT_REFINING_MOLYB">"c9736"</definedName>
    <definedName name="IQ_AVG_REAL_PRICE_POST_TREAT_REFINING_NICK">"c9311"</definedName>
    <definedName name="IQ_AVG_REAL_PRICE_POST_TREAT_REFINING_PLAT">"c9150"</definedName>
    <definedName name="IQ_AVG_REAL_PRICE_POST_TREAT_REFINING_SILVER">"c9097"</definedName>
    <definedName name="IQ_AVG_REAL_PRICE_POST_TREAT_REFINING_TITAN">"c9577"</definedName>
    <definedName name="IQ_AVG_REAL_PRICE_POST_TREAT_REFINING_URAN">"c9630"</definedName>
    <definedName name="IQ_AVG_REAL_PRICE_POST_TREAT_REFINING_ZINC">"c9365"</definedName>
    <definedName name="IQ_AVG_REAL_PRICE_PRE_TREAT_REFINING_ALUM">"c9258"</definedName>
    <definedName name="IQ_AVG_REAL_PRICE_PRE_TREAT_REFINING_COP">"c9205"</definedName>
    <definedName name="IQ_AVG_REAL_PRICE_PRE_TREAT_REFINING_DIAM">"c9682"</definedName>
    <definedName name="IQ_AVG_REAL_PRICE_PRE_TREAT_REFINING_GOLD">"c9043"</definedName>
    <definedName name="IQ_AVG_REAL_PRICE_PRE_TREAT_REFINING_IRON">"c9417"</definedName>
    <definedName name="IQ_AVG_REAL_PRICE_PRE_TREAT_REFINING_LEAD">"c9470"</definedName>
    <definedName name="IQ_AVG_REAL_PRICE_PRE_TREAT_REFINING_MANG">"c9523"</definedName>
    <definedName name="IQ_AVG_REAL_PRICE_PRE_TREAT_REFINING_MOLYB">"c9735"</definedName>
    <definedName name="IQ_AVG_REAL_PRICE_PRE_TREAT_REFINING_NICK">"c9312"</definedName>
    <definedName name="IQ_AVG_REAL_PRICE_PRE_TREAT_REFINING_PLAT">"c9149"</definedName>
    <definedName name="IQ_AVG_REAL_PRICE_PRE_TREAT_REFINING_SILVER">"c9096"</definedName>
    <definedName name="IQ_AVG_REAL_PRICE_PRE_TREAT_REFINING_TITAN">"c9576"</definedName>
    <definedName name="IQ_AVG_REAL_PRICE_PRE_TREAT_REFINING_URAN">"c9629"</definedName>
    <definedName name="IQ_AVG_REAL_PRICE_PRE_TREAT_REFINING_ZINC">"c9364"</definedName>
    <definedName name="IQ_AVG_REALIZED_PRICE_AFTER_HEDGING_ALUM">"c9257"</definedName>
    <definedName name="IQ_AVG_REALIZED_PRICE_AFTER_HEDGING_COAL">"c9830"</definedName>
    <definedName name="IQ_AVG_REALIZED_PRICE_AFTER_HEDGING_COP">"c9204"</definedName>
    <definedName name="IQ_AVG_REALIZED_PRICE_AFTER_HEDGING_DIAM">"c9681"</definedName>
    <definedName name="IQ_AVG_REALIZED_PRICE_AFTER_HEDGING_GOLD">"c9042"</definedName>
    <definedName name="IQ_AVG_REALIZED_PRICE_AFTER_HEDGING_IRON">"c9416"</definedName>
    <definedName name="IQ_AVG_REALIZED_PRICE_AFTER_HEDGING_LEAD">"c9469"</definedName>
    <definedName name="IQ_AVG_REALIZED_PRICE_AFTER_HEDGING_MANG">"c9522"</definedName>
    <definedName name="IQ_AVG_REALIZED_PRICE_AFTER_HEDGING_MET_COAL">"c9766"</definedName>
    <definedName name="IQ_AVG_REALIZED_PRICE_AFTER_HEDGING_MOLYB">"c9734"</definedName>
    <definedName name="IQ_AVG_REALIZED_PRICE_AFTER_HEDGING_NICK">"c9310"</definedName>
    <definedName name="IQ_AVG_REALIZED_PRICE_AFTER_HEDGING_PLAT">"c9148"</definedName>
    <definedName name="IQ_AVG_REALIZED_PRICE_AFTER_HEDGING_SILVER">"c9095"</definedName>
    <definedName name="IQ_AVG_REALIZED_PRICE_AFTER_HEDGING_STEAM">"c9796"</definedName>
    <definedName name="IQ_AVG_REALIZED_PRICE_AFTER_HEDGING_TITAN">"c9575"</definedName>
    <definedName name="IQ_AVG_REALIZED_PRICE_AFTER_HEDGING_URAN">"c9628"</definedName>
    <definedName name="IQ_AVG_REALIZED_PRICE_AFTER_HEDGING_ZINC">"c9363"</definedName>
    <definedName name="IQ_AVG_REALIZED_PRICE_BEFORE_HEDGING_ALUM">"c9256"</definedName>
    <definedName name="IQ_AVG_REALIZED_PRICE_BEFORE_HEDGING_COAL">"c9829"</definedName>
    <definedName name="IQ_AVG_REALIZED_PRICE_BEFORE_HEDGING_COP">"c9203"</definedName>
    <definedName name="IQ_AVG_REALIZED_PRICE_BEFORE_HEDGING_DIAM">"c9680"</definedName>
    <definedName name="IQ_AVG_REALIZED_PRICE_BEFORE_HEDGING_GOLD">"c9041"</definedName>
    <definedName name="IQ_AVG_REALIZED_PRICE_BEFORE_HEDGING_IRON">"c9415"</definedName>
    <definedName name="IQ_AVG_REALIZED_PRICE_BEFORE_HEDGING_LEAD">"c9468"</definedName>
    <definedName name="IQ_AVG_REALIZED_PRICE_BEFORE_HEDGING_MANG">"c9521"</definedName>
    <definedName name="IQ_AVG_REALIZED_PRICE_BEFORE_HEDGING_MET_COAL">"c9765"</definedName>
    <definedName name="IQ_AVG_REALIZED_PRICE_BEFORE_HEDGING_MOLYB">"c9733"</definedName>
    <definedName name="IQ_AVG_REALIZED_PRICE_BEFORE_HEDGING_NICK">"c9309"</definedName>
    <definedName name="IQ_AVG_REALIZED_PRICE_BEFORE_HEDGING_PLAT">"c9147"</definedName>
    <definedName name="IQ_AVG_REALIZED_PRICE_BEFORE_HEDGING_SILVER">"c9094"</definedName>
    <definedName name="IQ_AVG_REALIZED_PRICE_BEFORE_HEDGING_STEAM">"c9795"</definedName>
    <definedName name="IQ_AVG_REALIZED_PRICE_BEFORE_HEDGING_TITAN">"c9574"</definedName>
    <definedName name="IQ_AVG_REALIZED_PRICE_BEFORE_HEDGING_URAN">"c9627"</definedName>
    <definedName name="IQ_AVG_REALIZED_PRICE_BEFORE_HEDGING_ZINC">"c9362"</definedName>
    <definedName name="IQ_AVG_REV_PER_TRADE">"c20431"</definedName>
    <definedName name="IQ_AVG_SHAREOUTSTANDING">"c83"</definedName>
    <definedName name="IQ_AVG_TEMP_EMPLOYEES">"c6020"</definedName>
    <definedName name="IQ_AVG_TEV">"c84"</definedName>
    <definedName name="IQ_AVG_TOTAL_ASSETS_LEVERAGE_CAPITAL_FFIEC">"c13159"</definedName>
    <definedName name="IQ_AVG_TOTAL_ASSETS_LEVERAGE_RATIO_FFIEC">"c13154"</definedName>
    <definedName name="IQ_AVG_VOLUME">"c1346"</definedName>
    <definedName name="IQ_AVG_WAGES">"c6812"</definedName>
    <definedName name="IQ_AVG_WAGES_APR">"c7472"</definedName>
    <definedName name="IQ_AVG_WAGES_APR_FC">"c8352"</definedName>
    <definedName name="IQ_AVG_WAGES_FC">"c7692"</definedName>
    <definedName name="IQ_AVG_WAGES_POP">"c7032"</definedName>
    <definedName name="IQ_AVG_WAGES_POP_FC">"c7912"</definedName>
    <definedName name="IQ_AVG_WAGES_YOY">"c7252"</definedName>
    <definedName name="IQ_AVG_WAGES_YOY_FC">"c8132"</definedName>
    <definedName name="IQ_BALANCE_GOODS_APR_FC_UNUSED">"c8353"</definedName>
    <definedName name="IQ_BALANCE_GOODS_APR_UNUSED">"c7473"</definedName>
    <definedName name="IQ_BALANCE_GOODS_FC_UNUSED">"c7693"</definedName>
    <definedName name="IQ_BALANCE_GOODS_POP_FC_UNUSED">"c7913"</definedName>
    <definedName name="IQ_BALANCE_GOODS_POP_UNUSED">"c7033"</definedName>
    <definedName name="IQ_BALANCE_GOODS_REAL">"c6952"</definedName>
    <definedName name="IQ_BALANCE_GOODS_REAL_APR">"c7612"</definedName>
    <definedName name="IQ_BALANCE_GOODS_REAL_APR_FC">"c8492"</definedName>
    <definedName name="IQ_BALANCE_GOODS_REAL_FC">"c7832"</definedName>
    <definedName name="IQ_BALANCE_GOODS_REAL_POP">"c7172"</definedName>
    <definedName name="IQ_BALANCE_GOODS_REAL_POP_FC">"c8052"</definedName>
    <definedName name="IQ_BALANCE_GOODS_REAL_SAAR">"c6953"</definedName>
    <definedName name="IQ_BALANCE_GOODS_REAL_SAAR_APR">"c7613"</definedName>
    <definedName name="IQ_BALANCE_GOODS_REAL_SAAR_APR_FC">"c8493"</definedName>
    <definedName name="IQ_BALANCE_GOODS_REAL_SAAR_FC">"c7833"</definedName>
    <definedName name="IQ_BALANCE_GOODS_REAL_SAAR_POP">"c7173"</definedName>
    <definedName name="IQ_BALANCE_GOODS_REAL_SAAR_POP_FC">"c8053"</definedName>
    <definedName name="IQ_BALANCE_GOODS_REAL_SAAR_USD_APR_FC">"c11893"</definedName>
    <definedName name="IQ_BALANCE_GOODS_REAL_SAAR_USD_FC">"c11890"</definedName>
    <definedName name="IQ_BALANCE_GOODS_REAL_SAAR_USD_POP_FC">"c11891"</definedName>
    <definedName name="IQ_BALANCE_GOODS_REAL_SAAR_USD_YOY_FC">"c11892"</definedName>
    <definedName name="IQ_BALANCE_GOODS_REAL_SAAR_YOY">"c7393"</definedName>
    <definedName name="IQ_BALANCE_GOODS_REAL_SAAR_YOY_FC">"c8273"</definedName>
    <definedName name="IQ_BALANCE_GOODS_REAL_USD_APR_FC">"c11889"</definedName>
    <definedName name="IQ_BALANCE_GOODS_REAL_USD_FC">"c11886"</definedName>
    <definedName name="IQ_BALANCE_GOODS_REAL_USD_POP_FC">"c11887"</definedName>
    <definedName name="IQ_BALANCE_GOODS_REAL_USD_YOY_FC">"c11888"</definedName>
    <definedName name="IQ_BALANCE_GOODS_REAL_YOY">"c7392"</definedName>
    <definedName name="IQ_BALANCE_GOODS_REAL_YOY_FC">"c8272"</definedName>
    <definedName name="IQ_BALANCE_GOODS_SAAR">"c6814"</definedName>
    <definedName name="IQ_BALANCE_GOODS_SAAR_APR">"c7474"</definedName>
    <definedName name="IQ_BALANCE_GOODS_SAAR_APR_FC">"c8354"</definedName>
    <definedName name="IQ_BALANCE_GOODS_SAAR_FC">"c7694"</definedName>
    <definedName name="IQ_BALANCE_GOODS_SAAR_POP">"c7034"</definedName>
    <definedName name="IQ_BALANCE_GOODS_SAAR_POP_FC">"c7914"</definedName>
    <definedName name="IQ_BALANCE_GOODS_SAAR_USD_APR_FC">"c11762"</definedName>
    <definedName name="IQ_BALANCE_GOODS_SAAR_USD_FC">"c11759"</definedName>
    <definedName name="IQ_BALANCE_GOODS_SAAR_USD_POP_FC">"c11760"</definedName>
    <definedName name="IQ_BALANCE_GOODS_SAAR_USD_YOY_FC">"c11761"</definedName>
    <definedName name="IQ_BALANCE_GOODS_SAAR_YOY">"c7254"</definedName>
    <definedName name="IQ_BALANCE_GOODS_SAAR_YOY_FC">"c8134"</definedName>
    <definedName name="IQ_BALANCE_GOODS_UNUSED">"c6813"</definedName>
    <definedName name="IQ_BALANCE_GOODS_USD_APR_FC">"c11758"</definedName>
    <definedName name="IQ_BALANCE_GOODS_USD_FC">"c11755"</definedName>
    <definedName name="IQ_BALANCE_GOODS_USD_POP_FC">"c11756"</definedName>
    <definedName name="IQ_BALANCE_GOODS_USD_YOY_FC">"c11757"</definedName>
    <definedName name="IQ_BALANCE_GOODS_YOY_FC_UNUSED">"c8133"</definedName>
    <definedName name="IQ_BALANCE_GOODS_YOY_UNUSED">"c7253"</definedName>
    <definedName name="IQ_BALANCE_SERV_APR_FC_UNUSED">"c8355"</definedName>
    <definedName name="IQ_BALANCE_SERV_APR_UNUSED">"c7475"</definedName>
    <definedName name="IQ_BALANCE_SERV_FC_UNUSED">"c7695"</definedName>
    <definedName name="IQ_BALANCE_SERV_POP_FC_UNUSED">"c7915"</definedName>
    <definedName name="IQ_BALANCE_SERV_POP_UNUSED">"c7035"</definedName>
    <definedName name="IQ_BALANCE_SERV_SAAR">"c6816"</definedName>
    <definedName name="IQ_BALANCE_SERV_SAAR_APR">"c7476"</definedName>
    <definedName name="IQ_BALANCE_SERV_SAAR_APR_FC">"c8356"</definedName>
    <definedName name="IQ_BALANCE_SERV_SAAR_FC">"c7696"</definedName>
    <definedName name="IQ_BALANCE_SERV_SAAR_POP">"c7036"</definedName>
    <definedName name="IQ_BALANCE_SERV_SAAR_POP_FC">"c7916"</definedName>
    <definedName name="IQ_BALANCE_SERV_SAAR_YOY">"c7256"</definedName>
    <definedName name="IQ_BALANCE_SERV_SAAR_YOY_FC">"c8136"</definedName>
    <definedName name="IQ_BALANCE_SERV_UNUSED">"c6815"</definedName>
    <definedName name="IQ_BALANCE_SERV_USD_APR_FC">"c11766"</definedName>
    <definedName name="IQ_BALANCE_SERV_USD_FC">"c11763"</definedName>
    <definedName name="IQ_BALANCE_SERV_USD_POP_FC">"c11764"</definedName>
    <definedName name="IQ_BALANCE_SERV_USD_YOY_FC">"c11765"</definedName>
    <definedName name="IQ_BALANCE_SERV_YOY_FC_UNUSED">"c8135"</definedName>
    <definedName name="IQ_BALANCE_SERV_YOY_UNUSED">"c7255"</definedName>
    <definedName name="IQ_BALANCE_SERVICES_REAL">"c6954"</definedName>
    <definedName name="IQ_BALANCE_SERVICES_REAL_APR">"c7614"</definedName>
    <definedName name="IQ_BALANCE_SERVICES_REAL_APR_FC">"c8494"</definedName>
    <definedName name="IQ_BALANCE_SERVICES_REAL_FC">"c7834"</definedName>
    <definedName name="IQ_BALANCE_SERVICES_REAL_POP">"c7174"</definedName>
    <definedName name="IQ_BALANCE_SERVICES_REAL_POP_FC">"c8054"</definedName>
    <definedName name="IQ_BALANCE_SERVICES_REAL_SAAR">"c6955"</definedName>
    <definedName name="IQ_BALANCE_SERVICES_REAL_SAAR_APR">"c7615"</definedName>
    <definedName name="IQ_BALANCE_SERVICES_REAL_SAAR_APR_FC">"c8495"</definedName>
    <definedName name="IQ_BALANCE_SERVICES_REAL_SAAR_FC">"c7835"</definedName>
    <definedName name="IQ_BALANCE_SERVICES_REAL_SAAR_POP">"c7175"</definedName>
    <definedName name="IQ_BALANCE_SERVICES_REAL_SAAR_POP_FC">"c8055"</definedName>
    <definedName name="IQ_BALANCE_SERVICES_REAL_SAAR_YOY">"c7395"</definedName>
    <definedName name="IQ_BALANCE_SERVICES_REAL_SAAR_YOY_FC">"c8275"</definedName>
    <definedName name="IQ_BALANCE_SERVICES_REAL_USD_APR_FC">"c11897"</definedName>
    <definedName name="IQ_BALANCE_SERVICES_REAL_USD_FC">"c11894"</definedName>
    <definedName name="IQ_BALANCE_SERVICES_REAL_USD_POP_FC">"c11895"</definedName>
    <definedName name="IQ_BALANCE_SERVICES_REAL_USD_YOY_FC">"c11896"</definedName>
    <definedName name="IQ_BALANCE_SERVICES_REAL_YOY">"c7394"</definedName>
    <definedName name="IQ_BALANCE_SERVICES_REAL_YOY_FC">"c8274"</definedName>
    <definedName name="IQ_BALANCE_TRADE_APR_FC_UNUSED">"c8357"</definedName>
    <definedName name="IQ_BALANCE_TRADE_APR_UNUSED">"c7477"</definedName>
    <definedName name="IQ_BALANCE_TRADE_FC_UNUSED">"c7697"</definedName>
    <definedName name="IQ_BALANCE_TRADE_POP_FC_UNUSED">"c7917"</definedName>
    <definedName name="IQ_BALANCE_TRADE_POP_UNUSED">"c7037"</definedName>
    <definedName name="IQ_BALANCE_TRADE_REAL">"c6956"</definedName>
    <definedName name="IQ_BALANCE_TRADE_REAL_APR">"c7616"</definedName>
    <definedName name="IQ_BALANCE_TRADE_REAL_APR_FC">"c8496"</definedName>
    <definedName name="IQ_BALANCE_TRADE_REAL_FC">"c7836"</definedName>
    <definedName name="IQ_BALANCE_TRADE_REAL_POP">"c7176"</definedName>
    <definedName name="IQ_BALANCE_TRADE_REAL_POP_FC">"c8056"</definedName>
    <definedName name="IQ_BALANCE_TRADE_REAL_SAAR">"c6957"</definedName>
    <definedName name="IQ_BALANCE_TRADE_REAL_SAAR_APR">"c7617"</definedName>
    <definedName name="IQ_BALANCE_TRADE_REAL_SAAR_APR_FC">"c8497"</definedName>
    <definedName name="IQ_BALANCE_TRADE_REAL_SAAR_FC">"c7837"</definedName>
    <definedName name="IQ_BALANCE_TRADE_REAL_SAAR_POP">"c7177"</definedName>
    <definedName name="IQ_BALANCE_TRADE_REAL_SAAR_POP_FC">"c8057"</definedName>
    <definedName name="IQ_BALANCE_TRADE_REAL_SAAR_USD_APR_FC">"c11905"</definedName>
    <definedName name="IQ_BALANCE_TRADE_REAL_SAAR_USD_FC">"c11902"</definedName>
    <definedName name="IQ_BALANCE_TRADE_REAL_SAAR_USD_POP_FC">"c11903"</definedName>
    <definedName name="IQ_BALANCE_TRADE_REAL_SAAR_USD_YOY_FC">"c11904"</definedName>
    <definedName name="IQ_BALANCE_TRADE_REAL_SAAR_YOY">"c7397"</definedName>
    <definedName name="IQ_BALANCE_TRADE_REAL_SAAR_YOY_FC">"c8277"</definedName>
    <definedName name="IQ_BALANCE_TRADE_REAL_USD_APR_FC">"c11901"</definedName>
    <definedName name="IQ_BALANCE_TRADE_REAL_USD_FC">"c11898"</definedName>
    <definedName name="IQ_BALANCE_TRADE_REAL_USD_POP_FC">"c11899"</definedName>
    <definedName name="IQ_BALANCE_TRADE_REAL_USD_YOY_FC">"c11900"</definedName>
    <definedName name="IQ_BALANCE_TRADE_REAL_YOY">"c7396"</definedName>
    <definedName name="IQ_BALANCE_TRADE_REAL_YOY_FC">"c8276"</definedName>
    <definedName name="IQ_BALANCE_TRADE_SAAR">"c6818"</definedName>
    <definedName name="IQ_BALANCE_TRADE_SAAR_APR">"c7478"</definedName>
    <definedName name="IQ_BALANCE_TRADE_SAAR_APR_FC">"c8358"</definedName>
    <definedName name="IQ_BALANCE_TRADE_SAAR_FC">"c7698"</definedName>
    <definedName name="IQ_BALANCE_TRADE_SAAR_POP">"c7038"</definedName>
    <definedName name="IQ_BALANCE_TRADE_SAAR_POP_FC">"c7918"</definedName>
    <definedName name="IQ_BALANCE_TRADE_SAAR_USD_APR_FC">"c11774"</definedName>
    <definedName name="IQ_BALANCE_TRADE_SAAR_USD_FC">"c11771"</definedName>
    <definedName name="IQ_BALANCE_TRADE_SAAR_USD_POP_FC">"c11772"</definedName>
    <definedName name="IQ_BALANCE_TRADE_SAAR_USD_YOY_FC">"c11773"</definedName>
    <definedName name="IQ_BALANCE_TRADE_SAAR_YOY">"c7258"</definedName>
    <definedName name="IQ_BALANCE_TRADE_SAAR_YOY_FC">"c8138"</definedName>
    <definedName name="IQ_BALANCE_TRADE_UNUSED">"c6817"</definedName>
    <definedName name="IQ_BALANCE_TRADE_USD_APR_FC">"c11770"</definedName>
    <definedName name="IQ_BALANCE_TRADE_USD_FC">"c11767"</definedName>
    <definedName name="IQ_BALANCE_TRADE_USD_POP_FC">"c11768"</definedName>
    <definedName name="IQ_BALANCE_TRADE_USD_YOY_FC">"c11769"</definedName>
    <definedName name="IQ_BALANCE_TRADE_YOY_FC_UNUSED">"c8137"</definedName>
    <definedName name="IQ_BALANCE_TRADE_YOY_UNUSED">"c7257"</definedName>
    <definedName name="IQ_BALANCES_DUE_DEPOSITORY_INSTITUTIONS_FDIC">"c6389"</definedName>
    <definedName name="IQ_BALANCES_DUE_FOREIGN_FDIC">"c6391"</definedName>
    <definedName name="IQ_BALANCES_DUE_FRB_FDIC">"c6393"</definedName>
    <definedName name="IQ_BANK_BENEFICIARY_FDIC">"c6505"</definedName>
    <definedName name="IQ_BANK_DEBT">"c2544"</definedName>
    <definedName name="IQ_BANK_DEBT_PCT">"c2545"</definedName>
    <definedName name="IQ_BANK_GUARANTOR_FDIC">"c6506"</definedName>
    <definedName name="IQ_BANK_LOAN_LIST">"c13507"</definedName>
    <definedName name="IQ_BANK_PREMISES_FDIC">"c6329"</definedName>
    <definedName name="IQ_BANK_SECURITIZATION_1_4_FAMILY_LOANS_FDIC">"c6721"</definedName>
    <definedName name="IQ_BANK_SECURITIZATION_AUTO_LOANS_FDIC">"c6715"</definedName>
    <definedName name="IQ_BANK_SECURITIZATION_CL_LOANS_FDIC">"c6716"</definedName>
    <definedName name="IQ_BANK_SECURITIZATION_CREDIT_CARDS_RECEIVABLES_FDIC">"c6718"</definedName>
    <definedName name="IQ_BANK_SECURITIZATION_HOME_EQUITY_LINES_FDIC">"c6719"</definedName>
    <definedName name="IQ_BANK_SECURITIZATION_OTHER_CONSUMER_LOANS_FDIC">"c6717"</definedName>
    <definedName name="IQ_BANK_SECURITIZATION_OTHER_LOANS_FDIC">"c6720"</definedName>
    <definedName name="IQ_BANKING_FEES_OPERATING_INC_FFIEC">"c13386"</definedName>
    <definedName name="IQ_BANKS_FOREIGN_COUNTRIES_NON_TRANS_ACCTS_FFIEC">"c15326"</definedName>
    <definedName name="IQ_BANKS_FOREIGN_COUNTRIES_TOTAL_DEPOSITS_FDIC">"c6475"</definedName>
    <definedName name="IQ_BANKS_FOREIGN_COUNTRIES_TRANS_ACCTS_FFIEC">"c15318"</definedName>
    <definedName name="IQ_BASE_RENT">"c16017"</definedName>
    <definedName name="IQ_BASE_RENT_OPERATING_LEASE_EXPIRING_AFTER_FIVE">"c16107"</definedName>
    <definedName name="IQ_BASE_RENT_OPERATING_LEASE_EXPIRING_CY">"c16101"</definedName>
    <definedName name="IQ_BASE_RENT_OPERATING_LEASE_EXPIRING_CY1">"c16102"</definedName>
    <definedName name="IQ_BASE_RENT_OPERATING_LEASE_EXPIRING_CY2">"c16103"</definedName>
    <definedName name="IQ_BASE_RENT_OPERATING_LEASE_EXPIRING_CY3">"c16104"</definedName>
    <definedName name="IQ_BASE_RENT_OPERATING_LEASE_EXPIRING_CY4">"c16105"</definedName>
    <definedName name="IQ_BASE_RENT_OPERATING_LEASE_EXPIRING_NEXT_FIVE">"c16106"</definedName>
    <definedName name="IQ_BASE_RENT_OPERATING_LEASE_EXPIRING_TOTAL">"c16108"</definedName>
    <definedName name="IQ_BASE_RENT_RENTAL_REVENUE">"c16062"</definedName>
    <definedName name="IQ_BASIC_EPS_EXCL">"c85"</definedName>
    <definedName name="IQ_BASIC_EPS_INCL">"c86"</definedName>
    <definedName name="IQ_BASIC_NAV_SHARES">"c16012"</definedName>
    <definedName name="IQ_BASIC_NORMAL_EPS">"c1592"</definedName>
    <definedName name="IQ_BASIC_WEIGHT">"c87"</definedName>
    <definedName name="IQ_BASIC_WEIGHT_GUIDANCE">"c4141"</definedName>
    <definedName name="IQ_BENCHMARK_SECURITY">"c2154"</definedName>
    <definedName name="IQ_BENCHMARK_SPRD">"c2153"</definedName>
    <definedName name="IQ_BENCHMARK_YIELD">"c8955"</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"c11749"</definedName>
    <definedName name="IQ_BOARD_MEMBER">"c96"</definedName>
    <definedName name="IQ_BOARD_MEMBER_ALL_OTHER_COMP">"c18992"</definedName>
    <definedName name="IQ_BOARD_MEMBER_ANNUAL_CASH_COMP">"c18993"</definedName>
    <definedName name="IQ_BOARD_MEMBER_AS_REPORTED_COMP">"c18997"</definedName>
    <definedName name="IQ_BOARD_MEMBER_AS_REPORTED_DIRECTOR_COMP">"c19009"</definedName>
    <definedName name="IQ_BOARD_MEMBER_ASSISTANT_EMAIL">"c15179"</definedName>
    <definedName name="IQ_BOARD_MEMBER_ASSISTANT_FAX">"c15181"</definedName>
    <definedName name="IQ_BOARD_MEMBER_ASSISTANT_NAME">"c15178"</definedName>
    <definedName name="IQ_BOARD_MEMBER_ASSISTANT_PHONE">"c15180"</definedName>
    <definedName name="IQ_BOARD_MEMBER_BACKGROUND">"c2101"</definedName>
    <definedName name="IQ_BOARD_MEMBER_BONUS">"c18988"</definedName>
    <definedName name="IQ_BOARD_MEMBER_CALCULATED_COMP">"c18995"</definedName>
    <definedName name="IQ_BOARD_MEMBER_CHANGE_PENSION">"c19010"</definedName>
    <definedName name="IQ_BOARD_MEMBER_DIRECT_FAX">"c15176"</definedName>
    <definedName name="IQ_BOARD_MEMBER_DIRECT_PHONE">"c15175"</definedName>
    <definedName name="IQ_BOARD_MEMBER_DIRECTOR_BONUS">"c19004"</definedName>
    <definedName name="IQ_BOARD_MEMBER_DIRECTOR_CHANGE_PENSION">"c19005"</definedName>
    <definedName name="IQ_BOARD_MEMBER_DIRECTOR_FEE">"c19001"</definedName>
    <definedName name="IQ_BOARD_MEMBER_DIRECTOR_NON_EQUITY_COMP">"c19006"</definedName>
    <definedName name="IQ_BOARD_MEMBER_DIRECTOR_OPTION_AWARDS">"c19002"</definedName>
    <definedName name="IQ_BOARD_MEMBER_DIRECTOR_OTHER">"c19003"</definedName>
    <definedName name="IQ_BOARD_MEMBER_DIRECTOR_STOCK_AWARDS">"c19007"</definedName>
    <definedName name="IQ_BOARD_MEMBER_DIRECTOR_STOCK_GRANTS">"c19034"</definedName>
    <definedName name="IQ_BOARD_MEMBER_DIRECTOR_STOCK_OPTIONS">"c19008"</definedName>
    <definedName name="IQ_BOARD_MEMBER_EMAIL">"c15177"</definedName>
    <definedName name="IQ_BOARD_MEMBER_EQUITY_INCENTIVE">"c19030"</definedName>
    <definedName name="IQ_BOARD_MEMBER_EST_PAYMENTS_CHANGE_CONTROL">"c18999"</definedName>
    <definedName name="IQ_BOARD_MEMBER_EST_PAYMENTS_TERMINATION">"c19011"</definedName>
    <definedName name="IQ_BOARD_MEMBER_EXERCISABLE_OPTIONS">"c19014"</definedName>
    <definedName name="IQ_BOARD_MEMBER_EXERCISABLE_VALUES">"c19015"</definedName>
    <definedName name="IQ_BOARD_MEMBER_EXERCISED_OPTIONS">"c19012"</definedName>
    <definedName name="IQ_BOARD_MEMBER_EXERCISED_VALUES">"c19013"</definedName>
    <definedName name="IQ_BOARD_MEMBER_ID">"c13756"</definedName>
    <definedName name="IQ_BOARD_MEMBER_LT_INCENTIVE">"c18991"</definedName>
    <definedName name="IQ_BOARD_MEMBER_MAIN_FAX">"c15174"</definedName>
    <definedName name="IQ_BOARD_MEMBER_MAIN_PHONE">"c15173"</definedName>
    <definedName name="IQ_BOARD_MEMBER_MARKET_VALUE_SHARES_NOT_VESTED">"c19029"</definedName>
    <definedName name="IQ_BOARD_MEMBER_NON_EQUITY_INCENTIVE">"c19000"</definedName>
    <definedName name="IQ_BOARD_MEMBER_NUM_SHARED_NOT_VESTED">"c19028"</definedName>
    <definedName name="IQ_BOARD_MEMBER_NUM_SHARES_ACQUIRED">"c19026"</definedName>
    <definedName name="IQ_BOARD_MEMBER_OFFICE_ADDRESS">"c15172"</definedName>
    <definedName name="IQ_BOARD_MEMBER_OPTION_AWARDS">"c18996"</definedName>
    <definedName name="IQ_BOARD_MEMBER_OPTION_MARKET_PRICE">"c19025"</definedName>
    <definedName name="IQ_BOARD_MEMBER_OPTION_PRICE">"c19024"</definedName>
    <definedName name="IQ_BOARD_MEMBER_OTHER_ANNUAL_COMP">"c18989"</definedName>
    <definedName name="IQ_BOARD_MEMBER_OTHER_COMP">"c18998"</definedName>
    <definedName name="IQ_BOARD_MEMBER_RESTRICTED_STOCK_COMP">"c18990"</definedName>
    <definedName name="IQ_BOARD_MEMBER_SALARY">"c18987"</definedName>
    <definedName name="IQ_BOARD_MEMBER_ST_COMP">"c18994"</definedName>
    <definedName name="IQ_BOARD_MEMBER_TITLE">"c97"</definedName>
    <definedName name="IQ_BOARD_MEMBER_TOTAL_NUM_STOCK_AWARDS">"c19033"</definedName>
    <definedName name="IQ_BOARD_MEMBER_TOTAL_OPTIONS">"c19022"</definedName>
    <definedName name="IQ_BOARD_MEMBER_TOTAL_STOCK_VALUE">"c19032"</definedName>
    <definedName name="IQ_BOARD_MEMBER_TOTAL_VALUE_OPTIONS">"c19023"</definedName>
    <definedName name="IQ_BOARD_MEMBER_UNCLASSIFIED_OPTIONS">"c19018"</definedName>
    <definedName name="IQ_BOARD_MEMBER_UNCLASSIFIED_OPTIONS_VALUE">"c19019"</definedName>
    <definedName name="IQ_BOARD_MEMBER_UNEARNED_STOCK_VALUE">"c19031"</definedName>
    <definedName name="IQ_BOARD_MEMBER_UNEXERCISABLE_OPTIONS">"c19016"</definedName>
    <definedName name="IQ_BOARD_MEMBER_UNEXERCISABLE_VALUES">"c19017"</definedName>
    <definedName name="IQ_BOARD_MEMBER_UNEXERCISED_UNEARNED_OPTIONS">"c19020"</definedName>
    <definedName name="IQ_BOARD_MEMBER_UNEXERCISED_UNEARNED_OPTIONS_VALUE">"c19021"</definedName>
    <definedName name="IQ_BOARD_MEMBER_VALUE_VESTING">"c19027"</definedName>
    <definedName name="IQ_BOND_COUPON">"c2183"</definedName>
    <definedName name="IQ_BOND_COUPON_TYPE">"c2184"</definedName>
    <definedName name="IQ_BOND_LIST">"c13505"</definedName>
    <definedName name="IQ_BOND_PRICE">"c2162"</definedName>
    <definedName name="IQ_BORROWED_MONEY_QUARTERLY_AVG_FFIEC">"c13091"</definedName>
    <definedName name="IQ_BORROWINGS_LESS_1YR_ASSETS_TOT_FFIEC">"c13450"</definedName>
    <definedName name="IQ_BR_FILING_DATE">"c16223"</definedName>
    <definedName name="IQ_BR_FILING_TYPE">"c16224"</definedName>
    <definedName name="IQ_BR_PLAN_APPROVE_DATE">"c16226"</definedName>
    <definedName name="IQ_BR_PLAN_CONFIRM">"c16225"</definedName>
    <definedName name="IQ_BROK_COMISSION">"c98"</definedName>
    <definedName name="IQ_BROK_COMMISSION">"c3514"</definedName>
    <definedName name="IQ_BROKER_DEPOSIT_LESS_THAN_100000_1_YR_LESS_FFIEC">"c15307"</definedName>
    <definedName name="IQ_BROKER_DEPOSIT_LESS_THAN_100000_1_YR_MORE_FFIEC">"c15308"</definedName>
    <definedName name="IQ_BROKER_DEPOSIT_LESS_THAN_100000_FFIEC">"c15306"</definedName>
    <definedName name="IQ_BROKER_DEPOSIT_MORE_THAN_100000_1_YR_LESS_FFIEC">"c15310"</definedName>
    <definedName name="IQ_BROKER_DEPOSIT_MORE_THAN_100000_1_YR_MORE_FFIEC">"c15311"</definedName>
    <definedName name="IQ_BROKER_DEPOSIT_MORE_THAN_100000_FFIEC">"c15309"</definedName>
    <definedName name="IQ_BROKERED_DEPOSITS_FDIC">"c6486"</definedName>
    <definedName name="IQ_BUDGET_BALANCE_APR_FC_UNUSED">"c8359"</definedName>
    <definedName name="IQ_BUDGET_BALANCE_APR_UNUSED">"c7479"</definedName>
    <definedName name="IQ_BUDGET_BALANCE_FC_UNUSED">"c7699"</definedName>
    <definedName name="IQ_BUDGET_BALANCE_POP_FC_UNUSED">"c7919"</definedName>
    <definedName name="IQ_BUDGET_BALANCE_POP_UNUSED">"c7039"</definedName>
    <definedName name="IQ_BUDGET_BALANCE_SAAR">"c6820"</definedName>
    <definedName name="IQ_BUDGET_BALANCE_SAAR_APR">"c7480"</definedName>
    <definedName name="IQ_BUDGET_BALANCE_SAAR_APR_FC">"c8360"</definedName>
    <definedName name="IQ_BUDGET_BALANCE_SAAR_FC">"c7700"</definedName>
    <definedName name="IQ_BUDGET_BALANCE_SAAR_POP">"c7040"</definedName>
    <definedName name="IQ_BUDGET_BALANCE_SAAR_POP_FC">"c7920"</definedName>
    <definedName name="IQ_BUDGET_BALANCE_SAAR_YOY">"c7260"</definedName>
    <definedName name="IQ_BUDGET_BALANCE_SAAR_YOY_FC">"c8140"</definedName>
    <definedName name="IQ_BUDGET_BALANCE_UNUSED">"c6819"</definedName>
    <definedName name="IQ_BUDGET_BALANCE_YOY_FC_UNUSED">"c8139"</definedName>
    <definedName name="IQ_BUDGET_BALANCE_YOY_UNUSED">"c7259"</definedName>
    <definedName name="IQ_BUDGET_RECEIPTS_APR_FC_UNUSED">"c8361"</definedName>
    <definedName name="IQ_BUDGET_RECEIPTS_APR_UNUSED">"c7481"</definedName>
    <definedName name="IQ_BUDGET_RECEIPTS_FC_UNUSED">"c7701"</definedName>
    <definedName name="IQ_BUDGET_RECEIPTS_POP_FC_UNUSED">"c7921"</definedName>
    <definedName name="IQ_BUDGET_RECEIPTS_POP_UNUSED">"c7041"</definedName>
    <definedName name="IQ_BUDGET_RECEIPTS_UNUSED">"c6821"</definedName>
    <definedName name="IQ_BUDGET_RECEIPTS_YOY_FC_UNUSED">"c8141"</definedName>
    <definedName name="IQ_BUDGET_RECEIPTS_YOY_UNUSED">"c7261"</definedName>
    <definedName name="IQ_BUDGET_SPENDING">"c6822"</definedName>
    <definedName name="IQ_BUDGET_SPENDING_APR">"c7482"</definedName>
    <definedName name="IQ_BUDGET_SPENDING_APR_FC">"c8362"</definedName>
    <definedName name="IQ_BUDGET_SPENDING_FC">"c7702"</definedName>
    <definedName name="IQ_BUDGET_SPENDING_POP">"c7042"</definedName>
    <definedName name="IQ_BUDGET_SPENDING_POP_FC">"c7922"</definedName>
    <definedName name="IQ_BUDGET_SPENDING_REAL">"c6958"</definedName>
    <definedName name="IQ_BUDGET_SPENDING_REAL_APR">"c7618"</definedName>
    <definedName name="IQ_BUDGET_SPENDING_REAL_APR_FC">"c8498"</definedName>
    <definedName name="IQ_BUDGET_SPENDING_REAL_FC">"c7838"</definedName>
    <definedName name="IQ_BUDGET_SPENDING_REAL_POP">"c7178"</definedName>
    <definedName name="IQ_BUDGET_SPENDING_REAL_POP_FC">"c8058"</definedName>
    <definedName name="IQ_BUDGET_SPENDING_REAL_SAAR">"c6959"</definedName>
    <definedName name="IQ_BUDGET_SPENDING_REAL_SAAR_APR">"c7619"</definedName>
    <definedName name="IQ_BUDGET_SPENDING_REAL_SAAR_APR_FC">"c8499"</definedName>
    <definedName name="IQ_BUDGET_SPENDING_REAL_SAAR_FC">"c7839"</definedName>
    <definedName name="IQ_BUDGET_SPENDING_REAL_SAAR_POP">"c7179"</definedName>
    <definedName name="IQ_BUDGET_SPENDING_REAL_SAAR_POP_FC">"c8059"</definedName>
    <definedName name="IQ_BUDGET_SPENDING_REAL_SAAR_USD">"c11906"</definedName>
    <definedName name="IQ_BUDGET_SPENDING_REAL_SAAR_USD_APR">"c11909"</definedName>
    <definedName name="IQ_BUDGET_SPENDING_REAL_SAAR_USD_POP">"c11907"</definedName>
    <definedName name="IQ_BUDGET_SPENDING_REAL_SAAR_USD_YOY">"c11908"</definedName>
    <definedName name="IQ_BUDGET_SPENDING_REAL_SAAR_YOY">"c7399"</definedName>
    <definedName name="IQ_BUDGET_SPENDING_REAL_SAAR_YOY_FC">"c8279"</definedName>
    <definedName name="IQ_BUDGET_SPENDING_REAL_YOY">"c7398"</definedName>
    <definedName name="IQ_BUDGET_SPENDING_REAL_YOY_FC">"c8278"</definedName>
    <definedName name="IQ_BUDGET_SPENDING_SAAR">"c6823"</definedName>
    <definedName name="IQ_BUDGET_SPENDING_SAAR_APR">"c7483"</definedName>
    <definedName name="IQ_BUDGET_SPENDING_SAAR_APR_FC">"c8363"</definedName>
    <definedName name="IQ_BUDGET_SPENDING_SAAR_FC">"c7703"</definedName>
    <definedName name="IQ_BUDGET_SPENDING_SAAR_POP">"c7043"</definedName>
    <definedName name="IQ_BUDGET_SPENDING_SAAR_POP_FC">"c7923"</definedName>
    <definedName name="IQ_BUDGET_SPENDING_SAAR_USD_APR_FC">"c11782"</definedName>
    <definedName name="IQ_BUDGET_SPENDING_SAAR_USD_FC">"c11779"</definedName>
    <definedName name="IQ_BUDGET_SPENDING_SAAR_USD_POP_FC">"c11780"</definedName>
    <definedName name="IQ_BUDGET_SPENDING_SAAR_USD_YOY_FC">"c11781"</definedName>
    <definedName name="IQ_BUDGET_SPENDING_SAAR_YOY">"c7263"</definedName>
    <definedName name="IQ_BUDGET_SPENDING_SAAR_YOY_FC">"c8143"</definedName>
    <definedName name="IQ_BUDGET_SPENDING_USD_APR_FC">"c11778"</definedName>
    <definedName name="IQ_BUDGET_SPENDING_USD_FC">"c11775"</definedName>
    <definedName name="IQ_BUDGET_SPENDING_USD_POP_FC">"c11776"</definedName>
    <definedName name="IQ_BUDGET_SPENDING_USD_YOY_FC">"c11777"</definedName>
    <definedName name="IQ_BUDGET_SPENDING_YOY">"c7262"</definedName>
    <definedName name="IQ_BUDGET_SPENDING_YOY_FC">"c8142"</definedName>
    <definedName name="IQ_BUILDINGS">"c99"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DESCRIPTION">"c15589"</definedName>
    <definedName name="IQ_BUS_SEG_DESCRIPTION_ABS">"c15577"</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IC">"c15588"</definedName>
    <definedName name="IQ_BUS_SEG_NAIC_ABS">"c15576"</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PRIMARY_GIC">"c15584"</definedName>
    <definedName name="IQ_BUS_SEG_PRIMARY_GIC_ABS">"c15572"</definedName>
    <definedName name="IQ_BUS_SEG_PRIMARY_SIC">"c15586"</definedName>
    <definedName name="IQ_BUS_SEG_PRIMARY_SIC_ABS">"c15574"</definedName>
    <definedName name="IQ_BUS_SEG_REV">"c4068"</definedName>
    <definedName name="IQ_BUS_SEG_REV_ABS">"c4090"</definedName>
    <definedName name="IQ_BUS_SEG_REV_TOTAL">"c4106"</definedName>
    <definedName name="IQ_BUS_SEG_SECONDARY_GIC">"c15585"</definedName>
    <definedName name="IQ_BUS_SEG_SECONDARY_GIC_ABS">"c15573"</definedName>
    <definedName name="IQ_BUS_SEG_SECONDARY_SIC">"c15587"</definedName>
    <definedName name="IQ_BUS_SEG_SECONDARY_SIC_ABS">"c15575"</definedName>
    <definedName name="IQ_BUSINESS_COMBINATIONS_FFIEC">"c12967"</definedName>
    <definedName name="IQ_BUSINESS_DESCRIPTION">"c322"</definedName>
    <definedName name="IQ_BV_ACT_OR_EST_CIQ_COL">"c11715"</definedName>
    <definedName name="IQ_BV_OVER_SHARES">"c1349"</definedName>
    <definedName name="IQ_BV_SHARE">"c100"</definedName>
    <definedName name="IQ_BV_SHARE_ACT_OR_EST_CIQ_COL">"c11719"</definedName>
    <definedName name="IQ_CA_AP">"c8881"</definedName>
    <definedName name="IQ_CA_AP_ABS">"c8900"</definedName>
    <definedName name="IQ_CA_NAME_AP">"c8919"</definedName>
    <definedName name="IQ_CA_NAME_AP_ABS">"c8938"</definedName>
    <definedName name="IQ_CABLE_ARPU">"c16151"</definedName>
    <definedName name="IQ_CABLE_ARPU_ANALOG">"c16146"</definedName>
    <definedName name="IQ_CABLE_ARPU_BASIC">"c16148"</definedName>
    <definedName name="IQ_CABLE_ARPU_BBAND">"c16150"</definedName>
    <definedName name="IQ_CABLE_ARPU_DIG">"c16147"</definedName>
    <definedName name="IQ_CABLE_ARPU_PHONE">"c16149"</definedName>
    <definedName name="IQ_CABLE_BASIC_PENETRATION">"c16130"</definedName>
    <definedName name="IQ_CABLE_BBAND_PENETRATION">"c16131"</definedName>
    <definedName name="IQ_CABLE_BBAND_PENETRATION_THP">"c16132"</definedName>
    <definedName name="IQ_CABLE_CHURN">"c16156"</definedName>
    <definedName name="IQ_CABLE_CHURN_BASIC">"c16153"</definedName>
    <definedName name="IQ_CABLE_CHURN_BBAND">"c16155"</definedName>
    <definedName name="IQ_CABLE_CHURN_DIG">"c16152"</definedName>
    <definedName name="IQ_CABLE_CHURN_PHONE">"c16154"</definedName>
    <definedName name="IQ_CABLE_HOMES_PER_MILE">"c2849"</definedName>
    <definedName name="IQ_CABLE_HP_BBAND">"c2845"</definedName>
    <definedName name="IQ_CABLE_HP_DIG">"c2844"</definedName>
    <definedName name="IQ_CABLE_HP_PHONE">"c2846"</definedName>
    <definedName name="IQ_CABLE_MILES_PASSED">"c16145"</definedName>
    <definedName name="IQ_CABLE_OTHER_REV">"c16164"</definedName>
    <definedName name="IQ_CABLE_PHONE_PENETRATION">"c16133"</definedName>
    <definedName name="IQ_CABLE_PROGRAMMING_COSTS">"c16144"</definedName>
    <definedName name="IQ_CABLE_REV_ADVERT">"c16162"</definedName>
    <definedName name="IQ_CABLE_REV_ANALOG">"c16157"</definedName>
    <definedName name="IQ_CABLE_REV_BASIC">"c16159"</definedName>
    <definedName name="IQ_CABLE_REV_BBAND">"c16160"</definedName>
    <definedName name="IQ_CABLE_REV_COMMERCIAL">"c16163"</definedName>
    <definedName name="IQ_CABLE_REV_DIG">"c16158"</definedName>
    <definedName name="IQ_CABLE_REV_PHONE">"c16161"</definedName>
    <definedName name="IQ_CABLE_RGU">"c16143"</definedName>
    <definedName name="IQ_CABLE_SUBS_ANALOG">"c16135"</definedName>
    <definedName name="IQ_CABLE_SUBS_BASIC">"c16137"</definedName>
    <definedName name="IQ_CABLE_SUBS_BBAND">"c16138"</definedName>
    <definedName name="IQ_CABLE_SUBS_BUNDLED">"c16141"</definedName>
    <definedName name="IQ_CABLE_SUBS_BUS_PHONE">"c15773"</definedName>
    <definedName name="IQ_CABLE_SUBS_DIG">"c16136"</definedName>
    <definedName name="IQ_CABLE_SUBS_LONG_DIST_PHONE">"c15775"</definedName>
    <definedName name="IQ_CABLE_SUBS_NON_VIDEO">"c16140"</definedName>
    <definedName name="IQ_CABLE_SUBS_PHONE">"c16139"</definedName>
    <definedName name="IQ_CABLE_SUBS_RES_PHONE">"c15772"</definedName>
    <definedName name="IQ_CABLE_SUBS_SATELITE">"c15771"</definedName>
    <definedName name="IQ_CABLE_SUBS_TOTAL">"c16142"</definedName>
    <definedName name="IQ_CABLE_SUBS_WHOLE_PHONE">"c15774"</definedName>
    <definedName name="IQ_CABLE_THP">"c2847"</definedName>
    <definedName name="IQ_CABLE_TOTAL_PENETRATION">"c2854"</definedName>
    <definedName name="IQ_CABLE_TOTAL_REV">"c16165"</definedName>
    <definedName name="IQ_CAL_Q">"c101"</definedName>
    <definedName name="IQ_CAL_Q_EST_CIQ_COL">"c11743"</definedName>
    <definedName name="IQ_CAL_Y">"c102"</definedName>
    <definedName name="IQ_CAL_Y_EST_CIQ_COL">"c11744"</definedName>
    <definedName name="IQ_CALC_TYPE_BS">"c3086"</definedName>
    <definedName name="IQ_CALC_TYPE_CF">"c3085"</definedName>
    <definedName name="IQ_CALC_TYPE_IS">"c3084"</definedName>
    <definedName name="IQ_CALL_DATE_SCHEDULE">"c2481"</definedName>
    <definedName name="IQ_CALL_FEATURE">"c2197"</definedName>
    <definedName name="IQ_CALL_PRICE_SCHEDULE">"c2482"</definedName>
    <definedName name="IQ_CALLABLE">"c2196"</definedName>
    <definedName name="IQ_CAP_INVEST_CABLE">"c15794"</definedName>
    <definedName name="IQ_CAP_INVEST_COMMERCIAL">"c15800"</definedName>
    <definedName name="IQ_CAP_INVEST_CUST_PREMISE_EQUIP">"c15795"</definedName>
    <definedName name="IQ_CAP_INVEST_LINE_EXTENSIONS">"c15797"</definedName>
    <definedName name="IQ_CAP_INVEST_SCALABLE_INFRASTRUCTURE">"c15796"</definedName>
    <definedName name="IQ_CAP_INVEST_SUPPORT">"c15799"</definedName>
    <definedName name="IQ_CAP_INVEST_UPGRADE_REBUILD">"c15798"</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_UTIL_RATE">"c6824"</definedName>
    <definedName name="IQ_CAP_UTIL_RATE_POP">"c7044"</definedName>
    <definedName name="IQ_CAP_UTIL_RATE_YOY">"c7264"</definedName>
    <definedName name="IQ_CAPEX">"c103"</definedName>
    <definedName name="IQ_CAPEX_10YR_ANN_CAGR">"c6050"</definedName>
    <definedName name="IQ_CAPEX_10YR_ANN_GROWTH">"c104"</definedName>
    <definedName name="IQ_CAPEX_1YR_ANN_GROWTH">"c105"</definedName>
    <definedName name="IQ_CAPEX_2YR_ANN_CAGR">"c6051"</definedName>
    <definedName name="IQ_CAPEX_2YR_ANN_GROWTH">"c106"</definedName>
    <definedName name="IQ_CAPEX_3YR_ANN_CAGR">"c6052"</definedName>
    <definedName name="IQ_CAPEX_3YR_ANN_GROWTH">"c107"</definedName>
    <definedName name="IQ_CAPEX_5YR_ANN_CAGR">"c6053"</definedName>
    <definedName name="IQ_CAPEX_5YR_ANN_GROWTH">"c108"</definedName>
    <definedName name="IQ_CAPEX_7YR_ANN_CAGR">"c6054"</definedName>
    <definedName name="IQ_CAPEX_7YR_ANN_GROWTH">"c109"</definedName>
    <definedName name="IQ_CAPEX_ACT_OR_EST_CIQ_COL">"c11718"</definedName>
    <definedName name="IQ_CAPEX_BNK">"c110"</definedName>
    <definedName name="IQ_CAPEX_BR">"c111"</definedName>
    <definedName name="IQ_CAPEX_FIN">"c112"</definedName>
    <definedName name="IQ_CAPEX_GUIDANCE_CIQ">"c4562"</definedName>
    <definedName name="IQ_CAPEX_GUIDANCE_CIQ_COL">"c11211"</definedName>
    <definedName name="IQ_CAPEX_HIGH_GUIDANCE_CIQ">"c4592"</definedName>
    <definedName name="IQ_CAPEX_HIGH_GUIDANCE_CIQ_COL">"c11241"</definedName>
    <definedName name="IQ_CAPEX_INS">"c113"</definedName>
    <definedName name="IQ_CAPEX_LOW_GUIDANCE_CIQ">"c4632"</definedName>
    <definedName name="IQ_CAPEX_LOW_GUIDANCE_CIQ_COL">"c11281"</definedName>
    <definedName name="IQ_CAPEX_PCT_REV">"c19144"</definedName>
    <definedName name="IQ_CAPEX_UTI">"c114"</definedName>
    <definedName name="IQ_CAPITAL_ALLOCATION_ADJUSTMENT_FOREIGN_FFIEC">"c15389"</definedName>
    <definedName name="IQ_CAPITAL_LEASE">"c1350"</definedName>
    <definedName name="IQ_CAPITAL_LEASES">"c115"</definedName>
    <definedName name="IQ_CAPITAL_LEASES_TOTAL">"c3031"</definedName>
    <definedName name="IQ_CAPITAL_LEASES_TOTAL_PCT">"c2506"</definedName>
    <definedName name="IQ_CAPITAL_RAISED_PERIOD_COVERED">"c9959"</definedName>
    <definedName name="IQ_CAPITAL_RAISED_PERIOD_GROUP">"c9945"</definedName>
    <definedName name="IQ_CAPITAL_UNDER_MANAGE">"c18929"</definedName>
    <definedName name="IQ_CAPITAL_UNDER_MANAGE_CURRENCY">"c19171"</definedName>
    <definedName name="IQ_CAPITAL_UNDER_MANAGE_DATE">"c18930"</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"c116"</definedName>
    <definedName name="IQ_CASH_BALANCES_DUE_FFIEC">"c12773"</definedName>
    <definedName name="IQ_CASH_BANKS_FOREIGN_COUNTRIES_DOM_FFIEC">"c15289"</definedName>
    <definedName name="IQ_CASH_COLLECTION_UNPOSTED_DEBITS_CURRENCY_FFIEC">"c15279"</definedName>
    <definedName name="IQ_CASH_COLLECTION_UNPOSTED_DEBITS_DOM_FFIEC">"c15286"</definedName>
    <definedName name="IQ_CASH_CONVERSION">"c117"</definedName>
    <definedName name="IQ_CASH_COST_ALUM">"c9252"</definedName>
    <definedName name="IQ_CASH_COST_COAL">"c9825"</definedName>
    <definedName name="IQ_CASH_COST_COP">"c9199"</definedName>
    <definedName name="IQ_CASH_COST_DIAM">"c9676"</definedName>
    <definedName name="IQ_CASH_COST_GOLD">"c9037"</definedName>
    <definedName name="IQ_CASH_COST_IRON">"c9411"</definedName>
    <definedName name="IQ_CASH_COST_LEAD">"c9464"</definedName>
    <definedName name="IQ_CASH_COST_MANG">"c9517"</definedName>
    <definedName name="IQ_CASH_COST_MET_COAL">"c9762"</definedName>
    <definedName name="IQ_CASH_COST_MOLYB">"c9729"</definedName>
    <definedName name="IQ_CASH_COST_NICK">"c9305"</definedName>
    <definedName name="IQ_CASH_COST_PER_SUB">"c15763"</definedName>
    <definedName name="IQ_CASH_COST_PLAT">"c9143"</definedName>
    <definedName name="IQ_CASH_COST_SILVER">"c9090"</definedName>
    <definedName name="IQ_CASH_COST_STEAM">"c9792"</definedName>
    <definedName name="IQ_CASH_COST_TITAN">"c9570"</definedName>
    <definedName name="IQ_CASH_COST_URAN">"c9623"</definedName>
    <definedName name="IQ_CASH_COST_ZINC">"c9358"</definedName>
    <definedName name="IQ_CASH_DEPOSITORY_INSTIT_US_DOM_FFIEC">"c15288"</definedName>
    <definedName name="IQ_CASH_DIVIDENDS_NET_INCOME_FDIC">"c6738"</definedName>
    <definedName name="IQ_CASH_DUE_BANKS">"c1351"</definedName>
    <definedName name="IQ_CASH_DUE_OTHER_FED_RESERVE_BANKS_DOM_FFIEC">"c15290"</definedName>
    <definedName name="IQ_CASH_DUE_OTHER_FED_RESERVE_BANKS_FFIEC">"c15284"</definedName>
    <definedName name="IQ_CASH_DUE_US_BRANCH_FOREIGN_BANK_FFIEC">"c15280"</definedName>
    <definedName name="IQ_CASH_EQUIV">"c118"</definedName>
    <definedName name="IQ_CASH_FINAN">"c119"</definedName>
    <definedName name="IQ_CASH_FINAN_AP">"c8890"</definedName>
    <definedName name="IQ_CASH_FINAN_AP_ABS">"c8909"</definedName>
    <definedName name="IQ_CASH_FINAN_NAME_AP">"c8928"</definedName>
    <definedName name="IQ_CASH_FINAN_NAME_AP_ABS">"c8947"</definedName>
    <definedName name="IQ_CASH_FINAN_SUBTOTAL_AP">"c10111"</definedName>
    <definedName name="IQ_CASH_FLOW_ACT_OR_EST_CIQ_COL">"c11215"</definedName>
    <definedName name="IQ_CASH_FLOW_GUIDANCE">"c4155"</definedName>
    <definedName name="IQ_CASH_FLOW_GUIDANCE_CIQ">"c4567"</definedName>
    <definedName name="IQ_CASH_FLOW_GUIDANCE_CIQ_COL">"c11216"</definedName>
    <definedName name="IQ_CASH_FLOW_HIGH_GUIDANCE">"c4201"</definedName>
    <definedName name="IQ_CASH_FLOW_HIGH_GUIDANCE_CIQ">"c4613"</definedName>
    <definedName name="IQ_CASH_FLOW_HIGH_GUIDANCE_CIQ_COL">"c11262"</definedName>
    <definedName name="IQ_CASH_FLOW_LOW_GUIDANCE">"c4241"</definedName>
    <definedName name="IQ_CASH_FLOW_LOW_GUIDANCE_CIQ">"c4653"</definedName>
    <definedName name="IQ_CASH_FLOW_LOW_GUIDANCE_CIQ_COL">"c11302"</definedName>
    <definedName name="IQ_CASH_FOREIGN_BRANCH_OTHER_US_BANKS_FFIEC">"c15282"</definedName>
    <definedName name="IQ_CASH_IN_PROCESS_FDIC">"c6386"</definedName>
    <definedName name="IQ_CASH_INTEREST">"c120"</definedName>
    <definedName name="IQ_CASH_INTEREST_FINAN">"c6295"</definedName>
    <definedName name="IQ_CASH_INTEREST_INVEST">"c6294"</definedName>
    <definedName name="IQ_CASH_INTEREST_NET">"c12753"</definedName>
    <definedName name="IQ_CASH_INTEREST_OPER">"c6293"</definedName>
    <definedName name="IQ_CASH_INTEREST_RECEIVED">"c12754"</definedName>
    <definedName name="IQ_CASH_INVEST">"c121"</definedName>
    <definedName name="IQ_CASH_INVEST_AP">"c8889"</definedName>
    <definedName name="IQ_CASH_INVEST_AP_ABS">"c8908"</definedName>
    <definedName name="IQ_CASH_INVEST_NAME_AP">"c8927"</definedName>
    <definedName name="IQ_CASH_INVEST_NAME_AP_ABS">"c8946"</definedName>
    <definedName name="IQ_CASH_INVEST_SUBTOTAL_AP">"c8991"</definedName>
    <definedName name="IQ_CASH_OPER">"c122"</definedName>
    <definedName name="IQ_CASH_OPER_ACT_OR_EST_CIQ_COL">"c11225"</definedName>
    <definedName name="IQ_CASH_OPER_AP">"c8888"</definedName>
    <definedName name="IQ_CASH_OPER_AP_ABS">"c8907"</definedName>
    <definedName name="IQ_CASH_OPER_GUIDANCE_CIQ">"c4577"</definedName>
    <definedName name="IQ_CASH_OPER_GUIDANCE_CIQ_COL">"c11226"</definedName>
    <definedName name="IQ_CASH_OPER_HIGH_GUIDANCE_CIQ">"c4597"</definedName>
    <definedName name="IQ_CASH_OPER_HIGH_GUIDANCE_CIQ_COL">"c11246"</definedName>
    <definedName name="IQ_CASH_OPER_LOW_GUIDANCE_CIQ">"c4637"</definedName>
    <definedName name="IQ_CASH_OPER_LOW_GUIDANCE_CIQ_COL">"c11286"</definedName>
    <definedName name="IQ_CASH_OPER_NAME_AP">"c8926"</definedName>
    <definedName name="IQ_CASH_OPER_NAME_AP_ABS">"c8945"</definedName>
    <definedName name="IQ_CASH_OPER_SUBTOTAL_AP">"c8990"</definedName>
    <definedName name="IQ_CASH_OTHER_ADJ_AP">"c8891"</definedName>
    <definedName name="IQ_CASH_OTHER_ADJ_AP_ABS">"c8910"</definedName>
    <definedName name="IQ_CASH_OTHER_ADJ_NAME_AP">"c8929"</definedName>
    <definedName name="IQ_CASH_OTHER_ADJ_NAME_AP_ABS">"c8948"</definedName>
    <definedName name="IQ_CASH_OTHER_BANKS_FOREIGN_COUNTRIES_FFIEC">"c15283"</definedName>
    <definedName name="IQ_CASH_OTHER_US_COMM_BANK_DEP_INSTIT_FFIEC">"c15281"</definedName>
    <definedName name="IQ_CASH_SEGREG">"c123"</definedName>
    <definedName name="IQ_CASH_SHARE">"c1911"</definedName>
    <definedName name="IQ_CASH_ST">"c1355"</definedName>
    <definedName name="IQ_CASH_ST_INVEST">"c124"</definedName>
    <definedName name="IQ_CASH_ST_INVEST_GUIDANCE">"c4250"</definedName>
    <definedName name="IQ_CASH_ST_INVEST_GUIDANCE_CIQ">"c4776"</definedName>
    <definedName name="IQ_CASH_ST_INVEST_GUIDANCE_CIQ_COL">"c11423"</definedName>
    <definedName name="IQ_CASH_ST_INVEST_HIGH_GUIDANCE">"c4195"</definedName>
    <definedName name="IQ_CASH_ST_INVEST_HIGH_GUIDANCE_CIQ">"c4607"</definedName>
    <definedName name="IQ_CASH_ST_INVEST_HIGH_GUIDANCE_CIQ_COL">"c11256"</definedName>
    <definedName name="IQ_CASH_ST_INVEST_LOW_GUIDANCE">"c4235"</definedName>
    <definedName name="IQ_CASH_ST_INVEST_LOW_GUIDANCE_CIQ">"c4647"</definedName>
    <definedName name="IQ_CASH_ST_INVEST_LOW_GUIDANCE_CIQ_COL">"c11296"</definedName>
    <definedName name="IQ_CASH_STRUCTURED_PRODUCTS_AFS_AMORT_COST_FFIEC">"c20500"</definedName>
    <definedName name="IQ_CASH_STRUCTURED_PRODUCTS_AFS_FAIR_VAL_FFIEC">"c20465"</definedName>
    <definedName name="IQ_CASH_STRUCTURED_PRODUCTS_AVAIL_SALE_FFIEC">"c15263"</definedName>
    <definedName name="IQ_CASH_STRUCTURED_PRODUCTS_FFIEC">"c15260"</definedName>
    <definedName name="IQ_CASH_STRUCTURED_PRODUCTS_HTM_AMORT_COST_FFIEC">"c20448"</definedName>
    <definedName name="IQ_CASH_STRUCTURED_PRODUCTS_HTM_FAIR_VAL_FFIEC">"c20483"</definedName>
    <definedName name="IQ_CASH_TAXES">"c125"</definedName>
    <definedName name="IQ_CASH_TAXES_FINAN">"c6292"</definedName>
    <definedName name="IQ_CASH_TAXES_INVEST">"c6291"</definedName>
    <definedName name="IQ_CASH_TAXES_OPER">"c6290"</definedName>
    <definedName name="IQ_CATASTROPHIC_LOSS_RATIO">"c15881"</definedName>
    <definedName name="IQ_CCE_FDIC">"c6296"</definedName>
    <definedName name="IQ_CDS_5YR_CIQID">"c11751"</definedName>
    <definedName name="IQ_CDS_ASK">"c6027"</definedName>
    <definedName name="IQ_CDS_BID">"c6026"</definedName>
    <definedName name="IQ_CDS_COUPON">"c15234"</definedName>
    <definedName name="IQ_CDS_CURRENCY">"c6031"</definedName>
    <definedName name="IQ_CDS_DERIVATIVES_BENEFICIARY_FFIEC">"c13119"</definedName>
    <definedName name="IQ_CDS_DERIVATIVES_GUARANTOR_FFIEC">"c13112"</definedName>
    <definedName name="IQ_CDS_EVAL_DATE">"c6029"</definedName>
    <definedName name="IQ_CDS_LIST">"c13510"</definedName>
    <definedName name="IQ_CDS_LOAN_LIST">"c13518"</definedName>
    <definedName name="IQ_CDS_MID">"c6028"</definedName>
    <definedName name="IQ_CDS_NAME">"c6034"</definedName>
    <definedName name="IQ_CDS_NEXT_SERIES_ID">"c15231"</definedName>
    <definedName name="IQ_CDS_PREV_SERIES_ID">"c15232"</definedName>
    <definedName name="IQ_CDS_PRICE_TYPE">"c15233"</definedName>
    <definedName name="IQ_CDS_SENIOR_LIST">"c13508"</definedName>
    <definedName name="IQ_CDS_SUB_LIST">"c13509"</definedName>
    <definedName name="IQ_CDS_TERM">"c6030"</definedName>
    <definedName name="IQ_CDS_TYPE">"c6025"</definedName>
    <definedName name="IQ_CEDED_AH_EARNED">"c2743"</definedName>
    <definedName name="IQ_CEDED_CLAIM_ADJ_EXP_RESERVE_BOP">"c15875"</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LOSSES">"c15872"</definedName>
    <definedName name="IQ_CEDED_PC_EARNED">"c2748"</definedName>
    <definedName name="IQ_CEDED_PREMIUMS_EARNED_GROSS_PREMIUMS_EARNED">"c15887"</definedName>
    <definedName name="IQ_CEDED_PREMIUMS_WRITTEN_GROSS_PREMIUMS_WRITTEN">"c15885"</definedName>
    <definedName name="IQ_CEDED_WRITTEN">"c2727"</definedName>
    <definedName name="IQ_CEO_ID">"c15210"</definedName>
    <definedName name="IQ_CEO_NAME">"c15209"</definedName>
    <definedName name="IQ_CERTIFIED_OFFICIAL_CHECKS_TRANS_ACCTS_FFIEC">"c15320"</definedName>
    <definedName name="IQ_CFO_10YR_ANN_CAGR">"c6055"</definedName>
    <definedName name="IQ_CFO_10YR_ANN_GROWTH">"c126"</definedName>
    <definedName name="IQ_CFO_1YR_ANN_GROWTH">"c127"</definedName>
    <definedName name="IQ_CFO_2YR_ANN_CAGR">"c6056"</definedName>
    <definedName name="IQ_CFO_2YR_ANN_GROWTH">"c128"</definedName>
    <definedName name="IQ_CFO_3YR_ANN_CAGR">"c6057"</definedName>
    <definedName name="IQ_CFO_3YR_ANN_GROWTH">"c129"</definedName>
    <definedName name="IQ_CFO_5YR_ANN_CAGR">"c6058"</definedName>
    <definedName name="IQ_CFO_5YR_ANN_GROWTH">"c130"</definedName>
    <definedName name="IQ_CFO_7YR_ANN_CAGR">"c6059"</definedName>
    <definedName name="IQ_CFO_7YR_ANN_GROWTH">"c131"</definedName>
    <definedName name="IQ_CFO_CURRENT_LIAB">"c132"</definedName>
    <definedName name="IQ_CFO_ID">"c15212"</definedName>
    <definedName name="IQ_CFO_NAME">"c15211"</definedName>
    <definedName name="IQ_CFPS_ACT_OR_EST_CIQ_COL">"c11708"</definedName>
    <definedName name="IQ_CFPS_GUIDANCE_CIQ">"c4782"</definedName>
    <definedName name="IQ_CFPS_GUIDANCE_CIQ_COL">"c11429"</definedName>
    <definedName name="IQ_CFPS_HIGH_GUIDANCE_CIQ">"c4579"</definedName>
    <definedName name="IQ_CFPS_HIGH_GUIDANCE_CIQ_COL">"c11228"</definedName>
    <definedName name="IQ_CFPS_LOW_GUIDANCE_CIQ">"c4619"</definedName>
    <definedName name="IQ_CFPS_LOW_GUIDANCE_CIQ_COL">"c11268"</definedName>
    <definedName name="IQ_CH">110000</definedName>
    <definedName name="IQ_CHAIRMAN_ID">"c15218"</definedName>
    <definedName name="IQ_CHAIRMAN_NAME">"c15217"</definedName>
    <definedName name="IQ_CHANGE_AP">"c133"</definedName>
    <definedName name="IQ_CHANGE_AP_BNK">"c134"</definedName>
    <definedName name="IQ_CHANGE_AP_BR">"c135"</definedName>
    <definedName name="IQ_CHANGE_AP_FIN">"c136"</definedName>
    <definedName name="IQ_CHANGE_AP_INS">"c137"</definedName>
    <definedName name="IQ_CHANGE_AP_RE">"c6200"</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"c6201"</definedName>
    <definedName name="IQ_CHANGE_AR_REIT">"c145"</definedName>
    <definedName name="IQ_CHANGE_AR_UTI">"c146"</definedName>
    <definedName name="IQ_CHANGE_DEF_TAX">"c147"</definedName>
    <definedName name="IQ_CHANGE_DEF_TAX_TOTAL">"c15557"</definedName>
    <definedName name="IQ_CHANGE_DEPOSIT_ACCT">"c148"</definedName>
    <definedName name="IQ_CHANGE_FAIR_VALUE_FINANCIAL_LIAB_T1_FFIEC">"c13138"</definedName>
    <definedName name="IQ_CHANGE_FAIR_VALUE_OPTIONS_FFIEC">"c13045"</definedName>
    <definedName name="IQ_CHANGE_INC_TAX">"c149"</definedName>
    <definedName name="IQ_CHANGE_INS_RES_LIAB">"c150"</definedName>
    <definedName name="IQ_CHANGE_INVENT">"c6826"</definedName>
    <definedName name="IQ_CHANGE_INVENT_APR">"c7486"</definedName>
    <definedName name="IQ_CHANGE_INVENT_POP">"c7046"</definedName>
    <definedName name="IQ_CHANGE_INVENT_REAL_APR_FC_UNUSED">"c8500"</definedName>
    <definedName name="IQ_CHANGE_INVENT_REAL_APR_UNUSED">"c7620"</definedName>
    <definedName name="IQ_CHANGE_INVENT_REAL_FC_UNUSED">"c7840"</definedName>
    <definedName name="IQ_CHANGE_INVENT_REAL_POP_FC_UNUSED">"c8060"</definedName>
    <definedName name="IQ_CHANGE_INVENT_REAL_POP_UNUSED">"c7180"</definedName>
    <definedName name="IQ_CHANGE_INVENT_REAL_SAAR">"c6962"</definedName>
    <definedName name="IQ_CHANGE_INVENT_REAL_SAAR_APR">"c7622"</definedName>
    <definedName name="IQ_CHANGE_INVENT_REAL_SAAR_APR_FC">"c8502"</definedName>
    <definedName name="IQ_CHANGE_INVENT_REAL_SAAR_FC">"c7842"</definedName>
    <definedName name="IQ_CHANGE_INVENT_REAL_SAAR_POP">"c7182"</definedName>
    <definedName name="IQ_CHANGE_INVENT_REAL_SAAR_POP_FC">"c8062"</definedName>
    <definedName name="IQ_CHANGE_INVENT_REAL_SAAR_USD_APR_FC">"c11917"</definedName>
    <definedName name="IQ_CHANGE_INVENT_REAL_SAAR_USD_FC">"c11914"</definedName>
    <definedName name="IQ_CHANGE_INVENT_REAL_SAAR_USD_POP_FC">"c11915"</definedName>
    <definedName name="IQ_CHANGE_INVENT_REAL_SAAR_USD_YOY_FC">"c11916"</definedName>
    <definedName name="IQ_CHANGE_INVENT_REAL_SAAR_YOY">"c7402"</definedName>
    <definedName name="IQ_CHANGE_INVENT_REAL_SAAR_YOY_FC">"c8282"</definedName>
    <definedName name="IQ_CHANGE_INVENT_REAL_UNUSED">"c6960"</definedName>
    <definedName name="IQ_CHANGE_INVENT_REAL_USD_APR_FC">"c11913"</definedName>
    <definedName name="IQ_CHANGE_INVENT_REAL_USD_FC">"c11910"</definedName>
    <definedName name="IQ_CHANGE_INVENT_REAL_USD_POP_FC">"c11911"</definedName>
    <definedName name="IQ_CHANGE_INVENT_REAL_USD_YOY_FC">"c11912"</definedName>
    <definedName name="IQ_CHANGE_INVENT_REAL_YOY_FC_UNUSED">"c8280"</definedName>
    <definedName name="IQ_CHANGE_INVENT_REAL_YOY_UNUSED">"c7400"</definedName>
    <definedName name="IQ_CHANGE_INVENT_SAAR">"c6827"</definedName>
    <definedName name="IQ_CHANGE_INVENT_SAAR_APR">"c7487"</definedName>
    <definedName name="IQ_CHANGE_INVENT_SAAR_APR_FC">"c8367"</definedName>
    <definedName name="IQ_CHANGE_INVENT_SAAR_FC">"c7707"</definedName>
    <definedName name="IQ_CHANGE_INVENT_SAAR_POP">"c7047"</definedName>
    <definedName name="IQ_CHANGE_INVENT_SAAR_POP_FC">"c7927"</definedName>
    <definedName name="IQ_CHANGE_INVENT_SAAR_YOY">"c7267"</definedName>
    <definedName name="IQ_CHANGE_INVENT_SAAR_YOY_FC">"c8147"</definedName>
    <definedName name="IQ_CHANGE_INVENT_YOY">"c7266"</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"c3595"</definedName>
    <definedName name="IQ_CHANGE_OTHER_NET_OPER_ASSETS_FIN">"c3596"</definedName>
    <definedName name="IQ_CHANGE_OTHER_NET_OPER_ASSETS_INS">"c3597"</definedName>
    <definedName name="IQ_CHANGE_OTHER_NET_OPER_ASSETS_RE">"c6285"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PRIVATE_INVENT">"c6828"</definedName>
    <definedName name="IQ_CHANGE_PRIVATE_INVENT_APR">"c7488"</definedName>
    <definedName name="IQ_CHANGE_PRIVATE_INVENT_APR_FC">"c8368"</definedName>
    <definedName name="IQ_CHANGE_PRIVATE_INVENT_FC">"c7708"</definedName>
    <definedName name="IQ_CHANGE_PRIVATE_INVENT_POP">"c7048"</definedName>
    <definedName name="IQ_CHANGE_PRIVATE_INVENT_POP_FC">"c7928"</definedName>
    <definedName name="IQ_CHANGE_PRIVATE_INVENT_YOY">"c7268"</definedName>
    <definedName name="IQ_CHANGE_PRIVATE_INVENT_YOY_FC">"c8148"</definedName>
    <definedName name="IQ_CHANGE_TRADING_ASSETS">"c159"</definedName>
    <definedName name="IQ_CHANGE_UNEARN_REV">"c160"</definedName>
    <definedName name="IQ_CHANGE_UNRECOG_TAX_BENEFIT_1_YR_MAX">"c15747"</definedName>
    <definedName name="IQ_CHANGE_UNRECOG_TAX_BENEFIT_1_YR_MIN">"c15746"</definedName>
    <definedName name="IQ_CHANGE_WORK_CAP">"c161"</definedName>
    <definedName name="IQ_CHANGES_WORK_CAP">"c1357"</definedName>
    <definedName name="IQ_CHARGE_OFFS_1_4_FAMILY_FDIC">"c6756"</definedName>
    <definedName name="IQ_CHARGE_OFFS_1_4_FAMILY_LOANS_FDIC">"c6714"</definedName>
    <definedName name="IQ_CHARGE_OFFS_AUTO_LOANS_FDIC">"c6708"</definedName>
    <definedName name="IQ_CHARGE_OFFS_CL_LOANS_FDIC">"c6709"</definedName>
    <definedName name="IQ_CHARGE_OFFS_COMMERCIAL_INDUSTRIAL_FDIC">"c6759"</definedName>
    <definedName name="IQ_CHARGE_OFFS_COMMERCIAL_RE_FDIC">"c6754"</definedName>
    <definedName name="IQ_CHARGE_OFFS_COMMERCIAL_RE_NOT_SECURED_FDIC">"c6764"</definedName>
    <definedName name="IQ_CHARGE_OFFS_CONSTRUCTION_DEVELOPMENT_FDIC">"c6753"</definedName>
    <definedName name="IQ_CHARGE_OFFS_CREDIT_CARDS_FDIC">"c6761"</definedName>
    <definedName name="IQ_CHARGE_OFFS_CREDIT_CARDS_RECEIVABLES_FDIC">"c6711"</definedName>
    <definedName name="IQ_CHARGE_OFFS_GROSS">"c162"</definedName>
    <definedName name="IQ_CHARGE_OFFS_HOME_EQUITY_FDIC">"c6757"</definedName>
    <definedName name="IQ_CHARGE_OFFS_HOME_EQUITY_LINES_FDIC">"c6712"</definedName>
    <definedName name="IQ_CHARGE_OFFS_INDIVIDUALS_FDIC">"c6760"</definedName>
    <definedName name="IQ_CHARGE_OFFS_MULTI_FAMILY_FDIC">"c6755"</definedName>
    <definedName name="IQ_CHARGE_OFFS_NET">"c163"</definedName>
    <definedName name="IQ_CHARGE_OFFS_OTHER_1_4_FAMILY_FDIC">"c6758"</definedName>
    <definedName name="IQ_CHARGE_OFFS_OTHER_CONSUMER_LOANS_FDIC">"c6710"</definedName>
    <definedName name="IQ_CHARGE_OFFS_OTHER_INDIVIDUAL_FDIC">"c6762"</definedName>
    <definedName name="IQ_CHARGE_OFFS_OTHER_LOANS_FDIC">"c6763"</definedName>
    <definedName name="IQ_CHARGE_OFFS_OTHER_LOANS_OTHER_FDIC">"c6713"</definedName>
    <definedName name="IQ_CHARGE_OFFS_RE_LOANS_FDIC">"c6752"</definedName>
    <definedName name="IQ_CHARGE_OFFS_RECOVERED">"c164"</definedName>
    <definedName name="IQ_CHARGE_OFFS_TOTAL_AVG_LOANS">"c165"</definedName>
    <definedName name="IQ_CHICAGO_PMI">"c6829"</definedName>
    <definedName name="IQ_CHICAGO_PMI_APR">"c7489"</definedName>
    <definedName name="IQ_CHICAGO_PMI_APR_FC">"c8369"</definedName>
    <definedName name="IQ_CHICAGO_PMI_FC">"c7709"</definedName>
    <definedName name="IQ_CHICAGO_PMI_POP">"c7049"</definedName>
    <definedName name="IQ_CHICAGO_PMI_POP_FC">"c7929"</definedName>
    <definedName name="IQ_CHICAGO_PMI_YOY">"c7269"</definedName>
    <definedName name="IQ_CHICAGO_PMI_YOY_FC">"c8149"</definedName>
    <definedName name="IQ_CHURN_BASIC_CABLE">"c2871"</definedName>
    <definedName name="IQ_CHURN_BBAND">"c2872"</definedName>
    <definedName name="IQ_CHURN_DIG_CABLE">"c2870"</definedName>
    <definedName name="IQ_CHURN_PHONE">"c2873"</definedName>
    <definedName name="IQ_CHURN_POSTPAID_WIRELESS">"c2121"</definedName>
    <definedName name="IQ_CHURN_PREPAID_WIRELESS">"c2120"</definedName>
    <definedName name="IQ_CHURN_SATELLITE">"c15791"</definedName>
    <definedName name="IQ_CHURN_TOTAL">"c2874"</definedName>
    <definedName name="IQ_CHURN_TOTAL_WIRELESS">"c2122"</definedName>
    <definedName name="IQ_CIK">"c20384"</definedName>
    <definedName name="IQ_CIP">"c17551"</definedName>
    <definedName name="IQ_CITY">"c166"</definedName>
    <definedName name="IQ_CL_AP">"c8884"</definedName>
    <definedName name="IQ_CL_AP_ABS">"c8903"</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NAME_AP">"c8922"</definedName>
    <definedName name="IQ_CL_NAME_AP_ABS">"c8941"</definedName>
    <definedName name="IQ_CL_OBLIGATION_IMMEDIATE">"c2253"</definedName>
    <definedName name="IQ_CLAIMS_ADJUSTMENT_EXP_PC_FFIEC">"c13100"</definedName>
    <definedName name="IQ_CLASS_MARKETCAP">"c13512"</definedName>
    <definedName name="IQ_CLASS_SHARESOUTSTANDING">"c13513"</definedName>
    <definedName name="IQ_CLASSA_OPTIONS_BEG_OS">"c2679"</definedName>
    <definedName name="IQ_CLASSA_OPTIONS_CANCELLED">"c2682"</definedName>
    <definedName name="IQ_CLASSA_OPTIONS_END_OS">"c2683"</definedName>
    <definedName name="IQ_CLASSA_OPTIONS_EXERCISABLE_END_OS">"c5809"</definedName>
    <definedName name="IQ_CLASSA_OPTIONS_EXERCISED">"c2681"</definedName>
    <definedName name="IQ_CLASSA_OPTIONS_GRANTED">"c2680"</definedName>
    <definedName name="IQ_CLASSA_OPTIONS_STRIKE_PRICE_BEG_OS">"c5810"</definedName>
    <definedName name="IQ_CLASSA_OPTIONS_STRIKE_PRICE_CANCELLED">"c5812"</definedName>
    <definedName name="IQ_CLASSA_OPTIONS_STRIKE_PRICE_EXERCISABLE">"c5813"</definedName>
    <definedName name="IQ_CLASSA_OPTIONS_STRIKE_PRICE_EXERCISED">"c5811"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D_END_1_4_FAM_LOANS_TOT_LOANS_FFIEC">"c13866"</definedName>
    <definedName name="IQ_CLOSED_END_1_4_FIRST_LIENS_TRADING_DOM_FFIEC">"c12928"</definedName>
    <definedName name="IQ_CLOSED_END_1_4_JR_LIENS_LL_REC_DOM_FFIEC">"c12904"</definedName>
    <definedName name="IQ_CLOSED_END_1_4_JUNIOR_LIENS_TRADING_DOM_FFIEC">"c12929"</definedName>
    <definedName name="IQ_CLOSED_END_SEC_1_4_1ST_LIENS_CHARGE_OFFS_FFIEC">"c13169"</definedName>
    <definedName name="IQ_CLOSED_END_SEC_1_4_1ST_LIENS_DUE_30_89_FFIEC">"c13261"</definedName>
    <definedName name="IQ_CLOSED_END_SEC_1_4_1ST_LIENS_DUE_90_FFIEC">"c13289"</definedName>
    <definedName name="IQ_CLOSED_END_SEC_1_4_1ST_LIENS_NON_ACCRUAL_FFIEC">"c13315"</definedName>
    <definedName name="IQ_CLOSED_END_SEC_1_4_1ST_LIENS_RECOV_FFIEC">"c13191"</definedName>
    <definedName name="IQ_CLOSED_END_SEC_1_4_JR_LIENS_CHARGE_OFFS_FFIEC">"c13170"</definedName>
    <definedName name="IQ_CLOSED_END_SEC_1_4_JR_LIENS_DUE_30_89_FFIEC">"c13262"</definedName>
    <definedName name="IQ_CLOSED_END_SEC_1_4_JR_LIENS_DUE_90_FFIEC">"c13290"</definedName>
    <definedName name="IQ_CLOSED_END_SEC_1_4_JR_LIENS_NON_ACCRUAL_FFIEC">"c13316"</definedName>
    <definedName name="IQ_CLOSED_END_SEC_1_4_JR_LIENS_RECOV_FFIEC">"c13192"</definedName>
    <definedName name="IQ_CLOSED_END_SEC_1_4_RESIDENT_CHARGE_OFFS_FFIEC">"c15397"</definedName>
    <definedName name="IQ_CLOSED_END_SEC_1_4_RESIDENT_DUE_30_89_FFIEC">"c15413"</definedName>
    <definedName name="IQ_CLOSED_END_SEC_1_4_RESIDENT_DUE_90_FFIEC">"c15417"</definedName>
    <definedName name="IQ_CLOSED_END_SEC_1_4_RESIDENT_NON_ACCRUAL_FFIEC">"c15460"</definedName>
    <definedName name="IQ_CLOSED_END_SEC_1_4_RESIDENT_RECOV_FFIEC">"c15398"</definedName>
    <definedName name="IQ_CLOSED_END_SECURED_1_4_FIRST_LIENS_LL_REC_DOM_FFIEC">"c12903"</definedName>
    <definedName name="IQ_CLOSED_LOANS_GROSS_LOANS_FFIEC">"c13399"</definedName>
    <definedName name="IQ_CLOSED_LOANS_RISK_BASED_FFIEC">"c13420"</definedName>
    <definedName name="IQ_CLOSEPRICE">"c174"</definedName>
    <definedName name="IQ_CLOSEPRICE_ADJ">"c2115"</definedName>
    <definedName name="IQ_CLOSEPRICE_RT">"CLOSE"</definedName>
    <definedName name="IQ_CMBS_ISSUED_AFS_AMORT_COST_FFIEC">"c20497"</definedName>
    <definedName name="IQ_CMBS_ISSUED_AFS_FAIR_VAL_FFIEC">"c20462"</definedName>
    <definedName name="IQ_CMBS_ISSUED_AVAIL_SALE_FFIEC">"c12800"</definedName>
    <definedName name="IQ_CMBS_ISSUED_FFIEC">"c12786"</definedName>
    <definedName name="IQ_CMBS_ISSUED_HTM_AMORT_COST_FFIEC">"c20445"</definedName>
    <definedName name="IQ_CMBS_ISSUED_HTM_FAIR_VAL_FFIEC">"c20480"</definedName>
    <definedName name="IQ_CMO_FDIC">"c6406"</definedName>
    <definedName name="IQ_CO_INVESTORS">"c18910"</definedName>
    <definedName name="IQ_CO_INVESTORS_ID">"c18911"</definedName>
    <definedName name="IQ_CO_INVESTORS_INVESTMENT">"c19113"</definedName>
    <definedName name="IQ_CO_INVESTORS_NUM_INVESTMENTS">"c19170"</definedName>
    <definedName name="IQ_COAL_SALES_TO_OPERATING_REVENUE_COAL">"c15954"</definedName>
    <definedName name="IQ_COGS">"c175"</definedName>
    <definedName name="IQ_COLLATERAL_TYPE">"c8954"</definedName>
    <definedName name="IQ_COLLECTION_DOMESTIC_FDIC">"c6387"</definedName>
    <definedName name="IQ_COMBINED_RATIO">"c176"</definedName>
    <definedName name="IQ_COMM_BANKS_OTHER_DEP_INST_US_TRANS_ACCTS_FFIEC">"c15317"</definedName>
    <definedName name="IQ_COMM_BANKS_OTHER_INST_US_NON_TRANS_ACCTS_FFIEC">"c15325"</definedName>
    <definedName name="IQ_COMM_IND_LOANS_TOT_LOANS_FFIEC">"c13874"</definedName>
    <definedName name="IQ_COMM_INDUSTRIAL_LL_REC_FFIEC">"c18880"</definedName>
    <definedName name="IQ_COMM_INDUSTRIAL_LOANS_FFIEC">"c12821"</definedName>
    <definedName name="IQ_COMM_INDUSTRIAL_NON_US_LL_REC_FFIEC">"c12888"</definedName>
    <definedName name="IQ_COMM_INDUSTRIAL_US_LL_REC_FFIEC">"c12887"</definedName>
    <definedName name="IQ_COMM_RE_FARM_LOANS_TOT_LOANS_FFIEC">"c13872"</definedName>
    <definedName name="IQ_COMM_RE_NONFARM_NONRES_TOT_LOANS_FFIEC">"c13871"</definedName>
    <definedName name="IQ_COMMERCIAL_BANKS_DEPOSITS_FOREIGN_FDIC">"c6480"</definedName>
    <definedName name="IQ_COMMERCIAL_BANKS_LOANS_FDIC">"c6434"</definedName>
    <definedName name="IQ_COMMERCIAL_BANKS_NONTRANSACTION_ACCOUNTS_FDIC">"c6548"</definedName>
    <definedName name="IQ_COMMERCIAL_BANKS_TOTAL_DEPOSITS_FDIC">"c6474"</definedName>
    <definedName name="IQ_COMMERCIAL_BANKS_TOTAL_LOANS_FOREIGN_FDIC">"c6444"</definedName>
    <definedName name="IQ_COMMERCIAL_BANKS_TRANSACTION_ACCOUNTS_FDIC">"c6540"</definedName>
    <definedName name="IQ_COMMERCIAL_DOM">"c177"</definedName>
    <definedName name="IQ_COMMERCIAL_FIRE_WRITTEN">"c178"</definedName>
    <definedName name="IQ_COMMERCIAL_INDUSTRIAL_CHARGE_OFFS_FDIC">"c6598"</definedName>
    <definedName name="IQ_COMMERCIAL_INDUSTRIAL_DOM_QUARTERLY_AVG_FFIEC">"c15478"</definedName>
    <definedName name="IQ_COMMERCIAL_INDUSTRIAL_GROSS_LOANS_FFIEC">"c13410"</definedName>
    <definedName name="IQ_COMMERCIAL_INDUSTRIAL_LOANS_DUE_30_89_FFIEC">"c13271"</definedName>
    <definedName name="IQ_COMMERCIAL_INDUSTRIAL_LOANS_DUE_90_FFIEC">"c13297"</definedName>
    <definedName name="IQ_COMMERCIAL_INDUSTRIAL_LOANS_LL_REC_DOM_FFIEC">"c12910"</definedName>
    <definedName name="IQ_COMMERCIAL_INDUSTRIAL_LOANS_NET_FDIC">"c6317"</definedName>
    <definedName name="IQ_COMMERCIAL_INDUSTRIAL_LOANS_NON_ACCRUAL_FFIEC">"c13323"</definedName>
    <definedName name="IQ_COMMERCIAL_INDUSTRIAL_NET_CHARGE_OFFS_FDIC">"c6636"</definedName>
    <definedName name="IQ_COMMERCIAL_INDUSTRIAL_NON_US_CHARGE_OFFS_FFIEC">"c13179"</definedName>
    <definedName name="IQ_COMMERCIAL_INDUSTRIAL_NON_US_DUE_30_89_FFIEC">"c15415"</definedName>
    <definedName name="IQ_COMMERCIAL_INDUSTRIAL_NON_US_DUE_90_FFIEC">"c15419"</definedName>
    <definedName name="IQ_COMMERCIAL_INDUSTRIAL_NON_US_NON_ACCRUAL_FFIEC">"c15464"</definedName>
    <definedName name="IQ_COMMERCIAL_INDUSTRIAL_NON_US_RECOV_FFIEC">"c13201"</definedName>
    <definedName name="IQ_COMMERCIAL_INDUSTRIAL_RECOVERIES_FDIC">"c6617"</definedName>
    <definedName name="IQ_COMMERCIAL_INDUSTRIAL_RISK_BASED_FFIEC">"c13431"</definedName>
    <definedName name="IQ_COMMERCIAL_INDUSTRIAL_TOTAL_LOANS_FOREIGN_FDIC">"c6451"</definedName>
    <definedName name="IQ_COMMERCIAL_INDUSTRIAL_TRADING_DOM_FFIEC">"c12932"</definedName>
    <definedName name="IQ_COMMERCIAL_INDUSTRIAL_US_CHARGE_OFFS_FFIEC">"c13178"</definedName>
    <definedName name="IQ_COMMERCIAL_INDUSTRIAL_US_DUE_30_89_FFIEC">"c15414"</definedName>
    <definedName name="IQ_COMMERCIAL_INDUSTRIAL_US_DUE_90_FFIEC">"c15418"</definedName>
    <definedName name="IQ_COMMERCIAL_INDUSTRIAL_US_NON_ACCRUAL_FFIEC">"c15463"</definedName>
    <definedName name="IQ_COMMERCIAL_INDUSTRIAL_US_RECOV_FFIEC">"c13200"</definedName>
    <definedName name="IQ_COMMERCIAL_INVEST_CABLE_INVEST">"c15806"</definedName>
    <definedName name="IQ_COMMERCIAL_LOANS_TOTAL_LOANS">"c15709"</definedName>
    <definedName name="IQ_COMMERCIAL_MORT">"c179"</definedName>
    <definedName name="IQ_COMMERCIAL_OTHER_LOC_FFIEC">"c13253"</definedName>
    <definedName name="IQ_COMMERCIAL_PAPER_ASSETS_TOT_FFIEC">"c13449"</definedName>
    <definedName name="IQ_COMMERCIAL_PAPER_FFIEC">"c12863"</definedName>
    <definedName name="IQ_COMMERCIAL_RE_CONSTRUCTION_LAND_DEV_FDIC">"c6526"</definedName>
    <definedName name="IQ_COMMERCIAL_RE_GROSS_LOANS_FFIEC">"c13400"</definedName>
    <definedName name="IQ_COMMERCIAL_RE_LOANS_FDIC">"c6312"</definedName>
    <definedName name="IQ_COMMERCIAL_RE_LOANS_TOTAL_LOANS">"c15710"</definedName>
    <definedName name="IQ_COMMERCIAL_RE_RISK_BASED_FFIEC">"c13421"</definedName>
    <definedName name="IQ_COMMISS_FEES">"c180"</definedName>
    <definedName name="IQ_COMMISSION_DEF">"c181"</definedName>
    <definedName name="IQ_COMMITMENTS_BUY_SEC_OTHER_OFF_BS_FFIEC">"c13128"</definedName>
    <definedName name="IQ_COMMITMENTS_COMMERCIAL_RE_UNUSED_FFIEC">"c13243"</definedName>
    <definedName name="IQ_COMMITMENTS_MATURITY_EXCEEDING_1YR_FDIC">"c6531"</definedName>
    <definedName name="IQ_COMMITMENTS_NOT_SECURED_RE_FDIC">"c6528"</definedName>
    <definedName name="IQ_COMMITMENTS_SECURED_RE_FDIC">"c6527"</definedName>
    <definedName name="IQ_COMMITMENTS_SELL_SEC_OTHER_OFF_BS_FFIEC">"c13129"</definedName>
    <definedName name="IQ_COMMODITY_EXPOSURE_FFIEC">"c13061"</definedName>
    <definedName name="IQ_COMMODITY_EXPOSURES_FDIC">"c6665"</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"c6202"</definedName>
    <definedName name="IQ_COMMON_APIC_REIT">"c188"</definedName>
    <definedName name="IQ_COMMON_APIC_UTI">"c189"</definedName>
    <definedName name="IQ_COMMON_DIV">"c3006"</definedName>
    <definedName name="IQ_COMMON_DIV_CF">"c190"</definedName>
    <definedName name="IQ_COMMON_EQUITY_10YR_ANN_CAGR">"c6060"</definedName>
    <definedName name="IQ_COMMON_EQUITY_10YR_ANN_GROWTH">"c191"</definedName>
    <definedName name="IQ_COMMON_EQUITY_1YR_ANN_GROWTH">"c192"</definedName>
    <definedName name="IQ_COMMON_EQUITY_2YR_ANN_CAGR">"c6061"</definedName>
    <definedName name="IQ_COMMON_EQUITY_2YR_ANN_GROWTH">"c193"</definedName>
    <definedName name="IQ_COMMON_EQUITY_3YR_ANN_CAGR">"c6062"</definedName>
    <definedName name="IQ_COMMON_EQUITY_3YR_ANN_GROWTH">"c194"</definedName>
    <definedName name="IQ_COMMON_EQUITY_5YR_ANN_CAGR">"c6063"</definedName>
    <definedName name="IQ_COMMON_EQUITY_5YR_ANN_GROWTH">"c195"</definedName>
    <definedName name="IQ_COMMON_EQUITY_7YR_ANN_CAGR">"c6064"</definedName>
    <definedName name="IQ_COMMON_EQUITY_7YR_ANN_GROWTH">"c196"</definedName>
    <definedName name="IQ_COMMON_FDIC">"c6350"</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"c6203"</definedName>
    <definedName name="IQ_COMMON_ISSUED_REIT">"c202"</definedName>
    <definedName name="IQ_COMMON_ISSUED_UTI">"c203"</definedName>
    <definedName name="IQ_COMMON_PER_ADR">"c13596"</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"c6204"</definedName>
    <definedName name="IQ_COMMON_REP_REIT">"c211"</definedName>
    <definedName name="IQ_COMMON_REP_UTI">"c212"</definedName>
    <definedName name="IQ_COMMON_STOCK">"c1358"</definedName>
    <definedName name="IQ_COMMON_STOCK_FFIEC">"c12876"</definedName>
    <definedName name="IQ_COMP_BENEFITS">"c213"</definedName>
    <definedName name="IQ_COMPANY_ADDRESS">"c214"</definedName>
    <definedName name="IQ_COMPANY_ID">"c3513"</definedName>
    <definedName name="IQ_COMPANY_ID_QUICK_MATCH">"c16227"</definedName>
    <definedName name="IQ_COMPANY_NAME">"c215"</definedName>
    <definedName name="IQ_COMPANY_NAME_LONG">"c1585"</definedName>
    <definedName name="IQ_COMPANY_NAME_QUICK_MATCH">"c16228"</definedName>
    <definedName name="IQ_COMPANY_NOTE">"c6792"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ICKER_NO_EXCH">"c15490"</definedName>
    <definedName name="IQ_COMPANY_TYPE">"c2096"</definedName>
    <definedName name="IQ_COMPANY_WEBSITE">"c220"</definedName>
    <definedName name="IQ_COMPANY_ZIP">"c221"</definedName>
    <definedName name="IQ_COMPETITOR_ALL">"c13754"</definedName>
    <definedName name="IQ_COMPETITOR_NAMED_BY_COMPANY">"c13751"</definedName>
    <definedName name="IQ_COMPETITOR_NAMED_BY_COMPETITOR">"c13752"</definedName>
    <definedName name="IQ_COMPETITOR_NAMED_BY_THIRDPARTY">"c13753"</definedName>
    <definedName name="IQ_COMPOSITE_CYCLICAL_IND">"c6830"</definedName>
    <definedName name="IQ_COMPOSITE_CYCLICAL_IND_APR">"c7490"</definedName>
    <definedName name="IQ_COMPOSITE_CYCLICAL_IND_APR_FC">"c8370"</definedName>
    <definedName name="IQ_COMPOSITE_CYCLICAL_IND_FC">"c7710"</definedName>
    <definedName name="IQ_COMPOSITE_CYCLICAL_IND_POP">"c7050"</definedName>
    <definedName name="IQ_COMPOSITE_CYCLICAL_IND_POP_FC">"c7930"</definedName>
    <definedName name="IQ_COMPOSITE_CYCLICAL_IND_YOY">"c7270"</definedName>
    <definedName name="IQ_COMPOSITE_CYCLICAL_IND_YOY_FC">"c8150"</definedName>
    <definedName name="IQ_CONSOL_BEDS">"c8782"</definedName>
    <definedName name="IQ_CONSOL_PROP_OPERATIONAL">"c8758"</definedName>
    <definedName name="IQ_CONSOL_PROP_OTHER_OWNED">"c8760"</definedName>
    <definedName name="IQ_CONSOL_PROP_TOTAL">"c8761"</definedName>
    <definedName name="IQ_CONSOL_PROP_UNDEVELOPED">"c8759"</definedName>
    <definedName name="IQ_CONSOL_ROOMS">"c8786"</definedName>
    <definedName name="IQ_CONSOL_SQ_FT_OPERATIONAL">"c8774"</definedName>
    <definedName name="IQ_CONSOL_SQ_FT_OTHER_OWNED">"c8776"</definedName>
    <definedName name="IQ_CONSOL_SQ_FT_TOTAL">"c8777"</definedName>
    <definedName name="IQ_CONSOL_SQ_FT_UNDEVELOPED">"c8775"</definedName>
    <definedName name="IQ_CONSOL_UNITS_OPERATIONAL">"c8766"</definedName>
    <definedName name="IQ_CONSOL_UNITS_OTHER_OWNED">"c8768"</definedName>
    <definedName name="IQ_CONSOL_UNITS_TOTAL">"c8769"</definedName>
    <definedName name="IQ_CONSOL_UNITS_UNDEVELOPED">"c8767"</definedName>
    <definedName name="IQ_CONSOLIDATED_ASSETS_QUARTERLY_AVG_FFIEC">"c13087"</definedName>
    <definedName name="IQ_CONSOLIDATED_NI_FOREIGN_FFIEC">"c15396"</definedName>
    <definedName name="IQ_CONST_LAND_DEV_LOANS_TOT_LOANS_FFIEC">"c13865"</definedName>
    <definedName name="IQ_CONST_LAND_DEVELOP_OTHER_DOM_CHARGE_OFFS_FFIEC">"c13628"</definedName>
    <definedName name="IQ_CONST_LAND_DEVELOP_OTHER_DOM_RECOV_FFIEC">"c13632"</definedName>
    <definedName name="IQ_CONSTITUENTS">"c19169"</definedName>
    <definedName name="IQ_CONSTITUENTS_NAME">"c19192"</definedName>
    <definedName name="IQ_CONSTRUCTION_DEV_LOANS_FDIC">"c6313"</definedName>
    <definedName name="IQ_CONSTRUCTION_LAND_DEV_DOM_FFIEC">"c15267"</definedName>
    <definedName name="IQ_CONSTRUCTION_LAND_DEVELOPMENT_CHARGE_OFFS_FDIC">"c6594"</definedName>
    <definedName name="IQ_CONSTRUCTION_LAND_DEVELOPMENT_NET_CHARGE_OFFS_FDIC">"c6632"</definedName>
    <definedName name="IQ_CONSTRUCTION_LAND_DEVELOPMENT_RECOVERIES_FDIC">"c6613"</definedName>
    <definedName name="IQ_CONSTRUCTION_LL_REC_DOM_FFIEC">"c12900"</definedName>
    <definedName name="IQ_CONSTRUCTION_LOANS">"c222"</definedName>
    <definedName name="IQ_CONSTRUCTION_LOANS_DOM_DUE_30_89_FFIEC">"c13256"</definedName>
    <definedName name="IQ_CONSTRUCTION_LOANS_DOM_DUE_90_FFIEC">"c13284"</definedName>
    <definedName name="IQ_CONSTRUCTION_LOANS_DOM_NON_ACCRUAL_FFIEC">"c13310"</definedName>
    <definedName name="IQ_CONSTRUCTION_LOANS_GROSS_LOANS_FFIEC">"c13401"</definedName>
    <definedName name="IQ_CONSTRUCTION_LOANS_TOTAL_LOANS">"c15711"</definedName>
    <definedName name="IQ_CONSTRUCTION_RISK_BASED_FFIEC">"c13422"</definedName>
    <definedName name="IQ_CONSULTING_FFIEC">"c13055"</definedName>
    <definedName name="IQ_CONSUMER_COMFORT">"c6831"</definedName>
    <definedName name="IQ_CONSUMER_COMFORT_APR">"c7491"</definedName>
    <definedName name="IQ_CONSUMER_COMFORT_APR_FC">"c8371"</definedName>
    <definedName name="IQ_CONSUMER_COMFORT_FC">"c7711"</definedName>
    <definedName name="IQ_CONSUMER_COMFORT_POP">"c7051"</definedName>
    <definedName name="IQ_CONSUMER_COMFORT_POP_FC">"c7931"</definedName>
    <definedName name="IQ_CONSUMER_CONFIDENCE">"c6832"</definedName>
    <definedName name="IQ_CONSUMER_CONFIDENCE_APR">"c7492"</definedName>
    <definedName name="IQ_CONSUMER_CONFIDENCE_APR_FC">"c8372"</definedName>
    <definedName name="IQ_CONSUMER_CONFIDENCE_FC">"c7712"</definedName>
    <definedName name="IQ_CONSUMER_CONFIDENCE_POP">"c7052"</definedName>
    <definedName name="IQ_CONSUMER_CONFIDENCE_POP_FC">"c7932"</definedName>
    <definedName name="IQ_CONSUMER_CONFIDENCE_YOY">"c7272"</definedName>
    <definedName name="IQ_CONSUMER_CONFIDENCE_YOY_FC">"c8152"</definedName>
    <definedName name="IQ_CONSUMER_LEASES_LL_REC_FFIEC">"c12895"</definedName>
    <definedName name="IQ_CONSUMER_LENDING">"c6833"</definedName>
    <definedName name="IQ_CONSUMER_LENDING_APR">"c7493"</definedName>
    <definedName name="IQ_CONSUMER_LENDING_APR_FC">"c8373"</definedName>
    <definedName name="IQ_CONSUMER_LENDING_FC">"c7713"</definedName>
    <definedName name="IQ_CONSUMER_LENDING_GROSS">"c6878"</definedName>
    <definedName name="IQ_CONSUMER_LENDING_GROSS_APR">"c7538"</definedName>
    <definedName name="IQ_CONSUMER_LENDING_GROSS_APR_FC">"c8418"</definedName>
    <definedName name="IQ_CONSUMER_LENDING_GROSS_FC">"c7758"</definedName>
    <definedName name="IQ_CONSUMER_LENDING_GROSS_POP">"c7098"</definedName>
    <definedName name="IQ_CONSUMER_LENDING_GROSS_POP_FC">"c7978"</definedName>
    <definedName name="IQ_CONSUMER_LENDING_GROSS_YOY">"c7318"</definedName>
    <definedName name="IQ_CONSUMER_LENDING_GROSS_YOY_FC">"c8198"</definedName>
    <definedName name="IQ_CONSUMER_LENDING_NET">"c6922"</definedName>
    <definedName name="IQ_CONSUMER_LENDING_NET_APR">"c7582"</definedName>
    <definedName name="IQ_CONSUMER_LENDING_NET_APR_FC">"c8462"</definedName>
    <definedName name="IQ_CONSUMER_LENDING_NET_FC">"c7802"</definedName>
    <definedName name="IQ_CONSUMER_LENDING_NET_POP">"c7142"</definedName>
    <definedName name="IQ_CONSUMER_LENDING_NET_POP_FC">"c8022"</definedName>
    <definedName name="IQ_CONSUMER_LENDING_NET_YOY">"c7362"</definedName>
    <definedName name="IQ_CONSUMER_LENDING_NET_YOY_FC">"c8242"</definedName>
    <definedName name="IQ_CONSUMER_LENDING_POP">"c7053"</definedName>
    <definedName name="IQ_CONSUMER_LENDING_POP_FC">"c7933"</definedName>
    <definedName name="IQ_CONSUMER_LENDING_TOTAL">"c7018"</definedName>
    <definedName name="IQ_CONSUMER_LENDING_TOTAL_APR">"c7678"</definedName>
    <definedName name="IQ_CONSUMER_LENDING_TOTAL_APR_FC">"c8558"</definedName>
    <definedName name="IQ_CONSUMER_LENDING_TOTAL_FC">"c7898"</definedName>
    <definedName name="IQ_CONSUMER_LENDING_TOTAL_POP">"c7238"</definedName>
    <definedName name="IQ_CONSUMER_LENDING_TOTAL_POP_FC">"c8118"</definedName>
    <definedName name="IQ_CONSUMER_LENDING_TOTAL_YOY">"c7458"</definedName>
    <definedName name="IQ_CONSUMER_LENDING_TOTAL_YOY_FC">"c8338"</definedName>
    <definedName name="IQ_CONSUMER_LENDING_YOY">"c7273"</definedName>
    <definedName name="IQ_CONSUMER_LENDING_YOY_FC">"c8153"</definedName>
    <definedName name="IQ_CONSUMER_LOANS">"c223"</definedName>
    <definedName name="IQ_CONSUMER_LOANS_LL_REC_DOM_FFIEC">"c12911"</definedName>
    <definedName name="IQ_CONSUMER_LOANS_TOT_LOANS_FFIEC">"c13875"</definedName>
    <definedName name="IQ_CONSUMER_LOANS_TOTAL_LOANS">"c15712"</definedName>
    <definedName name="IQ_CONSUMER_SPENDING">"c6834"</definedName>
    <definedName name="IQ_CONSUMER_SPENDING_APR">"c7494"</definedName>
    <definedName name="IQ_CONSUMER_SPENDING_APR_FC">"c8374"</definedName>
    <definedName name="IQ_CONSUMER_SPENDING_DURABLE">"c6835"</definedName>
    <definedName name="IQ_CONSUMER_SPENDING_DURABLE_APR">"c7495"</definedName>
    <definedName name="IQ_CONSUMER_SPENDING_DURABLE_APR_FC">"c8375"</definedName>
    <definedName name="IQ_CONSUMER_SPENDING_DURABLE_FC">"c7715"</definedName>
    <definedName name="IQ_CONSUMER_SPENDING_DURABLE_POP">"c7055"</definedName>
    <definedName name="IQ_CONSUMER_SPENDING_DURABLE_POP_FC">"c7935"</definedName>
    <definedName name="IQ_CONSUMER_SPENDING_DURABLE_REAL">"c6964"</definedName>
    <definedName name="IQ_CONSUMER_SPENDING_DURABLE_REAL_APR">"c7624"</definedName>
    <definedName name="IQ_CONSUMER_SPENDING_DURABLE_REAL_APR_FC">"c8504"</definedName>
    <definedName name="IQ_CONSUMER_SPENDING_DURABLE_REAL_FC">"c7844"</definedName>
    <definedName name="IQ_CONSUMER_SPENDING_DURABLE_REAL_POP">"c7184"</definedName>
    <definedName name="IQ_CONSUMER_SPENDING_DURABLE_REAL_POP_FC">"c8064"</definedName>
    <definedName name="IQ_CONSUMER_SPENDING_DURABLE_REAL_SAAR">"c6965"</definedName>
    <definedName name="IQ_CONSUMER_SPENDING_DURABLE_REAL_SAAR_APR">"c7625"</definedName>
    <definedName name="IQ_CONSUMER_SPENDING_DURABLE_REAL_SAAR_APR_FC">"c8505"</definedName>
    <definedName name="IQ_CONSUMER_SPENDING_DURABLE_REAL_SAAR_FC">"c7845"</definedName>
    <definedName name="IQ_CONSUMER_SPENDING_DURABLE_REAL_SAAR_POP">"c7185"</definedName>
    <definedName name="IQ_CONSUMER_SPENDING_DURABLE_REAL_SAAR_POP_FC">"c8065"</definedName>
    <definedName name="IQ_CONSUMER_SPENDING_DURABLE_REAL_SAAR_YOY">"c7405"</definedName>
    <definedName name="IQ_CONSUMER_SPENDING_DURABLE_REAL_SAAR_YOY_FC">"c8285"</definedName>
    <definedName name="IQ_CONSUMER_SPENDING_DURABLE_REAL_YOY">"c7404"</definedName>
    <definedName name="IQ_CONSUMER_SPENDING_DURABLE_REAL_YOY_FC">"c8284"</definedName>
    <definedName name="IQ_CONSUMER_SPENDING_DURABLE_YOY">"c7275"</definedName>
    <definedName name="IQ_CONSUMER_SPENDING_DURABLE_YOY_FC">"c8155"</definedName>
    <definedName name="IQ_CONSUMER_SPENDING_FC">"c7714"</definedName>
    <definedName name="IQ_CONSUMER_SPENDING_NONDURABLE">"c6836"</definedName>
    <definedName name="IQ_CONSUMER_SPENDING_NONDURABLE_APR">"c7496"</definedName>
    <definedName name="IQ_CONSUMER_SPENDING_NONDURABLE_APR_FC">"c8376"</definedName>
    <definedName name="IQ_CONSUMER_SPENDING_NONDURABLE_FC">"c7716"</definedName>
    <definedName name="IQ_CONSUMER_SPENDING_NONDURABLE_POP">"c7056"</definedName>
    <definedName name="IQ_CONSUMER_SPENDING_NONDURABLE_POP_FC">"c7936"</definedName>
    <definedName name="IQ_CONSUMER_SPENDING_NONDURABLE_REAL">"c6966"</definedName>
    <definedName name="IQ_CONSUMER_SPENDING_NONDURABLE_REAL_APR">"c7626"</definedName>
    <definedName name="IQ_CONSUMER_SPENDING_NONDURABLE_REAL_APR_FC">"c8506"</definedName>
    <definedName name="IQ_CONSUMER_SPENDING_NONDURABLE_REAL_FC">"c7846"</definedName>
    <definedName name="IQ_CONSUMER_SPENDING_NONDURABLE_REAL_POP">"c7186"</definedName>
    <definedName name="IQ_CONSUMER_SPENDING_NONDURABLE_REAL_POP_FC">"c8066"</definedName>
    <definedName name="IQ_CONSUMER_SPENDING_NONDURABLE_REAL_SAAR">"c6967"</definedName>
    <definedName name="IQ_CONSUMER_SPENDING_NONDURABLE_REAL_SAAR_APR">"c7627"</definedName>
    <definedName name="IQ_CONSUMER_SPENDING_NONDURABLE_REAL_SAAR_APR_FC">"c8507"</definedName>
    <definedName name="IQ_CONSUMER_SPENDING_NONDURABLE_REAL_SAAR_FC">"c7847"</definedName>
    <definedName name="IQ_CONSUMER_SPENDING_NONDURABLE_REAL_SAAR_POP">"c7187"</definedName>
    <definedName name="IQ_CONSUMER_SPENDING_NONDURABLE_REAL_SAAR_POP_FC">"c8067"</definedName>
    <definedName name="IQ_CONSUMER_SPENDING_NONDURABLE_REAL_SAAR_YOY">"c7407"</definedName>
    <definedName name="IQ_CONSUMER_SPENDING_NONDURABLE_REAL_SAAR_YOY_FC">"c8287"</definedName>
    <definedName name="IQ_CONSUMER_SPENDING_NONDURABLE_REAL_YOY">"c7406"</definedName>
    <definedName name="IQ_CONSUMER_SPENDING_NONDURABLE_REAL_YOY_FC">"c8286"</definedName>
    <definedName name="IQ_CONSUMER_SPENDING_NONDURABLE_YOY">"c7276"</definedName>
    <definedName name="IQ_CONSUMER_SPENDING_NONDURABLE_YOY_FC">"c8156"</definedName>
    <definedName name="IQ_CONSUMER_SPENDING_POP">"c7054"</definedName>
    <definedName name="IQ_CONSUMER_SPENDING_POP_FC">"c7934"</definedName>
    <definedName name="IQ_CONSUMER_SPENDING_REAL">"c6963"</definedName>
    <definedName name="IQ_CONSUMER_SPENDING_REAL_APR">"c7623"</definedName>
    <definedName name="IQ_CONSUMER_SPENDING_REAL_APR_FC">"c8503"</definedName>
    <definedName name="IQ_CONSUMER_SPENDING_REAL_FC">"c7843"</definedName>
    <definedName name="IQ_CONSUMER_SPENDING_REAL_POP">"c7183"</definedName>
    <definedName name="IQ_CONSUMER_SPENDING_REAL_POP_FC">"c8063"</definedName>
    <definedName name="IQ_CONSUMER_SPENDING_REAL_SAAR">"c6968"</definedName>
    <definedName name="IQ_CONSUMER_SPENDING_REAL_SAAR_APR">"c7628"</definedName>
    <definedName name="IQ_CONSUMER_SPENDING_REAL_SAAR_APR_FC">"c8508"</definedName>
    <definedName name="IQ_CONSUMER_SPENDING_REAL_SAAR_FC">"c7848"</definedName>
    <definedName name="IQ_CONSUMER_SPENDING_REAL_SAAR_POP">"c7188"</definedName>
    <definedName name="IQ_CONSUMER_SPENDING_REAL_SAAR_POP_FC">"c8068"</definedName>
    <definedName name="IQ_CONSUMER_SPENDING_REAL_SAAR_YOY">"c7408"</definedName>
    <definedName name="IQ_CONSUMER_SPENDING_REAL_SAAR_YOY_FC">"c8288"</definedName>
    <definedName name="IQ_CONSUMER_SPENDING_REAL_USD_APR_FC">"c11921"</definedName>
    <definedName name="IQ_CONSUMER_SPENDING_REAL_USD_FC">"c11918"</definedName>
    <definedName name="IQ_CONSUMER_SPENDING_REAL_USD_POP_FC">"c11919"</definedName>
    <definedName name="IQ_CONSUMER_SPENDING_REAL_USD_YOY_FC">"c11920"</definedName>
    <definedName name="IQ_CONSUMER_SPENDING_REAL_YOY">"c7403"</definedName>
    <definedName name="IQ_CONSUMER_SPENDING_REAL_YOY_FC">"c8283"</definedName>
    <definedName name="IQ_CONSUMER_SPENDING_SERVICES">"c6837"</definedName>
    <definedName name="IQ_CONSUMER_SPENDING_SERVICES_APR">"c7497"</definedName>
    <definedName name="IQ_CONSUMER_SPENDING_SERVICES_APR_FC">"c8377"</definedName>
    <definedName name="IQ_CONSUMER_SPENDING_SERVICES_FC">"c7717"</definedName>
    <definedName name="IQ_CONSUMER_SPENDING_SERVICES_POP">"c7057"</definedName>
    <definedName name="IQ_CONSUMER_SPENDING_SERVICES_POP_FC">"c7937"</definedName>
    <definedName name="IQ_CONSUMER_SPENDING_SERVICES_REAL">"c6969"</definedName>
    <definedName name="IQ_CONSUMER_SPENDING_SERVICES_REAL_APR">"c7629"</definedName>
    <definedName name="IQ_CONSUMER_SPENDING_SERVICES_REAL_APR_FC">"c8509"</definedName>
    <definedName name="IQ_CONSUMER_SPENDING_SERVICES_REAL_FC">"c7849"</definedName>
    <definedName name="IQ_CONSUMER_SPENDING_SERVICES_REAL_POP">"c7189"</definedName>
    <definedName name="IQ_CONSUMER_SPENDING_SERVICES_REAL_POP_FC">"c8069"</definedName>
    <definedName name="IQ_CONSUMER_SPENDING_SERVICES_REAL_SAAR">"c6970"</definedName>
    <definedName name="IQ_CONSUMER_SPENDING_SERVICES_REAL_SAAR_APR">"c7630"</definedName>
    <definedName name="IQ_CONSUMER_SPENDING_SERVICES_REAL_SAAR_APR_FC">"c8510"</definedName>
    <definedName name="IQ_CONSUMER_SPENDING_SERVICES_REAL_SAAR_FC">"c7850"</definedName>
    <definedName name="IQ_CONSUMER_SPENDING_SERVICES_REAL_SAAR_POP">"c7190"</definedName>
    <definedName name="IQ_CONSUMER_SPENDING_SERVICES_REAL_SAAR_POP_FC">"c8070"</definedName>
    <definedName name="IQ_CONSUMER_SPENDING_SERVICES_REAL_SAAR_YOY">"c7410"</definedName>
    <definedName name="IQ_CONSUMER_SPENDING_SERVICES_REAL_SAAR_YOY_FC">"c8290"</definedName>
    <definedName name="IQ_CONSUMER_SPENDING_SERVICES_REAL_YOY">"c7409"</definedName>
    <definedName name="IQ_CONSUMER_SPENDING_SERVICES_REAL_YOY_FC">"c8289"</definedName>
    <definedName name="IQ_CONSUMER_SPENDING_SERVICES_YOY">"c7277"</definedName>
    <definedName name="IQ_CONSUMER_SPENDING_SERVICES_YOY_FC">"c8157"</definedName>
    <definedName name="IQ_CONSUMER_SPENDING_YOY">"c7274"</definedName>
    <definedName name="IQ_CONSUMER_SPENDING_YOY_FC">"c8154"</definedName>
    <definedName name="IQ_CONTINGENT_LIABILITIES">"c18873"</definedName>
    <definedName name="IQ_CONTRACT_OBLIGATION_AFTER_FIVE">"c15691"</definedName>
    <definedName name="IQ_CONTRACT_OBLIGATION_CY">"c15685"</definedName>
    <definedName name="IQ_CONTRACT_OBLIGATION_CY1">"c15686"</definedName>
    <definedName name="IQ_CONTRACT_OBLIGATION_CY2">"c15687"</definedName>
    <definedName name="IQ_CONTRACT_OBLIGATION_CY3">"c15688"</definedName>
    <definedName name="IQ_CONTRACT_OBLIGATION_CY4">"c15689"</definedName>
    <definedName name="IQ_CONTRACT_OBLIGATION_NEXT_FIVE">"c15690"</definedName>
    <definedName name="IQ_CONTRACT_OBLIGATION_TOTAL">"c15692"</definedName>
    <definedName name="IQ_CONTRACTS_OTHER_COMMODITIES_EQUITIES_FDIC">"c6522"</definedName>
    <definedName name="IQ_CONTRIBUTOR_CIQID">"c13742"</definedName>
    <definedName name="IQ_CONTRIBUTOR_NAME">"c13735"</definedName>
    <definedName name="IQ_CONTRIBUTOR_START_DATE">"c13741"</definedName>
    <definedName name="IQ_CONV_DATE">"c2191"</definedName>
    <definedName name="IQ_CONV_EXP_DATE">"c3043"</definedName>
    <definedName name="IQ_CONV_PARITY">"c16197"</definedName>
    <definedName name="IQ_CONV_PREMIUM">"c2195"</definedName>
    <definedName name="IQ_CONV_PRICE">"c2193"</definedName>
    <definedName name="IQ_CONV_PRICE_ISSUE">"c16195"</definedName>
    <definedName name="IQ_CONV_PRICE_PREM_ISSUE">"c16196"</definedName>
    <definedName name="IQ_CONV_PRICE_PREMIUM">"c16198"</definedName>
    <definedName name="IQ_CONV_PT_PREMIUM">"c16199"</definedName>
    <definedName name="IQ_CONV_PT_PREMIUM_PCT">"c16200"</definedName>
    <definedName name="IQ_CONV_RATIO">"c2192"</definedName>
    <definedName name="IQ_CONV_SECURITY">"c2189"</definedName>
    <definedName name="IQ_CONV_SECURITY_ISSUER">"c2190"</definedName>
    <definedName name="IQ_CONV_SECURITY_PRICE">"c2194"</definedName>
    <definedName name="IQ_CONVERSION_COMMON_FFIEC">"c12964"</definedName>
    <definedName name="IQ_CONVERSION_PREF_FFIEC">"c12962"</definedName>
    <definedName name="IQ_CONVERT">"c2536"</definedName>
    <definedName name="IQ_CONVERT_PCT">"c2537"</definedName>
    <definedName name="IQ_CONVEXITY">"c2182"</definedName>
    <definedName name="IQ_CONVEYED_TO_OTHERS_FDIC">"c6534"</definedName>
    <definedName name="IQ_COO_ID">"c15222"</definedName>
    <definedName name="IQ_COO_NAME">"c15221"</definedName>
    <definedName name="IQ_CORE_CAPITAL_RATIO_FDIC">"c6745"</definedName>
    <definedName name="IQ_CORE_DEPOSITS_ASSETS_TOT_FFIEC">"c13442"</definedName>
    <definedName name="IQ_CORE_DEPOSITS_FFIEC">"c13862"</definedName>
    <definedName name="IQ_CORE_DEPOSITS_TOT_DEPOSITS_FFIEC">"c13911"</definedName>
    <definedName name="IQ_CORE_TIER_ONE_CAPITAL">"c15244"</definedName>
    <definedName name="IQ_CORE_TIER_ONE_CAPITAL_RATIO">"c15240"</definedName>
    <definedName name="IQ_CORP_GOODS_PRICE_INDEX_APR_FC_UNUSED">"c8381"</definedName>
    <definedName name="IQ_CORP_GOODS_PRICE_INDEX_APR_UNUSED">"c7501"</definedName>
    <definedName name="IQ_CORP_GOODS_PRICE_INDEX_FC_UNUSED">"c7721"</definedName>
    <definedName name="IQ_CORP_GOODS_PRICE_INDEX_POP_FC_UNUSED">"c7941"</definedName>
    <definedName name="IQ_CORP_GOODS_PRICE_INDEX_POP_UNUSED">"c7061"</definedName>
    <definedName name="IQ_CORP_GOODS_PRICE_INDEX_UNUSED">"c6841"</definedName>
    <definedName name="IQ_CORP_GOODS_PRICE_INDEX_YOY_FC_UNUSED">"c8161"</definedName>
    <definedName name="IQ_CORP_GOODS_PRICE_INDEX_YOY_UNUSED">"c7281"</definedName>
    <definedName name="IQ_CORP_PROFITS">"c6843"</definedName>
    <definedName name="IQ_CORP_PROFITS_AFTER_TAX_SAAR">"c6842"</definedName>
    <definedName name="IQ_CORP_PROFITS_AFTER_TAX_SAAR_APR">"c7502"</definedName>
    <definedName name="IQ_CORP_PROFITS_AFTER_TAX_SAAR_APR_FC">"c8382"</definedName>
    <definedName name="IQ_CORP_PROFITS_AFTER_TAX_SAAR_FC">"c7722"</definedName>
    <definedName name="IQ_CORP_PROFITS_AFTER_TAX_SAAR_POP">"c7062"</definedName>
    <definedName name="IQ_CORP_PROFITS_AFTER_TAX_SAAR_POP_FC">"c7942"</definedName>
    <definedName name="IQ_CORP_PROFITS_AFTER_TAX_SAAR_YOY">"c7282"</definedName>
    <definedName name="IQ_CORP_PROFITS_AFTER_TAX_SAAR_YOY_FC">"c8162"</definedName>
    <definedName name="IQ_CORP_PROFITS_APR">"c7503"</definedName>
    <definedName name="IQ_CORP_PROFITS_APR_FC">"c8383"</definedName>
    <definedName name="IQ_CORP_PROFITS_FC">"c7723"</definedName>
    <definedName name="IQ_CORP_PROFITS_POP">"c7063"</definedName>
    <definedName name="IQ_CORP_PROFITS_POP_FC">"c7943"</definedName>
    <definedName name="IQ_CORP_PROFITS_SAAR">"c6844"</definedName>
    <definedName name="IQ_CORP_PROFITS_SAAR_APR">"c7504"</definedName>
    <definedName name="IQ_CORP_PROFITS_SAAR_APR_FC">"c8384"</definedName>
    <definedName name="IQ_CORP_PROFITS_SAAR_FC">"c7724"</definedName>
    <definedName name="IQ_CORP_PROFITS_SAAR_POP">"c7064"</definedName>
    <definedName name="IQ_CORP_PROFITS_SAAR_POP_FC">"c7944"</definedName>
    <definedName name="IQ_CORP_PROFITS_SAAR_YOY">"c7284"</definedName>
    <definedName name="IQ_CORP_PROFITS_SAAR_YOY_FC">"c8164"</definedName>
    <definedName name="IQ_CORP_PROFITS_YOY">"c7283"</definedName>
    <definedName name="IQ_CORP_PROFITS_YOY_FC">"c8163"</definedName>
    <definedName name="IQ_CORPORATE_OVER_TOTAL">"c13767"</definedName>
    <definedName name="IQ_COST_BORROWED_FUNDS_FFIEC">"c13492"</definedName>
    <definedName name="IQ_COST_BORROWING">"c2936"</definedName>
    <definedName name="IQ_COST_BORROWINGS">"c225"</definedName>
    <definedName name="IQ_COST_CAPITAL_NEW_BUSINESS">"c9968"</definedName>
    <definedName name="IQ_COST_FOREIGN_DEPOSITS_FFIEC">"c13490"</definedName>
    <definedName name="IQ_COST_FUNDS">"c15726"</definedName>
    <definedName name="IQ_COST_FUNDS_PURCHASED_FFIEC">"c13491"</definedName>
    <definedName name="IQ_COST_INT_DEPOSITS_FFIEC">"c13489"</definedName>
    <definedName name="IQ_COST_OF_FUNDING_ASSETS_FDIC">"c6725"</definedName>
    <definedName name="IQ_COST_REV">"c226"</definedName>
    <definedName name="IQ_COST_REVENUE">"c1359"</definedName>
    <definedName name="IQ_COST_SALES_COAL">"c15933"</definedName>
    <definedName name="IQ_COST_SALES_PER_UNIT_SOLD_COAL">"c15944"</definedName>
    <definedName name="IQ_COST_SALES_TO_SALES_COAL">"c15951"</definedName>
    <definedName name="IQ_COST_SAVINGS">"c227"</definedName>
    <definedName name="IQ_COST_SERVICE">"c228"</definedName>
    <definedName name="IQ_COST_SOLVENCY_CAPITAL_COVERED">"c9965"</definedName>
    <definedName name="IQ_COST_SOLVENCY_CAPITAL_GROUP">"c9951"</definedName>
    <definedName name="IQ_COST_TOTAL_BORROWINGS">"c229"</definedName>
    <definedName name="IQ_COUNTRY_NAME">"c230"</definedName>
    <definedName name="IQ_COUNTRY_NAME_ECON">"c11752"</definedName>
    <definedName name="IQ_COUPON_FORMULA">"c8965"</definedName>
    <definedName name="IQ_COVERAGE_RATIO">"c15243"</definedName>
    <definedName name="IQ_COVERED_POPS">"c16173"</definedName>
    <definedName name="IQ_COVERED_WIRELESS_POPS">"c2124"</definedName>
    <definedName name="IQ_CP">"c2495"</definedName>
    <definedName name="IQ_CP_PCT">"c2496"</definedName>
    <definedName name="IQ_CPI">"c6845"</definedName>
    <definedName name="IQ_CPI_APR">"c7505"</definedName>
    <definedName name="IQ_CPI_APR_FC">"c8385"</definedName>
    <definedName name="IQ_CPI_CORE">"c6838"</definedName>
    <definedName name="IQ_CPI_CORE_APR">"c7498"</definedName>
    <definedName name="IQ_CPI_CORE_POP">"c7058"</definedName>
    <definedName name="IQ_CPI_CORE_YOY">"c7278"</definedName>
    <definedName name="IQ_CPI_FC">"c7725"</definedName>
    <definedName name="IQ_CPI_POP">"c7065"</definedName>
    <definedName name="IQ_CPI_POP_FC">"c7945"</definedName>
    <definedName name="IQ_CPI_YOY">"c7285"</definedName>
    <definedName name="IQ_CPI_YOY_FC">"c8165"</definedName>
    <definedName name="IQ_CQ">5000</definedName>
    <definedName name="IQ_CREDIT_CARD_CHARGE_OFFS_FDIC">"c6652"</definedName>
    <definedName name="IQ_CREDIT_CARD_FEE_BNK">"c231"</definedName>
    <definedName name="IQ_CREDIT_CARD_FEE_FIN">"c1583"</definedName>
    <definedName name="IQ_CREDIT_CARD_GROSS_LOANS_FFIEC">"c13412"</definedName>
    <definedName name="IQ_CREDIT_CARD_INTERCHANGE_FEES_FFIEC">"c13046"</definedName>
    <definedName name="IQ_CREDIT_CARD_LINES_FDIC">"c6525"</definedName>
    <definedName name="IQ_CREDIT_CARD_LINES_UNUSED_FFIEC">"c13242"</definedName>
    <definedName name="IQ_CREDIT_CARD_LOANS_CHARGE_OFFS_FFIEC">"c13180"</definedName>
    <definedName name="IQ_CREDIT_CARD_LOANS_DOM_QUARTERLY_AVG_FFIEC">"c15480"</definedName>
    <definedName name="IQ_CREDIT_CARD_LOANS_DUE_30_89_FFIEC">"c13272"</definedName>
    <definedName name="IQ_CREDIT_CARD_LOANS_DUE_90_FFIEC">"c13298"</definedName>
    <definedName name="IQ_CREDIT_CARD_LOANS_FDIC">"c6319"</definedName>
    <definedName name="IQ_CREDIT_CARD_LOANS_NON_ACCRUAL_FFIEC">"c13324"</definedName>
    <definedName name="IQ_CREDIT_CARD_LOANS_RECOV_FFIEC">"c13202"</definedName>
    <definedName name="IQ_CREDIT_CARD_NET_CHARGE_OFFS_FDIC">"c6654"</definedName>
    <definedName name="IQ_CREDIT_CARD_RECOVERIES_FDIC">"c6653"</definedName>
    <definedName name="IQ_CREDIT_CARD_RISK_BASED_FFIEC">"c13433"</definedName>
    <definedName name="IQ_CREDIT_CARDS_CONSUMER_LOANS_FFIEC">"c12822"</definedName>
    <definedName name="IQ_CREDIT_CARDS_LL_REC_FFIEC">"c12889"</definedName>
    <definedName name="IQ_CREDIT_CARDS_LOANS_TRADING_DOM_FFIEC">"c12933"</definedName>
    <definedName name="IQ_CREDIT_EXPOSURE">"c10038"</definedName>
    <definedName name="IQ_CREDIT_EXPOSURE_FFIEC">"c13062"</definedName>
    <definedName name="IQ_CREDIT_LOSS_CF">"c232"</definedName>
    <definedName name="IQ_CREDIT_LOSS_PROVISION_NET_CHARGE_OFFS_FDIC">"c6734"</definedName>
    <definedName name="IQ_CREDIT_LOSSES_DERIVATIVES_FFIEC">"c13068"</definedName>
    <definedName name="IQ_CREDIT_OPTIONS_DERIVATIVES_BENEFICIARY_FFIEC">"c13121"</definedName>
    <definedName name="IQ_CREDIT_OPTIONS_DERIVATIVES_GUARANTOR_FFIEC">"c13114"</definedName>
    <definedName name="IQ_CUMULATIVE_PREFERREDS_T2_FFIEC">"c13145"</definedName>
    <definedName name="IQ_CUMULATIVE_SPLIT_FACTOR">"c2094"</definedName>
    <definedName name="IQ_CURR_ACCT_BALANCE_APR_FC_UNUSED">"c8387"</definedName>
    <definedName name="IQ_CURR_ACCT_BALANCE_APR_UNUSED">"c7507"</definedName>
    <definedName name="IQ_CURR_ACCT_BALANCE_FC_UNUSED">"c7727"</definedName>
    <definedName name="IQ_CURR_ACCT_BALANCE_PCT">"c6846"</definedName>
    <definedName name="IQ_CURR_ACCT_BALANCE_PCT_FC">"c7726"</definedName>
    <definedName name="IQ_CURR_ACCT_BALANCE_PCT_POP">"c7066"</definedName>
    <definedName name="IQ_CURR_ACCT_BALANCE_PCT_POP_FC">"c7946"</definedName>
    <definedName name="IQ_CURR_ACCT_BALANCE_PCT_YOY">"c7286"</definedName>
    <definedName name="IQ_CURR_ACCT_BALANCE_PCT_YOY_FC">"c8166"</definedName>
    <definedName name="IQ_CURR_ACCT_BALANCE_POP_FC_UNUSED">"c7947"</definedName>
    <definedName name="IQ_CURR_ACCT_BALANCE_POP_UNUSED">"c7067"</definedName>
    <definedName name="IQ_CURR_ACCT_BALANCE_SAAR">"c6848"</definedName>
    <definedName name="IQ_CURR_ACCT_BALANCE_SAAR_APR">"c7508"</definedName>
    <definedName name="IQ_CURR_ACCT_BALANCE_SAAR_APR_FC">"c8388"</definedName>
    <definedName name="IQ_CURR_ACCT_BALANCE_SAAR_FC">"c7728"</definedName>
    <definedName name="IQ_CURR_ACCT_BALANCE_SAAR_POP">"c7068"</definedName>
    <definedName name="IQ_CURR_ACCT_BALANCE_SAAR_POP_FC">"c7948"</definedName>
    <definedName name="IQ_CURR_ACCT_BALANCE_SAAR_USD_APR_FC">"c11797"</definedName>
    <definedName name="IQ_CURR_ACCT_BALANCE_SAAR_USD_FC">"c11794"</definedName>
    <definedName name="IQ_CURR_ACCT_BALANCE_SAAR_USD_POP_FC">"c11795"</definedName>
    <definedName name="IQ_CURR_ACCT_BALANCE_SAAR_USD_YOY_FC">"c11796"</definedName>
    <definedName name="IQ_CURR_ACCT_BALANCE_SAAR_YOY">"c7288"</definedName>
    <definedName name="IQ_CURR_ACCT_BALANCE_SAAR_YOY_FC">"c8168"</definedName>
    <definedName name="IQ_CURR_ACCT_BALANCE_UNUSED">"c6847"</definedName>
    <definedName name="IQ_CURR_ACCT_BALANCE_USD">"c11786"</definedName>
    <definedName name="IQ_CURR_ACCT_BALANCE_USD_APR">"c11789"</definedName>
    <definedName name="IQ_CURR_ACCT_BALANCE_USD_APR_FC">"c11793"</definedName>
    <definedName name="IQ_CURR_ACCT_BALANCE_USD_FC">"c11790"</definedName>
    <definedName name="IQ_CURR_ACCT_BALANCE_USD_POP">"c11787"</definedName>
    <definedName name="IQ_CURR_ACCT_BALANCE_USD_POP_FC">"c11791"</definedName>
    <definedName name="IQ_CURR_ACCT_BALANCE_USD_YOY">"c11788"</definedName>
    <definedName name="IQ_CURR_ACCT_BALANCE_USD_YOY_FC">"c11792"</definedName>
    <definedName name="IQ_CURR_ACCT_BALANCE_YOY_FC_UNUSED">"c8167"</definedName>
    <definedName name="IQ_CURR_ACCT_BALANCE_YOY_UNUSED">"c7287"</definedName>
    <definedName name="IQ_CURR_ACCT_INC_RECEIPTS">"c6849"</definedName>
    <definedName name="IQ_CURR_ACCT_INC_RECEIPTS_APR">"c7509"</definedName>
    <definedName name="IQ_CURR_ACCT_INC_RECEIPTS_APR_FC">"c8389"</definedName>
    <definedName name="IQ_CURR_ACCT_INC_RECEIPTS_FC">"c7729"</definedName>
    <definedName name="IQ_CURR_ACCT_INC_RECEIPTS_POP">"c7069"</definedName>
    <definedName name="IQ_CURR_ACCT_INC_RECEIPTS_POP_FC">"c7949"</definedName>
    <definedName name="IQ_CURR_ACCT_INC_RECEIPTS_YOY">"c7289"</definedName>
    <definedName name="IQ_CURR_ACCT_INC_RECEIPTS_YOY_FC">"c8169"</definedName>
    <definedName name="IQ_CURR_DOMESTIC_TAXES">"c2074"</definedName>
    <definedName name="IQ_CURR_FOREIGN_TAXES">"c2075"</definedName>
    <definedName name="IQ_CURR_TAXES">"c19141"</definedName>
    <definedName name="IQ_CURRENCY_COIN_DOM_FFIEC">"c15287"</definedName>
    <definedName name="IQ_CURRENCY_COIN_DOMESTIC_FDIC">"c6388"</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"c6205"</definedName>
    <definedName name="IQ_CURRENCY_GAIN_REIT">"c239"</definedName>
    <definedName name="IQ_CURRENCY_GAIN_UTI">"c240"</definedName>
    <definedName name="IQ_CURRENT_BENCHMARK">"c6780"</definedName>
    <definedName name="IQ_CURRENT_BENCHMARK_CIQID">"c6781"</definedName>
    <definedName name="IQ_CURRENT_BENCHMARK_MATURITY">"c6782"</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"c6283"</definedName>
    <definedName name="IQ_CURRENT_PORT_DEBT_REIT">"c1570"</definedName>
    <definedName name="IQ_CURRENT_PORT_DEBT_UTI">"c1571"</definedName>
    <definedName name="IQ_CURRENT_PORT_FHLB_DEBT">"c5657"</definedName>
    <definedName name="IQ_CURRENT_PORT_LEASES">"c245"</definedName>
    <definedName name="IQ_CURRENT_PORT_PCT">"c2541"</definedName>
    <definedName name="IQ_CURRENT_RATIO">"c246"</definedName>
    <definedName name="IQ_CUSIP">"c2245"</definedName>
    <definedName name="IQ_CUST_PREMISE_EQUIP_CABLE_INVEST">"c15801"</definedName>
    <definedName name="IQ_CUSTOMER_LIAB_ACCEPTANCES_OUT_FFIEC">"c12835"</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"c6206"</definedName>
    <definedName name="IQ_DA_CF_REIT">"c254"</definedName>
    <definedName name="IQ_DA_CF_UTI">"c255"</definedName>
    <definedName name="IQ_DA_EBITDA">"c5528"</definedName>
    <definedName name="IQ_DA_FIN">"c256"</definedName>
    <definedName name="IQ_DA_INS">"c257"</definedName>
    <definedName name="IQ_DA_RE">"c6207"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"c6208"</definedName>
    <definedName name="IQ_DA_SUPPL_CF_REIT">"c266"</definedName>
    <definedName name="IQ_DA_SUPPL_CF_UTI">"c267"</definedName>
    <definedName name="IQ_DA_SUPPL_FIN">"c268"</definedName>
    <definedName name="IQ_DA_SUPPL_INS">"c269"</definedName>
    <definedName name="IQ_DA_SUPPL_RE">"c6209"</definedName>
    <definedName name="IQ_DA_SUPPL_REIT">"c270"</definedName>
    <definedName name="IQ_DA_SUPPL_UTI">"c271"</definedName>
    <definedName name="IQ_DA_UTI">"c272"</definedName>
    <definedName name="IQ_DAILY">500000</definedName>
    <definedName name="IQ_DART">"c20427"</definedName>
    <definedName name="IQ_DATA_PROCESSING_EXP_FFIEC">"c13047"</definedName>
    <definedName name="IQ_DATA_SET">"c19244"</definedName>
    <definedName name="IQ_DATED_DATE">"c2185"</definedName>
    <definedName name="IQ_DAY_COUNT">"c2161"</definedName>
    <definedName name="IQ_DAYS_COVER_SHORT">"c1578"</definedName>
    <definedName name="IQ_DAYS_DELAY">"c8963"</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1_5_INVEST_SECURITIES_FFIEC">"c13465"</definedName>
    <definedName name="IQ_DEBT_ADJ">"c2515"</definedName>
    <definedName name="IQ_DEBT_ADJ_PCT">"c2516"</definedName>
    <definedName name="IQ_DEBT_EQUIV_NET_PBO">"c2938"</definedName>
    <definedName name="IQ_DEBT_EQUIV_OPER_LEASE">"c2935"</definedName>
    <definedName name="IQ_DEBT_LESS_1YR_INVEST_SECURITIES_FFIEC">"c13464"</definedName>
    <definedName name="IQ_DEBT_MATURING_MORE_THAN_ONE_YEAR_FFIEC">"c13164"</definedName>
    <definedName name="IQ_DEBT_MATURING_WITHIN_ONE_YEAR_FFIEC">"c13163"</definedName>
    <definedName name="IQ_DEBT_SEC_OVER_5YR_INVEST_SECURITIES_FFIEC">"c13466"</definedName>
    <definedName name="IQ_DEBT_SECURITIES_FOREIGN_FFIEC">"c13484"</definedName>
    <definedName name="IQ_DEBT_SECURITIES_OTHER_ASSETS_DUE_30_89_FFIEC">"c13279"</definedName>
    <definedName name="IQ_DEBT_SECURITIES_OTHER_ASSETS_DUE_90_FFIEC">"c13305"</definedName>
    <definedName name="IQ_DEBT_SECURITIES_OTHER_ASSETS_NON_ACCRUAL_FFIEC">"c13331"</definedName>
    <definedName name="IQ_DECREASE_INT_EXPENSE_FFIEC">"c13064"</definedName>
    <definedName name="IQ_DEDUCTIONS_TOTAL_RISK_BASED_CAPITAL_FFIEC">"c13152"</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"c6210"</definedName>
    <definedName name="IQ_DEF_CHARGES_LT_REIT">"c297"</definedName>
    <definedName name="IQ_DEF_CHARGES_LT_UTI">"c298"</definedName>
    <definedName name="IQ_DEF_CHARGES_RE">"c6211"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SPENDING_REAL_SAAR">"c6971"</definedName>
    <definedName name="IQ_DEF_SPENDING_REAL_SAAR_APR">"c7631"</definedName>
    <definedName name="IQ_DEF_SPENDING_REAL_SAAR_APR_FC">"c8511"</definedName>
    <definedName name="IQ_DEF_SPENDING_REAL_SAAR_FC">"c7851"</definedName>
    <definedName name="IQ_DEF_SPENDING_REAL_SAAR_POP">"c7191"</definedName>
    <definedName name="IQ_DEF_SPENDING_REAL_SAAR_POP_FC">"c8071"</definedName>
    <definedName name="IQ_DEF_SPENDING_REAL_SAAR_YOY">"c7411"</definedName>
    <definedName name="IQ_DEF_SPENDING_REAL_SAAR_YOY_FC">"c8291"</definedName>
    <definedName name="IQ_DEF_TAX_ASSET_LT_BR">"c304"</definedName>
    <definedName name="IQ_DEF_TAX_ASSET_LT_FIN">"c305"</definedName>
    <definedName name="IQ_DEF_TAX_ASSET_LT_INS">"c306"</definedName>
    <definedName name="IQ_DEF_TAX_ASSET_LT_RE">"c6212"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"c6213"</definedName>
    <definedName name="IQ_DEF_TAX_LIAB_LT_REIT">"c318"</definedName>
    <definedName name="IQ_DEF_TAX_LIAB_LT_UTI">"c319"</definedName>
    <definedName name="IQ_DEFAULT_DATE">"c16220"</definedName>
    <definedName name="IQ_DEFAULT_TYPE">"c16219"</definedName>
    <definedName name="IQ_DEFERRED_CONTINGENT_RENT">"c16181"</definedName>
    <definedName name="IQ_DEFERRED_DOMESTIC_TAXES">"c2077"</definedName>
    <definedName name="IQ_DEFERRED_FOREIGN_TAXES">"c2078"</definedName>
    <definedName name="IQ_DEFERRED_INC_TAX">"c1447"</definedName>
    <definedName name="IQ_DEFERRED_TAX_ASSETS_FFIEC">"c12843"</definedName>
    <definedName name="IQ_DEFERRED_TAX_ASSETS_T1_FFIEC">"c13141"</definedName>
    <definedName name="IQ_DEFERRED_TAX_LIAB_FFIEC">"c12870"</definedName>
    <definedName name="IQ_DEFERRED_TAX_NAV">"c16003"</definedName>
    <definedName name="IQ_DEFERRED_TAX_NNAV">"c16008"</definedName>
    <definedName name="IQ_DEFERRED_TAXES">"c1356"</definedName>
    <definedName name="IQ_DEFERRED_TAXES_TOTAL">"c19142"</definedName>
    <definedName name="IQ_DELIVERED_HOMES_NEW_ORDERS">"c15821"</definedName>
    <definedName name="IQ_DELIVERED_HOMES_PRICE_NEW_ORDER_PRICE">"c15822"</definedName>
    <definedName name="IQ_DEMAND_DEP">"c320"</definedName>
    <definedName name="IQ_DEMAND_DEPOSITS_COMMERCIAL_BANK_SUBS_FFIEC">"c12945"</definedName>
    <definedName name="IQ_DEMAND_DEPOSITS_FDIC">"c6489"</definedName>
    <definedName name="IQ_DEMAND_DEPOSITS_TOT_DEPOSITS_FFIEC">"c13902"</definedName>
    <definedName name="IQ_DEPOSIT_ACCOUNTS_LESS_THAN_100K_FDIC">"c6494"</definedName>
    <definedName name="IQ_DEPOSIT_ACCOUNTS_MORE_THAN_100K_FDIC">"c6492"</definedName>
    <definedName name="IQ_DEPOSITORY_INST_ACCEPTANCES_LL_REC_DOM_FFIEC">"c12908"</definedName>
    <definedName name="IQ_DEPOSITORY_INST_GROSS_LOANS_FFIEC">"c13409"</definedName>
    <definedName name="IQ_DEPOSITORY_INST_RISK_BASED_FFIEC">"c13430"</definedName>
    <definedName name="IQ_DEPOSITORY_INSTITUTIONS_CHARGE_OFFS_FDIC">"c6596"</definedName>
    <definedName name="IQ_DEPOSITORY_INSTITUTIONS_NET_CHARGE_OFFS_FDIC">"c6634"</definedName>
    <definedName name="IQ_DEPOSITORY_INSTITUTIONS_RECOVERIES_FDIC">"c6615"</definedName>
    <definedName name="IQ_DEPOSITS_100K_MORE_ASSETS_TOT_FFIEC">"c13444"</definedName>
    <definedName name="IQ_DEPOSITS_DOM_FFIEC">"c12850"</definedName>
    <definedName name="IQ_DEPOSITS_FAIR_VALUE_TOT_FFIEC">"c13213"</definedName>
    <definedName name="IQ_DEPOSITS_FIN">"c321"</definedName>
    <definedName name="IQ_DEPOSITS_FOREIGN_BANKS_FOREIGN_AGENCIES_FFIEC">"c15344"</definedName>
    <definedName name="IQ_DEPOSITS_FOREIGN_FFIEC">"c12853"</definedName>
    <definedName name="IQ_DEPOSITS_HELD_DOMESTIC_FDIC">"c6340"</definedName>
    <definedName name="IQ_DEPOSITS_HELD_FOREIGN_FDIC">"c6341"</definedName>
    <definedName name="IQ_DEPOSITS_INTEREST_SECURITIES">"c5509"</definedName>
    <definedName name="IQ_DEPOSITS_LESS_100K_COMMERCIAL_BANK_SUBS_FFIEC">"c12948"</definedName>
    <definedName name="IQ_DEPOSITS_LESS_THAN_100K_AFTER_THREE_YEARS_FDIC">"c6464"</definedName>
    <definedName name="IQ_DEPOSITS_LESS_THAN_100K_THREE_MONTHS_FDIC">"c6461"</definedName>
    <definedName name="IQ_DEPOSITS_LESS_THAN_100K_THREE_YEARS_FDIC">"c6463"</definedName>
    <definedName name="IQ_DEPOSITS_LESS_THAN_100K_TWELVE_MONTHS_FDIC">"c6462"</definedName>
    <definedName name="IQ_DEPOSITS_LEVEL_1_FFIEC">"c13221"</definedName>
    <definedName name="IQ_DEPOSITS_LEVEL_2_FFIEC">"c13229"</definedName>
    <definedName name="IQ_DEPOSITS_LEVEL_3_FFIEC">"c13237"</definedName>
    <definedName name="IQ_DEPOSITS_MORE_100K_COMMERCIAL_BANK_SUBS_FFIEC">"c12949"</definedName>
    <definedName name="IQ_DEPOSITS_MORE_THAN_100K_AFTER_THREE_YEARS_FDIC">"c6469"</definedName>
    <definedName name="IQ_DEPOSITS_MORE_THAN_100K_THREE_MONTHS_FDIC">"c6466"</definedName>
    <definedName name="IQ_DEPOSITS_MORE_THAN_100K_THREE_YEARS_FDIC">"c6468"</definedName>
    <definedName name="IQ_DEPOSITS_MORE_THAN_100K_TWELVE_MONTHS_FDIC">"c6467"</definedName>
    <definedName name="IQ_DEPRE_AMORT">"c1360"</definedName>
    <definedName name="IQ_DEPRE_AMORT_SUPPL">"c1593"</definedName>
    <definedName name="IQ_DEPRE_DEPLE">"c1361"</definedName>
    <definedName name="IQ_DEPRE_SUPP">"c1443"</definedName>
    <definedName name="IQ_DERIVATIVE_ASSETS_FAIR_VALUE_TOT_FFIEC">"c15403"</definedName>
    <definedName name="IQ_DERIVATIVE_ASSETS_LEVEL_1_FFIEC">"c15425"</definedName>
    <definedName name="IQ_DERIVATIVE_ASSETS_LEVEL_2_FFIEC">"c15438"</definedName>
    <definedName name="IQ_DERIVATIVE_ASSETS_LEVEL_3_FFIEC">"c15451"</definedName>
    <definedName name="IQ_DERIVATIVE_LIABILITIES_FAIR_VALUE_TOT_FFIEC">"c15407"</definedName>
    <definedName name="IQ_DERIVATIVE_LIABILITIES_LEVEL_1_FFIEC">"c15429"</definedName>
    <definedName name="IQ_DERIVATIVE_LIABILITIES_LEVEL_2_FFIEC">"c15442"</definedName>
    <definedName name="IQ_DERIVATIVE_LIABILITIES_LEVEL_3_FFIEC">"c15455"</definedName>
    <definedName name="IQ_DERIVATIVES_FDIC">"c6523"</definedName>
    <definedName name="IQ_DERIVATIVES_NEGATIVE_FAIR_VALUE_DOM_FFIEC">"c12943"</definedName>
    <definedName name="IQ_DERIVATIVES_NEGATIVE_VALUE_FFIEC">"c12861"</definedName>
    <definedName name="IQ_DERIVATIVES_POS_FAIR_VALUE_FFIEC">"c12827"</definedName>
    <definedName name="IQ_DERIVATIVES_POSITIVE_FAIR_VALUE_TRADING_DOM_FFIEC">"c12938"</definedName>
    <definedName name="IQ_DESCRIPTION_LONG">"c1520"</definedName>
    <definedName name="IQ_DEVELOP_LAND">"c323"</definedName>
    <definedName name="IQ_DEVELOPMENT_EXPENSE">"c16040"</definedName>
    <definedName name="IQ_DEVELOPMENT_REVENUE">"c16024"</definedName>
    <definedName name="IQ_DIC">"c13834"</definedName>
    <definedName name="IQ_DIG_SUB_BASIC_SUB">"c16202"</definedName>
    <definedName name="IQ_DIG_SUB_VIDEO_SUB">"c15788"</definedName>
    <definedName name="IQ_DIGITAL_SUB_TOTAL_HOMES_PASSED">"c15769"</definedName>
    <definedName name="IQ_DIGITAL_VIDEO_PENETRATION">"c15768"</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LUT_WEIGHT_GUIDANCE">"c4270"</definedName>
    <definedName name="IQ_DILUTED_EPRA_NAV">"c16005"</definedName>
    <definedName name="IQ_DILUTED_EPRA_NAV_SHARE_RE">"c16014"</definedName>
    <definedName name="IQ_DILUTED_EPRA_NNAV">"c16010"</definedName>
    <definedName name="IQ_DILUTED_EPRA_NNAV_SHARE_RE">"c16015"</definedName>
    <definedName name="IQ_DILUTED_NAV_RE">"c15998"</definedName>
    <definedName name="IQ_DILUTED_NAV_SHARE_RE">"c16013"</definedName>
    <definedName name="IQ_DILUTED_NAV_SHARES">"c16016"</definedName>
    <definedName name="IQ_DILUTION_EFFECT_NAV">"c15997"</definedName>
    <definedName name="IQ_DIRECT_AH_EARNED">"c2740"</definedName>
    <definedName name="IQ_DIRECT_EARNED">"c2730"</definedName>
    <definedName name="IQ_DIRECT_INDIRECT_RE_VENTURES_FFIEC">"c15266"</definedName>
    <definedName name="IQ_DIRECT_INDIRECT_RE_VENTURES_UNCONSOL_FFIEC">"c15274"</definedName>
    <definedName name="IQ_DIRECT_LIFE_EARNED">"c2735"</definedName>
    <definedName name="IQ_DIRECT_LIFE_IN_FORCE">"c2765"</definedName>
    <definedName name="IQ_DIRECT_LOSSES">"c15869"</definedName>
    <definedName name="IQ_DIRECT_PC_EARNED">"c2745"</definedName>
    <definedName name="IQ_DIRECT_WRITTEN">"c2724"</definedName>
    <definedName name="IQ_DIRECTORS_FEES_FFIEC">"c13049"</definedName>
    <definedName name="IQ_DISALLOWED_DEFERRED_TAX_ASSETS_FFIEC">"c13157"</definedName>
    <definedName name="IQ_DISALLOWED_GOODWILL_INTANGIBLE_ASSETS_FFIEC">"c13155"</definedName>
    <definedName name="IQ_DISALLOWED_GOODWILL_INTANGIBLES_T1_FFIEC">"c13137"</definedName>
    <definedName name="IQ_DISALLOWED_SERVICING_ASSETS_FFIEC">"c13156"</definedName>
    <definedName name="IQ_DISALLOWED_SERVICING_ASSETS_T1_FFIEC">"c13140"</definedName>
    <definedName name="IQ_DISCONT_OPER">"c1367"</definedName>
    <definedName name="IQ_DISCOUNT_RATE_PENSION_DOMESTIC">"c327"</definedName>
    <definedName name="IQ_DISCOUNT_RATE_PENSION_FOREIGN">"c328"</definedName>
    <definedName name="IQ_DISCRETIONARY_CAPEX">"c16183"</definedName>
    <definedName name="IQ_DISPOSABLE_PERSONAL_INC">"c6850"</definedName>
    <definedName name="IQ_DISPOSABLE_PERSONAL_INC_APR">"c7510"</definedName>
    <definedName name="IQ_DISPOSABLE_PERSONAL_INC_APR_FC">"c8390"</definedName>
    <definedName name="IQ_DISPOSABLE_PERSONAL_INC_FC">"c7730"</definedName>
    <definedName name="IQ_DISPOSABLE_PERSONAL_INC_POP">"c7070"</definedName>
    <definedName name="IQ_DISPOSABLE_PERSONAL_INC_POP_FC">"c7950"</definedName>
    <definedName name="IQ_DISPOSABLE_PERSONAL_INC_REAL">"c11922"</definedName>
    <definedName name="IQ_DISPOSABLE_PERSONAL_INC_REAL_APR">"c11925"</definedName>
    <definedName name="IQ_DISPOSABLE_PERSONAL_INC_REAL_POP">"c11923"</definedName>
    <definedName name="IQ_DISPOSABLE_PERSONAL_INC_REAL_YOY">"c11924"</definedName>
    <definedName name="IQ_DISPOSABLE_PERSONAL_INC_SAAR">"c6851"</definedName>
    <definedName name="IQ_DISPOSABLE_PERSONAL_INC_SAAR_APR">"c7511"</definedName>
    <definedName name="IQ_DISPOSABLE_PERSONAL_INC_SAAR_APR_FC">"c8391"</definedName>
    <definedName name="IQ_DISPOSABLE_PERSONAL_INC_SAAR_FC">"c7731"</definedName>
    <definedName name="IQ_DISPOSABLE_PERSONAL_INC_SAAR_POP">"c7071"</definedName>
    <definedName name="IQ_DISPOSABLE_PERSONAL_INC_SAAR_POP_FC">"c7951"</definedName>
    <definedName name="IQ_DISPOSABLE_PERSONAL_INC_SAAR_USD_APR_FC">"c11805"</definedName>
    <definedName name="IQ_DISPOSABLE_PERSONAL_INC_SAAR_USD_FC">"c11802"</definedName>
    <definedName name="IQ_DISPOSABLE_PERSONAL_INC_SAAR_USD_POP_FC">"c11803"</definedName>
    <definedName name="IQ_DISPOSABLE_PERSONAL_INC_SAAR_USD_YOY_FC">"c11804"</definedName>
    <definedName name="IQ_DISPOSABLE_PERSONAL_INC_SAAR_YOY">"c7291"</definedName>
    <definedName name="IQ_DISPOSABLE_PERSONAL_INC_SAAR_YOY_FC">"c8171"</definedName>
    <definedName name="IQ_DISPOSABLE_PERSONAL_INC_USD_APR_FC">"c11801"</definedName>
    <definedName name="IQ_DISPOSABLE_PERSONAL_INC_USD_FC">"c11798"</definedName>
    <definedName name="IQ_DISPOSABLE_PERSONAL_INC_USD_POP_FC">"c11799"</definedName>
    <definedName name="IQ_DISPOSABLE_PERSONAL_INC_USD_YOY_FC">"c11800"</definedName>
    <definedName name="IQ_DISPOSABLE_PERSONAL_INC_YOY">"c7290"</definedName>
    <definedName name="IQ_DISPOSABLE_PERSONAL_INC_YOY_FC">"c8170"</definedName>
    <definedName name="IQ_DISTR_EXCESS_EARN">"c329"</definedName>
    <definedName name="IQ_DISTRIBUTABLE_CASH">"c3002"</definedName>
    <definedName name="IQ_DISTRIBUTABLE_CASH_ACT_OR_EST_CIQ_COL">"c11450"</definedName>
    <definedName name="IQ_DISTRIBUTABLE_CASH_GUIDANCE_CIQ">"c4804"</definedName>
    <definedName name="IQ_DISTRIBUTABLE_CASH_GUIDANCE_CIQ_COL">"c11451"</definedName>
    <definedName name="IQ_DISTRIBUTABLE_CASH_HIGH_GUIDANCE_CIQ">"c4610"</definedName>
    <definedName name="IQ_DISTRIBUTABLE_CASH_HIGH_GUIDANCE_CIQ_COL">"c11259"</definedName>
    <definedName name="IQ_DISTRIBUTABLE_CASH_LOW_GUIDANCE_CIQ">"c4650"</definedName>
    <definedName name="IQ_DISTRIBUTABLE_CASH_LOW_GUIDANCE_CIQ_COL">"c11299"</definedName>
    <definedName name="IQ_DISTRIBUTABLE_CASH_PAYOUT">"c3005"</definedName>
    <definedName name="IQ_DISTRIBUTABLE_CASH_PER_SHARE_DILUTED">"c16191"</definedName>
    <definedName name="IQ_DISTRIBUTABLE_CASH_SHARE">"c3003"</definedName>
    <definedName name="IQ_DISTRIBUTABLE_CASH_SHARE_ACT_OR_EST_CIQ_COL">"c11458"</definedName>
    <definedName name="IQ_DISTRIBUTABLE_CASH_SHARE_GUIDANCE_CIQ">"c4812"</definedName>
    <definedName name="IQ_DISTRIBUTABLE_CASH_SHARE_GUIDANCE_CIQ_COL">"c11459"</definedName>
    <definedName name="IQ_DISTRIBUTABLE_CASH_SHARE_HIGH_GUIDANCE_CIQ">"c4611"</definedName>
    <definedName name="IQ_DISTRIBUTABLE_CASH_SHARE_HIGH_GUIDANCE_CIQ_COL">"c11260"</definedName>
    <definedName name="IQ_DISTRIBUTABLE_CASH_SHARE_LOW_GUIDANCE_CIQ">"c4651"</definedName>
    <definedName name="IQ_DISTRIBUTABLE_CASH_SHARE_LOW_GUIDANCE_CIQ_COL">"c11300"</definedName>
    <definedName name="IQ_DISTRIBUTABLE_CASH_SHARES_BASIC">"c16189"</definedName>
    <definedName name="IQ_DISTRIBUTABLE_CASH_SHARES_DILUTED">"c16190"</definedName>
    <definedName name="IQ_DISTRIBUTABLE_CASH_STANDARDIZED">"c20435"</definedName>
    <definedName name="IQ_DIV_AMOUNT">"c3041"</definedName>
    <definedName name="IQ_DIV_AMOUNT_LIST">"c17417"</definedName>
    <definedName name="IQ_DIV_PAYMENT_DATE">"c2205"</definedName>
    <definedName name="IQ_DIV_PAYMENT_DATE_LIST">"c17418"</definedName>
    <definedName name="IQ_DIV_PAYMENT_TYPE">"c12752"</definedName>
    <definedName name="IQ_DIV_PAYMENT_TYPE_LIST">"c17419"</definedName>
    <definedName name="IQ_DIV_RECORD_DATE">"c2204"</definedName>
    <definedName name="IQ_DIV_RECORD_DATE_LIST">"c17420"</definedName>
    <definedName name="IQ_DIV_SHARE">"c330"</definedName>
    <definedName name="IQ_DIVEST_CF">"c331"</definedName>
    <definedName name="IQ_DIVID_SHARE">"c1366"</definedName>
    <definedName name="IQ_DIVIDEND_YIELD">"c332"</definedName>
    <definedName name="IQ_DIVIDENDS_DECLARED_COMMON_FDIC">"c6659"</definedName>
    <definedName name="IQ_DIVIDENDS_DECLARED_COMMON_FFIEC">"c12969"</definedName>
    <definedName name="IQ_DIVIDENDS_DECLARED_PREFERRED_FDIC">"c6658"</definedName>
    <definedName name="IQ_DIVIDENDS_DECLARED_PREFERRED_FFIEC">"c12968"</definedName>
    <definedName name="IQ_DIVIDENDS_FDIC">"c6660"</definedName>
    <definedName name="IQ_DIVIDENDS_NET_INCOME_FFIEC">"c13349"</definedName>
    <definedName name="IQ_DIVIDENDS_PAID_DECLARED_PERIOD_COVERED">"c9960"</definedName>
    <definedName name="IQ_DIVIDENDS_PAID_DECLARED_PERIOD_GROUP">"c9946"</definedName>
    <definedName name="IQ_DNB_OTHER_EXP_INC_TAX_US">"c6787"</definedName>
    <definedName name="IQ_DNTM">700000</definedName>
    <definedName name="IQ_DO">"c333"</definedName>
    <definedName name="IQ_DO_ASSETS_CURRENT">"c334"</definedName>
    <definedName name="IQ_DO_ASSETS_LT">"c335"</definedName>
    <definedName name="IQ_DO_CF">"c336"</definedName>
    <definedName name="IQ_DOC_CLAUSE">"c6032"</definedName>
    <definedName name="IQ_DOM_OFFICE_DEPOSITS_TOT_DEPOSITS_FFIEC">"c13910"</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"c6065"</definedName>
    <definedName name="IQ_DPS_10YR_ANN_GROWTH">"c337"</definedName>
    <definedName name="IQ_DPS_1YR_ANN_GROWTH">"c338"</definedName>
    <definedName name="IQ_DPS_2YR_ANN_CAGR">"c6066"</definedName>
    <definedName name="IQ_DPS_2YR_ANN_GROWTH">"c339"</definedName>
    <definedName name="IQ_DPS_3YR_ANN_CAGR">"c6067"</definedName>
    <definedName name="IQ_DPS_3YR_ANN_GROWTH">"c340"</definedName>
    <definedName name="IQ_DPS_5YR_ANN_CAGR">"c6068"</definedName>
    <definedName name="IQ_DPS_5YR_ANN_GROWTH">"c341"</definedName>
    <definedName name="IQ_DPS_7YR_ANN_CAGR">"c6069"</definedName>
    <definedName name="IQ_DPS_7YR_ANN_GROWTH">"c342"</definedName>
    <definedName name="IQ_DPS_ACT_OR_EST_CIQ_COL">"c11709"</definedName>
    <definedName name="IQ_DPS_GUIDANCE_CIQ">"c4827"</definedName>
    <definedName name="IQ_DPS_GUIDANCE_CIQ_COL">"c11474"</definedName>
    <definedName name="IQ_DPS_HIGH_GUIDANCE_CIQ">"c4580"</definedName>
    <definedName name="IQ_DPS_HIGH_GUIDANCE_CIQ_COL">"c11229"</definedName>
    <definedName name="IQ_DPS_LOW_GUIDANCE_CIQ">"c4620"</definedName>
    <definedName name="IQ_DPS_LOW_GUIDANCE_CIQ_COL">"c11269"</definedName>
    <definedName name="IQ_DURABLE_INVENTORIES">"c6853"</definedName>
    <definedName name="IQ_DURABLE_INVENTORIES_APR">"c7513"</definedName>
    <definedName name="IQ_DURABLE_INVENTORIES_APR_FC">"c8393"</definedName>
    <definedName name="IQ_DURABLE_INVENTORIES_FC">"c7733"</definedName>
    <definedName name="IQ_DURABLE_INVENTORIES_POP">"c7073"</definedName>
    <definedName name="IQ_DURABLE_INVENTORIES_POP_FC">"c7953"</definedName>
    <definedName name="IQ_DURABLE_INVENTORIES_YOY">"c7293"</definedName>
    <definedName name="IQ_DURABLE_INVENTORIES_YOY_FC">"c8173"</definedName>
    <definedName name="IQ_DURABLE_ORDERS">"c6854"</definedName>
    <definedName name="IQ_DURABLE_ORDERS_APR">"c7514"</definedName>
    <definedName name="IQ_DURABLE_ORDERS_APR_FC">"c8394"</definedName>
    <definedName name="IQ_DURABLE_ORDERS_FC">"c7734"</definedName>
    <definedName name="IQ_DURABLE_ORDERS_POP">"c7074"</definedName>
    <definedName name="IQ_DURABLE_ORDERS_POP_FC">"c7954"</definedName>
    <definedName name="IQ_DURABLE_ORDERS_YOY">"c7294"</definedName>
    <definedName name="IQ_DURABLE_ORDERS_YOY_FC">"c8174"</definedName>
    <definedName name="IQ_DURABLE_SHIPMENTS">"c6855"</definedName>
    <definedName name="IQ_DURABLE_SHIPMENTS_APR">"c7515"</definedName>
    <definedName name="IQ_DURABLE_SHIPMENTS_APR_FC">"c8395"</definedName>
    <definedName name="IQ_DURABLE_SHIPMENTS_FC">"c7735"</definedName>
    <definedName name="IQ_DURABLE_SHIPMENTS_POP">"c7075"</definedName>
    <definedName name="IQ_DURABLE_SHIPMENTS_POP_FC">"c7955"</definedName>
    <definedName name="IQ_DURABLE_SHIPMENTS_YOY">"c7295"</definedName>
    <definedName name="IQ_DURABLE_SHIPMENTS_YOY_FC">"c8175"</definedName>
    <definedName name="IQ_DURATION">"c2181"</definedName>
    <definedName name="IQ_EARNING_ASSET_INT_BEAR_LIABILITIES">"c15703"</definedName>
    <definedName name="IQ_EARNING_ASSET_YIELD">"c343"</definedName>
    <definedName name="IQ_EARNING_ASSETS_AVG_ASSETS_FFIEC">"c13354"</definedName>
    <definedName name="IQ_EARNING_ASSETS_FDIC">"c6360"</definedName>
    <definedName name="IQ_EARNING_ASSETS_QUARTERLY_AVG_FFIEC">"c13086"</definedName>
    <definedName name="IQ_EARNING_ASSETS_REPRICE_ASSETS_TOT_FFIEC">"c13451"</definedName>
    <definedName name="IQ_EARNING_ASSETS_YIELD_FDIC">"c6724"</definedName>
    <definedName name="IQ_EARNING_CO">"c344"</definedName>
    <definedName name="IQ_EARNING_CO_10YR_ANN_CAGR">"c6070"</definedName>
    <definedName name="IQ_EARNING_CO_10YR_ANN_GROWTH">"c345"</definedName>
    <definedName name="IQ_EARNING_CO_1YR_ANN_GROWTH">"c346"</definedName>
    <definedName name="IQ_EARNING_CO_2YR_ANN_CAGR">"c6071"</definedName>
    <definedName name="IQ_EARNING_CO_2YR_ANN_GROWTH">"c347"</definedName>
    <definedName name="IQ_EARNING_CO_3YR_ANN_CAGR">"c6072"</definedName>
    <definedName name="IQ_EARNING_CO_3YR_ANN_GROWTH">"c348"</definedName>
    <definedName name="IQ_EARNING_CO_5YR_ANN_CAGR">"c6073"</definedName>
    <definedName name="IQ_EARNING_CO_5YR_ANN_GROWTH">"c349"</definedName>
    <definedName name="IQ_EARNING_CO_7YR_ANN_CAGR">"c6074"</definedName>
    <definedName name="IQ_EARNING_CO_7YR_ANN_GROWTH">"c350"</definedName>
    <definedName name="IQ_EARNING_CO_MARGIN">"c351"</definedName>
    <definedName name="IQ_EARNINGS_CO_FFIEC">"c13032"</definedName>
    <definedName name="IQ_EARNINGS_CONT_OPS_HOMEBUILDING_SALES">"c15817"</definedName>
    <definedName name="IQ_EARNINGS_COVERAGE_LOSSES_FFIEC">"c13351"</definedName>
    <definedName name="IQ_EARNINGS_COVERAGE_NET_CHARGE_OFFS_FDIC">"c6735"</definedName>
    <definedName name="IQ_EARNINGS_LIFE_INSURANCE_FFIEC">"c13041"</definedName>
    <definedName name="IQ_EARNINGS_PERIOD_COVERED">"c9958"</definedName>
    <definedName name="IQ_EARNINGS_PERIOD_GROUP">"c9944"</definedName>
    <definedName name="IQ_EBIT">"c352"</definedName>
    <definedName name="IQ_EBIT_10YR_ANN_CAGR">"c6075"</definedName>
    <definedName name="IQ_EBIT_10YR_ANN_GROWTH">"c353"</definedName>
    <definedName name="IQ_EBIT_1YR_ANN_GROWTH">"c354"</definedName>
    <definedName name="IQ_EBIT_2YR_ANN_CAGR">"c6076"</definedName>
    <definedName name="IQ_EBIT_2YR_ANN_GROWTH">"c355"</definedName>
    <definedName name="IQ_EBIT_3YR_ANN_CAGR">"c6077"</definedName>
    <definedName name="IQ_EBIT_3YR_ANN_GROWTH">"c356"</definedName>
    <definedName name="IQ_EBIT_5YR_ANN_CAGR">"c6078"</definedName>
    <definedName name="IQ_EBIT_5YR_ANN_GROWTH">"c357"</definedName>
    <definedName name="IQ_EBIT_7YR_ANN_CAGR">"c6079"</definedName>
    <definedName name="IQ_EBIT_7YR_ANN_GROWTH">"c358"</definedName>
    <definedName name="IQ_EBIT_ACT_OR_EST_CIQ_COL">"c11710"</definedName>
    <definedName name="IQ_EBIT_EQ_INC">"c3498"</definedName>
    <definedName name="IQ_EBIT_EQ_INC_EXCL_SBC">"c3502"</definedName>
    <definedName name="IQ_EBIT_EXCL_SBC">"c3082"</definedName>
    <definedName name="IQ_EBIT_GUIDANCE_CIQ">"c4828"</definedName>
    <definedName name="IQ_EBIT_GUIDANCE_CIQ_COL">"c11475"</definedName>
    <definedName name="IQ_EBIT_GW_ACT_OR_EST_CIQ_COL">"c11478"</definedName>
    <definedName name="IQ_EBIT_GW_GUIDANCE">"c4307"</definedName>
    <definedName name="IQ_EBIT_GW_GUIDANCE_CIQ">"c4832"</definedName>
    <definedName name="IQ_EBIT_GW_GUIDANCE_CIQ_COL">"c11479"</definedName>
    <definedName name="IQ_EBIT_GW_HIGH_GUIDANCE">"c4171"</definedName>
    <definedName name="IQ_EBIT_GW_HIGH_GUIDANCE_CIQ">"c4583"</definedName>
    <definedName name="IQ_EBIT_GW_HIGH_GUIDANCE_CIQ_COL">"c11232"</definedName>
    <definedName name="IQ_EBIT_GW_LOW_GUIDANCE">"c4211"</definedName>
    <definedName name="IQ_EBIT_GW_LOW_GUIDANCE_CIQ">"c4623"</definedName>
    <definedName name="IQ_EBIT_GW_LOW_GUIDANCE_CIQ_COL">"c11272"</definedName>
    <definedName name="IQ_EBIT_HIGH_GUIDANCE_CIQ">"c4584"</definedName>
    <definedName name="IQ_EBIT_HIGH_GUIDANCE_CIQ_COL">"c11233"</definedName>
    <definedName name="IQ_EBIT_HOMEBUILDING_SALES">"c15815"</definedName>
    <definedName name="IQ_EBIT_INT">"c360"</definedName>
    <definedName name="IQ_EBIT_LOW_GUIDANCE_CIQ">"c4624"</definedName>
    <definedName name="IQ_EBIT_LOW_GUIDANCE_CIQ_COL">"c11273"</definedName>
    <definedName name="IQ_EBIT_MARGIN">"c359"</definedName>
    <definedName name="IQ_EBIT_OVER_IE">"c1369"</definedName>
    <definedName name="IQ_EBIT_SBC_ACT_OR_EST_CIQ_COL">"c11488"</definedName>
    <definedName name="IQ_EBIT_SBC_GUIDANCE">"c4317"</definedName>
    <definedName name="IQ_EBIT_SBC_GUIDANCE_CIQ">"c4842"</definedName>
    <definedName name="IQ_EBIT_SBC_GUIDANCE_CIQ_COL">"c11489"</definedName>
    <definedName name="IQ_EBIT_SBC_GW_ACT_OR_EST_CIQ_COL">"c11492"</definedName>
    <definedName name="IQ_EBIT_SBC_GW_GUIDANCE">"c4321"</definedName>
    <definedName name="IQ_EBIT_SBC_GW_GUIDANCE_CIQ">"c4846"</definedName>
    <definedName name="IQ_EBIT_SBC_GW_GUIDANCE_CIQ_COL">"c11493"</definedName>
    <definedName name="IQ_EBIT_SBC_GW_HIGH_GUIDANCE">"c4193"</definedName>
    <definedName name="IQ_EBIT_SBC_GW_HIGH_GUIDANCE_CIQ">"c4605"</definedName>
    <definedName name="IQ_EBIT_SBC_GW_HIGH_GUIDANCE_CIQ_COL">"c11254"</definedName>
    <definedName name="IQ_EBIT_SBC_GW_LOW_GUIDANCE">"c4233"</definedName>
    <definedName name="IQ_EBIT_SBC_GW_LOW_GUIDANCE_CIQ">"c4645"</definedName>
    <definedName name="IQ_EBIT_SBC_GW_LOW_GUIDANCE_CIQ_COL">"c11294"</definedName>
    <definedName name="IQ_EBIT_SBC_HIGH_GUIDANCE">"c4192"</definedName>
    <definedName name="IQ_EBIT_SBC_HIGH_GUIDANCE_CIQ">"c4604"</definedName>
    <definedName name="IQ_EBIT_SBC_HIGH_GUIDANCE_CIQ_COL">"c11253"</definedName>
    <definedName name="IQ_EBIT_SBC_LOW_GUIDANCE">"c4232"</definedName>
    <definedName name="IQ_EBIT_SBC_LOW_GUIDANCE_CIQ">"c4644"</definedName>
    <definedName name="IQ_EBIT_SBC_LOW_GUIDANCE_CIQ_COL">"c11293"</definedName>
    <definedName name="IQ_EBITA">"c1910"</definedName>
    <definedName name="IQ_EBITA_10YR_ANN_CAGR">"c6184"</definedName>
    <definedName name="IQ_EBITA_10YR_ANN_GROWTH">"c1954"</definedName>
    <definedName name="IQ_EBITA_1YR_ANN_GROWTH">"c1949"</definedName>
    <definedName name="IQ_EBITA_2YR_ANN_CAGR">"c6180"</definedName>
    <definedName name="IQ_EBITA_2YR_ANN_GROWTH">"c1950"</definedName>
    <definedName name="IQ_EBITA_3YR_ANN_CAGR">"c6181"</definedName>
    <definedName name="IQ_EBITA_3YR_ANN_GROWTH">"c1951"</definedName>
    <definedName name="IQ_EBITA_5YR_ANN_CAGR">"c6182"</definedName>
    <definedName name="IQ_EBITA_5YR_ANN_GROWTH">"c1952"</definedName>
    <definedName name="IQ_EBITA_7YR_ANN_CAGR">"c6183"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YR_ANN_CAGR">"c6080"</definedName>
    <definedName name="IQ_EBITDA_10YR_ANN_GROWTH">"c362"</definedName>
    <definedName name="IQ_EBITDA_1YR_ANN_GROWTH">"c363"</definedName>
    <definedName name="IQ_EBITDA_2YR_ANN_CAGR">"c6081"</definedName>
    <definedName name="IQ_EBITDA_2YR_ANN_GROWTH">"c364"</definedName>
    <definedName name="IQ_EBITDA_3YR_ANN_CAGR">"c6082"</definedName>
    <definedName name="IQ_EBITDA_3YR_ANN_GROWTH">"c365"</definedName>
    <definedName name="IQ_EBITDA_5YR_ANN_CAGR">"c6083"</definedName>
    <definedName name="IQ_EBITDA_5YR_ANN_GROWTH">"c366"</definedName>
    <definedName name="IQ_EBITDA_7YR_ANN_CAGR">"c6084"</definedName>
    <definedName name="IQ_EBITDA_7YR_ANN_GROWTH">"c367"</definedName>
    <definedName name="IQ_EBITDA_ACT_OR_EST_CIQ_COL">"c11707"</definedName>
    <definedName name="IQ_EBITDA_CAPEX">"c19143"</definedName>
    <definedName name="IQ_EBITDA_CAPEX_INT">"c368"</definedName>
    <definedName name="IQ_EBITDA_CAPEX_OVER_TOTAL_IE">"c1370"</definedName>
    <definedName name="IQ_EBITDA_EQ_INC">"c3496"</definedName>
    <definedName name="IQ_EBITDA_EQ_INC_EXCL_SBC">"c3500"</definedName>
    <definedName name="IQ_EBITDA_EXCL_SBC">"c3081"</definedName>
    <definedName name="IQ_EBITDA_GUIDANCE_CIQ">"c4859"</definedName>
    <definedName name="IQ_EBITDA_GUIDANCE_CIQ_COL">"c11506"</definedName>
    <definedName name="IQ_EBITDA_HIGH_GUIDANCE_CIQ">"c4582"</definedName>
    <definedName name="IQ_EBITDA_HIGH_GUIDANCE_CIQ_COL">"c11231"</definedName>
    <definedName name="IQ_EBITDA_HOMEBUILDING_SALES">"c15814"</definedName>
    <definedName name="IQ_EBITDA_INT">"c373"</definedName>
    <definedName name="IQ_EBITDA_LOW_GUIDANCE_CIQ">"c4622"</definedName>
    <definedName name="IQ_EBITDA_LOW_GUIDANCE_CIQ_COL">"c11271"</definedName>
    <definedName name="IQ_EBITDA_MARGIN">"c372"</definedName>
    <definedName name="IQ_EBITDA_OVER_TOTAL_IE">"c1371"</definedName>
    <definedName name="IQ_EBITDA_SBC_ACT_OR_EST_CIQ_COL">"c11509"</definedName>
    <definedName name="IQ_EBITDA_SBC_GUIDANCE">"c4338"</definedName>
    <definedName name="IQ_EBITDA_SBC_GUIDANCE_CIQ">"c4863"</definedName>
    <definedName name="IQ_EBITDA_SBC_GUIDANCE_CIQ_COL">"c11510"</definedName>
    <definedName name="IQ_EBITDA_SBC_HIGH_GUIDANCE">"c4194"</definedName>
    <definedName name="IQ_EBITDA_SBC_HIGH_GUIDANCE_CIQ">"c4606"</definedName>
    <definedName name="IQ_EBITDA_SBC_HIGH_GUIDANCE_CIQ_COL">"c11255"</definedName>
    <definedName name="IQ_EBITDA_SBC_LOW_GUIDANCE">"c4234"</definedName>
    <definedName name="IQ_EBITDA_SBC_LOW_GUIDANCE_CIQ">"c4646"</definedName>
    <definedName name="IQ_EBITDA_SBC_LOW_GUIDANCE_CIQ_COL">"c11295"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"c6214"</definedName>
    <definedName name="IQ_EBT_EXCL_REIT">"c384"</definedName>
    <definedName name="IQ_EBT_EXCL_UTI">"c385"</definedName>
    <definedName name="IQ_EBT_FFIEC">"c13029"</definedName>
    <definedName name="IQ_EBT_FIN">"c386"</definedName>
    <definedName name="IQ_EBT_FTE_FFIEC">"c13037"</definedName>
    <definedName name="IQ_EBT_GAAP_GUIDANCE_CIQ">"c4870"</definedName>
    <definedName name="IQ_EBT_GAAP_GUIDANCE_CIQ_COL">"c11517"</definedName>
    <definedName name="IQ_EBT_GAAP_HIGH_GUIDANCE_CIQ">"c4586"</definedName>
    <definedName name="IQ_EBT_GAAP_HIGH_GUIDANCE_CIQ_COL">"c11235"</definedName>
    <definedName name="IQ_EBT_GAAP_LOW_GUIDANCE_CIQ">"c4626"</definedName>
    <definedName name="IQ_EBT_GAAP_LOW_GUIDANCE_CIQ_COL">"c11275"</definedName>
    <definedName name="IQ_EBT_GUIDANCE_CIQ">"c4871"</definedName>
    <definedName name="IQ_EBT_GUIDANCE_CIQ_COL">"c11518"</definedName>
    <definedName name="IQ_EBT_GW_GUIDANCE_CIQ">"c4872"</definedName>
    <definedName name="IQ_EBT_GW_GUIDANCE_CIQ_COL">"c11519"</definedName>
    <definedName name="IQ_EBT_GW_HIGH_GUIDANCE_CIQ">"c4587"</definedName>
    <definedName name="IQ_EBT_GW_HIGH_GUIDANCE_CIQ_COL">"c11236"</definedName>
    <definedName name="IQ_EBT_GW_LOW_GUIDANCE_CIQ">"c4627"</definedName>
    <definedName name="IQ_EBT_GW_LOW_GUIDANCE_CIQ_COL">"c11276"</definedName>
    <definedName name="IQ_EBT_HIGH_GUIDANCE_CIQ">"c4585"</definedName>
    <definedName name="IQ_EBT_HIGH_GUIDANCE_CIQ_COL">"c11234"</definedName>
    <definedName name="IQ_EBT_HOMEBUILDING_SALES">"c15816"</definedName>
    <definedName name="IQ_EBT_INCL_MARGIN">"c387"</definedName>
    <definedName name="IQ_EBT_INS">"c388"</definedName>
    <definedName name="IQ_EBT_LOW_GUIDANCE_CIQ">"c4625"</definedName>
    <definedName name="IQ_EBT_LOW_GUIDANCE_CIQ_COL">"c11274"</definedName>
    <definedName name="IQ_EBT_RE">"c6215"</definedName>
    <definedName name="IQ_EBT_REIT">"c389"</definedName>
    <definedName name="IQ_EBT_SBC_ACT_OR_EST_CIQ_COL">"c11522"</definedName>
    <definedName name="IQ_EBT_SBC_GUIDANCE">"c4351"</definedName>
    <definedName name="IQ_EBT_SBC_GUIDANCE_CIQ">"c4876"</definedName>
    <definedName name="IQ_EBT_SBC_GUIDANCE_CIQ_COL">"c11523"</definedName>
    <definedName name="IQ_EBT_SBC_GW_ACT_OR_EST_CIQ_COL">"c11526"</definedName>
    <definedName name="IQ_EBT_SBC_GW_GUIDANCE">"c4355"</definedName>
    <definedName name="IQ_EBT_SBC_GW_GUIDANCE_CIQ">"c4880"</definedName>
    <definedName name="IQ_EBT_SBC_GW_GUIDANCE_CIQ_COL">"c11527"</definedName>
    <definedName name="IQ_EBT_SBC_GW_HIGH_GUIDANCE">"c4191"</definedName>
    <definedName name="IQ_EBT_SBC_GW_HIGH_GUIDANCE_CIQ">"c4603"</definedName>
    <definedName name="IQ_EBT_SBC_GW_HIGH_GUIDANCE_CIQ_COL">"c11252"</definedName>
    <definedName name="IQ_EBT_SBC_GW_LOW_GUIDANCE">"c4231"</definedName>
    <definedName name="IQ_EBT_SBC_GW_LOW_GUIDANCE_CIQ">"c4643"</definedName>
    <definedName name="IQ_EBT_SBC_GW_LOW_GUIDANCE_CIQ_COL">"c11292"</definedName>
    <definedName name="IQ_EBT_SBC_HIGH_GUIDANCE">"c4190"</definedName>
    <definedName name="IQ_EBT_SBC_HIGH_GUIDANCE_CIQ">"c4602"</definedName>
    <definedName name="IQ_EBT_SBC_HIGH_GUIDANCE_CIQ_COL">"c11251"</definedName>
    <definedName name="IQ_EBT_SBC_LOW_GUIDANCE">"c4230"</definedName>
    <definedName name="IQ_EBT_SBC_LOW_GUIDANCE_CIQ">"c4642"</definedName>
    <definedName name="IQ_EBT_SBC_LOW_GUIDANCE_CIQ_COL">"c11291"</definedName>
    <definedName name="IQ_EBT_SUBTOTAL_AP">"c8982"</definedName>
    <definedName name="IQ_EBT_UTI">"c390"</definedName>
    <definedName name="IQ_ECO_METRIC_6825_UNUSED">"c6825"</definedName>
    <definedName name="IQ_ECO_METRIC_6839_UNUSED">"c6839"</definedName>
    <definedName name="IQ_ECO_METRIC_6896_UNUSED">"c6896"</definedName>
    <definedName name="IQ_ECO_METRIC_6897_UNUSED">"c6897"</definedName>
    <definedName name="IQ_ECO_METRIC_6927">"c6927"</definedName>
    <definedName name="IQ_ECO_METRIC_6988_UNUSED">"c6988"</definedName>
    <definedName name="IQ_ECO_METRIC_7045_UNUSED">"c7045"</definedName>
    <definedName name="IQ_ECO_METRIC_7059_UNUSED">"c7059"</definedName>
    <definedName name="IQ_ECO_METRIC_7116_UNUSED">"c7116"</definedName>
    <definedName name="IQ_ECO_METRIC_7117_UNUSED">"c7117"</definedName>
    <definedName name="IQ_ECO_METRIC_7147">"c7147"</definedName>
    <definedName name="IQ_ECO_METRIC_7208_UNUSED">"c7208"</definedName>
    <definedName name="IQ_ECO_METRIC_7265_UNUSED">"c7265"</definedName>
    <definedName name="IQ_ECO_METRIC_7279_UNUSED">"c7279"</definedName>
    <definedName name="IQ_ECO_METRIC_7336_UNUSED">"c7336"</definedName>
    <definedName name="IQ_ECO_METRIC_7337_UNUSED">"c7337"</definedName>
    <definedName name="IQ_ECO_METRIC_7367">"c7367"</definedName>
    <definedName name="IQ_ECO_METRIC_7428_UNUSED">"c7428"</definedName>
    <definedName name="IQ_ECO_METRIC_7556_UNUSED">"c7556"</definedName>
    <definedName name="IQ_ECO_METRIC_7557_UNUSED">"c7557"</definedName>
    <definedName name="IQ_ECO_METRIC_7587">"c7587"</definedName>
    <definedName name="IQ_ECO_METRIC_7648_UNUSED">"c7648"</definedName>
    <definedName name="IQ_ECO_METRIC_7704">"c7704"</definedName>
    <definedName name="IQ_ECO_METRIC_7705_UNUSED">"c7705"</definedName>
    <definedName name="IQ_ECO_METRIC_7706">"c7706"</definedName>
    <definedName name="IQ_ECO_METRIC_7718">"c7718"</definedName>
    <definedName name="IQ_ECO_METRIC_7719_UNUSED">"c7719"</definedName>
    <definedName name="IQ_ECO_METRIC_7776_UNUSED">"c7776"</definedName>
    <definedName name="IQ_ECO_METRIC_7777_UNUSED">"c7777"</definedName>
    <definedName name="IQ_ECO_METRIC_7807">"c7807"</definedName>
    <definedName name="IQ_ECO_METRIC_7811">"c7811"</definedName>
    <definedName name="IQ_ECO_METRIC_7868_UNUSED">"c7868"</definedName>
    <definedName name="IQ_ECO_METRIC_7873">"c7873"</definedName>
    <definedName name="IQ_ECO_METRIC_7924">"c7924"</definedName>
    <definedName name="IQ_ECO_METRIC_7925_UNUSED">"c7925"</definedName>
    <definedName name="IQ_ECO_METRIC_7926">"c7926"</definedName>
    <definedName name="IQ_ECO_METRIC_7938">"c7938"</definedName>
    <definedName name="IQ_ECO_METRIC_7939_UNUSED">"c7939"</definedName>
    <definedName name="IQ_ECO_METRIC_7996_UNUSED">"c7996"</definedName>
    <definedName name="IQ_ECO_METRIC_7997_UNUSED">"c7997"</definedName>
    <definedName name="IQ_ECO_METRIC_8027">"c8027"</definedName>
    <definedName name="IQ_ECO_METRIC_8031">"c8031"</definedName>
    <definedName name="IQ_ECO_METRIC_8088_UNUSED">"c8088"</definedName>
    <definedName name="IQ_ECO_METRIC_8093">"c8093"</definedName>
    <definedName name="IQ_ECO_METRIC_8144">"c8144"</definedName>
    <definedName name="IQ_ECO_METRIC_8145_UNUSED">"c8145"</definedName>
    <definedName name="IQ_ECO_METRIC_8146">"c8146"</definedName>
    <definedName name="IQ_ECO_METRIC_8158">"c8158"</definedName>
    <definedName name="IQ_ECO_METRIC_8159_UNUSED">"c8159"</definedName>
    <definedName name="IQ_ECO_METRIC_8216_UNUSED">"c8216"</definedName>
    <definedName name="IQ_ECO_METRIC_8217_UNUSED">"c8217"</definedName>
    <definedName name="IQ_ECO_METRIC_8247">"c8247"</definedName>
    <definedName name="IQ_ECO_METRIC_8251">"c8251"</definedName>
    <definedName name="IQ_ECO_METRIC_8308_UNUSED">"c8308"</definedName>
    <definedName name="IQ_ECO_METRIC_8313">"c8313"</definedName>
    <definedName name="IQ_ECO_METRIC_8366">"c8366"</definedName>
    <definedName name="IQ_ECO_METRIC_8378">"c8378"</definedName>
    <definedName name="IQ_ECO_METRIC_8436_UNUSED">"c8436"</definedName>
    <definedName name="IQ_ECO_METRIC_8437_UNUSED">"c8437"</definedName>
    <definedName name="IQ_ECO_METRIC_8467">"c8467"</definedName>
    <definedName name="IQ_ECO_METRIC_8471">"c8471"</definedName>
    <definedName name="IQ_ECO_METRIC_8528_UNUSED">"c8528"</definedName>
    <definedName name="IQ_ECO_METRIC_8533">"c8533"</definedName>
    <definedName name="IQ_ECS_AUTHORIZED_SHARES">"c5583"</definedName>
    <definedName name="IQ_ECS_AUTHORIZED_SHARES_ABS">"c5597"</definedName>
    <definedName name="IQ_ECS_AUTHORIZED_SHARES_OTHER">"c15613"</definedName>
    <definedName name="IQ_ECS_AUTHORIZED_SHARES_OTHER_ABS">"c15630"</definedName>
    <definedName name="IQ_ECS_CONVERT_FACTOR">"c5581"</definedName>
    <definedName name="IQ_ECS_CONVERT_FACTOR_ABS">"c5595"</definedName>
    <definedName name="IQ_ECS_CONVERT_FACTOR_OTHER">"c15611"</definedName>
    <definedName name="IQ_ECS_CONVERT_FACTOR_OTHER_ABS">"c15628"</definedName>
    <definedName name="IQ_ECS_CONVERT_INTO">"c5580"</definedName>
    <definedName name="IQ_ECS_CONVERT_INTO_ABS">"c5594"</definedName>
    <definedName name="IQ_ECS_CONVERT_INTO_OTHER">"c15610"</definedName>
    <definedName name="IQ_ECS_CONVERT_INTO_OTHER_ABS">"c15627"</definedName>
    <definedName name="IQ_ECS_CONVERT_PRIMARY_FACTOR">"c15592"</definedName>
    <definedName name="IQ_ECS_CONVERT_PRIMARY_FACTOR_ABS">"c15596"</definedName>
    <definedName name="IQ_ECS_CONVERT_TYPE">"c5579"</definedName>
    <definedName name="IQ_ECS_CONVERT_TYPE_ABS">"c5593"</definedName>
    <definedName name="IQ_ECS_CONVERT_TYPE_OTHER">"c15609"</definedName>
    <definedName name="IQ_ECS_CONVERT_TYPE_OTHER_ABS">"c15626"</definedName>
    <definedName name="IQ_ECS_INACTIVE_DATE">"c5576"</definedName>
    <definedName name="IQ_ECS_INACTIVE_DATE_ABS">"c5590"</definedName>
    <definedName name="IQ_ECS_INACTIVE_DATE_OTHER">"c15606"</definedName>
    <definedName name="IQ_ECS_INACTIVE_DATE_OTHER_ABS">"c15623"</definedName>
    <definedName name="IQ_ECS_NAME">"c5571"</definedName>
    <definedName name="IQ_ECS_NAME_ABS">"c5585"</definedName>
    <definedName name="IQ_ECS_NAME_OTHER">"c15599"</definedName>
    <definedName name="IQ_ECS_NAME_OTHER_ABS">"c15616"</definedName>
    <definedName name="IQ_ECS_NUM_SHAREHOLDERS">"c16242"</definedName>
    <definedName name="IQ_ECS_NUM_SHAREHOLDERS_ABS">"c16243"</definedName>
    <definedName name="IQ_ECS_NUM_SHAREHOLDERS_BENEFICIAL_BS_DATE">"c16234"</definedName>
    <definedName name="IQ_ECS_NUM_SHAREHOLDERS_BENEFICIAL_BS_DATE_ABS">"c16235"</definedName>
    <definedName name="IQ_ECS_NUM_SHAREHOLDERS_BENEFICIAL_BS_DATE_OTHER">"c16236"</definedName>
    <definedName name="IQ_ECS_NUM_SHAREHOLDERS_BENEFICIAL_BS_DATE_OTHER_ABS">"c16237"</definedName>
    <definedName name="IQ_ECS_NUM_SHAREHOLDERS_BENEFICIAL_FILING_DATE">"c16230"</definedName>
    <definedName name="IQ_ECS_NUM_SHAREHOLDERS_BENEFICIAL_FILING_DATE_ABS">"c16231"</definedName>
    <definedName name="IQ_ECS_NUM_SHAREHOLDERS_BENEFICIAL_FILING_DATE_OTHER">"c16232"</definedName>
    <definedName name="IQ_ECS_NUM_SHAREHOLDERS_BENEFICIAL_FILING_DATE_OTHER_ABS">"c16233"</definedName>
    <definedName name="IQ_ECS_NUM_SHAREHOLDERS_BS_DATE">"c16238"</definedName>
    <definedName name="IQ_ECS_NUM_SHAREHOLDERS_BS_DATE_ABS">"c16239"</definedName>
    <definedName name="IQ_ECS_NUM_SHAREHOLDERS_BS_DATE_OTHER">"c16240"</definedName>
    <definedName name="IQ_ECS_NUM_SHAREHOLDERS_BS_DATE_OTHER_ABS">"c16241"</definedName>
    <definedName name="IQ_ECS_NUM_SHAREHOLDERS_FILING_DATE">"c5584"</definedName>
    <definedName name="IQ_ECS_NUM_SHAREHOLDERS_FILING_DATE_ABS">"c5598"</definedName>
    <definedName name="IQ_ECS_NUM_SHAREHOLDERS_FILING_DATE_OTHER">"c15615"</definedName>
    <definedName name="IQ_ECS_NUM_SHAREHOLDERS_FILING_DATE_OTHER_ABS">"c15632"</definedName>
    <definedName name="IQ_ECS_NUM_SHAREHOLDERS_OTHER">"c16244"</definedName>
    <definedName name="IQ_ECS_NUM_SHAREHOLDERS_OTHER_ABS">"c16245"</definedName>
    <definedName name="IQ_ECS_PAR_VALUE">"c5577"</definedName>
    <definedName name="IQ_ECS_PAR_VALUE_ABS">"c5591"</definedName>
    <definedName name="IQ_ECS_PAR_VALUE_CURRENCY">"c5578"</definedName>
    <definedName name="IQ_ECS_PAR_VALUE_CURRENCY_ABS">"c5592"</definedName>
    <definedName name="IQ_ECS_PAR_VALUE_CURRENCY_OTHER">"c15608"</definedName>
    <definedName name="IQ_ECS_PAR_VALUE_CURRENCY_OTHER_ABS">"c15625"</definedName>
    <definedName name="IQ_ECS_PAR_VALUE_OTHER">"c15607"</definedName>
    <definedName name="IQ_ECS_PAR_VALUE_OTHER_ABS">"c15624"</definedName>
    <definedName name="IQ_ECS_PARTICIPATE_FLAG">"c15591"</definedName>
    <definedName name="IQ_ECS_PARTICIPATE_FLAG_ABS">"c15595"</definedName>
    <definedName name="IQ_ECS_PARTICIPATE_FLAG_OTHER">"c15614"</definedName>
    <definedName name="IQ_ECS_PARTICIPATE_FLAG_OTHER_ABS">"c15631"</definedName>
    <definedName name="IQ_ECS_SHARES_OUT_BS_DATE">"c5572"</definedName>
    <definedName name="IQ_ECS_SHARES_OUT_BS_DATE_ABS">"c5586"</definedName>
    <definedName name="IQ_ECS_SHARES_OUT_BS_DATE_OTHER">"c15600"</definedName>
    <definedName name="IQ_ECS_SHARES_OUT_BS_DATE_OTHER_ABS">"c15617"</definedName>
    <definedName name="IQ_ECS_SHARES_OUT_FILING_DATE">"c5573"</definedName>
    <definedName name="IQ_ECS_SHARES_OUT_FILING_DATE_ABS">"c5587"</definedName>
    <definedName name="IQ_ECS_SHARES_OUT_FILING_DATE_OTHER">"c15601"</definedName>
    <definedName name="IQ_ECS_SHARES_OUT_FILING_DATE_OTHER_ABS">"c15618"</definedName>
    <definedName name="IQ_ECS_START_DATE">"c5575"</definedName>
    <definedName name="IQ_ECS_START_DATE_ABS">"c5589"</definedName>
    <definedName name="IQ_ECS_START_DATE_OTHER">"c15605"</definedName>
    <definedName name="IQ_ECS_START_DATE_OTHER_ABS">"c15622"</definedName>
    <definedName name="IQ_ECS_TICKER">"c15594"</definedName>
    <definedName name="IQ_ECS_TICKER_ABS">"c15598"</definedName>
    <definedName name="IQ_ECS_TICKER_OTHER">"c15603"</definedName>
    <definedName name="IQ_ECS_TICKER_OTHER_ABS">"c15620"</definedName>
    <definedName name="IQ_ECS_TRADING_ITEM_CIQID">"c15593"</definedName>
    <definedName name="IQ_ECS_TRADING_ITEM_CIQID_ABS">"c15597"</definedName>
    <definedName name="IQ_ECS_TRADING_ITEM_CIQID_OTHER">"c15602"</definedName>
    <definedName name="IQ_ECS_TRADING_ITEM_CIQID_OTHER_ABS">"c15619"</definedName>
    <definedName name="IQ_ECS_TYPE">"c5574"</definedName>
    <definedName name="IQ_ECS_TYPE_ABS">"c5588"</definedName>
    <definedName name="IQ_ECS_TYPE_OTHER">"c15604"</definedName>
    <definedName name="IQ_ECS_TYPE_OTHER_ABS">"c15621"</definedName>
    <definedName name="IQ_ECS_VOTING">"c5582"</definedName>
    <definedName name="IQ_ECS_VOTING_ABS">"c5596"</definedName>
    <definedName name="IQ_ECS_VOTING_OTHER">"c15612"</definedName>
    <definedName name="IQ_ECS_VOTING_OTHER_ABS">"c15629"</definedName>
    <definedName name="IQ_EFFECT_SPECIAL_CHARGE">"c1595"</definedName>
    <definedName name="IQ_EFFECT_TAX_RATE">"c1899"</definedName>
    <definedName name="IQ_EFFECTIVE_DATE">"c8966"</definedName>
    <definedName name="IQ_EFFICIENCY_RATIO">"c391"</definedName>
    <definedName name="IQ_EFFICIENCY_RATIO_FDIC">"c6736"</definedName>
    <definedName name="IQ_ELIMINATIONS_CONSOL_OFFICES_FOREIGN_FFIEC">"c15395"</definedName>
    <definedName name="IQ_EMBEDDED_VAL_COVERED">"c9962"</definedName>
    <definedName name="IQ_EMBEDDED_VAL_COVERED_BEG">"c9957"</definedName>
    <definedName name="IQ_EMBEDDED_VAL_GROUP">"c9948"</definedName>
    <definedName name="IQ_EMBEDDED_VAL_GROUP_BEG">"c9943"</definedName>
    <definedName name="IQ_EMPLOY_COST_INDEX_BENEFITS">"c6857"</definedName>
    <definedName name="IQ_EMPLOY_COST_INDEX_BENEFITS_APR">"c7517"</definedName>
    <definedName name="IQ_EMPLOY_COST_INDEX_BENEFITS_APR_FC">"c8397"</definedName>
    <definedName name="IQ_EMPLOY_COST_INDEX_BENEFITS_FC">"c7737"</definedName>
    <definedName name="IQ_EMPLOY_COST_INDEX_BENEFITS_POP">"c7077"</definedName>
    <definedName name="IQ_EMPLOY_COST_INDEX_BENEFITS_POP_FC">"c7957"</definedName>
    <definedName name="IQ_EMPLOY_COST_INDEX_BENEFITS_YOY">"c7297"</definedName>
    <definedName name="IQ_EMPLOY_COST_INDEX_BENEFITS_YOY_FC">"c8177"</definedName>
    <definedName name="IQ_EMPLOY_COST_INDEX_COMP">"c6856"</definedName>
    <definedName name="IQ_EMPLOY_COST_INDEX_COMP_APR">"c7516"</definedName>
    <definedName name="IQ_EMPLOY_COST_INDEX_COMP_APR_FC">"c8396"</definedName>
    <definedName name="IQ_EMPLOY_COST_INDEX_COMP_FC">"c7736"</definedName>
    <definedName name="IQ_EMPLOY_COST_INDEX_COMP_POP">"c7076"</definedName>
    <definedName name="IQ_EMPLOY_COST_INDEX_COMP_POP_FC">"c7956"</definedName>
    <definedName name="IQ_EMPLOY_COST_INDEX_COMP_YOY">"c7296"</definedName>
    <definedName name="IQ_EMPLOY_COST_INDEX_COMP_YOY_FC">"c8176"</definedName>
    <definedName name="IQ_EMPLOY_COST_INDEX_WAGE_SALARY">"c6858"</definedName>
    <definedName name="IQ_EMPLOY_COST_INDEX_WAGE_SALARY_APR">"c7518"</definedName>
    <definedName name="IQ_EMPLOY_COST_INDEX_WAGE_SALARY_APR_FC">"c8398"</definedName>
    <definedName name="IQ_EMPLOY_COST_INDEX_WAGE_SALARY_FC">"c7738"</definedName>
    <definedName name="IQ_EMPLOY_COST_INDEX_WAGE_SALARY_POP">"c7078"</definedName>
    <definedName name="IQ_EMPLOY_COST_INDEX_WAGE_SALARY_POP_FC">"c7958"</definedName>
    <definedName name="IQ_EMPLOY_COST_INDEX_WAGE_SALARY_YOY">"c7298"</definedName>
    <definedName name="IQ_EMPLOY_COST_INDEX_WAGE_SALARY_YOY_FC">"c8178"</definedName>
    <definedName name="IQ_EMPLOYEES">"c392"</definedName>
    <definedName name="IQ_EMPLOYEES_FFIEC">"c13035"</definedName>
    <definedName name="IQ_EMPLOYEES_UNDER_UNION_CONTRACTS">"c16109"</definedName>
    <definedName name="IQ_ENTERPRISE_VALUE">"c1348"</definedName>
    <definedName name="IQ_ENTREPRENEURAL_PROPERTY_INC">"c6859"</definedName>
    <definedName name="IQ_ENTREPRENEURAL_PROPERTY_INC_APR">"c7519"</definedName>
    <definedName name="IQ_ENTREPRENEURAL_PROPERTY_INC_APR_FC">"c8399"</definedName>
    <definedName name="IQ_ENTREPRENEURAL_PROPERTY_INC_FC">"c7739"</definedName>
    <definedName name="IQ_ENTREPRENEURAL_PROPERTY_INC_POP">"c7079"</definedName>
    <definedName name="IQ_ENTREPRENEURAL_PROPERTY_INC_POP_FC">"c7959"</definedName>
    <definedName name="IQ_ENTREPRENEURAL_PROPERTY_INC_YOY">"c7299"</definedName>
    <definedName name="IQ_ENTREPRENEURAL_PROPERTY_INC_YOY_FC">"c8179"</definedName>
    <definedName name="IQ_EPS_10YR_ANN_CAGR">"c6085"</definedName>
    <definedName name="IQ_EPS_10YR_ANN_GROWTH">"c393"</definedName>
    <definedName name="IQ_EPS_1YR_ANN_GROWTH">"c394"</definedName>
    <definedName name="IQ_EPS_2YR_ANN_CAGR">"c6086"</definedName>
    <definedName name="IQ_EPS_2YR_ANN_GROWTH">"c395"</definedName>
    <definedName name="IQ_EPS_3YR_ANN_CAGR">"c6087"</definedName>
    <definedName name="IQ_EPS_3YR_ANN_GROWTH">"c396"</definedName>
    <definedName name="IQ_EPS_5YR_ANN_CAGR">"c6088"</definedName>
    <definedName name="IQ_EPS_5YR_ANN_GROWTH">"c397"</definedName>
    <definedName name="IQ_EPS_7YR_ANN_CAGR">"c6089"</definedName>
    <definedName name="IQ_EPS_7YR_ANN_GROWTH">"c398"</definedName>
    <definedName name="IQ_EPS_ACT_OR_EST_CIQ_COL">"c11705"</definedName>
    <definedName name="IQ_EPS_AP">"c8880"</definedName>
    <definedName name="IQ_EPS_AP_ABS">"c8899"</definedName>
    <definedName name="IQ_EPS_EXCL_GUIDANCE_CIQ">"c4893"</definedName>
    <definedName name="IQ_EPS_EXCL_GUIDANCE_CIQ_COL">"c11540"</definedName>
    <definedName name="IQ_EPS_EXCL_HIGH_GUIDANCE_CIQ">"c4894"</definedName>
    <definedName name="IQ_EPS_EXCL_HIGH_GUIDANCE_CIQ_COL">"c11541"</definedName>
    <definedName name="IQ_EPS_EXCL_LOW_GUIDANCE_CIQ">"c4616"</definedName>
    <definedName name="IQ_EPS_EXCL_LOW_GUIDANCE_CIQ_COL">"c11265"</definedName>
    <definedName name="IQ_EPS_GAAP_GUIDANCE_CIQ">"c4895"</definedName>
    <definedName name="IQ_EPS_GAAP_GUIDANCE_CIQ_COL">"c11542"</definedName>
    <definedName name="IQ_EPS_GAAP_HIGH_GUIDANCE_CIQ">"c4896"</definedName>
    <definedName name="IQ_EPS_GAAP_HIGH_GUIDANCE_CIQ_COL">"c11543"</definedName>
    <definedName name="IQ_EPS_GAAP_LOW_GUIDANCE_CIQ">"c4617"</definedName>
    <definedName name="IQ_EPS_GAAP_LOW_GUIDANCE_CIQ_COL">"c11266"</definedName>
    <definedName name="IQ_EPS_GROWTH_GUIDANCE_CIQ">"c32283"</definedName>
    <definedName name="IQ_EPS_GROWTH_GUIDANCE_CIQ_COL">"c32286"</definedName>
    <definedName name="IQ_EPS_GROWTH_HIGH_GUIDANCE_CIQ">"c32284"</definedName>
    <definedName name="IQ_EPS_GROWTH_HIGH_GUIDANCE_CIQ_COL">"c32287"</definedName>
    <definedName name="IQ_EPS_GROWTH_LOW_GUIDANCE_CIQ">"c32285"</definedName>
    <definedName name="IQ_EPS_GROWTH_LOW_GUIDANCE_CIQ_COL">"c32288"</definedName>
    <definedName name="IQ_EPS_GW_GUIDANCE_CIQ">"c4897"</definedName>
    <definedName name="IQ_EPS_GW_GUIDANCE_CIQ_COL">"c11544"</definedName>
    <definedName name="IQ_EPS_GW_HIGH_GUIDANCE_CIQ">"c4898"</definedName>
    <definedName name="IQ_EPS_GW_HIGH_GUIDANCE_CIQ_COL">"c11545"</definedName>
    <definedName name="IQ_EPS_GW_LOW_GUIDANCE_CIQ">"c4618"</definedName>
    <definedName name="IQ_EPS_GW_LOW_GUIDANCE_CIQ_COL">"c11267"</definedName>
    <definedName name="IQ_EPS_NAME_AP">"c8918"</definedName>
    <definedName name="IQ_EPS_NAME_AP_ABS">"c8937"</definedName>
    <definedName name="IQ_EPS_NORM">"c1902"</definedName>
    <definedName name="IQ_EPS_SBC_ACT_OR_EST_CIQ_COL">"c11548"</definedName>
    <definedName name="IQ_EPS_SBC_GUIDANCE">"c4377"</definedName>
    <definedName name="IQ_EPS_SBC_GUIDANCE_CIQ">"c4902"</definedName>
    <definedName name="IQ_EPS_SBC_GUIDANCE_CIQ_COL">"c11549"</definedName>
    <definedName name="IQ_EPS_SBC_GW_ACT_OR_EST_CIQ_COL">"c11552"</definedName>
    <definedName name="IQ_EPS_SBC_GW_GUIDANCE">"c4381"</definedName>
    <definedName name="IQ_EPS_SBC_GW_GUIDANCE_CIQ">"c4906"</definedName>
    <definedName name="IQ_EPS_SBC_GW_GUIDANCE_CIQ_COL">"c11553"</definedName>
    <definedName name="IQ_EPS_SBC_GW_HIGH_GUIDANCE">"c4189"</definedName>
    <definedName name="IQ_EPS_SBC_GW_HIGH_GUIDANCE_CIQ">"c4601"</definedName>
    <definedName name="IQ_EPS_SBC_GW_HIGH_GUIDANCE_CIQ_COL">"c11250"</definedName>
    <definedName name="IQ_EPS_SBC_GW_LOW_GUIDANCE">"c4229"</definedName>
    <definedName name="IQ_EPS_SBC_GW_LOW_GUIDANCE_CIQ">"c4641"</definedName>
    <definedName name="IQ_EPS_SBC_GW_LOW_GUIDANCE_CIQ_COL">"c11290"</definedName>
    <definedName name="IQ_EPS_SBC_HIGH_GUIDANCE">"c4188"</definedName>
    <definedName name="IQ_EPS_SBC_HIGH_GUIDANCE_CIQ">"c4600"</definedName>
    <definedName name="IQ_EPS_SBC_HIGH_GUIDANCE_CIQ_COL">"c11249"</definedName>
    <definedName name="IQ_EPS_SBC_LOW_GUIDANCE">"c4228"</definedName>
    <definedName name="IQ_EPS_SBC_LOW_GUIDANCE_CIQ">"c4640"</definedName>
    <definedName name="IQ_EPS_SBC_LOW_GUIDANCE_CIQ_COL">"c11289"</definedName>
    <definedName name="IQ_EQUITY_AFFIL">"c1451"</definedName>
    <definedName name="IQ_EQUITY_AP">"c8887"</definedName>
    <definedName name="IQ_EQUITY_AP_ABS">"c8906"</definedName>
    <definedName name="IQ_EQUITY_ASSETS_TOT_FFIEC">"c13436"</definedName>
    <definedName name="IQ_EQUITY_BEG_EXCL_FFIEC">"c12957"</definedName>
    <definedName name="IQ_EQUITY_BEG_FFIEC">"c12959"</definedName>
    <definedName name="IQ_EQUITY_CAPITAL_ASSETS_FDIC">"c6744"</definedName>
    <definedName name="IQ_EQUITY_CAPITAL_QUARTERLY_AVG_FFIEC">"c13092"</definedName>
    <definedName name="IQ_EQUITY_ENDING_FFIEC">"c12973"</definedName>
    <definedName name="IQ_EQUITY_FDIC">"c6353"</definedName>
    <definedName name="IQ_EQUITY_INDEX_EXPOSURE_FFIEC">"c13060"</definedName>
    <definedName name="IQ_EQUITY_LIST">"c15158"</definedName>
    <definedName name="IQ_EQUITY_METHOD">"c404"</definedName>
    <definedName name="IQ_EQUITY_NAME_AP">"c8925"</definedName>
    <definedName name="IQ_EQUITY_NAME_AP_ABS">"c8944"</definedName>
    <definedName name="IQ_EQUITY_SEC_FAIR_VALUE_AFS_AMORT_COST_FFIEC">"c20505"</definedName>
    <definedName name="IQ_EQUITY_SEC_FAIR_VALUE_AFS_FAIR_VAL_FFIEC">"c20470"</definedName>
    <definedName name="IQ_EQUITY_SEC_FAIR_VALUE_FFIEC">"c12805"</definedName>
    <definedName name="IQ_EQUITY_SEC_INVEST_SECURITIES_FFIEC">"c13463"</definedName>
    <definedName name="IQ_EQUITY_SECURITIES_FDIC">"c6304"</definedName>
    <definedName name="IQ_EQUITY_SECURITIES_QUARTERLY_AVG_FFIEC">"c15474"</definedName>
    <definedName name="IQ_EQUITY_SECURITIES_WITHOUT_FAIR_VALUES_FFIEC">"c12846"</definedName>
    <definedName name="IQ_EQUITY_SECURITY_EXPOSURES_FDIC">"c6664"</definedName>
    <definedName name="IQ_EQUITY_TIER_ONE_CAPITAL">"c15246"</definedName>
    <definedName name="IQ_EQUITY_TIER_ONE_CAPITAL_RATIO">"c15242"</definedName>
    <definedName name="IQ_EQV_OVER_BV">"c1596"</definedName>
    <definedName name="IQ_EQV_OVER_LTM_PRETAX_INC">"c1390"</definedName>
    <definedName name="IQ_ESOP_DEBT">"c1597"</definedName>
    <definedName name="IQ_ESOP_DEBT_GUARANTEED_FFIEC">"c12971"</definedName>
    <definedName name="IQ_ESOP_OVER_TOTAL">"c13768"</definedName>
    <definedName name="IQ_EST_ACT_DISTRIBUTABLE_CASH_CIQ_COL">"c11568"</definedName>
    <definedName name="IQ_EST_ACT_FFO_CIQ_COL">"c11579"</definedName>
    <definedName name="IQ_EST_CASH_FLOW_DIFF_CIQ_COL">"c11213"</definedName>
    <definedName name="IQ_EST_CASH_FLOW_SURPRISE_PERCENT_CIQ_COL">"c11222"</definedName>
    <definedName name="IQ_EST_CASH_OPER_DIFF_CIQ_COL">"c11223"</definedName>
    <definedName name="IQ_EST_CASH_OPER_SURPRISE_PERCENT_CIQ_COL">"c11421"</definedName>
    <definedName name="IQ_EST_DISTRIBUTABLE_CASH_DIFF_CIQ_COL">"c11448"</definedName>
    <definedName name="IQ_EST_DISTRIBUTABLE_CASH_GROWTH_1YR_CIQ_COL">"c11585"</definedName>
    <definedName name="IQ_EST_DISTRIBUTABLE_CASH_GROWTH_2YR_CIQ_COL">"c11586"</definedName>
    <definedName name="IQ_EST_DISTRIBUTABLE_CASH_GROWTH_Q_1YR_CIQ_COL">"c11587"</definedName>
    <definedName name="IQ_EST_DISTRIBUTABLE_CASH_SEQ_GROWTH_Q_CIQ_COL">"c11588"</definedName>
    <definedName name="IQ_EST_DISTRIBUTABLE_CASH_SHARE_DIFF_CIQ_COL">"c11456"</definedName>
    <definedName name="IQ_EST_DISTRIBUTABLE_CASH_SHARE_GROWTH_1YR_CIQ_COL">"c11589"</definedName>
    <definedName name="IQ_EST_DISTRIBUTABLE_CASH_SHARE_GROWTH_2YR_CIQ_COL">"c11590"</definedName>
    <definedName name="IQ_EST_DISTRIBUTABLE_CASH_SHARE_GROWTH_Q_1YR_CIQ_COL">"c11591"</definedName>
    <definedName name="IQ_EST_DISTRIBUTABLE_CASH_SHARE_SEQ_GROWTH_Q_CIQ_COL">"c11592"</definedName>
    <definedName name="IQ_EST_DISTRIBUTABLE_CASH_SHARE_SURPRISE_PERCENT_CIQ_COL">"c11465"</definedName>
    <definedName name="IQ_EST_DISTRIBUTABLE_CASH_SURPRISE_PERCENT_CIQ_COL">"c11467"</definedName>
    <definedName name="IQ_EST_EBIT_GW_DIFF_CIQ_COL">"c11476"</definedName>
    <definedName name="IQ_EST_EBIT_GW_SURPRISE_PERCENT_CIQ_COL">"c11485"</definedName>
    <definedName name="IQ_EST_EBIT_SBC_DIFF_CIQ_COL">"c11486"</definedName>
    <definedName name="IQ_EST_EBIT_SBC_GW_DIFF_CIQ_COL">"c11490"</definedName>
    <definedName name="IQ_EST_EBIT_SBC_GW_SURPRISE_PERCENT_CIQ_COL">"c11499"</definedName>
    <definedName name="IQ_EST_EBIT_SBC_SURPRISE_PERCENT_CIQ_COL">"c11505"</definedName>
    <definedName name="IQ_EST_EBITDA_SBC_DIFF_CIQ_COL">"c11507"</definedName>
    <definedName name="IQ_EST_EBITDA_SBC_SURPRISE_PERCENT_CIQ_COL">"c11516"</definedName>
    <definedName name="IQ_EST_EBT_SBC_DIFF_CIQ_COL">"c11520"</definedName>
    <definedName name="IQ_EST_EBT_SBC_GW_DIFF_CIQ_COL">"c11524"</definedName>
    <definedName name="IQ_EST_EBT_SBC_GW_SURPRISE_PERCENT_CIQ_COL">"c11533"</definedName>
    <definedName name="IQ_EST_EBT_SBC_SURPRISE_PERCENT_CIQ_COL">"c11539"</definedName>
    <definedName name="IQ_EST_EPS_SBC_DIFF_CIQ_COL">"c11546"</definedName>
    <definedName name="IQ_EST_EPS_SBC_GW_DIFF_CIQ_COL">"c11550"</definedName>
    <definedName name="IQ_EST_EPS_SBC_GW_SURPRISE_PERCENT_CIQ_COL">"c11559"</definedName>
    <definedName name="IQ_EST_EPS_SBC_SURPRISE_PERCENT_CIQ_COL">"c11565"</definedName>
    <definedName name="IQ_EST_FAIR_VALUE_MORT_SERVICING_ASSETS_FFIEC">"c12956"</definedName>
    <definedName name="IQ_EST_FFO_ADJ_DIFF_CIQ_COL">"c11605"</definedName>
    <definedName name="IQ_EST_FFO_ADJ_GROWTH_1YR_CIQ_COL">"c11593"</definedName>
    <definedName name="IQ_EST_FFO_ADJ_GROWTH_2YR_CIQ_COL">"c11594"</definedName>
    <definedName name="IQ_EST_FFO_ADJ_GROWTH_Q_1YR_CIQ_COL">"c11595"</definedName>
    <definedName name="IQ_EST_FFO_ADJ_SEQ_GROWTH_Q_CIQ_COL">"c11596"</definedName>
    <definedName name="IQ_EST_FFO_ADJ_SURPRISE_PERCENT_CIQ_COL">"c11614"</definedName>
    <definedName name="IQ_EST_FFO_DIFF_CIQ_COL">"c11616"</definedName>
    <definedName name="IQ_EST_FFO_GROWTH_1YR_CIQ_COL">"c11597"</definedName>
    <definedName name="IQ_EST_FFO_GROWTH_2YR_CIQ_COL">"c11598"</definedName>
    <definedName name="IQ_EST_FFO_GROWTH_Q_1YR_CIQ_COL">"c11599"</definedName>
    <definedName name="IQ_EST_FFO_SEQ_GROWTH_Q_CIQ_COL">"c11600"</definedName>
    <definedName name="IQ_EST_FFO_SURPRISE_PERCENT_CIQ_COL">"c11629"</definedName>
    <definedName name="IQ_EST_MAINT_CAPEX_DIFF_CIQ_COL">"c11632"</definedName>
    <definedName name="IQ_EST_MAINT_CAPEX_GROWTH_1YR_CIQ_COL">"c11601"</definedName>
    <definedName name="IQ_EST_MAINT_CAPEX_GROWTH_2YR_CIQ_COL">"c11602"</definedName>
    <definedName name="IQ_EST_MAINT_CAPEX_GROWTH_Q_1YR_CIQ_COL">"c11603"</definedName>
    <definedName name="IQ_EST_MAINT_CAPEX_SEQ_GROWTH_Q_CIQ_COL">"c11604"</definedName>
    <definedName name="IQ_EST_MAINT_CAPEX_SURPRISE_PERCENT_CIQ_COL">"c11650"</definedName>
    <definedName name="IQ_EST_NEXT_EARNINGS_DATE">"c13591"</definedName>
    <definedName name="IQ_EST_NI_SBC_DIFF_CIQ_COL">"c11657"</definedName>
    <definedName name="IQ_EST_NI_SBC_GW_DIFF_CIQ_COL">"c11661"</definedName>
    <definedName name="IQ_EST_NI_SBC_GW_SURPRISE_PERCENT_CIQ_COL">"c11670"</definedName>
    <definedName name="IQ_EST_NI_SBC_SURPRISE_PERCENT_CIQ_COL">"c11676"</definedName>
    <definedName name="IQ_EST_PERIOD_ID">"c13923"</definedName>
    <definedName name="IQ_EST_RECURRING_PROFIT_SHARE_DIFF_CIQ_COL">"c11690"</definedName>
    <definedName name="IQ_EST_RECURRING_PROFIT_SHARE_SURPRISE_PERCENT_CIQ_COL">"c11700"</definedName>
    <definedName name="IQ_ESTIMATED_ASSESSABLE_DEPOSITS_FDIC">"c6490"</definedName>
    <definedName name="IQ_ESTIMATED_INSURED_DEPOSITS_FDIC">"c6491"</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VENT_ADDRESS">"c19167"</definedName>
    <definedName name="IQ_EVENT_ADVISORS">"c19147"</definedName>
    <definedName name="IQ_EVENT_AGENDA">"c19168"</definedName>
    <definedName name="IQ_EVENT_CALL_DESCRIPTION">"c19154"</definedName>
    <definedName name="IQ_EVENT_CONTACT">"c19160"</definedName>
    <definedName name="IQ_EVENT_DATE">"c13819"</definedName>
    <definedName name="IQ_EVENT_EMAIL">"c19162"</definedName>
    <definedName name="IQ_EVENT_ID">"c13818"</definedName>
    <definedName name="IQ_EVENT_LIVE_AUDIO_DETAILS_WEBCAST_URL">"c19153"</definedName>
    <definedName name="IQ_EVENT_LIVE_OTHER_PASSCODE">"c19152"</definedName>
    <definedName name="IQ_EVENT_LIVE_OTHER_PHONE_NUMBER">"c19151"</definedName>
    <definedName name="IQ_EVENT_LIVE_PASSCODE">"c19150"</definedName>
    <definedName name="IQ_EVENT_LIVE_PHONE_NUMBER">"c19149"</definedName>
    <definedName name="IQ_EVENT_MARKETINDICATOR">"c19166"</definedName>
    <definedName name="IQ_EVENT_OTHER_CONTACT">"c19163"</definedName>
    <definedName name="IQ_EVENT_OTHER_CONTACT_EMAIL">"c19165"</definedName>
    <definedName name="IQ_EVENT_OTHER_CONTACT_PHONE">"c19164"</definedName>
    <definedName name="IQ_EVENT_PHONE">"c19161"</definedName>
    <definedName name="IQ_EVENT_REPLAY_AUDIO_DETAILS_WEBCAST_URL">"c19159"</definedName>
    <definedName name="IQ_EVENT_REPLAY_BEGINS">"c19157"</definedName>
    <definedName name="IQ_EVENT_REPLAY_ENDS">"c19158"</definedName>
    <definedName name="IQ_EVENT_REPLAY_PASSCODE">"c19156"</definedName>
    <definedName name="IQ_EVENT_REPLAY_PHONE_NUMBER">"c19155"</definedName>
    <definedName name="IQ_EVENT_SITUATION">"c19148"</definedName>
    <definedName name="IQ_EVENT_SOURCE">"c19146"</definedName>
    <definedName name="IQ_EVENT_TIME">"c13820"</definedName>
    <definedName name="IQ_EVENT_TYPE">"c13821"</definedName>
    <definedName name="IQ_EXCEL_DATA_METHOD">"c16229"</definedName>
    <definedName name="IQ_EXCHANGE">"c405"</definedName>
    <definedName name="IQ_EXCISE_TAXES_EXCL_SALES">"c5515"</definedName>
    <definedName name="IQ_EXCISE_TAXES_INCL_SALES">"c5514"</definedName>
    <definedName name="IQ_EXERCISE_PRICE">"c1897"</definedName>
    <definedName name="IQ_EXERCISED">"c406"</definedName>
    <definedName name="IQ_EXP_REIMBURSE_RENTAL_REVENUE">"c16064"</definedName>
    <definedName name="IQ_EXP_RETURN_PENSION_DOMESTIC">"c407"</definedName>
    <definedName name="IQ_EXP_RETURN_PENSION_FOREIGN">"c408"</definedName>
    <definedName name="IQ_EXPENSE_REIMBURSEMENTS">"c16020"</definedName>
    <definedName name="IQ_EXPENSES_AP">"c8875"</definedName>
    <definedName name="IQ_EXPENSES_AP_ABS">"c8894"</definedName>
    <definedName name="IQ_EXPENSES_FIXED_ASSETS_FFIEC">"c13024"</definedName>
    <definedName name="IQ_EXPENSES_NAME_AP">"c8913"</definedName>
    <definedName name="IQ_EXPENSES_NAME_AP_ABS">"c8932"</definedName>
    <definedName name="IQ_EXPLORATION_EXPENDITURE_ALUM">"c9255"</definedName>
    <definedName name="IQ_EXPLORATION_EXPENDITURE_COAL">"c9827"</definedName>
    <definedName name="IQ_EXPLORATION_EXPENDITURE_COP">"c9202"</definedName>
    <definedName name="IQ_EXPLORATION_EXPENDITURE_DIAM">"c9679"</definedName>
    <definedName name="IQ_EXPLORATION_EXPENDITURE_GOLD">"c9040"</definedName>
    <definedName name="IQ_EXPLORATION_EXPENDITURE_IRON">"c9414"</definedName>
    <definedName name="IQ_EXPLORATION_EXPENDITURE_LEAD">"c9467"</definedName>
    <definedName name="IQ_EXPLORATION_EXPENDITURE_MANG">"c9520"</definedName>
    <definedName name="IQ_EXPLORATION_EXPENDITURE_MOLYB">"c9732"</definedName>
    <definedName name="IQ_EXPLORATION_EXPENDITURE_NICK">"c9308"</definedName>
    <definedName name="IQ_EXPLORATION_EXPENDITURE_PLAT">"c9146"</definedName>
    <definedName name="IQ_EXPLORATION_EXPENDITURE_SILVER">"c9093"</definedName>
    <definedName name="IQ_EXPLORATION_EXPENDITURE_TITAN">"c9573"</definedName>
    <definedName name="IQ_EXPLORATION_EXPENDITURE_URAN">"c9626"</definedName>
    <definedName name="IQ_EXPLORATION_EXPENDITURE_ZINC">"c9361"</definedName>
    <definedName name="IQ_EXPLORE_DRILL">"c409"</definedName>
    <definedName name="IQ_EXPLORE_DRILL_EXP_TOTAL">"c13850"</definedName>
    <definedName name="IQ_EXPORT_PRICE_INDEX">"c6860"</definedName>
    <definedName name="IQ_EXPORT_PRICE_INDEX_APR">"c7520"</definedName>
    <definedName name="IQ_EXPORT_PRICE_INDEX_APR_FC">"c8400"</definedName>
    <definedName name="IQ_EXPORT_PRICE_INDEX_FC">"c7740"</definedName>
    <definedName name="IQ_EXPORT_PRICE_INDEX_POP">"c7080"</definedName>
    <definedName name="IQ_EXPORT_PRICE_INDEX_POP_FC">"c7960"</definedName>
    <definedName name="IQ_EXPORT_PRICE_INDEX_YOY">"c7300"</definedName>
    <definedName name="IQ_EXPORT_PRICE_INDEX_YOY_FC">"c8180"</definedName>
    <definedName name="IQ_EXPORTS_APR_FC_UNUSED">"c8401"</definedName>
    <definedName name="IQ_EXPORTS_APR_UNUSED">"c7521"</definedName>
    <definedName name="IQ_EXPORTS_FACTOR_SERVICES">"c6862"</definedName>
    <definedName name="IQ_EXPORTS_FACTOR_SERVICES_APR">"c7522"</definedName>
    <definedName name="IQ_EXPORTS_FACTOR_SERVICES_APR_FC">"c8402"</definedName>
    <definedName name="IQ_EXPORTS_FACTOR_SERVICES_FC">"c7742"</definedName>
    <definedName name="IQ_EXPORTS_FACTOR_SERVICES_POP">"c7082"</definedName>
    <definedName name="IQ_EXPORTS_FACTOR_SERVICES_POP_FC">"c7962"</definedName>
    <definedName name="IQ_EXPORTS_FACTOR_SERVICES_SAAR">"c6863"</definedName>
    <definedName name="IQ_EXPORTS_FACTOR_SERVICES_SAAR_APR">"c7523"</definedName>
    <definedName name="IQ_EXPORTS_FACTOR_SERVICES_SAAR_APR_FC">"c8403"</definedName>
    <definedName name="IQ_EXPORTS_FACTOR_SERVICES_SAAR_FC">"c7743"</definedName>
    <definedName name="IQ_EXPORTS_FACTOR_SERVICES_SAAR_POP">"c7083"</definedName>
    <definedName name="IQ_EXPORTS_FACTOR_SERVICES_SAAR_POP_FC">"c7963"</definedName>
    <definedName name="IQ_EXPORTS_FACTOR_SERVICES_SAAR_USD_APR_FC">"c11817"</definedName>
    <definedName name="IQ_EXPORTS_FACTOR_SERVICES_SAAR_USD_FC">"c11814"</definedName>
    <definedName name="IQ_EXPORTS_FACTOR_SERVICES_SAAR_USD_POP_FC">"c11815"</definedName>
    <definedName name="IQ_EXPORTS_FACTOR_SERVICES_SAAR_USD_YOY_FC">"c11816"</definedName>
    <definedName name="IQ_EXPORTS_FACTOR_SERVICES_SAAR_YOY">"c7303"</definedName>
    <definedName name="IQ_EXPORTS_FACTOR_SERVICES_SAAR_YOY_FC">"c8183"</definedName>
    <definedName name="IQ_EXPORTS_FACTOR_SERVICES_USD_APR_FC">"c11813"</definedName>
    <definedName name="IQ_EXPORTS_FACTOR_SERVICES_USD_FC">"c11810"</definedName>
    <definedName name="IQ_EXPORTS_FACTOR_SERVICES_USD_POP_FC">"c11811"</definedName>
    <definedName name="IQ_EXPORTS_FACTOR_SERVICES_USD_YOY_FC">"c11812"</definedName>
    <definedName name="IQ_EXPORTS_FACTOR_SERVICES_YOY">"c7302"</definedName>
    <definedName name="IQ_EXPORTS_FACTOR_SERVICES_YOY_FC">"c8182"</definedName>
    <definedName name="IQ_EXPORTS_FC_UNUSED">"c7741"</definedName>
    <definedName name="IQ_EXPORTS_GOODS">"c6864"</definedName>
    <definedName name="IQ_EXPORTS_GOODS_APR">"c7524"</definedName>
    <definedName name="IQ_EXPORTS_GOODS_APR_FC">"c8404"</definedName>
    <definedName name="IQ_EXPORTS_GOODS_FC">"c7744"</definedName>
    <definedName name="IQ_EXPORTS_GOODS_NONFACTOR_SERVICES">"c6865"</definedName>
    <definedName name="IQ_EXPORTS_GOODS_NONFACTOR_SERVICES_APR">"c7525"</definedName>
    <definedName name="IQ_EXPORTS_GOODS_NONFACTOR_SERVICES_APR_FC">"c8405"</definedName>
    <definedName name="IQ_EXPORTS_GOODS_NONFACTOR_SERVICES_FC">"c7745"</definedName>
    <definedName name="IQ_EXPORTS_GOODS_NONFACTOR_SERVICES_POP">"c7085"</definedName>
    <definedName name="IQ_EXPORTS_GOODS_NONFACTOR_SERVICES_POP_FC">"c7965"</definedName>
    <definedName name="IQ_EXPORTS_GOODS_NONFACTOR_SERVICES_YOY">"c7305"</definedName>
    <definedName name="IQ_EXPORTS_GOODS_NONFACTOR_SERVICES_YOY_FC">"c8185"</definedName>
    <definedName name="IQ_EXPORTS_GOODS_POP">"c7084"</definedName>
    <definedName name="IQ_EXPORTS_GOODS_POP_FC">"c7964"</definedName>
    <definedName name="IQ_EXPORTS_GOODS_REAL">"c6973"</definedName>
    <definedName name="IQ_EXPORTS_GOODS_REAL_APR">"c7633"</definedName>
    <definedName name="IQ_EXPORTS_GOODS_REAL_APR_FC">"c8513"</definedName>
    <definedName name="IQ_EXPORTS_GOODS_REAL_FC">"c7853"</definedName>
    <definedName name="IQ_EXPORTS_GOODS_REAL_POP">"c7193"</definedName>
    <definedName name="IQ_EXPORTS_GOODS_REAL_POP_FC">"c8073"</definedName>
    <definedName name="IQ_EXPORTS_GOODS_REAL_SAAR">"c11930"</definedName>
    <definedName name="IQ_EXPORTS_GOODS_REAL_SAAR_APR">"c11933"</definedName>
    <definedName name="IQ_EXPORTS_GOODS_REAL_SAAR_APR_FC_UNUSED">"c8512"</definedName>
    <definedName name="IQ_EXPORTS_GOODS_REAL_SAAR_APR_UNUSED">"c7632"</definedName>
    <definedName name="IQ_EXPORTS_GOODS_REAL_SAAR_FC_UNUSED">"c7852"</definedName>
    <definedName name="IQ_EXPORTS_GOODS_REAL_SAAR_POP">"c11931"</definedName>
    <definedName name="IQ_EXPORTS_GOODS_REAL_SAAR_POP_FC_UNUSED">"c8072"</definedName>
    <definedName name="IQ_EXPORTS_GOODS_REAL_SAAR_POP_UNUSED">"c7192"</definedName>
    <definedName name="IQ_EXPORTS_GOODS_REAL_SAAR_UNUSED">"c6972"</definedName>
    <definedName name="IQ_EXPORTS_GOODS_REAL_SAAR_YOY">"c11932"</definedName>
    <definedName name="IQ_EXPORTS_GOODS_REAL_SAAR_YOY_FC_UNUSED">"c8292"</definedName>
    <definedName name="IQ_EXPORTS_GOODS_REAL_SAAR_YOY_UNUSED">"c7412"</definedName>
    <definedName name="IQ_EXPORTS_GOODS_REAL_YOY">"c7413"</definedName>
    <definedName name="IQ_EXPORTS_GOODS_REAL_YOY_FC">"c8293"</definedName>
    <definedName name="IQ_EXPORTS_GOODS_SERVICES">"c6866"</definedName>
    <definedName name="IQ_EXPORTS_GOODS_SERVICES_APR">"c7526"</definedName>
    <definedName name="IQ_EXPORTS_GOODS_SERVICES_APR_FC">"c8406"</definedName>
    <definedName name="IQ_EXPORTS_GOODS_SERVICES_FC">"c7746"</definedName>
    <definedName name="IQ_EXPORTS_GOODS_SERVICES_POP">"c7086"</definedName>
    <definedName name="IQ_EXPORTS_GOODS_SERVICES_POP_FC">"c7966"</definedName>
    <definedName name="IQ_EXPORTS_GOODS_SERVICES_REAL">"c6974"</definedName>
    <definedName name="IQ_EXPORTS_GOODS_SERVICES_REAL_APR">"c7634"</definedName>
    <definedName name="IQ_EXPORTS_GOODS_SERVICES_REAL_APR_FC">"c8514"</definedName>
    <definedName name="IQ_EXPORTS_GOODS_SERVICES_REAL_FC">"c7854"</definedName>
    <definedName name="IQ_EXPORTS_GOODS_SERVICES_REAL_POP">"c7194"</definedName>
    <definedName name="IQ_EXPORTS_GOODS_SERVICES_REAL_POP_FC">"c8074"</definedName>
    <definedName name="IQ_EXPORTS_GOODS_SERVICES_REAL_SAAR">"c6975"</definedName>
    <definedName name="IQ_EXPORTS_GOODS_SERVICES_REAL_SAAR_APR">"c7635"</definedName>
    <definedName name="IQ_EXPORTS_GOODS_SERVICES_REAL_SAAR_APR_FC">"c8515"</definedName>
    <definedName name="IQ_EXPORTS_GOODS_SERVICES_REAL_SAAR_FC">"c7855"</definedName>
    <definedName name="IQ_EXPORTS_GOODS_SERVICES_REAL_SAAR_POP">"c7195"</definedName>
    <definedName name="IQ_EXPORTS_GOODS_SERVICES_REAL_SAAR_POP_FC">"c8075"</definedName>
    <definedName name="IQ_EXPORTS_GOODS_SERVICES_REAL_SAAR_YOY">"c7415"</definedName>
    <definedName name="IQ_EXPORTS_GOODS_SERVICES_REAL_SAAR_YOY_FC">"c8295"</definedName>
    <definedName name="IQ_EXPORTS_GOODS_SERVICES_REAL_USD">"c11926"</definedName>
    <definedName name="IQ_EXPORTS_GOODS_SERVICES_REAL_USD_APR">"c11929"</definedName>
    <definedName name="IQ_EXPORTS_GOODS_SERVICES_REAL_USD_POP">"c11927"</definedName>
    <definedName name="IQ_EXPORTS_GOODS_SERVICES_REAL_USD_YOY">"c11928"</definedName>
    <definedName name="IQ_EXPORTS_GOODS_SERVICES_REAL_YOY">"c7414"</definedName>
    <definedName name="IQ_EXPORTS_GOODS_SERVICES_REAL_YOY_FC">"c8294"</definedName>
    <definedName name="IQ_EXPORTS_GOODS_SERVICES_SAAR">"c6867"</definedName>
    <definedName name="IQ_EXPORTS_GOODS_SERVICES_SAAR_APR">"c7527"</definedName>
    <definedName name="IQ_EXPORTS_GOODS_SERVICES_SAAR_APR_FC">"c8407"</definedName>
    <definedName name="IQ_EXPORTS_GOODS_SERVICES_SAAR_FC">"c7747"</definedName>
    <definedName name="IQ_EXPORTS_GOODS_SERVICES_SAAR_POP">"c7087"</definedName>
    <definedName name="IQ_EXPORTS_GOODS_SERVICES_SAAR_POP_FC">"c7967"</definedName>
    <definedName name="IQ_EXPORTS_GOODS_SERVICES_SAAR_YOY">"c7307"</definedName>
    <definedName name="IQ_EXPORTS_GOODS_SERVICES_SAAR_YOY_FC">"c8187"</definedName>
    <definedName name="IQ_EXPORTS_GOODS_SERVICES_USD">"c11822"</definedName>
    <definedName name="IQ_EXPORTS_GOODS_SERVICES_USD_APR">"c11825"</definedName>
    <definedName name="IQ_EXPORTS_GOODS_SERVICES_USD_POP">"c11823"</definedName>
    <definedName name="IQ_EXPORTS_GOODS_SERVICES_USD_YOY">"c11824"</definedName>
    <definedName name="IQ_EXPORTS_GOODS_SERVICES_YOY">"c7306"</definedName>
    <definedName name="IQ_EXPORTS_GOODS_SERVICES_YOY_FC">"c8186"</definedName>
    <definedName name="IQ_EXPORTS_GOODS_USD">"c11818"</definedName>
    <definedName name="IQ_EXPORTS_GOODS_USD_APR">"c11821"</definedName>
    <definedName name="IQ_EXPORTS_GOODS_USD_POP">"c11819"</definedName>
    <definedName name="IQ_EXPORTS_GOODS_USD_YOY">"c11820"</definedName>
    <definedName name="IQ_EXPORTS_GOODS_YOY">"c7304"</definedName>
    <definedName name="IQ_EXPORTS_GOODS_YOY_FC">"c8184"</definedName>
    <definedName name="IQ_EXPORTS_NONFACTOR_SERVICES">"c6868"</definedName>
    <definedName name="IQ_EXPORTS_NONFACTOR_SERVICES_APR">"c7528"</definedName>
    <definedName name="IQ_EXPORTS_NONFACTOR_SERVICES_APR_FC">"c8408"</definedName>
    <definedName name="IQ_EXPORTS_NONFACTOR_SERVICES_FC">"c7748"</definedName>
    <definedName name="IQ_EXPORTS_NONFACTOR_SERVICES_POP">"c7088"</definedName>
    <definedName name="IQ_EXPORTS_NONFACTOR_SERVICES_POP_FC">"c7968"</definedName>
    <definedName name="IQ_EXPORTS_NONFACTOR_SERVICES_YOY">"c7308"</definedName>
    <definedName name="IQ_EXPORTS_NONFACTOR_SERVICES_YOY_FC">"c8188"</definedName>
    <definedName name="IQ_EXPORTS_POP_FC_UNUSED">"c7961"</definedName>
    <definedName name="IQ_EXPORTS_POP_UNUSED">"c7081"</definedName>
    <definedName name="IQ_EXPORTS_SERVICES_REAL">"c6977"</definedName>
    <definedName name="IQ_EXPORTS_SERVICES_REAL_APR">"c7637"</definedName>
    <definedName name="IQ_EXPORTS_SERVICES_REAL_APR_FC">"c8517"</definedName>
    <definedName name="IQ_EXPORTS_SERVICES_REAL_FC">"c7857"</definedName>
    <definedName name="IQ_EXPORTS_SERVICES_REAL_POP">"c7197"</definedName>
    <definedName name="IQ_EXPORTS_SERVICES_REAL_POP_FC">"c8077"</definedName>
    <definedName name="IQ_EXPORTS_SERVICES_REAL_SAAR">"c11934"</definedName>
    <definedName name="IQ_EXPORTS_SERVICES_REAL_SAAR_APR">"c11937"</definedName>
    <definedName name="IQ_EXPORTS_SERVICES_REAL_SAAR_APR_FC_UNUSED">"c8516"</definedName>
    <definedName name="IQ_EXPORTS_SERVICES_REAL_SAAR_APR_UNUSED">"c7636"</definedName>
    <definedName name="IQ_EXPORTS_SERVICES_REAL_SAAR_FC_UNUSED">"c7856"</definedName>
    <definedName name="IQ_EXPORTS_SERVICES_REAL_SAAR_POP">"c11935"</definedName>
    <definedName name="IQ_EXPORTS_SERVICES_REAL_SAAR_POP_FC_UNUSED">"c8076"</definedName>
    <definedName name="IQ_EXPORTS_SERVICES_REAL_SAAR_POP_UNUSED">"c7196"</definedName>
    <definedName name="IQ_EXPORTS_SERVICES_REAL_SAAR_UNUSED">"c6976"</definedName>
    <definedName name="IQ_EXPORTS_SERVICES_REAL_SAAR_YOY">"c11936"</definedName>
    <definedName name="IQ_EXPORTS_SERVICES_REAL_SAAR_YOY_FC_UNUSED">"c8296"</definedName>
    <definedName name="IQ_EXPORTS_SERVICES_REAL_SAAR_YOY_UNUSED">"c7416"</definedName>
    <definedName name="IQ_EXPORTS_SERVICES_REAL_YOY">"c7417"</definedName>
    <definedName name="IQ_EXPORTS_SERVICES_REAL_YOY_FC">"c8297"</definedName>
    <definedName name="IQ_EXPORTS_UNUSED">"c6861"</definedName>
    <definedName name="IQ_EXPORTS_USD">"c11806"</definedName>
    <definedName name="IQ_EXPORTS_USD_APR">"c11809"</definedName>
    <definedName name="IQ_EXPORTS_USD_POP">"c11807"</definedName>
    <definedName name="IQ_EXPORTS_USD_YOY">"c11808"</definedName>
    <definedName name="IQ_EXPORTS_YOY_FC_UNUSED">"c8181"</definedName>
    <definedName name="IQ_EXPORTS_YOY_UNUSED">"c7301"</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"c6216"</definedName>
    <definedName name="IQ_EXTRA_ACC_ITEMS_REIT">"c415"</definedName>
    <definedName name="IQ_EXTRA_ACC_ITEMS_UTI">"c416"</definedName>
    <definedName name="IQ_EXTRA_AVG_ASSETS_FFIEC">"c13369"</definedName>
    <definedName name="IQ_EXTRA_ITEMS">"c1459"</definedName>
    <definedName name="IQ_EXTRA_ITEMS_OTHER_ADJUSTMENTS_FOREIGN_FFIEC">"c15392"</definedName>
    <definedName name="IQ_EXTRAORDINARY_GAINS_FDIC">"c6586"</definedName>
    <definedName name="IQ_EXTRAORDINARY_ITEMS_FFIEC">"c13033"</definedName>
    <definedName name="IQ_FAD">"c8757"</definedName>
    <definedName name="IQ_FAD_PAYOUT_RATIO">"c8872"</definedName>
    <definedName name="IQ_FAIR_VALUE_CHANGE_INCL_EARNINGS">"c13849"</definedName>
    <definedName name="IQ_FAIR_VALUE_DEBT">"c16007"</definedName>
    <definedName name="IQ_FAIR_VALUE_FDIC">"c6427"</definedName>
    <definedName name="IQ_FAIR_VALUE_FIN_INSTRUMENTS_NAV">"c16002"</definedName>
    <definedName name="IQ_FAIR_VALUE_FIN_INSTRUMENTS_NNAV">"c16006"</definedName>
    <definedName name="IQ_FAIR_VALUE_TRADING_PROP">"c16001"</definedName>
    <definedName name="IQ_FARM_LOANS_NET_FDIC">"c6316"</definedName>
    <definedName name="IQ_FARM_LOANS_TOT_LOANS_FFIEC">"c13870"</definedName>
    <definedName name="IQ_FARM_LOANS_TOTAL_LOANS_FOREIGN_FDIC">"c6450"</definedName>
    <definedName name="IQ_FARMLAND_DOM_FFIEC">"c15268"</definedName>
    <definedName name="IQ_FARMLAND_LOANS_FDIC">"c6314"</definedName>
    <definedName name="IQ_FDIC">"c417"</definedName>
    <definedName name="IQ_FDIC_CERT_NUMBER_FFIEC">"c20507"</definedName>
    <definedName name="IQ_FDIC_DEPOSIT_INSURANCE_FFIEC">"c13053"</definedName>
    <definedName name="IQ_FED_BUDGET_RECEIPTS">"c6869"</definedName>
    <definedName name="IQ_FED_BUDGET_RECEIPTS_APR">"c7529"</definedName>
    <definedName name="IQ_FED_BUDGET_RECEIPTS_APR_FC">"c8409"</definedName>
    <definedName name="IQ_FED_BUDGET_RECEIPTS_FC">"c7749"</definedName>
    <definedName name="IQ_FED_BUDGET_RECEIPTS_POP">"c7089"</definedName>
    <definedName name="IQ_FED_BUDGET_RECEIPTS_POP_FC">"c7969"</definedName>
    <definedName name="IQ_FED_BUDGET_RECEIPTS_YOY">"c7309"</definedName>
    <definedName name="IQ_FED_BUDGET_RECEIPTS_YOY_FC">"c8189"</definedName>
    <definedName name="IQ_FED_FUND_PURCHASED_SEC_SOLD_REPURCHASE_FFIEC">"c15489"</definedName>
    <definedName name="IQ_FED_FUND_SOLD_SEC_PURCHASED_RESELL_FFIEC">"c15488"</definedName>
    <definedName name="IQ_FED_FUNDS_AVAIL">"c2523"</definedName>
    <definedName name="IQ_FED_FUNDS_PURCH_SEC_SOLD_FAIR_VALUE_TOT_FFIEC">"c15406"</definedName>
    <definedName name="IQ_FED_FUNDS_PURCH_SEC_SOLD_LEVEL_1_FFIEC">"c15428"</definedName>
    <definedName name="IQ_FED_FUNDS_PURCH_SEC_SOLD_LEVEL_2_FFIEC">"c15441"</definedName>
    <definedName name="IQ_FED_FUNDS_PURCH_SEC_SOLD_LEVEL_3_FFIEC">"c15454"</definedName>
    <definedName name="IQ_FED_FUNDS_PURCHASED_DOM_FFIEC">"c12856"</definedName>
    <definedName name="IQ_FED_FUNDS_PURCHASED_FDIC">"c6343"</definedName>
    <definedName name="IQ_FED_FUNDS_PURCHASED_QUARTERLY_AVG_FFIEC">"c13090"</definedName>
    <definedName name="IQ_FED_FUNDS_SOLD_DOM_FFIEC">"c12806"</definedName>
    <definedName name="IQ_FED_FUNDS_SOLD_FDIC">"c6307"</definedName>
    <definedName name="IQ_FED_FUNDS_SOLD_QUARTERLY_AVG_FFIEC">"c13080"</definedName>
    <definedName name="IQ_FED_FUNDS_SOLD_SEC_PURCH_FAIR_VALUE_TOT_FFIEC">"c15402"</definedName>
    <definedName name="IQ_FED_FUNDS_SOLD_SEC_PURCH_LEVEL_1_FFIEC">"c15424"</definedName>
    <definedName name="IQ_FED_FUNDS_SOLD_SEC_PURCH_LEVEL_2_FFIEC">"c15437"</definedName>
    <definedName name="IQ_FED_FUNDS_SOLD_SEC_PURCH_LEVEL_3_FFIEC">"c15450"</definedName>
    <definedName name="IQ_FEDFUNDS_PURCHASED_RELATED">"c19132"</definedName>
    <definedName name="IQ_FEDFUNDS_SOLD">"c2256"</definedName>
    <definedName name="IQ_FEDFUNDS_SOLD_RELATED">"c19130"</definedName>
    <definedName name="IQ_FEES_COMMISSIONS_BROKERAGE_FFIEC">"c13005"</definedName>
    <definedName name="IQ_FEES_OTHER_INCOME">"c15257"</definedName>
    <definedName name="IQ_FFO">"c1574"</definedName>
    <definedName name="IQ_FFO_ADJ_ACT_OR_EST_CIQ_COL">"c11607"</definedName>
    <definedName name="IQ_FFO_ADJ_GUIDANCE_CIQ">"c4961"</definedName>
    <definedName name="IQ_FFO_ADJ_GUIDANCE_CIQ_COL">"c11608"</definedName>
    <definedName name="IQ_FFO_ADJ_HIGH_GUIDANCE_CIQ">"c4614"</definedName>
    <definedName name="IQ_FFO_ADJ_HIGH_GUIDANCE_CIQ_COL">"c11263"</definedName>
    <definedName name="IQ_FFO_ADJ_LOW_GUIDANCE_CIQ">"c4654"</definedName>
    <definedName name="IQ_FFO_ADJ_LOW_GUIDANCE_CIQ_COL">"c11303"</definedName>
    <definedName name="IQ_FFO_DILUTED">"c16186"</definedName>
    <definedName name="IQ_FFO_EST_CIQ_COL">"c11617"</definedName>
    <definedName name="IQ_FFO_GUIDANCE_CIQ">"c4968"</definedName>
    <definedName name="IQ_FFO_GUIDANCE_CIQ_COL">"c11615"</definedName>
    <definedName name="IQ_FFO_HIGH_EST_CIQ_COL">"c11624"</definedName>
    <definedName name="IQ_FFO_HIGH_GUIDANCE_CIQ">"c4596"</definedName>
    <definedName name="IQ_FFO_HIGH_GUIDANCE_CIQ_COL">"c11245"</definedName>
    <definedName name="IQ_FFO_LOW_EST_CIQ_COL">"c11625"</definedName>
    <definedName name="IQ_FFO_LOW_GUIDANCE_CIQ">"c4636"</definedName>
    <definedName name="IQ_FFO_LOW_GUIDANCE_CIQ_COL">"c11285"</definedName>
    <definedName name="IQ_FFO_MEDIAN_EST_CIQ_COL">"c11626"</definedName>
    <definedName name="IQ_FFO_NUM_EST_CIQ_COL">"c11627"</definedName>
    <definedName name="IQ_FFO_PAYOUT_RATIO">"c3492"</definedName>
    <definedName name="IQ_FFO_PER_SHARE_BASIC">"c8867"</definedName>
    <definedName name="IQ_FFO_PER_SHARE_DILUTED">"c8868"</definedName>
    <definedName name="IQ_FFO_SHARE_ACT_OR_EST_CIQ_COL">"c11618"</definedName>
    <definedName name="IQ_FFO_SHARE_GUIDANCE_CIQ">"c4976"</definedName>
    <definedName name="IQ_FFO_SHARE_GUIDANCE_CIQ_COL">"c11623"</definedName>
    <definedName name="IQ_FFO_SHARE_HIGH_GUIDANCE_CIQ">"c4615"</definedName>
    <definedName name="IQ_FFO_SHARE_HIGH_GUIDANCE_CIQ_COL">"c11264"</definedName>
    <definedName name="IQ_FFO_SHARE_LOW_GUIDANCE_CIQ">"c4655"</definedName>
    <definedName name="IQ_FFO_SHARE_LOW_GUIDANCE_CIQ_COL">"c11304"</definedName>
    <definedName name="IQ_FFO_SHARES_BASIC">"c16185"</definedName>
    <definedName name="IQ_FFO_SHARES_DILUTED">"c16187"</definedName>
    <definedName name="IQ_FFO_STDDEV_EST_CIQ_COL">"c11628"</definedName>
    <definedName name="IQ_FFO_TOTAL_REVENUE">"c16060"</definedName>
    <definedName name="IQ_FH">100000</definedName>
    <definedName name="IQ_FHLB_ADVANCES_FDIC">"c6366"</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DUCIARY_ACTIVITIES_FDIC">"c6571"</definedName>
    <definedName name="IQ_FIDUCIARY_INCOME_OPERATING_INC_FFIEC">"c13383"</definedName>
    <definedName name="IQ_FIFETEEN_YEAR_FIXED_AND_FLOATING_RATE_FDIC">"c6423"</definedName>
    <definedName name="IQ_FIFETEEN_YEAR_MORTGAGE_PASS_THROUGHS_FDIC">"c6415"</definedName>
    <definedName name="IQ_FILING_CURRENCY">"c2129"</definedName>
    <definedName name="IQ_FILING_CURRENCY_AP">"c11747"</definedName>
    <definedName name="IQ_FILINGDATE_BS">"c424"</definedName>
    <definedName name="IQ_FILINGDATE_CF">"c425"</definedName>
    <definedName name="IQ_FILINGDATE_IS">"c426"</definedName>
    <definedName name="IQ_FILM_RIGHTS">"c2254"</definedName>
    <definedName name="IQ_FIN_ARCHITECTURE">"c20386"</definedName>
    <definedName name="IQ_FIN_COLLECTION_ID">"c13922"</definedName>
    <definedName name="IQ_FIN_DATA_SOURCE">"c6788"</definedName>
    <definedName name="IQ_FIN_DIV_ASSETS_CURRENT">"c427"</definedName>
    <definedName name="IQ_FIN_DIV_ASSETS_LT">"c428"</definedName>
    <definedName name="IQ_FIN_DIV_CASH_EQUIV">"c6289"</definedName>
    <definedName name="IQ_FIN_DIV_DEBT_CURRENT">"c429"</definedName>
    <definedName name="IQ_FIN_DIV_DEBT_LT">"c430"</definedName>
    <definedName name="IQ_FIN_DIV_DEBT_TOTAL">"c5656"</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LT_DEBT_TOTAL">"c5655"</definedName>
    <definedName name="IQ_FIN_DIV_REV">"c437"</definedName>
    <definedName name="IQ_FIN_DIV_ST_DEBT_TOTAL">"c5527"</definedName>
    <definedName name="IQ_FIN_DIV_ST_INVEST">"c6288"</definedName>
    <definedName name="IQ_FIN_INSTANCE_ID">"c13921"</definedName>
    <definedName name="IQ_FIN_PERIOD_ID">"c13920"</definedName>
    <definedName name="IQ_FINANCIAL_LOC_FOREIGN_GUARANTEES_FFIEC">"c13249"</definedName>
    <definedName name="IQ_FINANCIAL_SERVICING_ASSETS_FAIR_VALUE_TOT_FFIEC">"c13212"</definedName>
    <definedName name="IQ_FINANCIAL_SERVICING_ASSETS_LEVEL_1_FFIEC">"c13220"</definedName>
    <definedName name="IQ_FINANCIAL_SERVICING_ASSETS_LEVEL_2_FFIEC">"c13228"</definedName>
    <definedName name="IQ_FINANCIAL_SERVICING_ASSETS_LEVEL_3_FFIEC">"c13236"</definedName>
    <definedName name="IQ_FINANCIAL_SERVICING_LIAB_FAIR_VALUE_TOT_FFIEC">"c13215"</definedName>
    <definedName name="IQ_FINANCIAL_SERVICING_LIAB_LEVEL_1_FFIEC">"c13223"</definedName>
    <definedName name="IQ_FINANCIAL_SERVICING_LIAB_LEVEL_2_FFIEC">"c13231"</definedName>
    <definedName name="IQ_FINANCIAL_SERVICING_LIAB_LEVEL_3_FFIEC">"c13239"</definedName>
    <definedName name="IQ_FINANCING_CASH">"c1405"</definedName>
    <definedName name="IQ_FINANCING_CASH_SUPPL">"c1406"</definedName>
    <definedName name="IQ_FINANCING_OBLIG_CURRENT">"c11753"</definedName>
    <definedName name="IQ_FINANCING_OBLIG_NON_CURRENT">"c11754"</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_CIQ_COL">"c11741"</definedName>
    <definedName name="IQ_FISCAL_Y">"c441"</definedName>
    <definedName name="IQ_FISCAL_Y_EST_CIQ_COL">"c11742"</definedName>
    <definedName name="IQ_FIVE_PERCENT_CIQID">"c19094"</definedName>
    <definedName name="IQ_FIVE_PERCENT_DERIVATIVES">"c19096"</definedName>
    <definedName name="IQ_FIVE_PERCENT_NAME">"c19093"</definedName>
    <definedName name="IQ_FIVE_PERCENT_OWNER">"c442"</definedName>
    <definedName name="IQ_FIVE_PERCENT_PERCENT">"c19097"</definedName>
    <definedName name="IQ_FIVE_PERCENT_POSITION_DATE">"c19099"</definedName>
    <definedName name="IQ_FIVE_PERCENT_SHARES">"c19095"</definedName>
    <definedName name="IQ_FIVE_PERCENT_VALUE">"c19098"</definedName>
    <definedName name="IQ_FIVE_YEAR_FIXED_AND_FLOATING_RATE_FDIC">"c6422"</definedName>
    <definedName name="IQ_FIVE_YEAR_MORTGAGE_PASS_THROUGHS_FDIC">"c6414"</definedName>
    <definedName name="IQ_FIVEPERCENT_PERCENT">"c443"</definedName>
    <definedName name="IQ_FIVEPERCENT_SHARES">"c444"</definedName>
    <definedName name="IQ_FIX_FREQUENCY">"c8964"</definedName>
    <definedName name="IQ_FIXED_ASSET_TURNS">"c445"</definedName>
    <definedName name="IQ_FIXED_INCOME_LIST">"c13504"</definedName>
    <definedName name="IQ_FIXED_INVEST_APR_FC_UNUSED">"c8410"</definedName>
    <definedName name="IQ_FIXED_INVEST_APR_UNUSED">"c7530"</definedName>
    <definedName name="IQ_FIXED_INVEST_FC_UNUSED">"c7750"</definedName>
    <definedName name="IQ_FIXED_INVEST_MACH_EQUIP">"c6871"</definedName>
    <definedName name="IQ_FIXED_INVEST_MACH_EQUIP_APR">"c7531"</definedName>
    <definedName name="IQ_FIXED_INVEST_MACH_EQUIP_APR_FC">"c8411"</definedName>
    <definedName name="IQ_FIXED_INVEST_MACH_EQUIP_FC">"c7751"</definedName>
    <definedName name="IQ_FIXED_INVEST_MACH_EQUIP_POP">"c7091"</definedName>
    <definedName name="IQ_FIXED_INVEST_MACH_EQUIP_POP_FC">"c7971"</definedName>
    <definedName name="IQ_FIXED_INVEST_MACH_EQUIP_REAL">"c6979"</definedName>
    <definedName name="IQ_FIXED_INVEST_MACH_EQUIP_REAL_APR">"c7639"</definedName>
    <definedName name="IQ_FIXED_INVEST_MACH_EQUIP_REAL_APR_FC">"c8519"</definedName>
    <definedName name="IQ_FIXED_INVEST_MACH_EQUIP_REAL_FC">"c7859"</definedName>
    <definedName name="IQ_FIXED_INVEST_MACH_EQUIP_REAL_POP">"c7199"</definedName>
    <definedName name="IQ_FIXED_INVEST_MACH_EQUIP_REAL_POP_FC">"c8079"</definedName>
    <definedName name="IQ_FIXED_INVEST_MACH_EQUIP_REAL_YOY">"c7419"</definedName>
    <definedName name="IQ_FIXED_INVEST_MACH_EQUIP_REAL_YOY_FC">"c8299"</definedName>
    <definedName name="IQ_FIXED_INVEST_MACH_EQUIP_YOY">"c7311"</definedName>
    <definedName name="IQ_FIXED_INVEST_MACH_EQUIP_YOY_FC">"c8191"</definedName>
    <definedName name="IQ_FIXED_INVEST_POP_FC_UNUSED">"c7970"</definedName>
    <definedName name="IQ_FIXED_INVEST_POP_UNUSED">"c7090"</definedName>
    <definedName name="IQ_FIXED_INVEST_REAL_APR_FC_UNUSED">"c8518"</definedName>
    <definedName name="IQ_FIXED_INVEST_REAL_APR_UNUSED">"c7638"</definedName>
    <definedName name="IQ_FIXED_INVEST_REAL_FC_UNUSED">"c7858"</definedName>
    <definedName name="IQ_FIXED_INVEST_REAL_POP_FC_UNUSED">"c8078"</definedName>
    <definedName name="IQ_FIXED_INVEST_REAL_POP_UNUSED">"c7198"</definedName>
    <definedName name="IQ_FIXED_INVEST_REAL_SAAR">"c6980"</definedName>
    <definedName name="IQ_FIXED_INVEST_REAL_SAAR_APR">"c7640"</definedName>
    <definedName name="IQ_FIXED_INVEST_REAL_SAAR_APR_FC">"c8520"</definedName>
    <definedName name="IQ_FIXED_INVEST_REAL_SAAR_FC">"c7860"</definedName>
    <definedName name="IQ_FIXED_INVEST_REAL_SAAR_POP">"c7200"</definedName>
    <definedName name="IQ_FIXED_INVEST_REAL_SAAR_POP_FC">"c8080"</definedName>
    <definedName name="IQ_FIXED_INVEST_REAL_SAAR_USD_APR_FC">"c11945"</definedName>
    <definedName name="IQ_FIXED_INVEST_REAL_SAAR_USD_FC">"c11942"</definedName>
    <definedName name="IQ_FIXED_INVEST_REAL_SAAR_USD_POP_FC">"c11943"</definedName>
    <definedName name="IQ_FIXED_INVEST_REAL_SAAR_USD_YOY_FC">"c11944"</definedName>
    <definedName name="IQ_FIXED_INVEST_REAL_SAAR_YOY">"c7420"</definedName>
    <definedName name="IQ_FIXED_INVEST_REAL_SAAR_YOY_FC">"c8300"</definedName>
    <definedName name="IQ_FIXED_INVEST_REAL_UNUSED">"c6978"</definedName>
    <definedName name="IQ_FIXED_INVEST_REAL_USD_APR_FC">"c11941"</definedName>
    <definedName name="IQ_FIXED_INVEST_REAL_USD_FC">"c11938"</definedName>
    <definedName name="IQ_FIXED_INVEST_REAL_USD_POP_FC">"c11939"</definedName>
    <definedName name="IQ_FIXED_INVEST_REAL_USD_YOY_FC">"c11940"</definedName>
    <definedName name="IQ_FIXED_INVEST_REAL_YOY_FC_UNUSED">"c8298"</definedName>
    <definedName name="IQ_FIXED_INVEST_REAL_YOY_UNUSED">"c7418"</definedName>
    <definedName name="IQ_FIXED_INVEST_SAAR">"c6872"</definedName>
    <definedName name="IQ_FIXED_INVEST_SAAR_APR">"c7532"</definedName>
    <definedName name="IQ_FIXED_INVEST_SAAR_APR_FC">"c8412"</definedName>
    <definedName name="IQ_FIXED_INVEST_SAAR_FC">"c7752"</definedName>
    <definedName name="IQ_FIXED_INVEST_SAAR_POP">"c7092"</definedName>
    <definedName name="IQ_FIXED_INVEST_SAAR_POP_FC">"c7972"</definedName>
    <definedName name="IQ_FIXED_INVEST_SAAR_USD_APR_FC">"c11833"</definedName>
    <definedName name="IQ_FIXED_INVEST_SAAR_USD_FC">"c11830"</definedName>
    <definedName name="IQ_FIXED_INVEST_SAAR_USD_POP_FC">"c11831"</definedName>
    <definedName name="IQ_FIXED_INVEST_SAAR_USD_YOY_FC">"c11832"</definedName>
    <definedName name="IQ_FIXED_INVEST_SAAR_YOY">"c7312"</definedName>
    <definedName name="IQ_FIXED_INVEST_SAAR_YOY_FC">"c8192"</definedName>
    <definedName name="IQ_FIXED_INVEST_UNUSED">"c6870"</definedName>
    <definedName name="IQ_FIXED_INVEST_USD_APR_FC">"c11829"</definedName>
    <definedName name="IQ_FIXED_INVEST_USD_FC">"c11826"</definedName>
    <definedName name="IQ_FIXED_INVEST_USD_POP_FC">"c11827"</definedName>
    <definedName name="IQ_FIXED_INVEST_USD_YOY_FC">"c11828"</definedName>
    <definedName name="IQ_FIXED_INVEST_YOY_FC_UNUSED">"c8190"</definedName>
    <definedName name="IQ_FIXED_INVEST_YOY_UNUSED">"c7310"</definedName>
    <definedName name="IQ_FLOAT">"c17421"</definedName>
    <definedName name="IQ_FLOAT_PERCENT">"c1575"</definedName>
    <definedName name="IQ_FNMA_FHLMC_FDIC">"c6397"</definedName>
    <definedName name="IQ_FNMA_FHLMC_GNMA_FDIC">"c6399"</definedName>
    <definedName name="IQ_FORECLOSED_PROP_GNMA_LOANS_FFIEC">"c15272"</definedName>
    <definedName name="IQ_FORECLOSED_PROPERTIES_FDIC">"c6459"</definedName>
    <definedName name="IQ_FOREIGN_BANK_LOANS_FDIC">"c6437"</definedName>
    <definedName name="IQ_FOREIGN_BANKS_DEPOSITS_FOREIGN_FDIC">"c6481"</definedName>
    <definedName name="IQ_FOREIGN_BANKS_DUE_30_89_FFIEC">"c13269"</definedName>
    <definedName name="IQ_FOREIGN_BANKS_DUE_90_FFIEC">"c13295"</definedName>
    <definedName name="IQ_FOREIGN_BANKS_LOAN_CHARG_OFFS_FDIC">"c6645"</definedName>
    <definedName name="IQ_FOREIGN_BANKS_NET_CHARGE_OFFS_FDIC">"c6647"</definedName>
    <definedName name="IQ_FOREIGN_BANKS_NON_ACCRUAL_FFIEC">"c13321"</definedName>
    <definedName name="IQ_FOREIGN_BANKS_NONTRANSACTION_ACCOUNTS_FDIC">"c6550"</definedName>
    <definedName name="IQ_FOREIGN_BANKS_RECOVERIES_FDIC">"c6646"</definedName>
    <definedName name="IQ_FOREIGN_BANKS_TRANSACTION_ACCOUNTS_FDIC">"c6542"</definedName>
    <definedName name="IQ_FOREIGN_BRANCHES_US_BANKS_FDIC">"c6392"</definedName>
    <definedName name="IQ_FOREIGN_BRANCHES_US_BANKS_LOANS_FDIC">"c6438"</definedName>
    <definedName name="IQ_FOREIGN_COUNTRIES_BANKS_TOTAL_LOANS_FOREIGN_FDIC">"c6445"</definedName>
    <definedName name="IQ_FOREIGN_DEBT_SECURITIES_FDIC">"c6303"</definedName>
    <definedName name="IQ_FOREIGN_DEP_IB">"c446"</definedName>
    <definedName name="IQ_FOREIGN_DEP_NON_IB">"c447"</definedName>
    <definedName name="IQ_FOREIGN_DEPOSITS_ASSETS_TOT_FFIEC">"c13445"</definedName>
    <definedName name="IQ_FOREIGN_DEPOSITS_NONTRANSACTION_ACCOUNTS_FDIC">"c6549"</definedName>
    <definedName name="IQ_FOREIGN_DEPOSITS_TOT_FFIEC">"c13486"</definedName>
    <definedName name="IQ_FOREIGN_DEPOSITS_TOTAL_DEPOSITS">"c15719"</definedName>
    <definedName name="IQ_FOREIGN_DEPOSITS_TRANSACTION_ACCOUNTS_FDIC">"c6541"</definedName>
    <definedName name="IQ_FOREIGN_EXCHANGE">"c1376"</definedName>
    <definedName name="IQ_FOREIGN_EXCHANGE_EXPOSURES_FDIC">"c6663"</definedName>
    <definedName name="IQ_FOREIGN_GOVERNMENT_LOANS_FDIC">"c6430"</definedName>
    <definedName name="IQ_FOREIGN_GOVERNMENTS_CHARGE_OFFS_FDIC">"c6600"</definedName>
    <definedName name="IQ_FOREIGN_GOVERNMENTS_DEPOSITS_FOREIGN_FDIC">"c6482"</definedName>
    <definedName name="IQ_FOREIGN_GOVERNMENTS_NET_CHARGE_OFFS_FDIC">"c6638"</definedName>
    <definedName name="IQ_FOREIGN_GOVERNMENTS_NONTRANSACTION_ACCOUNTS_FDIC">"c6551"</definedName>
    <definedName name="IQ_FOREIGN_GOVERNMENTS_RECOVERIES_FDIC">"c6619"</definedName>
    <definedName name="IQ_FOREIGN_GOVERNMENTS_TOTAL_DEPOSITS_FDIC">"c6476"</definedName>
    <definedName name="IQ_FOREIGN_GOVERNMENTS_TRANSACTION_ACCOUNTS_FDIC">"c6543"</definedName>
    <definedName name="IQ_FOREIGN_GOVT_OFFICIAL_INST_FOREIGN_DEP_FFIEC">"c15345"</definedName>
    <definedName name="IQ_FOREIGN_GOVT_OFFICIAL_INST_NON_TRANS_ACCTS_FFIEC">"c15327"</definedName>
    <definedName name="IQ_FOREIGN_GOVT_OFFICIAL_INST_TRANS_ACCTS_FFIEC">"c15319"</definedName>
    <definedName name="IQ_FOREIGN_LL_REC_FFIEC">"c12892"</definedName>
    <definedName name="IQ_FOREIGN_LOANS">"c448"</definedName>
    <definedName name="IQ_FOREIGN_LOANS_LEASES_FOREIGN_FFIEC">"c13478"</definedName>
    <definedName name="IQ_FOREIGN_LOANS_TOTAL_LOANS">"c15714"</definedName>
    <definedName name="IQ_FOUNDATION_OVER_TOTAL">"c13769"</definedName>
    <definedName name="IQ_FQ">500</definedName>
    <definedName name="IQ_FTOOL_CAPEX">"c16212"</definedName>
    <definedName name="IQ_FTOOL_CASH">"c16213"</definedName>
    <definedName name="IQ_FTOOL_CASH_INVEST">"c16214"</definedName>
    <definedName name="IQ_FTOOL_EBT">"c16215"</definedName>
    <definedName name="IQ_FTOOL_NI">"c16216"</definedName>
    <definedName name="IQ_FTOOL_NI_CF">"c16206"</definedName>
    <definedName name="IQ_FTOOL_NUMBER_SHAREHOLDERS">"c16207"</definedName>
    <definedName name="IQ_FTOOL_SHARES_PER_DR">"c16208"</definedName>
    <definedName name="IQ_FTOOL_TOTAL_ASSETS">"c16209"</definedName>
    <definedName name="IQ_FTOOL_TOTAL_LIAB_EQUITY">"c16210"</definedName>
    <definedName name="IQ_FTOOL_TOTAL_REV">"c16211"</definedName>
    <definedName name="IQ_FUEL">"c449"</definedName>
    <definedName name="IQ_FULL_TIME">"c450"</definedName>
    <definedName name="IQ_FULLY_INSURED_BROKERED_DEPOSITS_FFIEC">"c15305"</definedName>
    <definedName name="IQ_FULLY_INSURED_DEPOSITS_FDIC">"c6487"</definedName>
    <definedName name="IQ_FUND_ANALYSIS">"c19198"</definedName>
    <definedName name="IQ_FUND_AUTHORIZED_SALE">"c19199"</definedName>
    <definedName name="IQ_FUND_BENCHMARK">"c19200"</definedName>
    <definedName name="IQ_FUND_BENCHMARK_ID">"c19201"</definedName>
    <definedName name="IQ_FUND_DISCOUNT_OR_PREMIUM">"c19242"</definedName>
    <definedName name="IQ_FUND_FEE_INC_NON_INT_INC_FFIEC">"c13493"</definedName>
    <definedName name="IQ_FUND_GEOGRAPHIC_MANDATE">"c19195"</definedName>
    <definedName name="IQ_FUND_MARKET_CAP_EMPHASIS">"c19197"</definedName>
    <definedName name="IQ_FUND_NAV">"c15225"</definedName>
    <definedName name="IQ_FUND_PRIMARY_ADVISOR">"c19091"</definedName>
    <definedName name="IQ_FUND_SECTOR_EMPHASIS">"c19196"</definedName>
    <definedName name="IQ_FUND_VEHICLE_TYPE">"c19194"</definedName>
    <definedName name="IQ_FUNDING_DEPENDENCE_FFIEC">"c13336"</definedName>
    <definedName name="IQ_FUNDING_DEPENDENCE_ST_FFIEC">"c13337"</definedName>
    <definedName name="IQ_FUNDS_PURCHASED_ASSETS_TOT_FFIEC">"c13446"</definedName>
    <definedName name="IQ_FUTURES_FORWARD_CONTRACTS_NOTIONAL_AMOUNT_FDIC">"c6518"</definedName>
    <definedName name="IQ_FUTURES_FORWARD_CONTRACTS_RATE_RISK_FDIC">"c6508"</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X_CONTRACTS_FDIC">"c6517"</definedName>
    <definedName name="IQ_FX_CONTRACTS_FFIEC">"c13125"</definedName>
    <definedName name="IQ_FX_CONTRACTS_SPOT_FDIC">"c6356"</definedName>
    <definedName name="IQ_FX_EXPOSURE_FFIEC">"c13059"</definedName>
    <definedName name="IQ_FY">1000</definedName>
    <definedName name="IQ_GA_EXP">"c2241"</definedName>
    <definedName name="IQ_GAAP_BS">"c6789"</definedName>
    <definedName name="IQ_GAAP_CF">"c6790"</definedName>
    <definedName name="IQ_GAAP_COMBINED_RATIO">"c2781"</definedName>
    <definedName name="IQ_GAAP_COMBINED_RATIO_EXCL_CL">"c2782"</definedName>
    <definedName name="IQ_GAAP_EXPENSE_RATIO">"c2780"</definedName>
    <definedName name="IQ_GAAP_IS">"c6194"</definedName>
    <definedName name="IQ_GAAP_LOSS">"c2779"</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"c6217"</definedName>
    <definedName name="IQ_GAIN_ASSETS_CF_REIT">"c460"</definedName>
    <definedName name="IQ_GAIN_ASSETS_CF_UTI">"c461"</definedName>
    <definedName name="IQ_GAIN_ASSETS_FIN">"c462"</definedName>
    <definedName name="IQ_GAIN_ASSETS_INS">"c463"</definedName>
    <definedName name="IQ_GAIN_ASSETS_RE">"c6218"</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"c6219"</definedName>
    <definedName name="IQ_GAIN_ASSETS_REV_REIT">"c477"</definedName>
    <definedName name="IQ_GAIN_ASSETS_REV_UTI">"c478"</definedName>
    <definedName name="IQ_GAIN_ASSETS_UTI">"c479"</definedName>
    <definedName name="IQ_GAIN_CREDIT_DERIVATIVES_FFIEC">"c13066"</definedName>
    <definedName name="IQ_GAIN_CREDIT_DERIVATIVES_NON_TRADING_FFIEC">"c13067"</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"c6220"</definedName>
    <definedName name="IQ_GAIN_INVEST_CF_REIT">"c485"</definedName>
    <definedName name="IQ_GAIN_INVEST_CF_UTI">"c486"</definedName>
    <definedName name="IQ_GAIN_INVEST_FIN">"c1465"</definedName>
    <definedName name="IQ_GAIN_INVEST_INS">"c1466"</definedName>
    <definedName name="IQ_GAIN_INVEST_RE">"c6278"</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LOSS_HTM_AFS_SECURITIES_FOREIGN_FFIEC">"c15384"</definedName>
    <definedName name="IQ_GAIN_SALE_ASSETS">"c1377"</definedName>
    <definedName name="IQ_GAIN_SALE_LOANS_FDIC">"c6673"</definedName>
    <definedName name="IQ_GAIN_SALE_RE_FDIC">"c6674"</definedName>
    <definedName name="IQ_GAINS_AFS_AVG_ASSETS_FFIEC">"c13364"</definedName>
    <definedName name="IQ_GAINS_ASSETS_TOT_FFIEC">"c13073"</definedName>
    <definedName name="IQ_GAINS_AVAIL_SALE_EQUITY_SEC_T2_FFIEC">"c13147"</definedName>
    <definedName name="IQ_GAINS_AVAIL_SALE_SEC_T1_FFIEC">"c13131"</definedName>
    <definedName name="IQ_GAINS_CASH_FLOW_HEDGES_T1_FFIEC">"c13133"</definedName>
    <definedName name="IQ_GAINS_HTM_AVG_ASSETS_FFIEC">"c13363"</definedName>
    <definedName name="IQ_GAINS_INSTRUMENT_SPECIFIC_CREDIT_RISK_LIAB_FFIEC">"c13076"</definedName>
    <definedName name="IQ_GAINS_INSTRUMENT_SPECIFIC_RISK_FFIEC">"c13074"</definedName>
    <definedName name="IQ_GAINS_INSURANCE_ACTIVITIES_FFIEC">"c13072"</definedName>
    <definedName name="IQ_GAINS_LIABILITIES_FFIEC">"c13075"</definedName>
    <definedName name="IQ_GAINS_SALE_ASSETS_FDIC">"c6675"</definedName>
    <definedName name="IQ_GAINS_SALE_LOANS_LEASES_FFIEC">"c13013"</definedName>
    <definedName name="IQ_GAINS_SALE_OTHER_ASSETS_FFIEC">"c13015"</definedName>
    <definedName name="IQ_GAINS_SALE_OTHER_RE_OWNED_FFIEC">"c13014"</definedName>
    <definedName name="IQ_GAINS_SECURITIZATION_OPERATING_INC_FFIEC">"c13391"</definedName>
    <definedName name="IQ_GDP">"c6874"</definedName>
    <definedName name="IQ_GDP_APR">"c7534"</definedName>
    <definedName name="IQ_GDP_APR_FC">"c8414"</definedName>
    <definedName name="IQ_GDP_FC">"c7754"</definedName>
    <definedName name="IQ_GDP_POP">"c7094"</definedName>
    <definedName name="IQ_GDP_POP_FC">"c7974"</definedName>
    <definedName name="IQ_GDP_REAL">"c6981"</definedName>
    <definedName name="IQ_GDP_REAL_APR">"c7641"</definedName>
    <definedName name="IQ_GDP_REAL_APR_FC">"c8521"</definedName>
    <definedName name="IQ_GDP_REAL_FC">"c7861"</definedName>
    <definedName name="IQ_GDP_REAL_POP">"c7201"</definedName>
    <definedName name="IQ_GDP_REAL_POP_FC">"c8081"</definedName>
    <definedName name="IQ_GDP_REAL_SAAR">"c6982"</definedName>
    <definedName name="IQ_GDP_REAL_SAAR_APR">"c7642"</definedName>
    <definedName name="IQ_GDP_REAL_SAAR_APR_FC">"c8522"</definedName>
    <definedName name="IQ_GDP_REAL_SAAR_FC">"c7862"</definedName>
    <definedName name="IQ_GDP_REAL_SAAR_POP">"c7202"</definedName>
    <definedName name="IQ_GDP_REAL_SAAR_POP_FC">"c8082"</definedName>
    <definedName name="IQ_GDP_REAL_SAAR_YOY">"c7422"</definedName>
    <definedName name="IQ_GDP_REAL_SAAR_YOY_FC">"c8302"</definedName>
    <definedName name="IQ_GDP_REAL_USD">"c11946"</definedName>
    <definedName name="IQ_GDP_REAL_USD_APR">"c11949"</definedName>
    <definedName name="IQ_GDP_REAL_USD_POP">"c11947"</definedName>
    <definedName name="IQ_GDP_REAL_USD_YOY">"c11948"</definedName>
    <definedName name="IQ_GDP_REAL_YOY">"c7421"</definedName>
    <definedName name="IQ_GDP_REAL_YOY_FC">"c8301"</definedName>
    <definedName name="IQ_GDP_SAAR">"c6875"</definedName>
    <definedName name="IQ_GDP_SAAR_APR">"c7535"</definedName>
    <definedName name="IQ_GDP_SAAR_APR_FC">"c8415"</definedName>
    <definedName name="IQ_GDP_SAAR_FC">"c7755"</definedName>
    <definedName name="IQ_GDP_SAAR_POP">"c7095"</definedName>
    <definedName name="IQ_GDP_SAAR_POP_FC">"c7975"</definedName>
    <definedName name="IQ_GDP_SAAR_YOY">"c7315"</definedName>
    <definedName name="IQ_GDP_SAAR_YOY_FC">"c8195"</definedName>
    <definedName name="IQ_GDP_USD">"c11834"</definedName>
    <definedName name="IQ_GDP_USD_APR">"c11837"</definedName>
    <definedName name="IQ_GDP_USD_POP">"c11835"</definedName>
    <definedName name="IQ_GDP_USD_YOY">"c11836"</definedName>
    <definedName name="IQ_GDP_YOY">"c7314"</definedName>
    <definedName name="IQ_GDP_YOY_FC">"c8194"</definedName>
    <definedName name="IQ_GENERAL_ALLOWANCE">"c15248"</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ICS_CODE">"c16201"</definedName>
    <definedName name="IQ_GLA_PCT_LEASED_CONSOL">"c8810"</definedName>
    <definedName name="IQ_GLA_PCT_LEASED_MANAGED">"c8812"</definedName>
    <definedName name="IQ_GLA_PCT_LEASED_OTHER">"c8813"</definedName>
    <definedName name="IQ_GLA_PCT_LEASED_TOTAL">"c8814"</definedName>
    <definedName name="IQ_GLA_PCT_LEASED_UNCONSOL">"c8811"</definedName>
    <definedName name="IQ_GLA_SQ_FT_CONSOL">"c8790"</definedName>
    <definedName name="IQ_GLA_SQ_FT_MANAGED">"c8792"</definedName>
    <definedName name="IQ_GLA_SQ_FT_OTHER">"c8793"</definedName>
    <definedName name="IQ_GLA_SQ_FT_TOTAL">"c8794"</definedName>
    <definedName name="IQ_GLA_SQ_FT_UNCONSOL">"c8791"</definedName>
    <definedName name="IQ_GLA_SQ_METER_CONSOL">"c8795"</definedName>
    <definedName name="IQ_GLA_SQ_METER_MANAGED">"c8797"</definedName>
    <definedName name="IQ_GLA_SQ_METER_OTHER">"c8798"</definedName>
    <definedName name="IQ_GLA_SQ_METER_TOTAL">"c8799"</definedName>
    <definedName name="IQ_GLA_SQ_METER_UNCONSOL">"c8796"</definedName>
    <definedName name="IQ_GNMA_FDIC">"c6398"</definedName>
    <definedName name="IQ_GOODWILL_FDIC">"c6334"</definedName>
    <definedName name="IQ_GOODWILL_FFIEC">"c12836"</definedName>
    <definedName name="IQ_GOODWILL_IMPAIRMENT_FDIC">"c6678"</definedName>
    <definedName name="IQ_GOODWILL_IMPAIRMENT_FFIEC">"c13025"</definedName>
    <definedName name="IQ_GOODWILL_INTAN_FDIC">"c6333"</definedName>
    <definedName name="IQ_GOODWILL_NET">"c1380"</definedName>
    <definedName name="IQ_GOVT_PERSONAL_TAXES_RECEIPTS">"c6876"</definedName>
    <definedName name="IQ_GOVT_PERSONAL_TAXES_RECEIPTS_APR">"c7536"</definedName>
    <definedName name="IQ_GOVT_PERSONAL_TAXES_RECEIPTS_APR_FC">"c8416"</definedName>
    <definedName name="IQ_GOVT_PERSONAL_TAXES_RECEIPTS_FC">"c7756"</definedName>
    <definedName name="IQ_GOVT_PERSONAL_TAXES_RECEIPTS_POP">"c7096"</definedName>
    <definedName name="IQ_GOVT_PERSONAL_TAXES_RECEIPTS_POP_FC">"c7976"</definedName>
    <definedName name="IQ_GOVT_PERSONAL_TAXES_RECEIPTS_YOY">"c7316"</definedName>
    <definedName name="IQ_GOVT_PERSONAL_TAXES_RECEIPTS_YOY_FC">"c8196"</definedName>
    <definedName name="IQ_GOVT_RECEIPTS">"c6877"</definedName>
    <definedName name="IQ_GOVT_RECEIPTS_APR">"c7537"</definedName>
    <definedName name="IQ_GOVT_RECEIPTS_APR_FC">"c8417"</definedName>
    <definedName name="IQ_GOVT_RECEIPTS_FC">"c7757"</definedName>
    <definedName name="IQ_GOVT_RECEIPTS_POP">"c7097"</definedName>
    <definedName name="IQ_GOVT_RECEIPTS_POP_FC">"c7977"</definedName>
    <definedName name="IQ_GOVT_RECEIPTS_YOY">"c7317"</definedName>
    <definedName name="IQ_GOVT_RECEIPTS_YOY_FC">"c8197"</definedName>
    <definedName name="IQ_GP">"c511"</definedName>
    <definedName name="IQ_GP_10YR_ANN_CAGR">"c6090"</definedName>
    <definedName name="IQ_GP_10YR_ANN_GROWTH">"c512"</definedName>
    <definedName name="IQ_GP_1YR_ANN_GROWTH">"c513"</definedName>
    <definedName name="IQ_GP_2YR_ANN_CAGR">"c6091"</definedName>
    <definedName name="IQ_GP_2YR_ANN_GROWTH">"c514"</definedName>
    <definedName name="IQ_GP_3YR_ANN_CAGR">"c6092"</definedName>
    <definedName name="IQ_GP_3YR_ANN_GROWTH">"c515"</definedName>
    <definedName name="IQ_GP_5YR_ANN_CAGR">"c6093"</definedName>
    <definedName name="IQ_GP_5YR_ANN_GROWTH">"c516"</definedName>
    <definedName name="IQ_GP_7YR_ANN_CAGR">"c6094"</definedName>
    <definedName name="IQ_GP_7YR_ANN_GROWTH">"c517"</definedName>
    <definedName name="IQ_GPPE">"c518"</definedName>
    <definedName name="IQ_GROSS_ADD_BASIC">"c15776"</definedName>
    <definedName name="IQ_GROSS_ADD_BBAND">"c15779"</definedName>
    <definedName name="IQ_GROSS_ADD_DIG">"c15777"</definedName>
    <definedName name="IQ_GROSS_ADD_PHONE">"c15780"</definedName>
    <definedName name="IQ_GROSS_ADD_POSTPAID_WIRELESS">"c15750"</definedName>
    <definedName name="IQ_GROSS_ADD_PREPAID_WIRELESS">"c15751"</definedName>
    <definedName name="IQ_GROSS_ADD_RESELL_WHOLESALE_WIRELESS">"c15752"</definedName>
    <definedName name="IQ_GROSS_ADD_RGU">"c15781"</definedName>
    <definedName name="IQ_GROSS_ADD_SATELLITE">"c15778"</definedName>
    <definedName name="IQ_GROSS_ADD_TOTAL_WIRELESS">"c15753"</definedName>
    <definedName name="IQ_GROSS_AH_EARNED">"c2742"</definedName>
    <definedName name="IQ_GROSS_CLAIM_ADJ_EXP_RESERVE_BOP">"c15874"</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CAGR">"c6095"</definedName>
    <definedName name="IQ_GROSS_LOANS_10YR_ANN_GROWTH">"c522"</definedName>
    <definedName name="IQ_GROSS_LOANS_1YR_ANN_GROWTH">"c523"</definedName>
    <definedName name="IQ_GROSS_LOANS_2YR_ANN_CAGR">"c6096"</definedName>
    <definedName name="IQ_GROSS_LOANS_2YR_ANN_GROWTH">"c524"</definedName>
    <definedName name="IQ_GROSS_LOANS_3YR_ANN_CAGR">"c6097"</definedName>
    <definedName name="IQ_GROSS_LOANS_3YR_ANN_GROWTH">"c525"</definedName>
    <definedName name="IQ_GROSS_LOANS_5YR_ANN_CAGR">"c6098"</definedName>
    <definedName name="IQ_GROSS_LOANS_5YR_ANN_GROWTH">"c526"</definedName>
    <definedName name="IQ_GROSS_LOANS_7YR_ANN_CAGR">"c6099"</definedName>
    <definedName name="IQ_GROSS_LOANS_7YR_ANN_GROWTH">"c527"</definedName>
    <definedName name="IQ_GROSS_LOANS_TOTAL_DEPOSITS">"c528"</definedName>
    <definedName name="IQ_GROSS_LOSSES">"c15871"</definedName>
    <definedName name="IQ_GROSS_LOSSES_AVG_LOANS_FFIEC">"c13475"</definedName>
    <definedName name="IQ_GROSS_MARGIN">"c529"</definedName>
    <definedName name="IQ_GROSS_PC_EARNED">"c2747"</definedName>
    <definedName name="IQ_GROSS_PREMIUMS_WRITTEN_AVG_ASSETS">"c15893"</definedName>
    <definedName name="IQ_GROSS_PREMIUMS_WRITTEN_AVG_EQUITY">"c15892"</definedName>
    <definedName name="IQ_GROSS_PREMIUMS_WRITTEN_AVG_STATUTORY_SURPLUS">"c15894"</definedName>
    <definedName name="IQ_GROSS_PROFIT">"c1378"</definedName>
    <definedName name="IQ_GROSS_SPRD">"c2155"</definedName>
    <definedName name="IQ_GROSS_WRITTEN">"c2726"</definedName>
    <definedName name="IQ_GROUP_EMBEDDED_VALUE_ASSET_MANAGEMENT">"c9955"</definedName>
    <definedName name="IQ_GROUP_EMBEDDED_VALUE_HEALTH">"c9954"</definedName>
    <definedName name="IQ_GROUP_EMBEDDED_VALUE_LIFE">"c9953"</definedName>
    <definedName name="IQ_GROUP_EMBEDDED_VALUE_LIFE_OTHER">"c9956"</definedName>
    <definedName name="IQ_GVKEY">"c15590"</definedName>
    <definedName name="IQ_GVKEY_OTHER">"c15633"</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"c19145"</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"c6279"</definedName>
    <definedName name="IQ_GW_INTAN_AMORT_CF_REIT">"c1476"</definedName>
    <definedName name="IQ_GW_INTAN_AMORT_CF_UTI">"c1477"</definedName>
    <definedName name="IQ_GW_INTAN_AMORT_FIN">"c1478"</definedName>
    <definedName name="IQ_GW_INTAN_AMORT_INS">"c1479"</definedName>
    <definedName name="IQ_GW_INTAN_AMORT_RE">"c6280"</definedName>
    <definedName name="IQ_GW_INTAN_AMORT_REIT">"c1480"</definedName>
    <definedName name="IQ_GW_INTAN_AMORT_UTI">"c1481"</definedName>
    <definedName name="IQ_HC_ADJUSTED_DISCHARGES">"c9977"</definedName>
    <definedName name="IQ_HC_ADMISSIONS">"c5953"</definedName>
    <definedName name="IQ_HC_ADMISSIONS_GROWTH">"c5997"</definedName>
    <definedName name="IQ_HC_ADMISSIONS_MANAGED_CARE">"c5956"</definedName>
    <definedName name="IQ_HC_ADMISSIONS_MEDICAID">"c5955"</definedName>
    <definedName name="IQ_HC_ADMISSIONS_MEDICARE">"c5954"</definedName>
    <definedName name="IQ_HC_ADMISSIONS_OTHER">"c5957"</definedName>
    <definedName name="IQ_HC_ADMISSIONS_SF">"c6006"</definedName>
    <definedName name="IQ_HC_ALFS">"c5952"</definedName>
    <definedName name="IQ_HC_ASO_COVERED_LIVES">"c9982"</definedName>
    <definedName name="IQ_HC_ASO_MEMBERSHIP">"c9985"</definedName>
    <definedName name="IQ_HC_AVG_BEDS_SVC">"c5951"</definedName>
    <definedName name="IQ_HC_AVG_DAILY_CENSUS">"c5965"</definedName>
    <definedName name="IQ_HC_AVG_LICENSED_BEDS">"c5949"</definedName>
    <definedName name="IQ_HC_AVG_LICENSED_BEDS_SF">"c6004"</definedName>
    <definedName name="IQ_HC_AVG_STAY">"c5966"</definedName>
    <definedName name="IQ_HC_AVG_STAY_SF">"c6016"</definedName>
    <definedName name="IQ_HC_BEDS_SVC">"c5950"</definedName>
    <definedName name="IQ_HC_CASES">"c9978"</definedName>
    <definedName name="IQ_HC_CLAIMS_RESERVES">"c9989"</definedName>
    <definedName name="IQ_HC_DAYS_REV_OUT">"c5993"</definedName>
    <definedName name="IQ_HC_DISCHARGES">"c9976"</definedName>
    <definedName name="IQ_HC_EQUIV_ADMISSIONS_GROWTH">"c5998"</definedName>
    <definedName name="IQ_HC_EQUIVALENT_ADMISSIONS">"c5958"</definedName>
    <definedName name="IQ_HC_EQUIVALENT_ADMISSIONS_SF">"c6007"</definedName>
    <definedName name="IQ_HC_EQUIVALENT_PATIENT_DAYS">"c9980"</definedName>
    <definedName name="IQ_HC_ER_VISITS">"c5964"</definedName>
    <definedName name="IQ_HC_ER_VISITS_SF">"c6017"</definedName>
    <definedName name="IQ_HC_GROSS_INPATIENT_REV">"c5987"</definedName>
    <definedName name="IQ_HC_GROSS_OUTPATIENT_REV">"c5988"</definedName>
    <definedName name="IQ_HC_GROSS_PATIENT_REV">"c5989"</definedName>
    <definedName name="IQ_HC_HOSP_FACILITIES_CONSOL">"c5945"</definedName>
    <definedName name="IQ_HC_HOSP_FACILITIES_CONSOL_SF">"c6000"</definedName>
    <definedName name="IQ_HC_HOSP_FACILITIES_NON_CONSOL">"c5946"</definedName>
    <definedName name="IQ_HC_HOSP_FACILITIES_NON_CONSOL_SF">"c6001"</definedName>
    <definedName name="IQ_HC_HOSP_FACILITIES_TOTAL">"c5947"</definedName>
    <definedName name="IQ_HC_HOSP_FACILITIES_TOTAL_SF">"c6002"</definedName>
    <definedName name="IQ_HC_INPATIENT_PROCEDURES">"c5961"</definedName>
    <definedName name="IQ_HC_INPATIENT_PROCEDURES_SF">"c6011"</definedName>
    <definedName name="IQ_HC_INPATIENT_REV_PER_ADMISSION">"c5994"</definedName>
    <definedName name="IQ_HC_INTPATIENT_SVCS_PCT_REV">"c5975"</definedName>
    <definedName name="IQ_HC_INTPATIENT_SVCS_PCT_REV_SF">"c6015"</definedName>
    <definedName name="IQ_HC_LICENSED_BEDS">"c5948"</definedName>
    <definedName name="IQ_HC_LICENSED_BEDS_SF">"c6003"</definedName>
    <definedName name="IQ_HC_MANAGED_CARE_PCT_ADMISSIONS">"c5982"</definedName>
    <definedName name="IQ_HC_MANAGED_CARE_PCT_REV">"c5978"</definedName>
    <definedName name="IQ_HC_MEDICAID_PCT_ADMISSIONS">"c5981"</definedName>
    <definedName name="IQ_HC_MEDICAID_PCT_REV">"c5977"</definedName>
    <definedName name="IQ_HC_MEDICAL_EXPENSE_RATIO">"c9987"</definedName>
    <definedName name="IQ_HC_MEDICARE_PCT_ADMISSIONS">"c5980"</definedName>
    <definedName name="IQ_HC_MEDICARE_PCT_REV">"c5976"</definedName>
    <definedName name="IQ_HC_NET_INPATIENT_REV">"c5984"</definedName>
    <definedName name="IQ_HC_NET_OUTPATIENT_REV">"c5985"</definedName>
    <definedName name="IQ_HC_NET_PATIENT_REV">"c5986"</definedName>
    <definedName name="IQ_HC_NET_PATIENT_REV_SF">"c6005"</definedName>
    <definedName name="IQ_HC_OCC_RATE">"c5967"</definedName>
    <definedName name="IQ_HC_OCC_RATE_LICENSED_BEDS">"c5968"</definedName>
    <definedName name="IQ_HC_OCC_RATE_SF">"c6009"</definedName>
    <definedName name="IQ_HC_OPEX_SUPPLIES">"c5990"</definedName>
    <definedName name="IQ_HC_OTHER_OPEX_PCT_REV">"c5973"</definedName>
    <definedName name="IQ_HC_OUTPATIENT_PROCEDURES">"c5962"</definedName>
    <definedName name="IQ_HC_OUTPATIENT_PROCEDURES_SF">"c6012"</definedName>
    <definedName name="IQ_HC_OUTPATIENT_REV_PER_ADMISSION">"c5995"</definedName>
    <definedName name="IQ_HC_OUTPATIENT_SVCS_PCT_REV">"c5974"</definedName>
    <definedName name="IQ_HC_OUTPATIENT_SVCS_PCT_REV_SF">"c6014"</definedName>
    <definedName name="IQ_HC_PATIENT_DAYS">"c5960"</definedName>
    <definedName name="IQ_HC_PATIENT_DAYS_SF">"c6010"</definedName>
    <definedName name="IQ_HC_PROF_GEN_LIAB_CLAIM_PAID">"c5991"</definedName>
    <definedName name="IQ_HC_PROF_GEN_LIAB_EXP_BENEFIT">"c5992"</definedName>
    <definedName name="IQ_HC_PROVISION_DOUBTFUL_PCT_REV">"c5972"</definedName>
    <definedName name="IQ_HC_REV_GROWTH">"c5996"</definedName>
    <definedName name="IQ_HC_REV_PER_CASE">"c9979"</definedName>
    <definedName name="IQ_HC_REV_PER_DISCHARGE">"c9990"</definedName>
    <definedName name="IQ_HC_REV_PER_EQUIV_ADMISSION">"c5959"</definedName>
    <definedName name="IQ_HC_REV_PER_EQUIV_ADMISSION_SF">"c6008"</definedName>
    <definedName name="IQ_HC_REV_PER_EQUIV_ADMISSIONS_GROWTH">"c5999"</definedName>
    <definedName name="IQ_HC_REV_PER_PATIENT_DAY">"c5969"</definedName>
    <definedName name="IQ_HC_REV_PER_PATIENT_DAY_SF">"c6018"</definedName>
    <definedName name="IQ_HC_RISK_COVERED_LIVES">"c9981"</definedName>
    <definedName name="IQ_HC_RISK_MEMBERSHIP">"c9984"</definedName>
    <definedName name="IQ_HC_SALARIES_PCT_REV">"c5970"</definedName>
    <definedName name="IQ_HC_SGA_MARGIN">"c9988"</definedName>
    <definedName name="IQ_HC_SUPPLIES_PCT_REV">"c5971"</definedName>
    <definedName name="IQ_HC_TOTAL_COVERED_LIVES">"c9983"</definedName>
    <definedName name="IQ_HC_TOTAL_MEMBERSHIP">"c9986"</definedName>
    <definedName name="IQ_HC_TOTAL_PROCEDURES">"c5963"</definedName>
    <definedName name="IQ_HC_TOTAL_PROCEDURES_SF">"c6013"</definedName>
    <definedName name="IQ_HC_UNINSURED_PCT_ADMISSIONS">"c5983"</definedName>
    <definedName name="IQ_HC_UNINSURED_PCT_REV">"c5979"</definedName>
    <definedName name="IQ_HEDGEFUND_OVER_TOTAL">"c13771"</definedName>
    <definedName name="IQ_HELD_MATURITY_FDIC">"c6408"</definedName>
    <definedName name="IQ_HG_ACQUIRED_FRANCHISE_HOTEL_PROPERTIES">"c8584"</definedName>
    <definedName name="IQ_HG_ACQUIRED_FRANCHISE_ROOMS">"c8614"</definedName>
    <definedName name="IQ_HG_ACQUIRED_HOTEL_PROPERTIES">"c8572"</definedName>
    <definedName name="IQ_HG_ACQUIRED_MANAGED_HOTEL_PROPERTIES">"c8590"</definedName>
    <definedName name="IQ_HG_ACQUIRED_MANAGED_ROOMS">"c8620"</definedName>
    <definedName name="IQ_HG_ACQUIRED_OTHER_HOTEL_PROPERTIES">"c8596"</definedName>
    <definedName name="IQ_HG_ACQUIRED_OTHER_ROOMS">"c8626"</definedName>
    <definedName name="IQ_HG_ACQUIRED_OWNED_HOTEL_PROPERTIES">"c8578"</definedName>
    <definedName name="IQ_HG_ACQUIRED_OWNED_ROOMS">"c8608"</definedName>
    <definedName name="IQ_HG_ACQUIRED_ROOMS">"c8602"</definedName>
    <definedName name="IQ_HG_ADR_CHANGE_FRANCHISE">"c8684"</definedName>
    <definedName name="IQ_HG_ADR_CHANGE_MANAGED">"c8685"</definedName>
    <definedName name="IQ_HG_ADR_CHANGE_OTHER">"c8686"</definedName>
    <definedName name="IQ_HG_ADR_CHANGE_OWNED">"c8683"</definedName>
    <definedName name="IQ_HG_ADR_CHANGE_OWNED_COMP">"c8709"</definedName>
    <definedName name="IQ_HG_ADR_CHANGE_TOTAL">"c8687"</definedName>
    <definedName name="IQ_HG_ADR_CHANGE_TOTAL_COMP">"c8710"</definedName>
    <definedName name="IQ_HG_ADR_FRANCHISE">"c8664"</definedName>
    <definedName name="IQ_HG_ADR_MANAGED">"c8665"</definedName>
    <definedName name="IQ_HG_ADR_OTHER">"c8666"</definedName>
    <definedName name="IQ_HG_ADR_OWNED">"c8663"</definedName>
    <definedName name="IQ_HG_ADR_OWNED_COMP">"c8701"</definedName>
    <definedName name="IQ_HG_ADR_TOTAL">"c8667"</definedName>
    <definedName name="IQ_HG_ADR_TOTAL_COMP">"c8702"</definedName>
    <definedName name="IQ_HG_CASINO_EXP_DIRECT_OPERATING_EXP">"c15981"</definedName>
    <definedName name="IQ_HG_CASINO_GROSS_PROFIT">"c15974"</definedName>
    <definedName name="IQ_HG_CASINO_MARGIN">"c15976"</definedName>
    <definedName name="IQ_HG_CASINO_OPERATING_MARGIN">"c15977"</definedName>
    <definedName name="IQ_HG_CASINOS_JV">"c8631"</definedName>
    <definedName name="IQ_HG_CASINOS_MANAGED">"c8632"</definedName>
    <definedName name="IQ_HG_CASINOS_OWNED">"c8630"</definedName>
    <definedName name="IQ_HG_CASINOS_TOTAL">"c8633"</definedName>
    <definedName name="IQ_HG_CLOSED_FRANCHISE_HOTEL_PROPERTIES">"c8586"</definedName>
    <definedName name="IQ_HG_CLOSED_FRANCHISE_ROOMS">"c8616"</definedName>
    <definedName name="IQ_HG_CLOSED_HOTEL_PROPERTIES">"c8574"</definedName>
    <definedName name="IQ_HG_CLOSED_MANAGED_HOTEL_PROPERTIES">"c8592"</definedName>
    <definedName name="IQ_HG_CLOSED_MANAGED_ROOMS">"c8622"</definedName>
    <definedName name="IQ_HG_CLOSED_OTHER_HOTEL_PROPERTIES">"c8598"</definedName>
    <definedName name="IQ_HG_CLOSED_OTHER_ROOMS">"c8628"</definedName>
    <definedName name="IQ_HG_CLOSED_OWNED_HOTEL_PROPERTIES">"c8580"</definedName>
    <definedName name="IQ_HG_CLOSED_OWNED_ROOMS">"c8610"</definedName>
    <definedName name="IQ_HG_CLOSED_ROOMS">"c8604"</definedName>
    <definedName name="IQ_HG_CONFERENCE_SPACE">"c15971"</definedName>
    <definedName name="IQ_HG_EXP_CASINO">"c8733"</definedName>
    <definedName name="IQ_HG_EXP_DEVELOPMENT">"c8738"</definedName>
    <definedName name="IQ_HG_EXP_DIRECT_CASINO_GAMING">"c15994"</definedName>
    <definedName name="IQ_HG_EXP_ENTERTAINMENT">"c8736"</definedName>
    <definedName name="IQ_HG_EXP_FOOD_BEV">"c8734"</definedName>
    <definedName name="IQ_HG_EXP_FRANCHISE_MANAGEMENT">"c8744"</definedName>
    <definedName name="IQ_HG_EXP_OTHER_DIRECT_HOTEL_MOTEL">"c15995"</definedName>
    <definedName name="IQ_HG_EXP_OTHER_MNGD_FRANCHISE_PROP">"c8742"</definedName>
    <definedName name="IQ_HG_EXP_OWNED_LEASED_CONSOL_JV">"c8740"</definedName>
    <definedName name="IQ_HG_EXP_REIMBURSEMENTS">"c8743"</definedName>
    <definedName name="IQ_HG_EXP_RETAIL">"c8737"</definedName>
    <definedName name="IQ_HG_EXP_ROOMS">"c8735"</definedName>
    <definedName name="IQ_HG_EXP_THEATRE_CONCESSION">"c8739"</definedName>
    <definedName name="IQ_HG_EXP_VACA_OWNERSHIP_RES">"c8741"</definedName>
    <definedName name="IQ_HG_FOOD_BEV_EXP_DIRECT_OPERATING_EXP">"c15980"</definedName>
    <definedName name="IQ_HG_FOOD_BEV_REV_TOTAL_REV">"c15983"</definedName>
    <definedName name="IQ_HG_FOOD_PROM_COSTS">"c8746"</definedName>
    <definedName name="IQ_HG_FRANCHISE_HOTEL_PROPERTIES_BEG">"c8582"</definedName>
    <definedName name="IQ_HG_FRANCHISE_ROOMS_BEG">"c8612"</definedName>
    <definedName name="IQ_HG_GAMING_SPACE_JV">"c8635"</definedName>
    <definedName name="IQ_HG_GAMING_SPACE_MANAGED">"c8636"</definedName>
    <definedName name="IQ_HG_GAMING_SPACE_OWNED">"c8634"</definedName>
    <definedName name="IQ_HG_GAMING_SPACE_TOTAL">"c8637"</definedName>
    <definedName name="IQ_HG_HOTEL_PROPERTIES_BEG">"c8570"</definedName>
    <definedName name="IQ_HG_LAND_AVAIL_JV">"c8647"</definedName>
    <definedName name="IQ_HG_LAND_AVAIL_MANAGED">"c8648"</definedName>
    <definedName name="IQ_HG_LAND_AVAIL_OWNED">"c8646"</definedName>
    <definedName name="IQ_HG_LAND_AVAIL_TOTAL">"c8649"</definedName>
    <definedName name="IQ_HG_LAND_JV">"c8651"</definedName>
    <definedName name="IQ_HG_LAND_MANAGED">"c8652"</definedName>
    <definedName name="IQ_HG_LAND_OWNED">"c8650"</definedName>
    <definedName name="IQ_HG_LAND_TOTAL">"c8653"</definedName>
    <definedName name="IQ_HG_MANAGED_HOTEL_PROPERTIES_BEG">"c8588"</definedName>
    <definedName name="IQ_HG_MANAGED_ROOMS_BEG">"c8618"</definedName>
    <definedName name="IQ_HG_NUMBER_SUITES">"c15970"</definedName>
    <definedName name="IQ_HG_NUMBER_TABLES_AVG">"c15973"</definedName>
    <definedName name="IQ_HG_OCCUPANCY_CHANGE_FRANCHISE">"c8675"</definedName>
    <definedName name="IQ_HG_OCCUPANCY_CHANGE_MANAGED">"c8677"</definedName>
    <definedName name="IQ_HG_OCCUPANCY_CHANGE_OTHER">"c8679"</definedName>
    <definedName name="IQ_HG_OCCUPANCY_CHANGE_OWNED">"c8673"</definedName>
    <definedName name="IQ_HG_OCCUPANCY_CHANGE_OWNED_COMP">"c8705"</definedName>
    <definedName name="IQ_HG_OCCUPANCY_CHANGE_TOTAL">"c8681"</definedName>
    <definedName name="IQ_HG_OCCUPANCY_CHANGE_TOTAL_COMP">"c8707"</definedName>
    <definedName name="IQ_HG_OCCUPANCY_FRANCHISE">"c8659"</definedName>
    <definedName name="IQ_HG_OCCUPANCY_INCDEC_FRANCHISE">"c8676"</definedName>
    <definedName name="IQ_HG_OCCUPANCY_INCDEC_MANAGED">"c8678"</definedName>
    <definedName name="IQ_HG_OCCUPANCY_INCDEC_OTHER">"c8680"</definedName>
    <definedName name="IQ_HG_OCCUPANCY_INCDEC_OWNED">"c8674"</definedName>
    <definedName name="IQ_HG_OCCUPANCY_INCDEC_OWNED_COMP">"c8706"</definedName>
    <definedName name="IQ_HG_OCCUPANCY_INCDEC_TOTAL">"c8682"</definedName>
    <definedName name="IQ_HG_OCCUPANCY_INCDEC_TOTAL_COMP">"c8708"</definedName>
    <definedName name="IQ_HG_OCCUPANCY_MANAGED">"c8660"</definedName>
    <definedName name="IQ_HG_OCCUPANCY_OTHER">"c8661"</definedName>
    <definedName name="IQ_HG_OCCUPANCY_OWNED">"c8658"</definedName>
    <definedName name="IQ_HG_OCCUPANCY_OWNED_COMP">"c8699"</definedName>
    <definedName name="IQ_HG_OCCUPANCY_TOTAL">"c8662"</definedName>
    <definedName name="IQ_HG_OCCUPANCY_TOTAL_COMP">"c8700"</definedName>
    <definedName name="IQ_HG_OPENED_FRANCHISE_HOTEL_PROPERTIES">"c8583"</definedName>
    <definedName name="IQ_HG_OPENED_FRANCHISE_ROOMS">"c8613"</definedName>
    <definedName name="IQ_HG_OPENED_HOTEL_PROPERTIES">"c8571"</definedName>
    <definedName name="IQ_HG_OPENED_MANAGED_HOTEL_PROPERTIES">"c8589"</definedName>
    <definedName name="IQ_HG_OPENED_MANAGED_ROOMS">"c8619"</definedName>
    <definedName name="IQ_HG_OPENED_OTHER_HOTEL_PROPERTIES">"c8595"</definedName>
    <definedName name="IQ_HG_OPENED_OTHER_ROOMS">"c8625"</definedName>
    <definedName name="IQ_HG_OPENED_OWNED_HOTEL_PROPERTIES">"c8577"</definedName>
    <definedName name="IQ_HG_OPENED_OWNED_ROOMS">"c8607"</definedName>
    <definedName name="IQ_HG_OPENED_ROOMS">"c8601"</definedName>
    <definedName name="IQ_HG_OTHER_HOTEL_PROPERTIES_BEG">"c8594"</definedName>
    <definedName name="IQ_HG_OTHER_PROM_COSTS">"c8747"</definedName>
    <definedName name="IQ_HG_OTHER_ROOMS_BEG">"c8624"</definedName>
    <definedName name="IQ_HG_OWNED_HOTEL_PROPERTIES_BEG">"c8576"</definedName>
    <definedName name="IQ_HG_OWNED_ROOMS_BEG">"c8606"</definedName>
    <definedName name="IQ_HG_PARKING_SPACES_JV">"c8655"</definedName>
    <definedName name="IQ_HG_PARKING_SPACES_MANAGED">"c8656"</definedName>
    <definedName name="IQ_HG_PARKING_SPACES_OWNED">"c8654"</definedName>
    <definedName name="IQ_HG_PARKING_SPACES_TOTAL">"c8657"</definedName>
    <definedName name="IQ_HG_PROMO_ALLOW_GROSS_OPERATING_REV">"c15979"</definedName>
    <definedName name="IQ_HG_REV_BASE_MANAGEMENT_FEES">"c8726"</definedName>
    <definedName name="IQ_HG_REV_CASINO">"c8713"</definedName>
    <definedName name="IQ_HG_REV_COST_REIMBURSEMENT">"c8728"</definedName>
    <definedName name="IQ_HG_REV_ENTERTAINMENT">"c8716"</definedName>
    <definedName name="IQ_HG_REV_FOOD_BEV">"c8714"</definedName>
    <definedName name="IQ_HG_REV_FRANCHISE">"c8725"</definedName>
    <definedName name="IQ_HG_REV_GROSS_OPERATING">"c15993"</definedName>
    <definedName name="IQ_HG_REV_INCENTIVE_MANAGEMENT_FEES">"c8727"</definedName>
    <definedName name="IQ_HG_REV_MANAGEMENT_FEES">"c8718"</definedName>
    <definedName name="IQ_HG_REV_OTHER_CASINO">"c15992"</definedName>
    <definedName name="IQ_HG_REV_OTHER_MNGD_FRANCHISE_PROP">"c8730"</definedName>
    <definedName name="IQ_HG_REV_OTHER_OP_SEGMENT">"c8721"</definedName>
    <definedName name="IQ_HG_REV_OTHER_OWNERSHIP_MIX">"c8731"</definedName>
    <definedName name="IQ_HG_REV_OWNED_LEASED_CONSOL_JV_HOTELS">"c8724"</definedName>
    <definedName name="IQ_HG_REV_PROMOTIONAL_ALLOWANCE">"c8722"</definedName>
    <definedName name="IQ_HG_REV_RACING">"c8719"</definedName>
    <definedName name="IQ_HG_REV_RETAIL">"c8717"</definedName>
    <definedName name="IQ_HG_REV_ROOMS">"c8715"</definedName>
    <definedName name="IQ_HG_REV_SLOT_MACHINE">"c15990"</definedName>
    <definedName name="IQ_HG_REV_TABLE">"c15991"</definedName>
    <definedName name="IQ_HG_REV_THEATRE_CONCESSION">"c8720"</definedName>
    <definedName name="IQ_HG_REV_TOTAL_OP_SEGMENT">"c8723"</definedName>
    <definedName name="IQ_HG_REV_TOTAL_OWNERSHIP_MIX">"c8732"</definedName>
    <definedName name="IQ_HG_REV_VACA_OWNERSHIP_RES_SALES_SVCS">"c8729"</definedName>
    <definedName name="IQ_HG_REVENUES_CHANGE_OWNED_COMP">"c8697"</definedName>
    <definedName name="IQ_HG_REVENUES_CHANGE_TOTAL_COMP">"c8698"</definedName>
    <definedName name="IQ_HG_REVPAR_CHANGE_MANAGED">"c8690"</definedName>
    <definedName name="IQ_HG_REVPAR_CHANGE_OTHER">"c8691"</definedName>
    <definedName name="IQ_HG_REVPAR_CHANGE_OWNED">"c8688"</definedName>
    <definedName name="IQ_HG_REVPAR_CHANGE_OWNED_COMP">"c8711"</definedName>
    <definedName name="IQ_HG_REVPAR_CHANGE_TOTAL">"c8692"</definedName>
    <definedName name="IQ_HG_REVPAR_CHANGE_TOTAL_COMP">"c8712"</definedName>
    <definedName name="IQ_HG_REVPAR_CHNAGE_FRANCHISE">"c8689"</definedName>
    <definedName name="IQ_HG_REVPAR_FRANCHISE">"c8669"</definedName>
    <definedName name="IQ_HG_REVPAR_MANAGED">"c8670"</definedName>
    <definedName name="IQ_HG_REVPAR_OTHER">"c8671"</definedName>
    <definedName name="IQ_HG_REVPAR_OWNED">"c8668"</definedName>
    <definedName name="IQ_HG_REVPAR_OWNED_COMP">"c8703"</definedName>
    <definedName name="IQ_HG_REVPAR_TOTAL">"c8672"</definedName>
    <definedName name="IQ_HG_REVPAR_TOTAL_COMP">"c8704"</definedName>
    <definedName name="IQ_HG_ROOM_EXP_DIRECT_OPERATING_EXP">"c15982"</definedName>
    <definedName name="IQ_HG_ROOM_GROSS_PROFIT">"c15975"</definedName>
    <definedName name="IQ_HG_ROOM_MARGIN">"c15978"</definedName>
    <definedName name="IQ_HG_ROOM_PROM_COSTS">"c8745"</definedName>
    <definedName name="IQ_HG_ROOM_REV_TOTAL_REV">"c15984"</definedName>
    <definedName name="IQ_HG_ROOMS_BEG">"c8600"</definedName>
    <definedName name="IQ_HG_SAME_PROPERTIES_CASINO_REV_CHANGE">"c15987"</definedName>
    <definedName name="IQ_HG_SAME_PROPERTIES_FOOD_BEV_REV_CHANGE">"c15989"</definedName>
    <definedName name="IQ_HG_SAME_PROPERTIES_ROOM_REV_CHANGE">"c15988"</definedName>
    <definedName name="IQ_HG_SAME_PROPERTIES_SLOT_MACHINE_REV_CHANGE">"c15985"</definedName>
    <definedName name="IQ_HG_SAME_PROPERTIES_TABLE_REV_CHANGE">"c15986"</definedName>
    <definedName name="IQ_HG_SLOT_MACHINES_AVG">"c15972"</definedName>
    <definedName name="IQ_HG_SLOT_MACHINES_JV">"c8639"</definedName>
    <definedName name="IQ_HG_SLOT_MACHINES_MANAGED">"c8640"</definedName>
    <definedName name="IQ_HG_SLOT_MACHINES_OWNED">"c8638"</definedName>
    <definedName name="IQ_HG_SLOT_MACHINES_TOTAL">"c8641"</definedName>
    <definedName name="IQ_HG_SOLD_FRANCHISE_HOTEL_PROPERTIES">"c8585"</definedName>
    <definedName name="IQ_HG_SOLD_FRANCHISE_ROOMS">"c8615"</definedName>
    <definedName name="IQ_HG_SOLD_HOTEL_PROPERTIES">"c8573"</definedName>
    <definedName name="IQ_HG_SOLD_MANAGED_HOTEL_PROPERTIES">"c8591"</definedName>
    <definedName name="IQ_HG_SOLD_MANAGED_ROOMS">"c8621"</definedName>
    <definedName name="IQ_HG_SOLD_OTHER_HOTEL_PROPERTIES">"c8597"</definedName>
    <definedName name="IQ_HG_SOLD_OTHER_ROOMS">"c8627"</definedName>
    <definedName name="IQ_HG_SOLD_OWNED_HOTEL_PROPERTIES">"c8579"</definedName>
    <definedName name="IQ_HG_SOLD_OWNED_ROOMS">"c8609"</definedName>
    <definedName name="IQ_HG_SOLD_ROOMS">"c8603"</definedName>
    <definedName name="IQ_HG_TABLE_GAMES_JV">"c16124"</definedName>
    <definedName name="IQ_HG_TABLE_GAMES_MANAGED">"c16125"</definedName>
    <definedName name="IQ_HG_TABLE_GAMES_OWNED">"c16123"</definedName>
    <definedName name="IQ_HG_TABLE_GAMES_TOTAL">"c16126"</definedName>
    <definedName name="IQ_HG_TABLES_JV">"c8643"</definedName>
    <definedName name="IQ_HG_TABLES_MANAGED">"c8644"</definedName>
    <definedName name="IQ_HG_TABLES_OWNED">"c8642"</definedName>
    <definedName name="IQ_HG_TABLES_TOTAL">"c8645"</definedName>
    <definedName name="IQ_HG_TOTAL_FRANCHISE_HOTEL_PROPERTIES">"c8587"</definedName>
    <definedName name="IQ_HG_TOTAL_FRANCHISE_ROOMS">"c8617"</definedName>
    <definedName name="IQ_HG_TOTAL_HOTEL_PROPERTIES">"c8575"</definedName>
    <definedName name="IQ_HG_TOTAL_MANAGED_HOTEL_PROPERTIES">"c8593"</definedName>
    <definedName name="IQ_HG_TOTAL_MANAGED_ROOMS">"c8623"</definedName>
    <definedName name="IQ_HG_TOTAL_OTHER_HOTEL_PROPERTIES">"c8599"</definedName>
    <definedName name="IQ_HG_TOTAL_OTHER_ROOMS">"c8629"</definedName>
    <definedName name="IQ_HG_TOTAL_OWNED_HOTEL_PROPERTIES">"c8581"</definedName>
    <definedName name="IQ_HG_TOTAL_OWNED_PROPERTIES_COMP">"c8693"</definedName>
    <definedName name="IQ_HG_TOTAL_OWNED_ROOMS">"c8611"</definedName>
    <definedName name="IQ_HG_TOTAL_OWNED_ROOMS_COMP">"c8695"</definedName>
    <definedName name="IQ_HG_TOTAL_PROM_COSTS">"c8748"</definedName>
    <definedName name="IQ_HG_TOTAL_PROPERTIES_COMP">"c8694"</definedName>
    <definedName name="IQ_HG_TOTAL_ROOMS">"c8605"</definedName>
    <definedName name="IQ_HG_TOTAL_ROOMS_COMP">"c8696"</definedName>
    <definedName name="IQ_HIGH_LOW_CLOSEPRICE_DATE">"c1204"</definedName>
    <definedName name="IQ_HIGH_SULFUR_CONTENT_RESERVES_COAL">"c15928"</definedName>
    <definedName name="IQ_HIGH_SULFURE_RESERVES_TO_TOTAL_RESERVES_COAL">"c15963"</definedName>
    <definedName name="IQ_HIGHPRICE">"c545"</definedName>
    <definedName name="IQ_HOLDER_CIQID">"c13787"</definedName>
    <definedName name="IQ_HOLDER_CIQID_SECURITY">"c13794"</definedName>
    <definedName name="IQ_HOLDER_DERIVATIVES">"c13789"</definedName>
    <definedName name="IQ_HOLDER_DERIVATIVES_SECURITY">"c13796"</definedName>
    <definedName name="IQ_HOLDER_FUND_CIQID">"c19084"</definedName>
    <definedName name="IQ_HOLDER_FUND_DERIVATIVES">"c19115"</definedName>
    <definedName name="IQ_HOLDER_FUND_NAME">"c19083"</definedName>
    <definedName name="IQ_HOLDER_FUND_NUMBER">"c19090"</definedName>
    <definedName name="IQ_HOLDER_FUND_PERCENT">"c19085"</definedName>
    <definedName name="IQ_HOLDER_FUND_POSITION_DATE">"c19088"</definedName>
    <definedName name="IQ_HOLDER_FUND_PRIMARY_ADVISOR">"c19089"</definedName>
    <definedName name="IQ_HOLDER_FUND_SHARES">"c19086"</definedName>
    <definedName name="IQ_HOLDER_FUND_VALUE">"c19087"</definedName>
    <definedName name="IQ_HOLDER_NAME">"c13786"</definedName>
    <definedName name="IQ_HOLDER_NAME_SECURITY">"c13793"</definedName>
    <definedName name="IQ_HOLDER_PERCENT">"c13790"</definedName>
    <definedName name="IQ_HOLDER_PERCENT_SECURITY">"c13831"</definedName>
    <definedName name="IQ_HOLDER_POSITION_DATE">"c13792"</definedName>
    <definedName name="IQ_HOLDER_POSITION_DATE_SECURITY">"c13798"</definedName>
    <definedName name="IQ_HOLDER_SHARES">"c13788"</definedName>
    <definedName name="IQ_HOLDER_SHARES_SECURITY">"c13795"</definedName>
    <definedName name="IQ_HOLDER_VALUE">"c13791"</definedName>
    <definedName name="IQ_HOLDER_VALUE_SECURITY">"c13797"</definedName>
    <definedName name="IQ_HOLDING_CIQID">"c13802"</definedName>
    <definedName name="IQ_HOLDING_NAME">"c13799"</definedName>
    <definedName name="IQ_HOLDING_PERCENT">"c13805"</definedName>
    <definedName name="IQ_HOLDING_PERCENT_PORTFOLIO">"c13806"</definedName>
    <definedName name="IQ_HOLDING_POSITION_DATE">"c13808"</definedName>
    <definedName name="IQ_HOLDING_SECURITY_TYPE">"c13803"</definedName>
    <definedName name="IQ_HOLDING_SHARES">"c13804"</definedName>
    <definedName name="IQ_HOLDING_TICKER">"c13800"</definedName>
    <definedName name="IQ_HOLDING_TRADING_ITEM_CIQID">"c13801"</definedName>
    <definedName name="IQ_HOLDING_VALUE">"c13807"</definedName>
    <definedName name="IQ_HOLDINGS_AFRICA_MIDEAST_PERCENT">"c19235"</definedName>
    <definedName name="IQ_HOLDINGS_AFRICA_MIDEAST_VALUE">"c19234"</definedName>
    <definedName name="IQ_HOLDINGS_ASIA_PERCENT">"c19233"</definedName>
    <definedName name="IQ_HOLDINGS_ASIA_VALUE">"c19232"</definedName>
    <definedName name="IQ_HOLDINGS_CONSUMER_DISCRETIONARY_PERCENT">"c19213"</definedName>
    <definedName name="IQ_HOLDINGS_CONSUMER_DISCRETIONARY_VALUE">"c19212"</definedName>
    <definedName name="IQ_HOLDINGS_CONSUMER_STAPLES_PERCENT">"c19219"</definedName>
    <definedName name="IQ_HOLDINGS_CONSUMER_STAPLES_VALUE">"c19218"</definedName>
    <definedName name="IQ_HOLDINGS_ENERGY_PERCENT">"c19215"</definedName>
    <definedName name="IQ_HOLDINGS_ENERGY_VALUE">"c19214"</definedName>
    <definedName name="IQ_HOLDINGS_EUROPE_PERCENT">"c19229"</definedName>
    <definedName name="IQ_HOLDINGS_EUROPE_VALUE">"c19228"</definedName>
    <definedName name="IQ_HOLDINGS_FINANCIALS_PERCENT">"c19209"</definedName>
    <definedName name="IQ_HOLDINGS_FINANCIALS_VALUE">"c19208"</definedName>
    <definedName name="IQ_HOLDINGS_HEALTHCARE_PERCENT">"c19211"</definedName>
    <definedName name="IQ_HOLDINGS_HEALTHCARE_VALUE">"c19210"</definedName>
    <definedName name="IQ_HOLDINGS_INDUSTRIALS_PERCENT">"c19217"</definedName>
    <definedName name="IQ_HOLDINGS_INDUSTRIALS_VALUE">"c19216"</definedName>
    <definedName name="IQ_HOLDINGS_IT_PERCENT">"c19207"</definedName>
    <definedName name="IQ_HOLDINGS_IT_VALUE">"c19206"</definedName>
    <definedName name="IQ_HOLDINGS_LATIN_CARIBBEAN_PERCENT">"c19231"</definedName>
    <definedName name="IQ_HOLDINGS_LATIN_CARIBBEAN_VALUE">"c19230"</definedName>
    <definedName name="IQ_HOLDINGS_MATERIALS_PERCENT">"c19223"</definedName>
    <definedName name="IQ_HOLDINGS_MATERIALS_VALUE">"c19222"</definedName>
    <definedName name="IQ_HOLDINGS_TELECOMM_PERCENT">"c19221"</definedName>
    <definedName name="IQ_HOLDINGS_TELECOMM_VALUE">"c19220"</definedName>
    <definedName name="IQ_HOLDINGS_US_CANADA_PERCENT">"c19227"</definedName>
    <definedName name="IQ_HOLDINGS_US_CANADA_VALUE">"c19226"</definedName>
    <definedName name="IQ_HOLDINGS_UTILITIES_PERCENT">"c19225"</definedName>
    <definedName name="IQ_HOLDINGS_UTILITIES_VALUE">"c19224"</definedName>
    <definedName name="IQ_HOME_AVG_LOAN_SIZE">"c5911"</definedName>
    <definedName name="IQ_HOME_BACKLOG">"c5844"</definedName>
    <definedName name="IQ_HOME_BACKLOG_AVG_JV">"c5848"</definedName>
    <definedName name="IQ_HOME_BACKLOG_AVG_JV_GROWTH">"c5928"</definedName>
    <definedName name="IQ_HOME_BACKLOG_AVG_JV_INC">"c5851"</definedName>
    <definedName name="IQ_HOME_BACKLOG_AVG_JV_INC_GROWTH">"c5931"</definedName>
    <definedName name="IQ_HOME_BACKLOG_AVG_PRICE">"c5845"</definedName>
    <definedName name="IQ_HOME_BACKLOG_AVG_PRICE_GROWTH">"c5925"</definedName>
    <definedName name="IQ_HOME_BACKLOG_GROWTH">"c5924"</definedName>
    <definedName name="IQ_HOME_BACKLOG_JV">"c5847"</definedName>
    <definedName name="IQ_HOME_BACKLOG_JV_GROWTH">"c5927"</definedName>
    <definedName name="IQ_HOME_BACKLOG_JV_INC">"c5850"</definedName>
    <definedName name="IQ_HOME_BACKLOG_JV_INC_GROWTH">"c5930"</definedName>
    <definedName name="IQ_HOME_BACKLOG_VALUE">"c5846"</definedName>
    <definedName name="IQ_HOME_BACKLOG_VALUE_GROWTH">"c5926"</definedName>
    <definedName name="IQ_HOME_BACKLOG_VALUE_JV">"c5849"</definedName>
    <definedName name="IQ_HOME_BACKLOG_VALUE_JV_GROWTH">"c5929"</definedName>
    <definedName name="IQ_HOME_BACKLOG_VALUE_JV_INC">"c5852"</definedName>
    <definedName name="IQ_HOME_BACKLOG_VALUE_JV_INC_GROWTH">"c5932"</definedName>
    <definedName name="IQ_HOME_CANCELLATION_RATE">"c16192"</definedName>
    <definedName name="IQ_HOME_CANCELLATION_RATE_INCL_JV">"c16194"</definedName>
    <definedName name="IQ_HOME_CANCELLATION_RATE_JV">"c16193"</definedName>
    <definedName name="IQ_HOME_COMMUNITIES_ACTIVE">"c5862"</definedName>
    <definedName name="IQ_HOME_COMMUNITIES_ACTIVE_GROWTH">"c5942"</definedName>
    <definedName name="IQ_HOME_COMMUNITIES_ACTIVE_JV">"c5863"</definedName>
    <definedName name="IQ_HOME_COMMUNITIES_ACTIVE_JV_GROWTH">"c5943"</definedName>
    <definedName name="IQ_HOME_COMMUNITIES_ACTIVE_JV_INC">"c5864"</definedName>
    <definedName name="IQ_HOME_COMMUNITIES_ACTIVE_JV_INC_GROWTH">"c5944"</definedName>
    <definedName name="IQ_HOME_COST_CONSTRUCTION_SVCS">"c5882"</definedName>
    <definedName name="IQ_HOME_COST_ELIMINATIONS_OTHER">"c5883"</definedName>
    <definedName name="IQ_HOME_COST_FINANCIAL_SVCS">"c5881"</definedName>
    <definedName name="IQ_HOME_COST_HOUSING">"c5877"</definedName>
    <definedName name="IQ_HOME_COST_LAND_LOT">"c5878"</definedName>
    <definedName name="IQ_HOME_COST_OTHER_HOMEBUILDING">"c5879"</definedName>
    <definedName name="IQ_HOME_COST_TOTAL">"c5884"</definedName>
    <definedName name="IQ_HOME_COST_TOTAL_HOMEBUILDING">"c5880"</definedName>
    <definedName name="IQ_HOME_DELIVERED">"c5835"</definedName>
    <definedName name="IQ_HOME_DELIVERED_AVG_PRICE">"c5836"</definedName>
    <definedName name="IQ_HOME_DELIVERED_AVG_PRICE_GROWTH">"c5916"</definedName>
    <definedName name="IQ_HOME_DELIVERED_AVG_PRICE_JV">"c5839"</definedName>
    <definedName name="IQ_HOME_DELIVERED_AVG_PRICE_JV_GROWTH">"c5919"</definedName>
    <definedName name="IQ_HOME_DELIVERED_AVG_PRICE_JV_INC">"c5842"</definedName>
    <definedName name="IQ_HOME_DELIVERED_AVG_PRICE_JV_INC_GROWTH">"c5922"</definedName>
    <definedName name="IQ_HOME_DELIVERED_GROWTH">"c5915"</definedName>
    <definedName name="IQ_HOME_DELIVERED_JV">"c5838"</definedName>
    <definedName name="IQ_HOME_DELIVERED_JV_GROWTH">"c5918"</definedName>
    <definedName name="IQ_HOME_DELIVERED_JV_INC">"c5841"</definedName>
    <definedName name="IQ_HOME_DELIVERED_JV_INC_GROWTH">"c5921"</definedName>
    <definedName name="IQ_HOME_DELIVERED_VALUE">"c5837"</definedName>
    <definedName name="IQ_HOME_DELIVERED_VALUE_GROWTH">"c5917"</definedName>
    <definedName name="IQ_HOME_DELIVERED_VALUE_JV">"c5840"</definedName>
    <definedName name="IQ_HOME_DELIVERED_VALUE_JV_GROWTH">"c5920"</definedName>
    <definedName name="IQ_HOME_DELIVERED_VALUE_JV_INC">"c5843"</definedName>
    <definedName name="IQ_HOME_DELIVERED_VALUE_JV_INC_GROWTH">"c5923"</definedName>
    <definedName name="IQ_HOME_EQUITY_LOANS_TOT_LOANS_FFIEC">"c13867"</definedName>
    <definedName name="IQ_HOME_EQUITY_LOC_NET_CHARGE_OFFS_FDIC">"c6644"</definedName>
    <definedName name="IQ_HOME_EQUITY_LOC_TOTAL_CHARGE_OFFS_FDIC">"c6606"</definedName>
    <definedName name="IQ_HOME_EQUITY_LOC_TOTAL_RECOVERIES_FDIC">"c6625"</definedName>
    <definedName name="IQ_HOME_FINISHED_HOMES_CIP">"c5865"</definedName>
    <definedName name="IQ_HOME_FIRSTLIEN_MORT_ORIGINATED">"c5905"</definedName>
    <definedName name="IQ_HOME_FIRSTLIEN_MORT_ORIGINATED_VOL">"c5908"</definedName>
    <definedName name="IQ_HOME_HUC">"c5822"</definedName>
    <definedName name="IQ_HOME_HUC_JV">"c5823"</definedName>
    <definedName name="IQ_HOME_HUC_JV_INC">"c5824"</definedName>
    <definedName name="IQ_HOME_INV_NOT_OWNED">"c5868"</definedName>
    <definedName name="IQ_HOME_LAND_DEVELOPMENT">"c5866"</definedName>
    <definedName name="IQ_HOME_LAND_FUTURE_DEVELOPMENT">"c5867"</definedName>
    <definedName name="IQ_HOME_LOAN_APPLICATIONS">"c5910"</definedName>
    <definedName name="IQ_HOME_LOANS_SOLD_COUNT">"c5912"</definedName>
    <definedName name="IQ_HOME_LOANS_SOLD_VALUE">"c5913"</definedName>
    <definedName name="IQ_HOME_LOTS_CONTROLLED">"c5831"</definedName>
    <definedName name="IQ_HOME_LOTS_FINISHED">"c5827"</definedName>
    <definedName name="IQ_HOME_LOTS_HELD_SALE">"c5830"</definedName>
    <definedName name="IQ_HOME_LOTS_JV">"c5833"</definedName>
    <definedName name="IQ_HOME_LOTS_JV_INC">"c5834"</definedName>
    <definedName name="IQ_HOME_LOTS_OTHER">"c5832"</definedName>
    <definedName name="IQ_HOME_LOTS_OWNED">"c5828"</definedName>
    <definedName name="IQ_HOME_LOTS_UNDER_DEVELOPMENT">"c5826"</definedName>
    <definedName name="IQ_HOME_LOTS_UNDER_OPTION">"c5829"</definedName>
    <definedName name="IQ_HOME_LOTS_UNDEVELOPED">"c5825"</definedName>
    <definedName name="IQ_HOME_MORT_CAPTURE_RATE">"c5906"</definedName>
    <definedName name="IQ_HOME_MORT_ORIGINATED">"c5907"</definedName>
    <definedName name="IQ_HOME_OBLIGATIONS_INV_NOT_OWNED">"c5914"</definedName>
    <definedName name="IQ_HOME_ORDERS">"c5853"</definedName>
    <definedName name="IQ_HOME_ORDERS_AVG_PRICE">"c5854"</definedName>
    <definedName name="IQ_HOME_ORDERS_AVG_PRICE_GROWTH">"c5934"</definedName>
    <definedName name="IQ_HOME_ORDERS_AVG_PRICE_JV">"c5857"</definedName>
    <definedName name="IQ_HOME_ORDERS_AVG_PRICE_JV_GROWTH">"c5937"</definedName>
    <definedName name="IQ_HOME_ORDERS_AVG_PRICE_JV_INC">"c5860"</definedName>
    <definedName name="IQ_HOME_ORDERS_AVG_PRICE_JV_INC_GROWTH">"c5940"</definedName>
    <definedName name="IQ_HOME_ORDERS_GROWTH">"c5933"</definedName>
    <definedName name="IQ_HOME_ORDERS_JV">"c5856"</definedName>
    <definedName name="IQ_HOME_ORDERS_JV_GROWTH">"c5936"</definedName>
    <definedName name="IQ_HOME_ORDERS_JV_INC">"c5859"</definedName>
    <definedName name="IQ_HOME_ORDERS_JV_INC_GROWTH">"c5939"</definedName>
    <definedName name="IQ_HOME_ORDERS_VALUE">"c5855"</definedName>
    <definedName name="IQ_HOME_ORDERS_VALUE_GROWTH">"c5935"</definedName>
    <definedName name="IQ_HOME_ORDERS_VALUE_JV">"c5858"</definedName>
    <definedName name="IQ_HOME_ORDERS_VALUE_JV_GROWTH">"c5938"</definedName>
    <definedName name="IQ_HOME_ORDERS_VALUE_JV_INC">"c5861"</definedName>
    <definedName name="IQ_HOME_ORDERS_VALUE_JV_INC_GROWTH">"c5941"</definedName>
    <definedName name="IQ_HOME_ORIGINATION_TOTAL">"c5909"</definedName>
    <definedName name="IQ_HOME_PRETAX_INC_CONSTRUCTION_SVCS">"c5890"</definedName>
    <definedName name="IQ_HOME_PRETAX_INC_ELIMINATIONS_OTHER">"c5891"</definedName>
    <definedName name="IQ_HOME_PRETAX_INC_FINANCIAL_SVCS">"c5889"</definedName>
    <definedName name="IQ_HOME_PRETAX_INC_HOUSING">"c5885"</definedName>
    <definedName name="IQ_HOME_PRETAX_INC_LAND_LOT">"c5886"</definedName>
    <definedName name="IQ_HOME_PRETAX_INC_OTHER_HOMEBUILDING">"c5887"</definedName>
    <definedName name="IQ_HOME_PRETAX_INC_TOTAL">"c5892"</definedName>
    <definedName name="IQ_HOME_PRETAX_INC_TOTAL_HOMEBUILDING">"c5888"</definedName>
    <definedName name="IQ_HOME_PURCH_OBLIGATION_1YR">"c5898"</definedName>
    <definedName name="IQ_HOME_PURCH_OBLIGATION_2YR">"c5899"</definedName>
    <definedName name="IQ_HOME_PURCH_OBLIGATION_3YR">"c5900"</definedName>
    <definedName name="IQ_HOME_PURCH_OBLIGATION_4YR">"c5901"</definedName>
    <definedName name="IQ_HOME_PURCH_OBLIGATION_5YR">"c5902"</definedName>
    <definedName name="IQ_HOME_PURCH_OBLIGATION_AFTER5">"c5903"</definedName>
    <definedName name="IQ_HOME_PURCH_OBLIGATION_TOTAL">"c5904"</definedName>
    <definedName name="IQ_HOME_REV_CONSTRUCTION_SERVICES">"c5874"</definedName>
    <definedName name="IQ_HOME_REV_ELIMINATIONS_OTHER">"c5875"</definedName>
    <definedName name="IQ_HOME_REV_FINANCIAL_SERVICES">"c5873"</definedName>
    <definedName name="IQ_HOME_REV_HOUSING">"c5872"</definedName>
    <definedName name="IQ_HOME_REV_LAND_LOT">"c5870"</definedName>
    <definedName name="IQ_HOME_REV_OTHER_HOMEBUILDING">"c5871"</definedName>
    <definedName name="IQ_HOME_REV_TOTAL">"c5876"</definedName>
    <definedName name="IQ_HOME_SALES_NEW">"c6924"</definedName>
    <definedName name="IQ_HOME_SALES_NEW_APR">"c7584"</definedName>
    <definedName name="IQ_HOME_SALES_NEW_APR_FC">"c8464"</definedName>
    <definedName name="IQ_HOME_SALES_NEW_FC">"c7804"</definedName>
    <definedName name="IQ_HOME_SALES_NEW_POP">"c7144"</definedName>
    <definedName name="IQ_HOME_SALES_NEW_POP_FC">"c8024"</definedName>
    <definedName name="IQ_HOME_SALES_NEW_YOY">"c7364"</definedName>
    <definedName name="IQ_HOME_SALES_NEW_YOY_FC">"c8244"</definedName>
    <definedName name="IQ_HOME_TOTAL_INV">"c5869"</definedName>
    <definedName name="IQ_HOME_WARRANTY_RES_BEG">"c5893"</definedName>
    <definedName name="IQ_HOME_WARRANTY_RES_END">"c5897"</definedName>
    <definedName name="IQ_HOME_WARRANTY_RES_ISS">"c5894"</definedName>
    <definedName name="IQ_HOME_WARRANTY_RES_OTHER">"c5896"</definedName>
    <definedName name="IQ_HOME_WARRANTY_RES_PAY">"c5895"</definedName>
    <definedName name="IQ_HOMEBUILDING_COGS_SALES">"c15813"</definedName>
    <definedName name="IQ_HOMEBUILDING_INV_TURN">"c15819"</definedName>
    <definedName name="IQ_HOMEBUILDING_TURN">"c15820"</definedName>
    <definedName name="IQ_HOMEOWNERS_WRITTEN">"c546"</definedName>
    <definedName name="IQ_HOTEL_OPERATING_EXPENSE">"c16042"</definedName>
    <definedName name="IQ_HOTEL_OPERATING_REVENUE">"c16026"</definedName>
    <definedName name="IQ_HOURLY_COMP">"c6879"</definedName>
    <definedName name="IQ_HOURLY_COMP_APR">"c7539"</definedName>
    <definedName name="IQ_HOURLY_COMP_APR_FC">"c8419"</definedName>
    <definedName name="IQ_HOURLY_COMP_FC">"c7759"</definedName>
    <definedName name="IQ_HOURLY_COMP_POP">"c7099"</definedName>
    <definedName name="IQ_HOURLY_COMP_POP_FC">"c7979"</definedName>
    <definedName name="IQ_HOURLY_COMP_YOY">"c7319"</definedName>
    <definedName name="IQ_HOURLY_COMP_YOY_FC">"c8199"</definedName>
    <definedName name="IQ_HOUSING_COMPLETIONS">"c6881"</definedName>
    <definedName name="IQ_HOUSING_COMPLETIONS_APR">"c7541"</definedName>
    <definedName name="IQ_HOUSING_COMPLETIONS_APR_FC">"c8421"</definedName>
    <definedName name="IQ_HOUSING_COMPLETIONS_FC">"c7761"</definedName>
    <definedName name="IQ_HOUSING_COMPLETIONS_POP">"c7101"</definedName>
    <definedName name="IQ_HOUSING_COMPLETIONS_POP_FC">"c7981"</definedName>
    <definedName name="IQ_HOUSING_COMPLETIONS_SINGLE_FAM_APR_FC_UNUSED">"c8422"</definedName>
    <definedName name="IQ_HOUSING_COMPLETIONS_SINGLE_FAM_APR_UNUSED">"c7542"</definedName>
    <definedName name="IQ_HOUSING_COMPLETIONS_SINGLE_FAM_FC_UNUSED">"c7762"</definedName>
    <definedName name="IQ_HOUSING_COMPLETIONS_SINGLE_FAM_POP_FC_UNUSED">"c7982"</definedName>
    <definedName name="IQ_HOUSING_COMPLETIONS_SINGLE_FAM_POP_UNUSED">"c7102"</definedName>
    <definedName name="IQ_HOUSING_COMPLETIONS_SINGLE_FAM_UNUSED">"c6882"</definedName>
    <definedName name="IQ_HOUSING_COMPLETIONS_SINGLE_FAM_YOY_FC_UNUSED">"c8202"</definedName>
    <definedName name="IQ_HOUSING_COMPLETIONS_SINGLE_FAM_YOY_UNUSED">"c7322"</definedName>
    <definedName name="IQ_HOUSING_COMPLETIONS_YOY">"c7321"</definedName>
    <definedName name="IQ_HOUSING_COMPLETIONS_YOY_FC">"c8201"</definedName>
    <definedName name="IQ_HOUSING_PERMITS">"c6883"</definedName>
    <definedName name="IQ_HOUSING_PERMITS_APR">"c7543"</definedName>
    <definedName name="IQ_HOUSING_PERMITS_APR_FC">"c8423"</definedName>
    <definedName name="IQ_HOUSING_PERMITS_FC">"c7763"</definedName>
    <definedName name="IQ_HOUSING_PERMITS_POP">"c7103"</definedName>
    <definedName name="IQ_HOUSING_PERMITS_POP_FC">"c7983"</definedName>
    <definedName name="IQ_HOUSING_PERMITS_YOY">"c7323"</definedName>
    <definedName name="IQ_HOUSING_PERMITS_YOY_FC">"c8203"</definedName>
    <definedName name="IQ_HOUSING_STARTS">"c6884"</definedName>
    <definedName name="IQ_HOUSING_STARTS_APR">"c7544"</definedName>
    <definedName name="IQ_HOUSING_STARTS_APR_FC">"c8424"</definedName>
    <definedName name="IQ_HOUSING_STARTS_FC">"c7764"</definedName>
    <definedName name="IQ_HOUSING_STARTS_POP">"c7104"</definedName>
    <definedName name="IQ_HOUSING_STARTS_POP_FC">"c7984"</definedName>
    <definedName name="IQ_HOUSING_STARTS_SAAR">"c6885"</definedName>
    <definedName name="IQ_HOUSING_STARTS_SAAR_APR">"c7545"</definedName>
    <definedName name="IQ_HOUSING_STARTS_SAAR_APR_FC">"c8425"</definedName>
    <definedName name="IQ_HOUSING_STARTS_SAAR_FC">"c7765"</definedName>
    <definedName name="IQ_HOUSING_STARTS_SAAR_POP">"c7105"</definedName>
    <definedName name="IQ_HOUSING_STARTS_SAAR_POP_FC">"c7985"</definedName>
    <definedName name="IQ_HOUSING_STARTS_SAAR_YOY">"c7325"</definedName>
    <definedName name="IQ_HOUSING_STARTS_SAAR_YOY_FC">"c8205"</definedName>
    <definedName name="IQ_HOUSING_STARTS_YOY">"c7324"</definedName>
    <definedName name="IQ_HOUSING_STARTS_YOY_FC">"c8204"</definedName>
    <definedName name="IQ_HRS_WORKED_FULL_PT">"c6880"</definedName>
    <definedName name="IQ_HRS_WORKED_FULL_PT_APR">"c7540"</definedName>
    <definedName name="IQ_HRS_WORKED_FULL_PT_APR_FC">"c8420"</definedName>
    <definedName name="IQ_HRS_WORKED_FULL_PT_FC">"c7760"</definedName>
    <definedName name="IQ_HRS_WORKED_FULL_PT_POP">"c7100"</definedName>
    <definedName name="IQ_HRS_WORKED_FULL_PT_POP_FC">"c7980"</definedName>
    <definedName name="IQ_HRS_WORKED_FULL_PT_YOY">"c7320"</definedName>
    <definedName name="IQ_HRS_WORKED_FULL_PT_YOY_FC">"c8200"</definedName>
    <definedName name="IQ_HTM_INVEST_SECURITIES_FFIEC">"c13455"</definedName>
    <definedName name="IQ_HTM_SECURITIES_TIER_1_FFIEC">"c13342"</definedName>
    <definedName name="IQ_HYBRID_CAPITAL">"c15245"</definedName>
    <definedName name="IQ_HYBRID_STRUCTURED_PRODUCTS_AFS_AMORT_COST_FFIEC">"c20502"</definedName>
    <definedName name="IQ_HYBRID_STRUCTURED_PRODUCTS_AFS_FAIR_VAL_FFIEC">"c20467"</definedName>
    <definedName name="IQ_HYBRID_STRUCTURED_PRODUCTS_AVAIL_SALE_FFIEC">"c15265"</definedName>
    <definedName name="IQ_HYBRID_STRUCTURED_PRODUCTS_FFIEC">"c15262"</definedName>
    <definedName name="IQ_HYBRID_STRUCTURED_PRODUCTS_HTM_AMORT_COST_FFIEC">"c20450"</definedName>
    <definedName name="IQ_HYBRID_STRUCTURED_PRODUCTS_HTM_FAIR_VAL_FFIEC">"c20485"</definedName>
    <definedName name="IQ_IB_ADVISORY_UNDERWRITING_FEES_FOREIGN_FFIEC">"c15378"</definedName>
    <definedName name="IQ_IBF_COMM_INDUST_LOANS_FFIEC">"c15298"</definedName>
    <definedName name="IQ_IBF_DEPOSIT_LIABILITIES_DUE_TO_BANKS_FFIEC">"c15300"</definedName>
    <definedName name="IQ_IM_AVG_REV_PER_CLICK">"c9991"</definedName>
    <definedName name="IQ_IM_NUMBER_PAGE_VIEWS">"c9993"</definedName>
    <definedName name="IQ_IM_NUMBER_PAID_CLICKS">"c9995"</definedName>
    <definedName name="IQ_IM_NUMBER_PAID_CLICKS_GROWTH">"c9996"</definedName>
    <definedName name="IQ_IM_PAGE_VIEWS_GROWTH">"c9994"</definedName>
    <definedName name="IQ_IM_REV_PER_PAGE_VIEW_GROWTH">"c9992"</definedName>
    <definedName name="IQ_IM_TRAFFIC_ACQUISITION_CHANGE">"c9998"</definedName>
    <definedName name="IQ_IM_TRAFFIC_ACQUISITION_COST_TO_AD_REV_RATIO">"c10000"</definedName>
    <definedName name="IQ_IM_TRAFFIC_ACQUISITION_COST_TO_TOTAL_REV_RATIO">"c9999"</definedName>
    <definedName name="IQ_IM_TRAFFIC_ACQUISITION_COSTS">"c9997"</definedName>
    <definedName name="IQ_IMPACT_UNRECOG_TAX_BENEFIT_EFFECTIVE_TAX">"c15748"</definedName>
    <definedName name="IQ_IMPAIR_OIL">"c547"</definedName>
    <definedName name="IQ_IMPAIRED_LOANS">"c15250"</definedName>
    <definedName name="IQ_IMPAIRMENT_GW">"c548"</definedName>
    <definedName name="IQ_IMPAIRMENT_GW_SUPPLE">"c13811"</definedName>
    <definedName name="IQ_IMPORT_PRICE_INDEX">"c6886"</definedName>
    <definedName name="IQ_IMPORT_PRICE_INDEX_APR">"c7546"</definedName>
    <definedName name="IQ_IMPORT_PRICE_INDEX_APR_FC">"c8426"</definedName>
    <definedName name="IQ_IMPORT_PRICE_INDEX_FC">"c7766"</definedName>
    <definedName name="IQ_IMPORT_PRICE_INDEX_POP">"c7106"</definedName>
    <definedName name="IQ_IMPORT_PRICE_INDEX_POP_FC">"c7986"</definedName>
    <definedName name="IQ_IMPORT_PRICE_INDEX_YOY">"c7326"</definedName>
    <definedName name="IQ_IMPORT_PRICE_INDEX_YOY_FC">"c8206"</definedName>
    <definedName name="IQ_IMPORTS_GOODS">"c6887"</definedName>
    <definedName name="IQ_IMPORTS_GOODS_APR">"c7547"</definedName>
    <definedName name="IQ_IMPORTS_GOODS_APR_FC">"c8427"</definedName>
    <definedName name="IQ_IMPORTS_GOODS_FC">"c7767"</definedName>
    <definedName name="IQ_IMPORTS_GOODS_NONFACTOR_SERVICES">"c6888"</definedName>
    <definedName name="IQ_IMPORTS_GOODS_NONFACTOR_SERVICES_APR">"c7548"</definedName>
    <definedName name="IQ_IMPORTS_GOODS_NONFACTOR_SERVICES_APR_FC">"c8428"</definedName>
    <definedName name="IQ_IMPORTS_GOODS_NONFACTOR_SERVICES_FC">"c7768"</definedName>
    <definedName name="IQ_IMPORTS_GOODS_NONFACTOR_SERVICES_POP">"c7108"</definedName>
    <definedName name="IQ_IMPORTS_GOODS_NONFACTOR_SERVICES_POP_FC">"c7988"</definedName>
    <definedName name="IQ_IMPORTS_GOODS_NONFACTOR_SERVICES_YOY">"c7328"</definedName>
    <definedName name="IQ_IMPORTS_GOODS_NONFACTOR_SERVICES_YOY_FC">"c8208"</definedName>
    <definedName name="IQ_IMPORTS_GOODS_POP">"c7107"</definedName>
    <definedName name="IQ_IMPORTS_GOODS_POP_FC">"c7987"</definedName>
    <definedName name="IQ_IMPORTS_GOODS_REAL">"c11950"</definedName>
    <definedName name="IQ_IMPORTS_GOODS_REAL_APR">"c11953"</definedName>
    <definedName name="IQ_IMPORTS_GOODS_REAL_POP">"c11951"</definedName>
    <definedName name="IQ_IMPORTS_GOODS_REAL_SAAR_APR_FC_UNUSED">"c8523"</definedName>
    <definedName name="IQ_IMPORTS_GOODS_REAL_SAAR_APR_UNUSED">"c7643"</definedName>
    <definedName name="IQ_IMPORTS_GOODS_REAL_SAAR_FC_UNUSED">"c7863"</definedName>
    <definedName name="IQ_IMPORTS_GOODS_REAL_SAAR_POP_FC_UNUSED">"c8083"</definedName>
    <definedName name="IQ_IMPORTS_GOODS_REAL_SAAR_POP_UNUSED">"c7203"</definedName>
    <definedName name="IQ_IMPORTS_GOODS_REAL_SAAR_UNUSED">"c6983"</definedName>
    <definedName name="IQ_IMPORTS_GOODS_REAL_SAAR_YOY_FC_UNUSED">"c8303"</definedName>
    <definedName name="IQ_IMPORTS_GOODS_REAL_SAAR_YOY_UNUSED">"c7423"</definedName>
    <definedName name="IQ_IMPORTS_GOODS_REAL_YOY">"c11952"</definedName>
    <definedName name="IQ_IMPORTS_GOODS_SAAR">"c6891"</definedName>
    <definedName name="IQ_IMPORTS_GOODS_SAAR_APR">"c7551"</definedName>
    <definedName name="IQ_IMPORTS_GOODS_SAAR_APR_FC">"c8431"</definedName>
    <definedName name="IQ_IMPORTS_GOODS_SAAR_FC">"c7771"</definedName>
    <definedName name="IQ_IMPORTS_GOODS_SAAR_POP">"c7111"</definedName>
    <definedName name="IQ_IMPORTS_GOODS_SAAR_POP_FC">"c7991"</definedName>
    <definedName name="IQ_IMPORTS_GOODS_SAAR_USD_APR_FC">"c11849"</definedName>
    <definedName name="IQ_IMPORTS_GOODS_SAAR_USD_FC">"c11846"</definedName>
    <definedName name="IQ_IMPORTS_GOODS_SAAR_USD_POP_FC">"c11847"</definedName>
    <definedName name="IQ_IMPORTS_GOODS_SAAR_USD_YOY_FC">"c11848"</definedName>
    <definedName name="IQ_IMPORTS_GOODS_SAAR_YOY">"c7331"</definedName>
    <definedName name="IQ_IMPORTS_GOODS_SAAR_YOY_FC">"c8211"</definedName>
    <definedName name="IQ_IMPORTS_GOODS_SERVICES_APR_FC_UNUSED">"c8429"</definedName>
    <definedName name="IQ_IMPORTS_GOODS_SERVICES_APR_UNUSED">"c7549"</definedName>
    <definedName name="IQ_IMPORTS_GOODS_SERVICES_FC_UNUSED">"c7769"</definedName>
    <definedName name="IQ_IMPORTS_GOODS_SERVICES_POP_FC_UNUSED">"c7989"</definedName>
    <definedName name="IQ_IMPORTS_GOODS_SERVICES_POP_UNUSED">"c7109"</definedName>
    <definedName name="IQ_IMPORTS_GOODS_SERVICES_REAL">"c6985"</definedName>
    <definedName name="IQ_IMPORTS_GOODS_SERVICES_REAL_APR">"c7645"</definedName>
    <definedName name="IQ_IMPORTS_GOODS_SERVICES_REAL_APR_FC">"c8525"</definedName>
    <definedName name="IQ_IMPORTS_GOODS_SERVICES_REAL_FC">"c7865"</definedName>
    <definedName name="IQ_IMPORTS_GOODS_SERVICES_REAL_POP">"c7205"</definedName>
    <definedName name="IQ_IMPORTS_GOODS_SERVICES_REAL_POP_FC">"c8085"</definedName>
    <definedName name="IQ_IMPORTS_GOODS_SERVICES_REAL_SAAR">"c11958"</definedName>
    <definedName name="IQ_IMPORTS_GOODS_SERVICES_REAL_SAAR_APR">"c11961"</definedName>
    <definedName name="IQ_IMPORTS_GOODS_SERVICES_REAL_SAAR_APR_FC_UNUSED">"c8524"</definedName>
    <definedName name="IQ_IMPORTS_GOODS_SERVICES_REAL_SAAR_APR_UNUSED">"c7644"</definedName>
    <definedName name="IQ_IMPORTS_GOODS_SERVICES_REAL_SAAR_FC_UNUSED">"c7864"</definedName>
    <definedName name="IQ_IMPORTS_GOODS_SERVICES_REAL_SAAR_POP">"c11959"</definedName>
    <definedName name="IQ_IMPORTS_GOODS_SERVICES_REAL_SAAR_POP_FC_UNUSED">"c8084"</definedName>
    <definedName name="IQ_IMPORTS_GOODS_SERVICES_REAL_SAAR_POP_UNUSED">"c7204"</definedName>
    <definedName name="IQ_IMPORTS_GOODS_SERVICES_REAL_SAAR_UNUSED">"c6984"</definedName>
    <definedName name="IQ_IMPORTS_GOODS_SERVICES_REAL_SAAR_USD">"c11962"</definedName>
    <definedName name="IQ_IMPORTS_GOODS_SERVICES_REAL_SAAR_USD_APR">"c11965"</definedName>
    <definedName name="IQ_IMPORTS_GOODS_SERVICES_REAL_SAAR_USD_APR_FC">"c11969"</definedName>
    <definedName name="IQ_IMPORTS_GOODS_SERVICES_REAL_SAAR_USD_FC">"c11966"</definedName>
    <definedName name="IQ_IMPORTS_GOODS_SERVICES_REAL_SAAR_USD_POP">"c11963"</definedName>
    <definedName name="IQ_IMPORTS_GOODS_SERVICES_REAL_SAAR_USD_POP_FC">"c11967"</definedName>
    <definedName name="IQ_IMPORTS_GOODS_SERVICES_REAL_SAAR_USD_YOY">"c11964"</definedName>
    <definedName name="IQ_IMPORTS_GOODS_SERVICES_REAL_SAAR_USD_YOY_FC">"c11968"</definedName>
    <definedName name="IQ_IMPORTS_GOODS_SERVICES_REAL_SAAR_YOY">"c11960"</definedName>
    <definedName name="IQ_IMPORTS_GOODS_SERVICES_REAL_SAAR_YOY_FC_UNUSED">"c8304"</definedName>
    <definedName name="IQ_IMPORTS_GOODS_SERVICES_REAL_SAAR_YOY_UNUSED">"c7424"</definedName>
    <definedName name="IQ_IMPORTS_GOODS_SERVICES_REAL_USD">"c11954"</definedName>
    <definedName name="IQ_IMPORTS_GOODS_SERVICES_REAL_USD_APR">"c11957"</definedName>
    <definedName name="IQ_IMPORTS_GOODS_SERVICES_REAL_USD_POP">"c11955"</definedName>
    <definedName name="IQ_IMPORTS_GOODS_SERVICES_REAL_USD_YOY">"c11956"</definedName>
    <definedName name="IQ_IMPORTS_GOODS_SERVICES_REAL_YOY">"c7425"</definedName>
    <definedName name="IQ_IMPORTS_GOODS_SERVICES_REAL_YOY_FC">"c8305"</definedName>
    <definedName name="IQ_IMPORTS_GOODS_SERVICES_SAAR">"c6890"</definedName>
    <definedName name="IQ_IMPORTS_GOODS_SERVICES_SAAR_APR">"c7550"</definedName>
    <definedName name="IQ_IMPORTS_GOODS_SERVICES_SAAR_APR_FC">"c8430"</definedName>
    <definedName name="IQ_IMPORTS_GOODS_SERVICES_SAAR_FC">"c7770"</definedName>
    <definedName name="IQ_IMPORTS_GOODS_SERVICES_SAAR_POP">"c7110"</definedName>
    <definedName name="IQ_IMPORTS_GOODS_SERVICES_SAAR_POP_FC">"c7990"</definedName>
    <definedName name="IQ_IMPORTS_GOODS_SERVICES_SAAR_YOY">"c7330"</definedName>
    <definedName name="IQ_IMPORTS_GOODS_SERVICES_SAAR_YOY_FC">"c8210"</definedName>
    <definedName name="IQ_IMPORTS_GOODS_SERVICES_UNUSED">"c6889"</definedName>
    <definedName name="IQ_IMPORTS_GOODS_SERVICES_USD">"c11842"</definedName>
    <definedName name="IQ_IMPORTS_GOODS_SERVICES_USD_APR">"c11845"</definedName>
    <definedName name="IQ_IMPORTS_GOODS_SERVICES_USD_POP">"c11843"</definedName>
    <definedName name="IQ_IMPORTS_GOODS_SERVICES_USD_YOY">"c11844"</definedName>
    <definedName name="IQ_IMPORTS_GOODS_SERVICES_YOY_FC_UNUSED">"c8209"</definedName>
    <definedName name="IQ_IMPORTS_GOODS_SERVICES_YOY_UNUSED">"c7329"</definedName>
    <definedName name="IQ_IMPORTS_GOODS_USD_APR_FC">"c11841"</definedName>
    <definedName name="IQ_IMPORTS_GOODS_USD_FC">"c11838"</definedName>
    <definedName name="IQ_IMPORTS_GOODS_USD_POP_FC">"c11839"</definedName>
    <definedName name="IQ_IMPORTS_GOODS_USD_YOY_FC">"c11840"</definedName>
    <definedName name="IQ_IMPORTS_GOODS_YOY">"c7327"</definedName>
    <definedName name="IQ_IMPORTS_GOODS_YOY_FC">"c8207"</definedName>
    <definedName name="IQ_IMPORTS_NONFACTOR_SERVICES">"c6892"</definedName>
    <definedName name="IQ_IMPORTS_NONFACTOR_SERVICES_APR">"c7552"</definedName>
    <definedName name="IQ_IMPORTS_NONFACTOR_SERVICES_APR_FC">"c8432"</definedName>
    <definedName name="IQ_IMPORTS_NONFACTOR_SERVICES_FC">"c7772"</definedName>
    <definedName name="IQ_IMPORTS_NONFACTOR_SERVICES_POP">"c7112"</definedName>
    <definedName name="IQ_IMPORTS_NONFACTOR_SERVICES_POP_FC">"c7992"</definedName>
    <definedName name="IQ_IMPORTS_NONFACTOR_SERVICES_SAAR">"c6893"</definedName>
    <definedName name="IQ_IMPORTS_NONFACTOR_SERVICES_SAAR_APR">"c7553"</definedName>
    <definedName name="IQ_IMPORTS_NONFACTOR_SERVICES_SAAR_APR_FC">"c8433"</definedName>
    <definedName name="IQ_IMPORTS_NONFACTOR_SERVICES_SAAR_FC">"c7773"</definedName>
    <definedName name="IQ_IMPORTS_NONFACTOR_SERVICES_SAAR_POP">"c7113"</definedName>
    <definedName name="IQ_IMPORTS_NONFACTOR_SERVICES_SAAR_POP_FC">"c7993"</definedName>
    <definedName name="IQ_IMPORTS_NONFACTOR_SERVICES_SAAR_USD_APR_FC">"c11857"</definedName>
    <definedName name="IQ_IMPORTS_NONFACTOR_SERVICES_SAAR_USD_FC">"c11854"</definedName>
    <definedName name="IQ_IMPORTS_NONFACTOR_SERVICES_SAAR_USD_POP_FC">"c11855"</definedName>
    <definedName name="IQ_IMPORTS_NONFACTOR_SERVICES_SAAR_USD_YOY_FC">"c11856"</definedName>
    <definedName name="IQ_IMPORTS_NONFACTOR_SERVICES_SAAR_YOY">"c7333"</definedName>
    <definedName name="IQ_IMPORTS_NONFACTOR_SERVICES_SAAR_YOY_FC">"c8213"</definedName>
    <definedName name="IQ_IMPORTS_NONFACTOR_SERVICES_USD_APR_FC">"c11853"</definedName>
    <definedName name="IQ_IMPORTS_NONFACTOR_SERVICES_USD_FC">"c11850"</definedName>
    <definedName name="IQ_IMPORTS_NONFACTOR_SERVICES_USD_POP_FC">"c11851"</definedName>
    <definedName name="IQ_IMPORTS_NONFACTOR_SERVICES_USD_YOY_FC">"c11852"</definedName>
    <definedName name="IQ_IMPORTS_NONFACTOR_SERVICES_YOY">"c7332"</definedName>
    <definedName name="IQ_IMPORTS_NONFACTOR_SERVICES_YOY_FC">"c8212"</definedName>
    <definedName name="IQ_IMPORTS_SERVICES">"c11858"</definedName>
    <definedName name="IQ_IMPORTS_SERVICES_APR">"c11861"</definedName>
    <definedName name="IQ_IMPORTS_SERVICES_POP">"c11859"</definedName>
    <definedName name="IQ_IMPORTS_SERVICES_REAL">"c6986"</definedName>
    <definedName name="IQ_IMPORTS_SERVICES_REAL_APR">"c7646"</definedName>
    <definedName name="IQ_IMPORTS_SERVICES_REAL_APR_FC">"c8526"</definedName>
    <definedName name="IQ_IMPORTS_SERVICES_REAL_FC">"c7866"</definedName>
    <definedName name="IQ_IMPORTS_SERVICES_REAL_POP">"c7206"</definedName>
    <definedName name="IQ_IMPORTS_SERVICES_REAL_POP_FC">"c8086"</definedName>
    <definedName name="IQ_IMPORTS_SERVICES_REAL_YOY">"c7426"</definedName>
    <definedName name="IQ_IMPORTS_SERVICES_REAL_YOY_FC">"c8306"</definedName>
    <definedName name="IQ_IMPORTS_SERVICES_YOY">"c11860"</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DOM_LOANS_FFIEC">"c12975"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"c6502"</definedName>
    <definedName name="IQ_INCOME_BEFORE_EXTRA_FDIC">"c6585"</definedName>
    <definedName name="IQ_INCOME_CHECKS_FFIEC">"c13040"</definedName>
    <definedName name="IQ_INCOME_EARNED_FDIC">"c6359"</definedName>
    <definedName name="IQ_INCOME_FIDUCIARY_ACTIVITIES_FFIEC">"c13002"</definedName>
    <definedName name="IQ_INCOME_LEASE_FINANCING_REC_FFIEC">"c12980"</definedName>
    <definedName name="IQ_INCOME_LOANS_LEASES_TAX_EXEMPT_FFIEC">"c13038"</definedName>
    <definedName name="IQ_INCOME_OTHER_INSURANCE_ACTIVITIES_FFIEC">"c13009"</definedName>
    <definedName name="IQ_INCOME_SALE_MUTUAL_FUNDS_DOM_FFIEC">"c13069"</definedName>
    <definedName name="IQ_INCOME_SECURITIES_TAX_EXEMPT_FFIEC">"c13039"</definedName>
    <definedName name="IQ_INCOME_TAX_FOREIGN_FFIEC">"c15391"</definedName>
    <definedName name="IQ_INCOME_TAXES_FDIC">"c6582"</definedName>
    <definedName name="IQ_INCOME_TAXES_FFIEC">"c13030"</definedName>
    <definedName name="IQ_INCREASE_INT_INCOME_FFIEC">"c13063"</definedName>
    <definedName name="IQ_INDEX_CURRENCY">"c15224"</definedName>
    <definedName name="IQ_INDEX_LEADING_IND">"c6894"</definedName>
    <definedName name="IQ_INDEX_LEADING_IND_APR">"c7554"</definedName>
    <definedName name="IQ_INDEX_LEADING_IND_APR_FC">"c8434"</definedName>
    <definedName name="IQ_INDEX_LEADING_IND_FC">"c7774"</definedName>
    <definedName name="IQ_INDEX_LEADING_IND_POP">"c7114"</definedName>
    <definedName name="IQ_INDEX_LEADING_IND_POP_FC">"c7994"</definedName>
    <definedName name="IQ_INDEX_LEADING_IND_YOY">"c7334"</definedName>
    <definedName name="IQ_INDEX_LEADING_IND_YOY_FC">"c8214"</definedName>
    <definedName name="IQ_INDEX_PROVIDED_DIVIDEND">"c19252"</definedName>
    <definedName name="IQ_INDEX_SHARES">"c19193"</definedName>
    <definedName name="IQ_INDEX_TYPE">"c15223"</definedName>
    <definedName name="IQ_INDEXCONSTITUENT_CLOSEPRICE">"c19241"</definedName>
    <definedName name="IQ_INDICATED_ATTRIB_ORE_RESOURCES_ALUM">"c9238"</definedName>
    <definedName name="IQ_INDICATED_ATTRIB_ORE_RESOURCES_COP">"c9182"</definedName>
    <definedName name="IQ_INDICATED_ATTRIB_ORE_RESOURCES_DIAM">"c9662"</definedName>
    <definedName name="IQ_INDICATED_ATTRIB_ORE_RESOURCES_GOLD">"c9023"</definedName>
    <definedName name="IQ_INDICATED_ATTRIB_ORE_RESOURCES_IRON">"c9397"</definedName>
    <definedName name="IQ_INDICATED_ATTRIB_ORE_RESOURCES_LEAD">"c9450"</definedName>
    <definedName name="IQ_INDICATED_ATTRIB_ORE_RESOURCES_MANG">"c9503"</definedName>
    <definedName name="IQ_INDICATED_ATTRIB_ORE_RESOURCES_MOLYB">"c9715"</definedName>
    <definedName name="IQ_INDICATED_ATTRIB_ORE_RESOURCES_NICK">"c9291"</definedName>
    <definedName name="IQ_INDICATED_ATTRIB_ORE_RESOURCES_PLAT">"c9129"</definedName>
    <definedName name="IQ_INDICATED_ATTRIB_ORE_RESOURCES_SILVER">"c9076"</definedName>
    <definedName name="IQ_INDICATED_ATTRIB_ORE_RESOURCES_TITAN">"c9556"</definedName>
    <definedName name="IQ_INDICATED_ATTRIB_ORE_RESOURCES_URAN">"c9609"</definedName>
    <definedName name="IQ_INDICATED_ATTRIB_ORE_RESOURCES_ZINC">"c9344"</definedName>
    <definedName name="IQ_INDICATED_ORE_RESOURCES_ALUM">"c9224"</definedName>
    <definedName name="IQ_INDICATED_ORE_RESOURCES_COP">"c9168"</definedName>
    <definedName name="IQ_INDICATED_ORE_RESOURCES_DIAM">"c9648"</definedName>
    <definedName name="IQ_INDICATED_ORE_RESOURCES_GOLD">"c9009"</definedName>
    <definedName name="IQ_INDICATED_ORE_RESOURCES_IRON">"c9383"</definedName>
    <definedName name="IQ_INDICATED_ORE_RESOURCES_LEAD">"c9436"</definedName>
    <definedName name="IQ_INDICATED_ORE_RESOURCES_MANG">"c9489"</definedName>
    <definedName name="IQ_INDICATED_ORE_RESOURCES_MOLYB">"c9701"</definedName>
    <definedName name="IQ_INDICATED_ORE_RESOURCES_NICK">"c9277"</definedName>
    <definedName name="IQ_INDICATED_ORE_RESOURCES_PLAT">"c9115"</definedName>
    <definedName name="IQ_INDICATED_ORE_RESOURCES_SILVER">"c9062"</definedName>
    <definedName name="IQ_INDICATED_ORE_RESOURCES_TITAN">"c9542"</definedName>
    <definedName name="IQ_INDICATED_ORE_RESOURCES_URAN">"c9595"</definedName>
    <definedName name="IQ_INDICATED_ORE_RESOURCES_ZINC">"c9330"</definedName>
    <definedName name="IQ_INDICATED_RECOV_ATTRIB_RESOURCES_ALUM">"c9243"</definedName>
    <definedName name="IQ_INDICATED_RECOV_ATTRIB_RESOURCES_COAL">"c9817"</definedName>
    <definedName name="IQ_INDICATED_RECOV_ATTRIB_RESOURCES_COP">"c9187"</definedName>
    <definedName name="IQ_INDICATED_RECOV_ATTRIB_RESOURCES_DIAM">"c9667"</definedName>
    <definedName name="IQ_INDICATED_RECOV_ATTRIB_RESOURCES_GOLD">"c9028"</definedName>
    <definedName name="IQ_INDICATED_RECOV_ATTRIB_RESOURCES_IRON">"c9402"</definedName>
    <definedName name="IQ_INDICATED_RECOV_ATTRIB_RESOURCES_LEAD">"c9455"</definedName>
    <definedName name="IQ_INDICATED_RECOV_ATTRIB_RESOURCES_MANG">"c9508"</definedName>
    <definedName name="IQ_INDICATED_RECOV_ATTRIB_RESOURCES_MET_COAL">"c9757"</definedName>
    <definedName name="IQ_INDICATED_RECOV_ATTRIB_RESOURCES_MOLYB">"c9720"</definedName>
    <definedName name="IQ_INDICATED_RECOV_ATTRIB_RESOURCES_NICK">"c9296"</definedName>
    <definedName name="IQ_INDICATED_RECOV_ATTRIB_RESOURCES_PLAT">"c9134"</definedName>
    <definedName name="IQ_INDICATED_RECOV_ATTRIB_RESOURCES_SILVER">"c9081"</definedName>
    <definedName name="IQ_INDICATED_RECOV_ATTRIB_RESOURCES_STEAM">"c9787"</definedName>
    <definedName name="IQ_INDICATED_RECOV_ATTRIB_RESOURCES_TITAN">"c9561"</definedName>
    <definedName name="IQ_INDICATED_RECOV_ATTRIB_RESOURCES_URAN">"c9614"</definedName>
    <definedName name="IQ_INDICATED_RECOV_ATTRIB_RESOURCES_ZINC">"c9349"</definedName>
    <definedName name="IQ_INDICATED_RECOV_RESOURCES_ALUM">"c9233"</definedName>
    <definedName name="IQ_INDICATED_RECOV_RESOURCES_COAL">"c9812"</definedName>
    <definedName name="IQ_INDICATED_RECOV_RESOURCES_COP">"c9177"</definedName>
    <definedName name="IQ_INDICATED_RECOV_RESOURCES_DIAM">"c9657"</definedName>
    <definedName name="IQ_INDICATED_RECOV_RESOURCES_GOLD">"c9018"</definedName>
    <definedName name="IQ_INDICATED_RECOV_RESOURCES_IRON">"c9392"</definedName>
    <definedName name="IQ_INDICATED_RECOV_RESOURCES_LEAD">"c9445"</definedName>
    <definedName name="IQ_INDICATED_RECOV_RESOURCES_MANG">"c9498"</definedName>
    <definedName name="IQ_INDICATED_RECOV_RESOURCES_MET_COAL">"c9752"</definedName>
    <definedName name="IQ_INDICATED_RECOV_RESOURCES_MOLYB">"c9710"</definedName>
    <definedName name="IQ_INDICATED_RECOV_RESOURCES_NICK">"c9286"</definedName>
    <definedName name="IQ_INDICATED_RECOV_RESOURCES_PLAT">"c9124"</definedName>
    <definedName name="IQ_INDICATED_RECOV_RESOURCES_SILVER">"c9071"</definedName>
    <definedName name="IQ_INDICATED_RECOV_RESOURCES_STEAM">"c9782"</definedName>
    <definedName name="IQ_INDICATED_RECOV_RESOURCES_TITAN">"c9551"</definedName>
    <definedName name="IQ_INDICATED_RECOV_RESOURCES_URAN">"c9604"</definedName>
    <definedName name="IQ_INDICATED_RECOV_RESOURCES_ZINC">"c9339"</definedName>
    <definedName name="IQ_INDICATED_RESOURCES_CALORIFIC_VALUE_COAL">"c9807"</definedName>
    <definedName name="IQ_INDICATED_RESOURCES_CALORIFIC_VALUE_MET_COAL">"c9747"</definedName>
    <definedName name="IQ_INDICATED_RESOURCES_CALORIFIC_VALUE_STEAM">"c9777"</definedName>
    <definedName name="IQ_INDICATED_RESOURCES_GRADE_ALUM">"c9225"</definedName>
    <definedName name="IQ_INDICATED_RESOURCES_GRADE_COP">"c9169"</definedName>
    <definedName name="IQ_INDICATED_RESOURCES_GRADE_DIAM">"c9649"</definedName>
    <definedName name="IQ_INDICATED_RESOURCES_GRADE_GOLD">"c9010"</definedName>
    <definedName name="IQ_INDICATED_RESOURCES_GRADE_IRON">"c9384"</definedName>
    <definedName name="IQ_INDICATED_RESOURCES_GRADE_LEAD">"c9437"</definedName>
    <definedName name="IQ_INDICATED_RESOURCES_GRADE_MANG">"c9490"</definedName>
    <definedName name="IQ_INDICATED_RESOURCES_GRADE_MOLYB">"c9702"</definedName>
    <definedName name="IQ_INDICATED_RESOURCES_GRADE_NICK">"c9278"</definedName>
    <definedName name="IQ_INDICATED_RESOURCES_GRADE_PLAT">"c9116"</definedName>
    <definedName name="IQ_INDICATED_RESOURCES_GRADE_SILVER">"c9063"</definedName>
    <definedName name="IQ_INDICATED_RESOURCES_GRADE_TITAN">"c9543"</definedName>
    <definedName name="IQ_INDICATED_RESOURCES_GRADE_URAN">"c9596"</definedName>
    <definedName name="IQ_INDICATED_RESOURCES_GRADE_ZINC">"c9331"</definedName>
    <definedName name="IQ_INDIVIDUAL">"c15182"</definedName>
    <definedName name="IQ_INDIVIDUAL_ACTIVE_BOARD_MEMBERSHIPS">"c15201"</definedName>
    <definedName name="IQ_INDIVIDUAL_ACTIVE_PRO_AFFILIATIONS">"c15199"</definedName>
    <definedName name="IQ_INDIVIDUAL_AGE">"c15191"</definedName>
    <definedName name="IQ_INDIVIDUAL_ALL_OTHER_COMP">"c19040"</definedName>
    <definedName name="IQ_INDIVIDUAL_ANNUAL_CASH_COMP">"c19041"</definedName>
    <definedName name="IQ_INDIVIDUAL_AS_REPORTED_COMP">"c19045"</definedName>
    <definedName name="IQ_INDIVIDUAL_AS_REPORTED_DIRECTOR_COMP">"c19057"</definedName>
    <definedName name="IQ_INDIVIDUAL_ASSISTANT_EMAIL">"c15206"</definedName>
    <definedName name="IQ_INDIVIDUAL_ASSISTANT_FAX">"c15208"</definedName>
    <definedName name="IQ_INDIVIDUAL_ASSISTANT_NAME">"c15205"</definedName>
    <definedName name="IQ_INDIVIDUAL_ASSISTANT_PHONE">"c15207"</definedName>
    <definedName name="IQ_INDIVIDUAL_BACKGROUND">"c15184"</definedName>
    <definedName name="IQ_INDIVIDUAL_BONUS">"c19036"</definedName>
    <definedName name="IQ_INDIVIDUAL_CALCULATED_COMP">"c19043"</definedName>
    <definedName name="IQ_INDIVIDUAL_CHANGE_PENSION">"c19058"</definedName>
    <definedName name="IQ_INDIVIDUAL_DIRECT_FAX">"c15189"</definedName>
    <definedName name="IQ_INDIVIDUAL_DIRECT_PHONE">"c15188"</definedName>
    <definedName name="IQ_INDIVIDUAL_DIRECTOR_BONUS">"c19052"</definedName>
    <definedName name="IQ_INDIVIDUAL_DIRECTOR_CHANGE_PENSION">"c19053"</definedName>
    <definedName name="IQ_INDIVIDUAL_DIRECTOR_FEE">"c19049"</definedName>
    <definedName name="IQ_INDIVIDUAL_DIRECTOR_NON_EQUITY_COMP">"c19054"</definedName>
    <definedName name="IQ_INDIVIDUAL_DIRECTOR_OPTION_AWARDS">"c19050"</definedName>
    <definedName name="IQ_INDIVIDUAL_DIRECTOR_OTHER">"c19051"</definedName>
    <definedName name="IQ_INDIVIDUAL_DIRECTOR_STOCK_AWARDS">"c19055"</definedName>
    <definedName name="IQ_INDIVIDUAL_DIRECTOR_STOCK_GRANTS">"c19082"</definedName>
    <definedName name="IQ_INDIVIDUAL_DIRECTOR_STOCK_OPTIONS">"c19056"</definedName>
    <definedName name="IQ_INDIVIDUAL_EDUCATION">"c15203"</definedName>
    <definedName name="IQ_INDIVIDUAL_EMAIL">"c15193"</definedName>
    <definedName name="IQ_INDIVIDUAL_EQUITY_INCENTIVE">"c19078"</definedName>
    <definedName name="IQ_INDIVIDUAL_EST_PAYMENTS_CHANGE_CONTROL">"c19047"</definedName>
    <definedName name="IQ_INDIVIDUAL_EST_PAYMENTS_TERMINATION">"c19059"</definedName>
    <definedName name="IQ_INDIVIDUAL_EXERCISABLE_OPTIONS">"c19062"</definedName>
    <definedName name="IQ_INDIVIDUAL_EXERCISABLE_VALUES">"c19063"</definedName>
    <definedName name="IQ_INDIVIDUAL_EXERCISED_OPTIONS">"c19060"</definedName>
    <definedName name="IQ_INDIVIDUAL_EXERCISED_VALUES">"c19061"</definedName>
    <definedName name="IQ_INDIVIDUAL_FAMILY_LOAN_DOM_QUARTERLY_AVG_FFIEC">"c15479"</definedName>
    <definedName name="IQ_INDIVIDUAL_HOME_ADDRESS">"c15194"</definedName>
    <definedName name="IQ_INDIVIDUAL_HOME_FAX">"c15196"</definedName>
    <definedName name="IQ_INDIVIDUAL_HOME_PHONE">"c15195"</definedName>
    <definedName name="IQ_INDIVIDUAL_LT_INCENTIVE">"c19039"</definedName>
    <definedName name="IQ_INDIVIDUAL_MAIN_FAX">"c15187"</definedName>
    <definedName name="IQ_INDIVIDUAL_MAIN_PHONE">"c15186"</definedName>
    <definedName name="IQ_INDIVIDUAL_MARKET_VALUE_SHARES_NOT_VESTED">"c19077"</definedName>
    <definedName name="IQ_INDIVIDUAL_MOBILE">"c15198"</definedName>
    <definedName name="IQ_INDIVIDUAL_NICKNAME">"c15192"</definedName>
    <definedName name="IQ_INDIVIDUAL_NON_EQUITY_INCENTIVE">"c19048"</definedName>
    <definedName name="IQ_INDIVIDUAL_NOTES">"c15204"</definedName>
    <definedName name="IQ_INDIVIDUAL_NUM_SHARED_NOT_VESTED">"c19076"</definedName>
    <definedName name="IQ_INDIVIDUAL_NUM_SHARES_ACQUIRED">"c19074"</definedName>
    <definedName name="IQ_INDIVIDUAL_OFFICE_ADDRESS">"c15185"</definedName>
    <definedName name="IQ_INDIVIDUAL_OPTION_AWARDS">"c19044"</definedName>
    <definedName name="IQ_INDIVIDUAL_OPTION_MARKET_PRICE">"c19073"</definedName>
    <definedName name="IQ_INDIVIDUAL_OPTION_PRICE">"c19072"</definedName>
    <definedName name="IQ_INDIVIDUAL_OTHER_ANNUAL_COMP">"c19037"</definedName>
    <definedName name="IQ_INDIVIDUAL_OTHER_COMP">"c19046"</definedName>
    <definedName name="IQ_INDIVIDUAL_OTHER_PHONE">"c15197"</definedName>
    <definedName name="IQ_INDIVIDUAL_PARTNER_CORP_NON_TRANS_ACCTS_FFIEC">"c15322"</definedName>
    <definedName name="IQ_INDIVIDUAL_PARTNER_CORP_TRANS_ACCTS_FFIEC">"c15314"</definedName>
    <definedName name="IQ_INDIVIDUAL_PARTNER_CORPS_FOREIGN_DEP_FFIEC">"c15342"</definedName>
    <definedName name="IQ_INDIVIDUAL_PRIOR_BOARD_MEMBERSHIPS">"c15202"</definedName>
    <definedName name="IQ_INDIVIDUAL_PRIOR_PRO_AFFILIATIONS">"c15200"</definedName>
    <definedName name="IQ_INDIVIDUAL_RESTRICTED_STOCK_COMP">"c19038"</definedName>
    <definedName name="IQ_INDIVIDUAL_SALARY">"c19035"</definedName>
    <definedName name="IQ_INDIVIDUAL_SPECIALTY">"c15190"</definedName>
    <definedName name="IQ_INDIVIDUAL_ST_COMP">"c19042"</definedName>
    <definedName name="IQ_INDIVIDUAL_TITLE">"c15183"</definedName>
    <definedName name="IQ_INDIVIDUAL_TOTAL_NUM_STOCK_AWARDS">"c19081"</definedName>
    <definedName name="IQ_INDIVIDUAL_TOTAL_OPTIONS">"c19070"</definedName>
    <definedName name="IQ_INDIVIDUAL_TOTAL_STOCK_VALUE">"c19080"</definedName>
    <definedName name="IQ_INDIVIDUAL_TOTAL_VALUE_OPTIONS">"c19071"</definedName>
    <definedName name="IQ_INDIVIDUAL_UNCLASSIFIED_OPTIONS">"c19066"</definedName>
    <definedName name="IQ_INDIVIDUAL_UNCLASSIFIED_OPTIONS_VALUE">"c19067"</definedName>
    <definedName name="IQ_INDIVIDUAL_UNEARNED_STOCK_VALUE">"c19079"</definedName>
    <definedName name="IQ_INDIVIDUAL_UNEXERCISABLE_OPTIONS">"c19064"</definedName>
    <definedName name="IQ_INDIVIDUAL_UNEXERCISABLE_VALUES">"c19065"</definedName>
    <definedName name="IQ_INDIVIDUAL_UNEXERCISED_UNEARNED_OPTIONS">"c19068"</definedName>
    <definedName name="IQ_INDIVIDUAL_UNEXERCISED_UNEARNED_OPTIONS_VALUE">"c19069"</definedName>
    <definedName name="IQ_INDIVIDUAL_VALUE_VESTING">"c19075"</definedName>
    <definedName name="IQ_INDIVIDUALS_CHARGE_OFFS_FDIC">"c6599"</definedName>
    <definedName name="IQ_INDIVIDUALS_GROSS_LOANS_FFIEC">"c13411"</definedName>
    <definedName name="IQ_INDIVIDUALS_LOANS_FDIC">"c6318"</definedName>
    <definedName name="IQ_INDIVIDUALS_NET_CHARGE_OFFS_FDIC">"c6637"</definedName>
    <definedName name="IQ_INDIVIDUALS_OTHER_LOANS_FDIC">"c6321"</definedName>
    <definedName name="IQ_INDIVIDUALS_PARTNERSHIPS_CORP_DEPOSITS_FOREIGN_FDIC">"c6479"</definedName>
    <definedName name="IQ_INDIVIDUALS_PARTNERSHIPS_CORP_NONTRANSACTION_ACCOUNTS_FDIC">"c6545"</definedName>
    <definedName name="IQ_INDIVIDUALS_PARTNERSHIPS_CORP_TOTAL_DEPOSITS_FDIC">"c6471"</definedName>
    <definedName name="IQ_INDIVIDUALS_PARTNERSHIPS_CORP_TRANSACTION_ACCOUNTS_FDIC">"c6537"</definedName>
    <definedName name="IQ_INDIVIDUALS_RECOVERIES_FDIC">"c6618"</definedName>
    <definedName name="IQ_INDIVIDUALS_RISK_BASED_FFIEC">"c13432"</definedName>
    <definedName name="IQ_INDUSTRIAL_PROD">"c6895"</definedName>
    <definedName name="IQ_INDUSTRIAL_PROD_APR">"c7555"</definedName>
    <definedName name="IQ_INDUSTRIAL_PROD_APR_FC">"c8435"</definedName>
    <definedName name="IQ_INDUSTRIAL_PROD_FC">"c7775"</definedName>
    <definedName name="IQ_INDUSTRIAL_PROD_POP">"c7115"</definedName>
    <definedName name="IQ_INDUSTRIAL_PROD_POP_FC">"c7995"</definedName>
    <definedName name="IQ_INDUSTRIAL_PROD_YOY">"c7335"</definedName>
    <definedName name="IQ_INDUSTRIAL_PROD_YOY_FC">"c8215"</definedName>
    <definedName name="IQ_INDUSTRY">"c3601"</definedName>
    <definedName name="IQ_INDUSTRY_GROUP">"c3602"</definedName>
    <definedName name="IQ_INDUSTRY_SECTOR">"c3603"</definedName>
    <definedName name="IQ_INFERRED_ATTRIB_ORE_RESOURCES_ALUM">"c9240"</definedName>
    <definedName name="IQ_INFERRED_ATTRIB_ORE_RESOURCES_COP">"c9184"</definedName>
    <definedName name="IQ_INFERRED_ATTRIB_ORE_RESOURCES_DIAM">"c9664"</definedName>
    <definedName name="IQ_INFERRED_ATTRIB_ORE_RESOURCES_GOLD">"c9025"</definedName>
    <definedName name="IQ_INFERRED_ATTRIB_ORE_RESOURCES_IRON">"c9399"</definedName>
    <definedName name="IQ_INFERRED_ATTRIB_ORE_RESOURCES_LEAD">"c9452"</definedName>
    <definedName name="IQ_INFERRED_ATTRIB_ORE_RESOURCES_MANG">"c9505"</definedName>
    <definedName name="IQ_INFERRED_ATTRIB_ORE_RESOURCES_MOLYB">"c9717"</definedName>
    <definedName name="IQ_INFERRED_ATTRIB_ORE_RESOURCES_NICK">"c9293"</definedName>
    <definedName name="IQ_INFERRED_ATTRIB_ORE_RESOURCES_PLAT">"c9131"</definedName>
    <definedName name="IQ_INFERRED_ATTRIB_ORE_RESOURCES_SILVER">"c9078"</definedName>
    <definedName name="IQ_INFERRED_ATTRIB_ORE_RESOURCES_TITAN">"c9558"</definedName>
    <definedName name="IQ_INFERRED_ATTRIB_ORE_RESOURCES_URAN">"c9611"</definedName>
    <definedName name="IQ_INFERRED_ATTRIB_ORE_RESOURCES_ZINC">"c9346"</definedName>
    <definedName name="IQ_INFERRED_ORE_RESOURCES_ALUM">"c9228"</definedName>
    <definedName name="IQ_INFERRED_ORE_RESOURCES_COP">"c9172"</definedName>
    <definedName name="IQ_INFERRED_ORE_RESOURCES_DIAM">"c9652"</definedName>
    <definedName name="IQ_INFERRED_ORE_RESOURCES_GOLD">"c9013"</definedName>
    <definedName name="IQ_INFERRED_ORE_RESOURCES_IRON">"c9387"</definedName>
    <definedName name="IQ_INFERRED_ORE_RESOURCES_LEAD">"c9440"</definedName>
    <definedName name="IQ_INFERRED_ORE_RESOURCES_MANG">"c9493"</definedName>
    <definedName name="IQ_INFERRED_ORE_RESOURCES_MOLYB">"c9705"</definedName>
    <definedName name="IQ_INFERRED_ORE_RESOURCES_NICK">"c9281"</definedName>
    <definedName name="IQ_INFERRED_ORE_RESOURCES_PLAT">"c9119"</definedName>
    <definedName name="IQ_INFERRED_ORE_RESOURCES_SILVER">"c9066"</definedName>
    <definedName name="IQ_INFERRED_ORE_RESOURCES_TITAN">"c9546"</definedName>
    <definedName name="IQ_INFERRED_ORE_RESOURCES_URAN">"c9599"</definedName>
    <definedName name="IQ_INFERRED_ORE_RESOURCES_ZINC">"c9334"</definedName>
    <definedName name="IQ_INFERRED_RECOV_ATTRIB_RESOURCES_ALUM">"c9245"</definedName>
    <definedName name="IQ_INFERRED_RECOV_ATTRIB_RESOURCES_COAL">"c9819"</definedName>
    <definedName name="IQ_INFERRED_RECOV_ATTRIB_RESOURCES_COP">"c9189"</definedName>
    <definedName name="IQ_INFERRED_RECOV_ATTRIB_RESOURCES_DIAM">"c9669"</definedName>
    <definedName name="IQ_INFERRED_RECOV_ATTRIB_RESOURCES_GOLD">"c9030"</definedName>
    <definedName name="IQ_INFERRED_RECOV_ATTRIB_RESOURCES_IRON">"c9404"</definedName>
    <definedName name="IQ_INFERRED_RECOV_ATTRIB_RESOURCES_LEAD">"c9457"</definedName>
    <definedName name="IQ_INFERRED_RECOV_ATTRIB_RESOURCES_MANG">"c9510"</definedName>
    <definedName name="IQ_INFERRED_RECOV_ATTRIB_RESOURCES_MET_COAL">"c9759"</definedName>
    <definedName name="IQ_INFERRED_RECOV_ATTRIB_RESOURCES_MOLYB">"c9722"</definedName>
    <definedName name="IQ_INFERRED_RECOV_ATTRIB_RESOURCES_NICK">"c9298"</definedName>
    <definedName name="IQ_INFERRED_RECOV_ATTRIB_RESOURCES_PLAT">"c9136"</definedName>
    <definedName name="IQ_INFERRED_RECOV_ATTRIB_RESOURCES_SILVER">"c9083"</definedName>
    <definedName name="IQ_INFERRED_RECOV_ATTRIB_RESOURCES_STEAM">"c9789"</definedName>
    <definedName name="IQ_INFERRED_RECOV_ATTRIB_RESOURCES_TITAN">"c9563"</definedName>
    <definedName name="IQ_INFERRED_RECOV_ATTRIB_RESOURCES_URAN">"c9616"</definedName>
    <definedName name="IQ_INFERRED_RECOV_ATTRIB_RESOURCES_ZINC">"c9351"</definedName>
    <definedName name="IQ_INFERRED_RECOV_RESOURCES_ALUM">"c9235"</definedName>
    <definedName name="IQ_INFERRED_RECOV_RESOURCES_COAL">"c9814"</definedName>
    <definedName name="IQ_INFERRED_RECOV_RESOURCES_COP">"c9179"</definedName>
    <definedName name="IQ_INFERRED_RECOV_RESOURCES_DIAM">"c9659"</definedName>
    <definedName name="IQ_INFERRED_RECOV_RESOURCES_GOLD">"c9020"</definedName>
    <definedName name="IQ_INFERRED_RECOV_RESOURCES_IRON">"c9394"</definedName>
    <definedName name="IQ_INFERRED_RECOV_RESOURCES_LEAD">"c9447"</definedName>
    <definedName name="IQ_INFERRED_RECOV_RESOURCES_MANG">"c9500"</definedName>
    <definedName name="IQ_INFERRED_RECOV_RESOURCES_MET_COAL">"c9754"</definedName>
    <definedName name="IQ_INFERRED_RECOV_RESOURCES_MOLYB">"c9712"</definedName>
    <definedName name="IQ_INFERRED_RECOV_RESOURCES_NICK">"c9288"</definedName>
    <definedName name="IQ_INFERRED_RECOV_RESOURCES_PLAT">"c9126"</definedName>
    <definedName name="IQ_INFERRED_RECOV_RESOURCES_SILVER">"c9073"</definedName>
    <definedName name="IQ_INFERRED_RECOV_RESOURCES_STEAM">"c9784"</definedName>
    <definedName name="IQ_INFERRED_RECOV_RESOURCES_TITAN">"c9553"</definedName>
    <definedName name="IQ_INFERRED_RECOV_RESOURCES_URAN">"c9606"</definedName>
    <definedName name="IQ_INFERRED_RECOV_RESOURCES_ZINC">"c9341"</definedName>
    <definedName name="IQ_INFERRED_RESOURCES_CALORIFIC_VALUE_COAL">"c9809"</definedName>
    <definedName name="IQ_INFERRED_RESOURCES_CALORIFIC_VALUE_MET_COAL">"c9749"</definedName>
    <definedName name="IQ_INFERRED_RESOURCES_CALORIFIC_VALUE_STEAM">"c9779"</definedName>
    <definedName name="IQ_INFERRED_RESOURCES_GRADE_ALUM">"c9229"</definedName>
    <definedName name="IQ_INFERRED_RESOURCES_GRADE_COP">"c9173"</definedName>
    <definedName name="IQ_INFERRED_RESOURCES_GRADE_DIAM">"c9653"</definedName>
    <definedName name="IQ_INFERRED_RESOURCES_GRADE_GOLD">"c9014"</definedName>
    <definedName name="IQ_INFERRED_RESOURCES_GRADE_IRON">"c9388"</definedName>
    <definedName name="IQ_INFERRED_RESOURCES_GRADE_LEAD">"c9441"</definedName>
    <definedName name="IQ_INFERRED_RESOURCES_GRADE_MANG">"c9494"</definedName>
    <definedName name="IQ_INFERRED_RESOURCES_GRADE_MOLYB">"c9706"</definedName>
    <definedName name="IQ_INFERRED_RESOURCES_GRADE_NICK">"c9282"</definedName>
    <definedName name="IQ_INFERRED_RESOURCES_GRADE_PLAT">"c9120"</definedName>
    <definedName name="IQ_INFERRED_RESOURCES_GRADE_SILVER">"c9067"</definedName>
    <definedName name="IQ_INFERRED_RESOURCES_GRADE_TITAN">"c9547"</definedName>
    <definedName name="IQ_INFERRED_RESOURCES_GRADE_URAN">"c9600"</definedName>
    <definedName name="IQ_INFERRED_RESOURCES_GRADE_ZINC">"c9335"</definedName>
    <definedName name="IQ_INFLATION_RATE">"c6899"</definedName>
    <definedName name="IQ_INFLATION_RATE_CORE">"c11783"</definedName>
    <definedName name="IQ_INFLATION_RATE_CORE_POP">"c11784"</definedName>
    <definedName name="IQ_INFLATION_RATE_CORE_YOY">"c11785"</definedName>
    <definedName name="IQ_INFLATION_RATE_FC">"c7779"</definedName>
    <definedName name="IQ_INFLATION_RATE_POP">"c7119"</definedName>
    <definedName name="IQ_INFLATION_RATE_POP_FC">"c7999"</definedName>
    <definedName name="IQ_INFLATION_RATE_YOY">"c7339"</definedName>
    <definedName name="IQ_INFLATION_RATE_YOY_FC">"c8219"</definedName>
    <definedName name="IQ_INITIAL_CLAIMS">"c6900"</definedName>
    <definedName name="IQ_INITIAL_CLAIMS_APR">"c7560"</definedName>
    <definedName name="IQ_INITIAL_CLAIMS_APR_FC">"c8440"</definedName>
    <definedName name="IQ_INITIAL_CLAIMS_FC">"c7780"</definedName>
    <definedName name="IQ_INITIAL_CLAIMS_POP">"c7120"</definedName>
    <definedName name="IQ_INITIAL_CLAIMS_POP_FC">"c8000"</definedName>
    <definedName name="IQ_INITIAL_TRANSACTION">"c18885"</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"c6223"</definedName>
    <definedName name="IQ_INS_SETTLE_REIT">"c575"</definedName>
    <definedName name="IQ_INS_SETTLE_SUPPLE">"c13814"</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CIQID">"c19101"</definedName>
    <definedName name="IQ_INSIDER_DERIVATIVES">"c19102"</definedName>
    <definedName name="IQ_INSIDER_LOANS_FDIC">"c6365"</definedName>
    <definedName name="IQ_INSIDER_NAME">"c19100"</definedName>
    <definedName name="IQ_INSIDER_OVER_TOTAL">"c1581"</definedName>
    <definedName name="IQ_INSIDER_OWNER">"c577"</definedName>
    <definedName name="IQ_INSIDER_PERCENT">"c578"</definedName>
    <definedName name="IQ_INSIDER_POSITION_DATE">"c19104"</definedName>
    <definedName name="IQ_INSIDER_SHARES">"c579"</definedName>
    <definedName name="IQ_INSIDER_VALUE">"c19103"</definedName>
    <definedName name="IQ_INST_DEPOSITS">"c89"</definedName>
    <definedName name="IQ_INSTITUTIONAL_CIQID">"c19106"</definedName>
    <definedName name="IQ_INSTITUTIONAL_DERIVATIVES">"c19107"</definedName>
    <definedName name="IQ_INSTITUTIONAL_NAME">"c19105"</definedName>
    <definedName name="IQ_INSTITUTIONAL_OVER_TOTAL">"c1580"</definedName>
    <definedName name="IQ_INSTITUTIONAL_OWNER">"c580"</definedName>
    <definedName name="IQ_INSTITUTIONAL_PERCENT">"c581"</definedName>
    <definedName name="IQ_INSTITUTIONAL_POSITION_DATE">"c19109"</definedName>
    <definedName name="IQ_INSTITUTIONAL_SHARES">"c582"</definedName>
    <definedName name="IQ_INSTITUTIONAL_VALUE">"c19108"</definedName>
    <definedName name="IQ_INSTITUTIONS_EARNINGS_GAINS_FDIC">"c6723"</definedName>
    <definedName name="IQ_INSUR_RECEIV">"c1600"</definedName>
    <definedName name="IQ_INSURANCE_COMMISSION_FEES_FDIC">"c6670"</definedName>
    <definedName name="IQ_INSURANCE_REINSURANCE_UNDERWRITING_INCOME_FFIEC">"c13008"</definedName>
    <definedName name="IQ_INSURANCE_REV_OPERATING_INC_FFIEC">"c13387"</definedName>
    <definedName name="IQ_INSURANCE_UNDERWRITING_INCOME_FDIC">"c6671"</definedName>
    <definedName name="IQ_INT_BEARING_DEPOSITS">"c1166"</definedName>
    <definedName name="IQ_INT_BEARING_FUNDS_AVG_ASSETS_FFIEC">"c13355"</definedName>
    <definedName name="IQ_INT_BEARING_LIABILITIES_REPRICE_ASSETS_TOT_FFIEC">"c13452"</definedName>
    <definedName name="IQ_INT_BORROW">"c583"</definedName>
    <definedName name="IQ_INT_DEMAND_NOTES_FDIC">"c6567"</definedName>
    <definedName name="IQ_INT_DEPOSITS">"c584"</definedName>
    <definedName name="IQ_INT_DEPOSITS_DOM_FFIEC">"c12852"</definedName>
    <definedName name="IQ_INT_DEPOSITS_DOM_QUARTERLY_AVG_FFIEC">"c13088"</definedName>
    <definedName name="IQ_INT_DEPOSITS_FOREIGN_FFIEC">"c12855"</definedName>
    <definedName name="IQ_INT_DEPOSITS_FOREIGN_QUARTERLY_AVG_FFIEC">"c13089"</definedName>
    <definedName name="IQ_INT_DIV_INC">"c585"</definedName>
    <definedName name="IQ_INT_DIV_INC_MBS_FFIEC">"c12984"</definedName>
    <definedName name="IQ_INT_DIV_INC_SECURITIES_FFIEC">"c12982"</definedName>
    <definedName name="IQ_INT_DIV_INC_SECURITIES_OTHER_FFIEC">"c12985"</definedName>
    <definedName name="IQ_INT_DIV_INC_TREASURY_SECURITIES_FFIEC">"c12983"</definedName>
    <definedName name="IQ_INT_DOMESTIC_DEPOSITS_FDIC">"c6564"</definedName>
    <definedName name="IQ_INT_EXP_AVG_ASSETS_FFIEC">"c13357"</definedName>
    <definedName name="IQ_INT_EXP_BR">"c586"</definedName>
    <definedName name="IQ_INT_EXP_COVERAGE">"c587"</definedName>
    <definedName name="IQ_INT_EXP_EARNING_ASSETS_FFIEC">"c13376"</definedName>
    <definedName name="IQ_INT_EXP_FED_FUNDS_PURCHASED_FFIEC">"c12996"</definedName>
    <definedName name="IQ_INT_EXP_FIN">"c588"</definedName>
    <definedName name="IQ_INT_EXP_INCL_CAP">"c2988"</definedName>
    <definedName name="IQ_INT_EXP_INS">"c589"</definedName>
    <definedName name="IQ_INT_EXP_LTD">"c2086"</definedName>
    <definedName name="IQ_INT_EXP_RE">"c6224"</definedName>
    <definedName name="IQ_INT_EXP_REIT">"c590"</definedName>
    <definedName name="IQ_INT_EXP_TOTAL">"c591"</definedName>
    <definedName name="IQ_INT_EXP_TOTAL_BNK_SUBTOTAL_AP">"c8977"</definedName>
    <definedName name="IQ_INT_EXP_TOTAL_FDIC">"c6569"</definedName>
    <definedName name="IQ_INT_EXP_UTI">"c592"</definedName>
    <definedName name="IQ_INT_EXPENSE_AVG_ASSET">"c15705"</definedName>
    <definedName name="IQ_INT_FED_FUNDS_FDIC">"c6566"</definedName>
    <definedName name="IQ_INT_FEE_INC_ACCEPTANCE_OTHER_BANKS_DOM_FFIEC">"c15357"</definedName>
    <definedName name="IQ_INT_FEE_INC_AGRICULTURE_LOANS_FARMERS_DOM_FFIEC">"c15355"</definedName>
    <definedName name="IQ_INT_FEE_INC_COMM_IND_LOANS_DOM_FFIEC">"c15356"</definedName>
    <definedName name="IQ_INT_FEE_INC_CREDIT_CARDS_DOM_FFIEC">"c15358"</definedName>
    <definedName name="IQ_INT_FEE_INC_DEPOSITORY_LOANS_DOM_FFIEC">"c15354"</definedName>
    <definedName name="IQ_INT_FEE_INC_FOREIGN_GOVT_LOANS_DOM_FFIEC">"c15360"</definedName>
    <definedName name="IQ_INT_FEE_INC_INDIVIDUAL_LOANS_DOM_FFIEC">"c15359"</definedName>
    <definedName name="IQ_INT_FEE_INC_LOANS_1_4_DOM_FFIEC">"c12976"</definedName>
    <definedName name="IQ_INT_FEE_INC_LOANS_DOM_FFIEC">"c13335"</definedName>
    <definedName name="IQ_INT_FEE_INC_LOANS_FOREIGN_FFIEC">"c12979"</definedName>
    <definedName name="IQ_INT_FEE_INC_LOANS_OTHER_DOM_FFIEC">"c12978"</definedName>
    <definedName name="IQ_INT_FEE_INC_RE_LOANS_DOM_FFIEC">"c15353"</definedName>
    <definedName name="IQ_INT_FEE_INC_SECURED_RE_DOM_FFIEC">"c12977"</definedName>
    <definedName name="IQ_INT_FEE_INC_TAX_EXEMPT_OBLIGATIONS_DOM_FFIEC">"c15362"</definedName>
    <definedName name="IQ_INT_FEE_INC_TAXABLE_OBLIGATIONS_DOM_FFIEC">"c15361"</definedName>
    <definedName name="IQ_INT_FEE_INCOME_FFIEC">"c12974"</definedName>
    <definedName name="IQ_INT_FOREIGN_DEPOSITS_FDIC">"c6565"</definedName>
    <definedName name="IQ_INT_INC_AVG_ASSETS_FFIEC">"c13356"</definedName>
    <definedName name="IQ_INT_INC_BR">"c593"</definedName>
    <definedName name="IQ_INT_INC_DEPOSITORY_INST_FDIC">"c6558"</definedName>
    <definedName name="IQ_INT_INC_DOM_LOANS_FDIC">"c6555"</definedName>
    <definedName name="IQ_INT_INC_DUE_DEPOSITORY_INSTITUTIONS_FFIEC">"c12981"</definedName>
    <definedName name="IQ_INT_INC_EARNING_ASSETS_FFIEC">"c13375"</definedName>
    <definedName name="IQ_INT_INC_FED_FUNDS_FDIC">"c6561"</definedName>
    <definedName name="IQ_INT_INC_FED_FUNDS_SOLD_FFIEC">"c12987"</definedName>
    <definedName name="IQ_INT_INC_FIN">"c594"</definedName>
    <definedName name="IQ_INT_INC_FOREIGN_LOANS_FDIC">"c6556"</definedName>
    <definedName name="IQ_INT_INC_INVEST">"c595"</definedName>
    <definedName name="IQ_INT_INC_LEASE_RECEIVABLES_FDIC">"c6557"</definedName>
    <definedName name="IQ_INT_INC_LOANS">"c596"</definedName>
    <definedName name="IQ_INT_INC_OTHER_FDIC">"c6562"</definedName>
    <definedName name="IQ_INT_INC_RE">"c6225"</definedName>
    <definedName name="IQ_INT_INC_REIT">"c597"</definedName>
    <definedName name="IQ_INT_INC_SECURITIES_FDIC">"c6559"</definedName>
    <definedName name="IQ_INT_INC_TE_AVG_ASSETS_FFIEC">"c13358"</definedName>
    <definedName name="IQ_INT_INC_TE_EARNING_ASSETS_FFIEC">"c13377"</definedName>
    <definedName name="IQ_INT_INC_TOTAL">"c598"</definedName>
    <definedName name="IQ_INT_INC_TOTAL_BNK_SUBTOTAL_AP">"c8976"</definedName>
    <definedName name="IQ_INT_INC_TOTAL_FDIC">"c6563"</definedName>
    <definedName name="IQ_INT_INC_TRADING_ACCOUNTS_FDIC">"c6560"</definedName>
    <definedName name="IQ_INT_INC_TRADING_ASSETS_FFIEC">"c12986"</definedName>
    <definedName name="IQ_INT_INC_UTI">"c599"</definedName>
    <definedName name="IQ_INT_INCOME_AVG_ASSET">"c15704"</definedName>
    <definedName name="IQ_INT_INCOME_FTE_AVG_ASSETS_FFIEC">"c13856"</definedName>
    <definedName name="IQ_INT_INCOME_FTE_AVG_EARNING_ASSETS_FFIEC">"c13857"</definedName>
    <definedName name="IQ_INT_INCOME_FTE_FFIEC">"c13852"</definedName>
    <definedName name="IQ_INT_INV_INC">"c600"</definedName>
    <definedName name="IQ_INT_INV_INC_RE">"c6226"</definedName>
    <definedName name="IQ_INT_INV_INC_REIT">"c601"</definedName>
    <definedName name="IQ_INT_INV_INC_UTI">"c602"</definedName>
    <definedName name="IQ_INT_ON_BORROWING_COVERAGE">"c603"</definedName>
    <definedName name="IQ_INT_ON_DEPOSITS_DOM_FFIEC">"c12991"</definedName>
    <definedName name="IQ_INT_ON_DEPOSITS_FFIEC">"c12990"</definedName>
    <definedName name="IQ_INT_ON_DEPOSITS_FOREIGN_FFIEC">"c12995"</definedName>
    <definedName name="IQ_INT_RATE_EXPOSURE_FFIEC">"c13058"</definedName>
    <definedName name="IQ_INT_RATE_SPREAD">"c604"</definedName>
    <definedName name="IQ_INT_SAVINGS_DEPOSITS_MMDA_DOM_FFIEC">"c15364"</definedName>
    <definedName name="IQ_INT_SUB_NOTES_FDIC">"c6568"</definedName>
    <definedName name="IQ_INT_SUB_NOTES_FFIEC">"c12998"</definedName>
    <definedName name="IQ_INT_TIME_DEPOSITS_LESS_THAN_100K_DOM_FFIEC">"c12993"</definedName>
    <definedName name="IQ_INT_TIME_DEPOSITS_MORE_THAN_100K_DOM_FFIEC">"c12992"</definedName>
    <definedName name="IQ_INT_TRADING_LIABILITIES_FFIEC">"c12997"</definedName>
    <definedName name="IQ_INT_TRANSACTION_ACCOUNTS_DOM_FFIEC">"c15363"</definedName>
    <definedName name="IQ_INTANGIBLES_NET">"c1407"</definedName>
    <definedName name="IQ_INTERBANK_RATIO">"c19134"</definedName>
    <definedName name="IQ_INTEREST_ACCRUED_ON_DEPOSITS_DOM_FFIEC">"c15277"</definedName>
    <definedName name="IQ_INTEREST_BEARING_BALANCES_FDIC">"c6371"</definedName>
    <definedName name="IQ_INTEREST_BEARING_BALANCES_QUARTERLY_AVG_FFIEC">"c15467"</definedName>
    <definedName name="IQ_INTEREST_BEARING_CASH_FFIEC">"c15259"</definedName>
    <definedName name="IQ_INTEREST_BEARING_CASH_FOREIGN_FFIEC">"c12776"</definedName>
    <definedName name="IQ_INTEREST_BEARING_CASH_US_FFIEC">"c12775"</definedName>
    <definedName name="IQ_INTEREST_BEARING_DEPOSITS_DOMESTIC_FDIC">"c6478"</definedName>
    <definedName name="IQ_INTEREST_BEARING_DEPOSITS_FDIC">"c6373"</definedName>
    <definedName name="IQ_INTEREST_BEARING_DEPOSITS_FOREIGN_FDIC">"c6485"</definedName>
    <definedName name="IQ_INTEREST_BEARING_TRANS_DOM_QUARTERLY_AVG_FFIEC">"c15484"</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TEREST_PENALTIES_RECOG_BS_AFTER_TAX">"c15745"</definedName>
    <definedName name="IQ_INTEREST_PENALTIES_RECOG_BS_PRE_TAX">"c15744"</definedName>
    <definedName name="IQ_INTEREST_PENALTIES_RECOG_IS_AFTER_TAX">"c15743"</definedName>
    <definedName name="IQ_INTEREST_PENALTIES_RECOG_IS_PRE_TAX">"c15742"</definedName>
    <definedName name="IQ_INTEREST_RATE_CONTRACTS_FDIC">"c6512"</definedName>
    <definedName name="IQ_INTEREST_RATE_EXPOSURES_FDIC">"c6662"</definedName>
    <definedName name="IQ_INTERNAL_ALLOCATIONS_INC_EXP_FOREIGN_FFIEC">"c15394"</definedName>
    <definedName name="IQ_INV_10YR_ANN_CAGR">"c6164"</definedName>
    <definedName name="IQ_INV_10YR_ANN_GROWTH">"c1930"</definedName>
    <definedName name="IQ_INV_1YR_ANN_GROWTH">"c1925"</definedName>
    <definedName name="IQ_INV_2YR_ANN_CAGR">"c6160"</definedName>
    <definedName name="IQ_INV_2YR_ANN_GROWTH">"c1926"</definedName>
    <definedName name="IQ_INV_3YR_ANN_CAGR">"c6161"</definedName>
    <definedName name="IQ_INV_3YR_ANN_GROWTH">"c1927"</definedName>
    <definedName name="IQ_INV_5YR_ANN_CAGR">"c6162"</definedName>
    <definedName name="IQ_INV_5YR_ANN_GROWTH">"c1928"</definedName>
    <definedName name="IQ_INV_7YR_ANN_CAGR">"c6163"</definedName>
    <definedName name="IQ_INV_7YR_ANN_GROWTH">"c1929"</definedName>
    <definedName name="IQ_INV_BANKING_FEE">"c620"</definedName>
    <definedName name="IQ_INV_METHOD">"c621"</definedName>
    <definedName name="IQ_INV_REL_ID">"c15220"</definedName>
    <definedName name="IQ_INV_REL_NAME">"c15219"</definedName>
    <definedName name="IQ_INVENTORIES">"c6901"</definedName>
    <definedName name="IQ_INVENTORIES_APR">"c7561"</definedName>
    <definedName name="IQ_INVENTORIES_APR_FC">"c8441"</definedName>
    <definedName name="IQ_INVENTORIES_FC">"c7781"</definedName>
    <definedName name="IQ_INVENTORIES_POP">"c7121"</definedName>
    <definedName name="IQ_INVENTORIES_POP_FC">"c8001"</definedName>
    <definedName name="IQ_INVENTORIES_YOY">"c7341"</definedName>
    <definedName name="IQ_INVENTORIES_YOY_FC">"c8221"</definedName>
    <definedName name="IQ_INVENTORY">"c622"</definedName>
    <definedName name="IQ_INVENTORY_TURNS">"c623"</definedName>
    <definedName name="IQ_INVENTORY_UTI">"c624"</definedName>
    <definedName name="IQ_INVEST_CRITERIA_EBITDA_MAX">"c18907"</definedName>
    <definedName name="IQ_INVEST_CRITERIA_EBITDA_MIN">"c18906"</definedName>
    <definedName name="IQ_INVEST_CRITERIA_EQUITY_MAX">"c18901"</definedName>
    <definedName name="IQ_INVEST_CRITERIA_EQUITY_MIN">"c18900"</definedName>
    <definedName name="IQ_INVEST_CRITERIA_EV_MAX">"c18903"</definedName>
    <definedName name="IQ_INVEST_CRITERIA_EV_MIN">"c18902"</definedName>
    <definedName name="IQ_INVEST_CRITERIA_GEOGRAPHY">"c18898"</definedName>
    <definedName name="IQ_INVEST_CRITERIA_INDUSTRY">"c18897"</definedName>
    <definedName name="IQ_INVEST_CRITERIA_STAGES">"c18899"</definedName>
    <definedName name="IQ_INVEST_CRITERIA_TOT_REV_MAX">"c18905"</definedName>
    <definedName name="IQ_INVEST_CRITERIA_TOT_REV_MIN">"c18904"</definedName>
    <definedName name="IQ_INVEST_DEBT">"c625"</definedName>
    <definedName name="IQ_INVEST_EQUITY_PREF">"c626"</definedName>
    <definedName name="IQ_INVEST_FHLB">"c627"</definedName>
    <definedName name="IQ_INVEST_GOV_SECURITY">"c5510"</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"c6227"</definedName>
    <definedName name="IQ_INVEST_LOANS_CF_REIT">"c633"</definedName>
    <definedName name="IQ_INVEST_LOANS_CF_UTI">"c634"</definedName>
    <definedName name="IQ_INVEST_MUNI_SECURITY">"c5512"</definedName>
    <definedName name="IQ_INVEST_REAL_ESTATE">"c635"</definedName>
    <definedName name="IQ_INVEST_SECURITIES_ASSETS_TOT_FFIEC">"c13440"</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"c6228"</definedName>
    <definedName name="IQ_INVEST_SECURITY_CF_REIT">"c642"</definedName>
    <definedName name="IQ_INVEST_SECURITY_CF_UTI">"c643"</definedName>
    <definedName name="IQ_INVEST_SECURITY_SUPPL">"c5511"</definedName>
    <definedName name="IQ_INVEST_UNCONSOLIDATED_SUBS_FFIEC">"c12834"</definedName>
    <definedName name="IQ_INVESTMENT_ADVISOR">"c19236"</definedName>
    <definedName name="IQ_INVESTMENT_ADVISOR_ID">"c19237"</definedName>
    <definedName name="IQ_INVESTMENT_ADVISOR_PRIMARY">"c19239"</definedName>
    <definedName name="IQ_INVESTMENT_ADVISOR_PRIMARY_ID">"c19240"</definedName>
    <definedName name="IQ_INVESTMENT_ADVISOR_REL">"c19238"</definedName>
    <definedName name="IQ_INVESTMENT_BANKING_BROKERAGE_FEES_FFIEC">"c13627"</definedName>
    <definedName name="IQ_INVESTMENT_BANKING_FEES_COMMISSIONS_FFIEC">"c13006"</definedName>
    <definedName name="IQ_INVESTMENT_BANKING_OTHER_FEES_FDIC">"c6666"</definedName>
    <definedName name="IQ_INVESTMENT_PARTNERSHIP">"c16072"</definedName>
    <definedName name="IQ_INVESTMENTS_ALL">"c18891"</definedName>
    <definedName name="IQ_INVESTMENTS_ALL_COVER">"c19112"</definedName>
    <definedName name="IQ_INVESTMENTS_ALL_ID">"c18892"</definedName>
    <definedName name="IQ_INVESTMENTS_ALL_REL">"c18894"</definedName>
    <definedName name="IQ_INVESTMENTS_ALL_STAKE">"c18893"</definedName>
    <definedName name="IQ_INVESTMENTS_CURR">"c18881"</definedName>
    <definedName name="IQ_INVESTMENTS_CURR_COVER">"c19110"</definedName>
    <definedName name="IQ_INVESTMENTS_CURR_ID">"c18882"</definedName>
    <definedName name="IQ_INVESTMENTS_CURR_REL">"c18884"</definedName>
    <definedName name="IQ_INVESTMENTS_CURR_STAKE">"c18883"</definedName>
    <definedName name="IQ_INVESTMENTS_LP">"c18912"</definedName>
    <definedName name="IQ_INVESTMENTS_LP_ID">"c18913"</definedName>
    <definedName name="IQ_INVESTMENTS_LP_REL">"c18914"</definedName>
    <definedName name="IQ_INVESTMENTS_PENDING">"c18887"</definedName>
    <definedName name="IQ_INVESTMENTS_PENDING_COVER">"c19111"</definedName>
    <definedName name="IQ_INVESTMENTS_PENDING_ID">"c18888"</definedName>
    <definedName name="IQ_INVESTMENTS_PENDING_REL">"c18890"</definedName>
    <definedName name="IQ_INVESTMENTS_PENDING_STAKE">"c18889"</definedName>
    <definedName name="IQ_INVESTMENTS_PRIOR">"c18895"</definedName>
    <definedName name="IQ_INVESTMENTS_PRIOR_ID">"c18896"</definedName>
    <definedName name="IQ_IPRD">"c644"</definedName>
    <definedName name="IQ_IPRD_SUPPLE">"c13813"</definedName>
    <definedName name="IQ_IRA_KEOGH_ACCOUNTS_FDIC">"c6496"</definedName>
    <definedName name="IQ_ISIN">"c12041"</definedName>
    <definedName name="IQ_ISM_INDEX">"c6902"</definedName>
    <definedName name="IQ_ISM_INDEX_APR">"c7562"</definedName>
    <definedName name="IQ_ISM_INDEX_APR_FC">"c8442"</definedName>
    <definedName name="IQ_ISM_INDEX_FC">"c7782"</definedName>
    <definedName name="IQ_ISM_INDEX_POP">"c7122"</definedName>
    <definedName name="IQ_ISM_INDEX_POP_FC">"c8002"</definedName>
    <definedName name="IQ_ISM_INDEX_YOY">"c7342"</definedName>
    <definedName name="IQ_ISM_INDEX_YOY_FC">"c8222"</definedName>
    <definedName name="IQ_ISM_SERVICES_APR_FC_UNUSED">"c8443"</definedName>
    <definedName name="IQ_ISM_SERVICES_APR_UNUSED">"c7563"</definedName>
    <definedName name="IQ_ISM_SERVICES_FC_UNUSED">"c7783"</definedName>
    <definedName name="IQ_ISM_SERVICES_INDEX">"c11862"</definedName>
    <definedName name="IQ_ISM_SERVICES_INDEX_APR">"c11865"</definedName>
    <definedName name="IQ_ISM_SERVICES_INDEX_POP">"c11863"</definedName>
    <definedName name="IQ_ISM_SERVICES_INDEX_YOY">"c11864"</definedName>
    <definedName name="IQ_ISM_SERVICES_POP_FC_UNUSED">"c8003"</definedName>
    <definedName name="IQ_ISM_SERVICES_POP_UNUSED">"c7123"</definedName>
    <definedName name="IQ_ISM_SERVICES_UNUSED">"c6903"</definedName>
    <definedName name="IQ_ISM_SERVICES_YOY_FC_UNUSED">"c8223"</definedName>
    <definedName name="IQ_ISM_SERVICES_YOY_UNUSED">"c7343"</definedName>
    <definedName name="IQ_ISS_DEBT_NET">"c1391"</definedName>
    <definedName name="IQ_ISS_STOCK_NET">"c1601"</definedName>
    <definedName name="IQ_ISSUE_CURRENCY">"c2156"</definedName>
    <definedName name="IQ_ISSUE_NAME">"c2142"</definedName>
    <definedName name="IQ_ISSUED_GUARANTEED_US_FDIC">"c6404"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KEY_DEV_COMPANY_ID">"c13830"</definedName>
    <definedName name="IQ_KEY_DEV_COMPANY_NAME">"c13829"</definedName>
    <definedName name="IQ_KEY_DEV_DATE">"c13763"</definedName>
    <definedName name="IQ_KEY_DEV_HEADLINE">"c13761"</definedName>
    <definedName name="IQ_KEY_DEV_ID">"c13760"</definedName>
    <definedName name="IQ_KEY_DEV_ID_INCL_SUBS">"c13832"</definedName>
    <definedName name="IQ_KEY_DEV_SITUATION">"c13762"</definedName>
    <definedName name="IQ_KEY_DEV_SOURCE">"c13765"</definedName>
    <definedName name="IQ_KEY_DEV_TIME">"c13833"</definedName>
    <definedName name="IQ_KEY_DEV_TRANSACTION_ID">"c13766"</definedName>
    <definedName name="IQ_KEY_DEV_TYPE">"c13764"</definedName>
    <definedName name="IQ_LAND">"c645"</definedName>
    <definedName name="IQ_LAND_MINERAL_RIGHTS_TO_PPE_GROSS_COAL">"c15949"</definedName>
    <definedName name="IQ_LAND_MINERAL_RIGHTS_TO_PPE_NET_COAL">"c15950"</definedName>
    <definedName name="IQ_LANDS_MINERAL_RIGHTS_GROSS_COAL">"c15938"</definedName>
    <definedName name="IQ_LANDS_MINERAL_RIGHTS_NET_COAL">"c15939"</definedName>
    <definedName name="IQ_LAPSE_STATUTE_LIMITATIONS">"c15738"</definedName>
    <definedName name="IQ_LARGE_CAP_LABOR_COST_INDEX">"c6904"</definedName>
    <definedName name="IQ_LARGE_CAP_LABOR_COST_INDEX_APR">"c7564"</definedName>
    <definedName name="IQ_LARGE_CAP_LABOR_COST_INDEX_APR_FC">"c8444"</definedName>
    <definedName name="IQ_LARGE_CAP_LABOR_COST_INDEX_FC">"c7784"</definedName>
    <definedName name="IQ_LARGE_CAP_LABOR_COST_INDEX_POP">"c7124"</definedName>
    <definedName name="IQ_LARGE_CAP_LABOR_COST_INDEX_POP_FC">"c8004"</definedName>
    <definedName name="IQ_LARGE_CAP_LABOR_COST_INDEX_YOY">"c7344"</definedName>
    <definedName name="IQ_LARGE_CAP_LABOR_COST_INDEX_YOY_FC">"c8224"</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_MONTHLY_FACTOR">"c8971"</definedName>
    <definedName name="IQ_LATEST_MONTHLY_FACTOR_DATE">"c8972"</definedName>
    <definedName name="IQ_LATEST_TRANSACTION">"c18886"</definedName>
    <definedName name="IQ_LATESTK">1000</definedName>
    <definedName name="IQ_LATESTQ">500</definedName>
    <definedName name="IQ_LEAD_UNDERWRITER">"c8957"</definedName>
    <definedName name="IQ_LEASE_EXPENSE">"c16039"</definedName>
    <definedName name="IQ_LEASE_FIN_RECEIVABLES_NON_US_CHARGE_OFFS_FFIEC">"c13631"</definedName>
    <definedName name="IQ_LEASE_FIN_RECEIVABLES_NON_US_RECOV_FFIEC">"c13635"</definedName>
    <definedName name="IQ_LEASE_FIN_RECEIVABLES_US_CHARGE_OFFS_FFIEC">"c13630"</definedName>
    <definedName name="IQ_LEASE_FIN_RECEIVABLES_US_RECOV_FFIEC">"c13634"</definedName>
    <definedName name="IQ_LEASE_FINANCE">"c5654"</definedName>
    <definedName name="IQ_LEASE_FINANCING_REC_DUE_30_89_FFIEC">"c13276"</definedName>
    <definedName name="IQ_LEASE_FINANCING_REC_DUE_90_FFIEC">"c13302"</definedName>
    <definedName name="IQ_LEASE_FINANCING_REC_NON_ACCRUAL_FFIEC">"c13328"</definedName>
    <definedName name="IQ_LEASE_FINANCING_RECEIVABLES_CHARGE_OFFS_FDIC">"c6602"</definedName>
    <definedName name="IQ_LEASE_FINANCING_RECEIVABLES_DOM_FFIEC">"c12915"</definedName>
    <definedName name="IQ_LEASE_FINANCING_RECEIVABLES_FDIC">"c6433"</definedName>
    <definedName name="IQ_LEASE_FINANCING_RECEIVABLES_NET_CHARGE_OFFS_FDIC">"c6640"</definedName>
    <definedName name="IQ_LEASE_FINANCING_RECEIVABLES_QUARTERLY_AVG_FFIEC">"c15483"</definedName>
    <definedName name="IQ_LEASE_FINANCING_RECEIVABLES_RECOVERIES_FDIC">"c6621"</definedName>
    <definedName name="IQ_LEASE_FINANCING_RECEIVABLES_TOTAL_LOANS_FOREIGN_FDIC">"c6449"</definedName>
    <definedName name="IQ_LEASE_PMT_REC_AFTER_FIVE">"c16099"</definedName>
    <definedName name="IQ_LEASE_PMT_REC_CY">"c16093"</definedName>
    <definedName name="IQ_LEASE_PMT_REC_CY1">"c16094"</definedName>
    <definedName name="IQ_LEASE_PMT_REC_CY2">"c16095"</definedName>
    <definedName name="IQ_LEASE_PMT_REC_CY3">"c16096"</definedName>
    <definedName name="IQ_LEASE_PMT_REC_CY4">"c16097"</definedName>
    <definedName name="IQ_LEASE_PMT_REC_NEXT_FIVE">"c16098"</definedName>
    <definedName name="IQ_LEASE_PMT_REC_TOTAL">"c16100"</definedName>
    <definedName name="IQ_LEASE_RECEIVABLES_FOREIGN_FFIEC">"c13483"</definedName>
    <definedName name="IQ_LEASE_REVENUE">"c16023"</definedName>
    <definedName name="IQ_LEASE_TERMINATION_FEES">"c16182"</definedName>
    <definedName name="IQ_LEASED_RESERVES_COAL">"c15918"</definedName>
    <definedName name="IQ_LEASED_RESERVES_TO_TOTAL_RESERVES_COAL">"c15958"</definedName>
    <definedName name="IQ_LEASEHOLD_IMPROVEMENT">"c17549"</definedName>
    <definedName name="IQ_LEASES_INDIVIDUALS_CHARGE_OFFS_FFIEC">"c13184"</definedName>
    <definedName name="IQ_LEASES_INDIVIDUALS_RECOV_FFIEC">"c13206"</definedName>
    <definedName name="IQ_LEASES_PERSONAL_EXP_DUE_30_89_FFIEC">"c13277"</definedName>
    <definedName name="IQ_LEASES_PERSONAL_EXP_DUE_90_FFIEC">"c13303"</definedName>
    <definedName name="IQ_LEASES_PERSONAL_EXP_NON_ACCRUAL_FFIEC">"c13329"</definedName>
    <definedName name="IQ_LEGAL_FEES_FFIEC">"c13052"</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"c6229"</definedName>
    <definedName name="IQ_LEGAL_SETTLE_REIT">"c652"</definedName>
    <definedName name="IQ_LEGAL_SETTLE_SUPPLE">"c13815"</definedName>
    <definedName name="IQ_LEGAL_SETTLE_UTI">"c653"</definedName>
    <definedName name="IQ_LEVERAGE_RATIO">"c654"</definedName>
    <definedName name="IQ_LEVERED_FCF">"c1907"</definedName>
    <definedName name="IQ_LFCF_10YR_ANN_CAGR">"c6174"</definedName>
    <definedName name="IQ_LFCF_10YR_ANN_GROWTH">"c1942"</definedName>
    <definedName name="IQ_LFCF_1YR_ANN_GROWTH">"c1937"</definedName>
    <definedName name="IQ_LFCF_2YR_ANN_CAGR">"c6170"</definedName>
    <definedName name="IQ_LFCF_2YR_ANN_GROWTH">"c1938"</definedName>
    <definedName name="IQ_LFCF_3YR_ANN_CAGR">"c6171"</definedName>
    <definedName name="IQ_LFCF_3YR_ANN_GROWTH">"c1939"</definedName>
    <definedName name="IQ_LFCF_5YR_ANN_CAGR">"c6172"</definedName>
    <definedName name="IQ_LFCF_5YR_ANN_GROWTH">"c1940"</definedName>
    <definedName name="IQ_LFCF_7YR_ANN_CAGR">"c6173"</definedName>
    <definedName name="IQ_LFCF_7YR_ANN_GROWTH">"c1941"</definedName>
    <definedName name="IQ_LFCF_MARGIN">"c1961"</definedName>
    <definedName name="IQ_LH_STATUTORY_SURPLUS">"c2771"</definedName>
    <definedName name="IQ_LIAB_AP">"c8886"</definedName>
    <definedName name="IQ_LIAB_AP_ABS">"c8905"</definedName>
    <definedName name="IQ_LIAB_NAME_AP">"c8924"</definedName>
    <definedName name="IQ_LIAB_NAME_AP_ABS">"c8943"</definedName>
    <definedName name="IQ_LIABILITIES_FAIR_VALUE">"c13848"</definedName>
    <definedName name="IQ_LIABILITIES_LEVEL_1">"c13844"</definedName>
    <definedName name="IQ_LIABILITIES_LEVEL_2">"c13845"</definedName>
    <definedName name="IQ_LIABILITIES_LEVEL_3">"c13846"</definedName>
    <definedName name="IQ_LIABILITIES_NETTING_OTHER_ADJUSTMENTS">"c13847"</definedName>
    <definedName name="IQ_LIABILITY_ACCEPTANCES_OUT_FFIEC">"c12866"</definedName>
    <definedName name="IQ_LIABILITY_SHORT_POSITIONS_DOM_FFIEC">"c12941"</definedName>
    <definedName name="IQ_LICENSED_POPS">"c16172"</definedName>
    <definedName name="IQ_LICENSED_WIRELESS_POPS">"c2123"</definedName>
    <definedName name="IQ_LIFE_EARNED">"c2739"</definedName>
    <definedName name="IQ_LIFE_INSURANCE_ASSETS_FDIC">"c6372"</definedName>
    <definedName name="IQ_LIFE_INSURANCE_ASSETS_FFIEC">"c12847"</definedName>
    <definedName name="IQ_LIFOR">"c655"</definedName>
    <definedName name="IQ_LIMITED_PARTNERS">"c18915"</definedName>
    <definedName name="IQ_LIMITED_PARTNERS_ID">"c18916"</definedName>
    <definedName name="IQ_LIMITED_PARTNERS_REL">"c19114"</definedName>
    <definedName name="IQ_LINE_EXTENSIONS_CABLE_INVEST">"c15803"</definedName>
    <definedName name="IQ_LIQUID_ASSETS_ASSETS_TOT_FFIEC">"c13439"</definedName>
    <definedName name="IQ_LIQUID_ASSETS_NONCORE_FUNDING_FFIEC">"c13339"</definedName>
    <definedName name="IQ_LIQUIDATION_VALUE_PREFERRED_CONVERT">"c13835"</definedName>
    <definedName name="IQ_LIQUIDATION_VALUE_PREFERRED_NON_REDEEM">"c13836"</definedName>
    <definedName name="IQ_LIQUIDATION_VALUE_PREFERRED_REDEEM">"c13837"</definedName>
    <definedName name="IQ_LL">"c656"</definedName>
    <definedName name="IQ_LOAN_ALLOW_GROSS_LOANS_FFIEC">"c13415"</definedName>
    <definedName name="IQ_LOAN_ALLOWANCE_GROSS_LOSSES_FFIEC">"c13352"</definedName>
    <definedName name="IQ_LOAN_ALLOWANCE_NET_LOANS_FFIEC">"c13472"</definedName>
    <definedName name="IQ_LOAN_ALLOWANCE_NONACCRUAL_ASSETS_FFIEC">"c13473"</definedName>
    <definedName name="IQ_LOAN_ALLOWANCE_PAST_DUE_NONACCRUAL_FFIEC">"c13474"</definedName>
    <definedName name="IQ_LOAN_COMMITMENTS_FAIR_VALUE_TOT_FFIEC">"c13216"</definedName>
    <definedName name="IQ_LOAN_COMMITMENTS_LEVEL_1_FFIEC">"c13224"</definedName>
    <definedName name="IQ_LOAN_COMMITMENTS_LEVEL_2_FFIEC">"c13232"</definedName>
    <definedName name="IQ_LOAN_COMMITMENTS_LEVEL_3_FFIEC">"c13240"</definedName>
    <definedName name="IQ_LOAN_COMMITMENTS_REVOLVING_FDIC">"c6524"</definedName>
    <definedName name="IQ_LOAN_LEASE_RECEIV">"c657"</definedName>
    <definedName name="IQ_LOAN_LOSS">"c1386"</definedName>
    <definedName name="IQ_LOAN_LOSS_ALLOW_FDIC">"c6326"</definedName>
    <definedName name="IQ_LOAN_LOSS_ALLOWANCE_NON_PERF_ASSETS_FFIEC">"c13912"</definedName>
    <definedName name="IQ_LOAN_LOSS_ALLOWANCE_NONCURRENT_LOANS_FDIC">"c6740"</definedName>
    <definedName name="IQ_LOAN_LOSS_PROVISION_FOREIGN_FFIEC">"c15382"</definedName>
    <definedName name="IQ_LOAN_LOSSES_AVERAGE_LOANS_FFIEC">"c13350"</definedName>
    <definedName name="IQ_LOAN_LOSSES_FDIC">"c6580"</definedName>
    <definedName name="IQ_LOAN_SERVICE_REV">"c658"</definedName>
    <definedName name="IQ_LOANS_AGRICULTURAL_PROD_LL_REC_FFIEC">"c12886"</definedName>
    <definedName name="IQ_LOANS_AND_LEASES_HELD_FDIC">"c6367"</definedName>
    <definedName name="IQ_LOANS_CF">"c659"</definedName>
    <definedName name="IQ_LOANS_CF_BNK">"c660"</definedName>
    <definedName name="IQ_LOANS_CF_BR">"c661"</definedName>
    <definedName name="IQ_LOANS_CF_FIN">"c662"</definedName>
    <definedName name="IQ_LOANS_CF_INS">"c663"</definedName>
    <definedName name="IQ_LOANS_CF_RE">"c6230"</definedName>
    <definedName name="IQ_LOANS_CF_REIT">"c664"</definedName>
    <definedName name="IQ_LOANS_CF_UTI">"c665"</definedName>
    <definedName name="IQ_LOANS_DEPOSITORY_INST_US_LL_REC_FFIEC">"c12884"</definedName>
    <definedName name="IQ_LOANS_DEPOSITORY_INSTITUTIONS_FDIC">"c6382"</definedName>
    <definedName name="IQ_LOANS_DOM_QUARTERLY_AVG_FFIEC">"c13084"</definedName>
    <definedName name="IQ_LOANS_FARMERS_CHARGE_OFFS_FFIEC">"c13177"</definedName>
    <definedName name="IQ_LOANS_FARMERS_RECOV_FFIEC">"c13199"</definedName>
    <definedName name="IQ_LOANS_FINANCE_AGRICULTURAL_DUE_30_89_FFIEC">"c13270"</definedName>
    <definedName name="IQ_LOANS_FINANCE_AGRICULTURAL_DUE_90_FFIEC">"c13296"</definedName>
    <definedName name="IQ_LOANS_FINANCE_AGRICULTURAL_NON_ACCRUAL_FFIEC">"c13322"</definedName>
    <definedName name="IQ_LOANS_FINANCE_AGRICULTURAL_PROD_LL_REC_DOM_FFIEC">"c12909"</definedName>
    <definedName name="IQ_LOANS_FOR_SALE">"c666"</definedName>
    <definedName name="IQ_LOANS_FOREIGN_GOV_CHARGE_OFFS_FFIEC">"c13182"</definedName>
    <definedName name="IQ_LOANS_FOREIGN_GOV_DUE_30_89_FFIEC">"c13274"</definedName>
    <definedName name="IQ_LOANS_FOREIGN_GOV_DUE_90_FFIEC">"c13300"</definedName>
    <definedName name="IQ_LOANS_FOREIGN_GOV_LL_REC_DOM_FFIEC">"c12912"</definedName>
    <definedName name="IQ_LOANS_FOREIGN_GOV_NON_ACCRUAL_FFIEC">"c13326"</definedName>
    <definedName name="IQ_LOANS_FOREIGN_GOV_RECOV_FFIEC">"c13204"</definedName>
    <definedName name="IQ_LOANS_FOREIGN_INST_CHARGE_OFFS_FFIEC">"c13176"</definedName>
    <definedName name="IQ_LOANS_FOREIGN_INST_RECOV_FFIEC">"c13198"</definedName>
    <definedName name="IQ_LOANS_FOREIGN_LL_REC_FFIEC">"c12885"</definedName>
    <definedName name="IQ_LOANS_GOV_GUARANTEED_DUE_30_89_FFIEC">"c13281"</definedName>
    <definedName name="IQ_LOANS_GOV_GUARANTEED_DUE_90_FFIEC">"c13307"</definedName>
    <definedName name="IQ_LOANS_GOV_GUARANTEED_EXCL_GNMA_DUE_30_89_FFIEC">"c13282"</definedName>
    <definedName name="IQ_LOANS_GOV_GUARANTEED_EXCL_GNMA_DUE_90_FFIEC">"c13308"</definedName>
    <definedName name="IQ_LOANS_GOV_GUARANTEED_EXCL_GNMA_NON_ACCRUAL_FFIEC">"c13333"</definedName>
    <definedName name="IQ_LOANS_GOV_GUARANTEED_NON_ACCRUAL_FFIEC">"c13332"</definedName>
    <definedName name="IQ_LOANS_HELD_FOREIGN_FDIC">"c6315"</definedName>
    <definedName name="IQ_LOANS_INDIVIDUALS_FOREIGN_FFIEC">"c13480"</definedName>
    <definedName name="IQ_LOANS_LEASES_ASSETS_TOT_FFIEC">"c13437"</definedName>
    <definedName name="IQ_LOANS_LEASES_FAIR_VALUE_TOT_FFIEC">"c13209"</definedName>
    <definedName name="IQ_LOANS_LEASES_FOREIGN_FDIC">"c6383"</definedName>
    <definedName name="IQ_LOANS_LEASES_GROSS_FDIC">"c6323"</definedName>
    <definedName name="IQ_LOANS_LEASES_GROSS_FOREIGN_FDIC">"c6384"</definedName>
    <definedName name="IQ_LOANS_LEASES_HELD_SALE_FFIEC">"c12808"</definedName>
    <definedName name="IQ_LOANS_LEASES_HFI_FAIR_VALUE_TOT_FFIEC">"c15401"</definedName>
    <definedName name="IQ_LOANS_LEASES_HFI_LEVEL_1_FFIEC">"c15423"</definedName>
    <definedName name="IQ_LOANS_LEASES_HFI_LEVEL_2_FFIEC">"c15436"</definedName>
    <definedName name="IQ_LOANS_LEASES_HFI_LEVEL_3_FFIEC">"c15449"</definedName>
    <definedName name="IQ_LOANS_LEASES_HFS_FAIR_VALUE_TOT_FFIEC">"c15400"</definedName>
    <definedName name="IQ_LOANS_LEASES_HFS_LEVEL_1_FFIEC">"c15422"</definedName>
    <definedName name="IQ_LOANS_LEASES_HFS_LEVEL_2_FFIEC">"c15435"</definedName>
    <definedName name="IQ_LOANS_LEASES_HFS_LEVEL_3_FFIEC">"c15448"</definedName>
    <definedName name="IQ_LOANS_LEASES_LEVEL_1_FFIEC">"c13217"</definedName>
    <definedName name="IQ_LOANS_LEASES_LEVEL_2_FFIEC">"c13225"</definedName>
    <definedName name="IQ_LOANS_LEASES_LEVEL_3_FFIEC">"c13233"</definedName>
    <definedName name="IQ_LOANS_LEASES_NET_FDIC">"c6327"</definedName>
    <definedName name="IQ_LOANS_LEASES_NET_UNEARNED_FDIC">"c6325"</definedName>
    <definedName name="IQ_LOANS_LEASES_NET_UNEARNED_INC_ALLOWANCE_FFIEC">"c12811"</definedName>
    <definedName name="IQ_LOANS_LEASES_NET_UNEARNED_INCOME_FFIEC">"c12809"</definedName>
    <definedName name="IQ_LOANS_LEASES_QUARTERLY_AVG_FFIEC">"c13081"</definedName>
    <definedName name="IQ_LOANS_LOC_ASSETS_TOT_FFIEC">"c13441"</definedName>
    <definedName name="IQ_LOANS_NOT_SECURED_RE_FDIC">"c6381"</definedName>
    <definedName name="IQ_LOANS_PAST_DUE">"c667"</definedName>
    <definedName name="IQ_LOANS_PURCHASING_CARRYING_SECURITIES_LL_REC_DOM_FFIEC">"c12913"</definedName>
    <definedName name="IQ_LOANS_RECEIV_CURRENT">"c668"</definedName>
    <definedName name="IQ_LOANS_RECEIV_LT">"c669"</definedName>
    <definedName name="IQ_LOANS_RECEIV_LT_UTI">"c670"</definedName>
    <definedName name="IQ_LOANS_SEC_RE_FOREIGN_CHARGE_OFFS_FFIEC">"c13174"</definedName>
    <definedName name="IQ_LOANS_SEC_RE_FOREIGN_RECOV_FFIEC">"c13196"</definedName>
    <definedName name="IQ_LOANS_SECURED_1_4_DOM_QUARTERLY_AVG_FFIEC">"c13082"</definedName>
    <definedName name="IQ_LOANS_SECURED_BY_RE_CHARGE_OFFS_FDIC">"c6588"</definedName>
    <definedName name="IQ_LOANS_SECURED_BY_RE_RECOVERIES_FDIC">"c6607"</definedName>
    <definedName name="IQ_LOANS_SECURED_CONSTRUCTION_TRADING_DOM_FFIEC">"c12925"</definedName>
    <definedName name="IQ_LOANS_SECURED_FARMLAND_TRADING_DOM_FFIEC">"c12926"</definedName>
    <definedName name="IQ_LOANS_SECURED_NON_US_FDIC">"c6380"</definedName>
    <definedName name="IQ_LOANS_SECURED_RE_DOM_QUARTERLY_AVG_FFIEC">"c13083"</definedName>
    <definedName name="IQ_LOANS_SECURED_RE_FFIEC">"c12820"</definedName>
    <definedName name="IQ_LOANS_SECURED_RE_LL_REC_FFIEC">"c12883"</definedName>
    <definedName name="IQ_LOANS_SECURED_RE_NET_CHARGE_OFFS_FDIC">"c6626"</definedName>
    <definedName name="IQ_LOANS_TO_DEPOSITORY_INSTITUTIONS_FOREIGN_FDIC">"c6453"</definedName>
    <definedName name="IQ_LOANS_TO_FOREIGN_GOVERNMENTS_FDIC">"c6448"</definedName>
    <definedName name="IQ_LOANS_TO_INDIVIDUALS_FOREIGN_FDIC">"c6452"</definedName>
    <definedName name="IQ_LOANS_US_INST_CHARGE_OFFS_FFIEC">"c13175"</definedName>
    <definedName name="IQ_LOANS_US_INST_RECOV_FFIEC">"c13197"</definedName>
    <definedName name="IQ_LONG_TERM_ASSETS_FDIC">"c6361"</definedName>
    <definedName name="IQ_LONG_TERM_DEBT">"c1387"</definedName>
    <definedName name="IQ_LONG_TERM_DEBT_OVER_TOTAL_CAP">"c1388"</definedName>
    <definedName name="IQ_LONG_TERM_GROWTH">"c671"</definedName>
    <definedName name="IQ_LONG_TERM_INV">"c1389"</definedName>
    <definedName name="IQ_LOSS_ALLOWANCE_LOANS_FDIC">"c6739"</definedName>
    <definedName name="IQ_LOSS_AVAIL_SALE_EQUITY_SEC_T1_FFIEC">"c13132"</definedName>
    <definedName name="IQ_LOSS_LOSS_EXP">"c672"</definedName>
    <definedName name="IQ_LOSS_TO_NET_EARNED">"c2751"</definedName>
    <definedName name="IQ_LOW_SULFUR_CONTENT_RESERVES_COAL">"c15924"</definedName>
    <definedName name="IQ_LOW_SULFURE_RESERVES_TO_TOTAL_RESERVES_COAL">"c15961"</definedName>
    <definedName name="IQ_LOWPRICE">"c673"</definedName>
    <definedName name="IQ_LT_ASSETS_AP">"c8882"</definedName>
    <definedName name="IQ_LT_ASSETS_AP_ABS">"c8901"</definedName>
    <definedName name="IQ_LT_ASSETS_NAME_AP">"c8920"</definedName>
    <definedName name="IQ_LT_ASSETS_NAME_AP_ABS">"c8939"</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"c6231"</definedName>
    <definedName name="IQ_LT_DEBT_ISSUED_REIT">"c686"</definedName>
    <definedName name="IQ_LT_DEBT_ISSUED_UTI">"c687"</definedName>
    <definedName name="IQ_LT_DEBT_MATURING_1YR_INT_SENSITIVITY_FFIEC">"c13097"</definedName>
    <definedName name="IQ_LT_DEBT_RE">"c6232"</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"c6233"</definedName>
    <definedName name="IQ_LT_DEBT_REPAID_REIT">"c694"</definedName>
    <definedName name="IQ_LT_DEBT_REPAID_UTI">"c695"</definedName>
    <definedName name="IQ_LT_DEBT_REPRICE_ASSETS_TOT_FFIEC">"c13453"</definedName>
    <definedName name="IQ_LT_DEBT_REPRICING_WITHIN_1_YR_INT_SENSITIVITY_FFIEC">"c13095"</definedName>
    <definedName name="IQ_LT_DEBT_UTI">"c696"</definedName>
    <definedName name="IQ_LT_INVEST">"c697"</definedName>
    <definedName name="IQ_LT_INVEST_BR">"c698"</definedName>
    <definedName name="IQ_LT_INVEST_FIN">"c699"</definedName>
    <definedName name="IQ_LT_INVEST_RE">"c6234"</definedName>
    <definedName name="IQ_LT_INVEST_REIT">"c700"</definedName>
    <definedName name="IQ_LT_INVEST_UTI">"c701"</definedName>
    <definedName name="IQ_LT_LIAB_AP">"c8885"</definedName>
    <definedName name="IQ_LT_LIAB_AP_ABS">"c8904"</definedName>
    <definedName name="IQ_LT_LIAB_NAME_AP">"c8923"</definedName>
    <definedName name="IQ_LT_LIAB_NAME_AP_ABS">"c8942"</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120000</definedName>
    <definedName name="IQ_M1">"c6906"</definedName>
    <definedName name="IQ_M1_APR">"c7566"</definedName>
    <definedName name="IQ_M1_APR_FC">"c8446"</definedName>
    <definedName name="IQ_M1_FC">"c7786"</definedName>
    <definedName name="IQ_M1_POP">"c7126"</definedName>
    <definedName name="IQ_M1_POP_FC">"c8006"</definedName>
    <definedName name="IQ_M1_YOY">"c7346"</definedName>
    <definedName name="IQ_M1_YOY_FC">"c8226"</definedName>
    <definedName name="IQ_M2">"c6907"</definedName>
    <definedName name="IQ_M2_APR">"c7567"</definedName>
    <definedName name="IQ_M2_APR_FC">"c8447"</definedName>
    <definedName name="IQ_M2_FC">"c7787"</definedName>
    <definedName name="IQ_M2_POP">"c7127"</definedName>
    <definedName name="IQ_M2_POP_FC">"c8007"</definedName>
    <definedName name="IQ_M2_YOY">"c7347"</definedName>
    <definedName name="IQ_M2_YOY_FC">"c8227"</definedName>
    <definedName name="IQ_M3">"c6908"</definedName>
    <definedName name="IQ_M3_APR">"c7568"</definedName>
    <definedName name="IQ_M3_APR_FC">"c8448"</definedName>
    <definedName name="IQ_M3_FC">"c7788"</definedName>
    <definedName name="IQ_M3_POP">"c7128"</definedName>
    <definedName name="IQ_M3_POP_FC">"c8008"</definedName>
    <definedName name="IQ_M3_YOY">"c7348"</definedName>
    <definedName name="IQ_M3_YOY_FC">"c8228"</definedName>
    <definedName name="IQ_MACHINERY">"c711"</definedName>
    <definedName name="IQ_MAINT_CAPEX">"c2947"</definedName>
    <definedName name="IQ_MAINT_CAPEX_ACT_OR_EST_CIQ_COL">"c11634"</definedName>
    <definedName name="IQ_MAINT_CAPEX_GUIDANCE_CIQ">"c4988"</definedName>
    <definedName name="IQ_MAINT_CAPEX_GUIDANCE_CIQ_COL">"c11635"</definedName>
    <definedName name="IQ_MAINT_CAPEX_HIGH_GUIDANCE_CIQ">"c4609"</definedName>
    <definedName name="IQ_MAINT_CAPEX_HIGH_GUIDANCE_CIQ_COL">"c11258"</definedName>
    <definedName name="IQ_MAINT_CAPEX_LOW_GUIDANCE_CIQ">"c4649"</definedName>
    <definedName name="IQ_MAINT_CAPEX_LOW_GUIDANCE_CIQ_COL">"c11298"</definedName>
    <definedName name="IQ_MAINT_REPAIR">"c2087"</definedName>
    <definedName name="IQ_MAKE_WHOLE_END_DATE">"c2493"</definedName>
    <definedName name="IQ_MAKE_WHOLE_SPREAD">"c2494"</definedName>
    <definedName name="IQ_MAKE_WHOLE_START_DATE">"c2492"</definedName>
    <definedName name="IQ_MAN_INVENTORIES">"c6913"</definedName>
    <definedName name="IQ_MAN_INVENTORIES_APR">"c7573"</definedName>
    <definedName name="IQ_MAN_INVENTORIES_APR_FC">"c8453"</definedName>
    <definedName name="IQ_MAN_INVENTORIES_FC">"c7793"</definedName>
    <definedName name="IQ_MAN_INVENTORIES_POP">"c7133"</definedName>
    <definedName name="IQ_MAN_INVENTORIES_POP_FC">"c8013"</definedName>
    <definedName name="IQ_MAN_INVENTORIES_YOY">"c7353"</definedName>
    <definedName name="IQ_MAN_INVENTORIES_YOY_FC">"c8233"</definedName>
    <definedName name="IQ_MAN_IS_RATIO">"c6912"</definedName>
    <definedName name="IQ_MAN_IS_RATIO_APR">"c7572"</definedName>
    <definedName name="IQ_MAN_IS_RATIO_APR_FC">"c8452"</definedName>
    <definedName name="IQ_MAN_IS_RATIO_FC">"c7792"</definedName>
    <definedName name="IQ_MAN_IS_RATIO_POP">"c7132"</definedName>
    <definedName name="IQ_MAN_IS_RATIO_POP_FC">"c8012"</definedName>
    <definedName name="IQ_MAN_IS_RATIO_YOY">"c7352"</definedName>
    <definedName name="IQ_MAN_IS_RATIO_YOY_FC">"c8232"</definedName>
    <definedName name="IQ_MAN_ORDERS">"c6914"</definedName>
    <definedName name="IQ_MAN_ORDERS_APR">"c7574"</definedName>
    <definedName name="IQ_MAN_ORDERS_APR_FC">"c8454"</definedName>
    <definedName name="IQ_MAN_ORDERS_FC">"c7794"</definedName>
    <definedName name="IQ_MAN_ORDERS_POP">"c7134"</definedName>
    <definedName name="IQ_MAN_ORDERS_POP_FC">"c8014"</definedName>
    <definedName name="IQ_MAN_ORDERS_YOY">"c7354"</definedName>
    <definedName name="IQ_MAN_ORDERS_YOY_FC">"c8234"</definedName>
    <definedName name="IQ_MAN_OUTPUT_HR">"c6915"</definedName>
    <definedName name="IQ_MAN_OUTPUT_HR_APR">"c7575"</definedName>
    <definedName name="IQ_MAN_OUTPUT_HR_APR_FC">"c8455"</definedName>
    <definedName name="IQ_MAN_OUTPUT_HR_FC">"c7795"</definedName>
    <definedName name="IQ_MAN_OUTPUT_HR_POP">"c7135"</definedName>
    <definedName name="IQ_MAN_OUTPUT_HR_POP_FC">"c8015"</definedName>
    <definedName name="IQ_MAN_OUTPUT_HR_YOY">"c7355"</definedName>
    <definedName name="IQ_MAN_OUTPUT_HR_YOY_FC">"c8235"</definedName>
    <definedName name="IQ_MAN_PAYROLLS">"c6916"</definedName>
    <definedName name="IQ_MAN_PAYROLLS_APR">"c7576"</definedName>
    <definedName name="IQ_MAN_PAYROLLS_APR_FC">"c8456"</definedName>
    <definedName name="IQ_MAN_PAYROLLS_FC">"c7796"</definedName>
    <definedName name="IQ_MAN_PAYROLLS_POP">"c7136"</definedName>
    <definedName name="IQ_MAN_PAYROLLS_POP_FC">"c8016"</definedName>
    <definedName name="IQ_MAN_PAYROLLS_YOY">"c7356"</definedName>
    <definedName name="IQ_MAN_PAYROLLS_YOY_FC">"c8236"</definedName>
    <definedName name="IQ_MAN_SHIPMENTS">"c6917"</definedName>
    <definedName name="IQ_MAN_SHIPMENTS_APR">"c7577"</definedName>
    <definedName name="IQ_MAN_SHIPMENTS_APR_FC">"c8457"</definedName>
    <definedName name="IQ_MAN_SHIPMENTS_FC">"c7797"</definedName>
    <definedName name="IQ_MAN_SHIPMENTS_POP">"c7137"</definedName>
    <definedName name="IQ_MAN_SHIPMENTS_POP_FC">"c8017"</definedName>
    <definedName name="IQ_MAN_SHIPMENTS_YOY">"c7357"</definedName>
    <definedName name="IQ_MAN_SHIPMENTS_YOY_FC">"c8237"</definedName>
    <definedName name="IQ_MAN_TOTAL_HR">"c6918"</definedName>
    <definedName name="IQ_MAN_TOTAL_HR_APR">"c7578"</definedName>
    <definedName name="IQ_MAN_TOTAL_HR_APR_FC">"c8458"</definedName>
    <definedName name="IQ_MAN_TOTAL_HR_FC">"c7798"</definedName>
    <definedName name="IQ_MAN_TOTAL_HR_POP">"c7138"</definedName>
    <definedName name="IQ_MAN_TOTAL_HR_POP_FC">"c8018"</definedName>
    <definedName name="IQ_MAN_TOTAL_HR_YOY">"c7358"</definedName>
    <definedName name="IQ_MAN_TOTAL_HR_YOY_FC">"c8238"</definedName>
    <definedName name="IQ_MAN_TRADE_INVENTORIES">"c6910"</definedName>
    <definedName name="IQ_MAN_TRADE_INVENTORIES_APR">"c7570"</definedName>
    <definedName name="IQ_MAN_TRADE_INVENTORIES_APR_FC">"c8450"</definedName>
    <definedName name="IQ_MAN_TRADE_INVENTORIES_FC">"c7790"</definedName>
    <definedName name="IQ_MAN_TRADE_INVENTORIES_POP">"c7130"</definedName>
    <definedName name="IQ_MAN_TRADE_INVENTORIES_POP_FC">"c8010"</definedName>
    <definedName name="IQ_MAN_TRADE_INVENTORIES_YOY">"c7350"</definedName>
    <definedName name="IQ_MAN_TRADE_INVENTORIES_YOY_FC">"c8230"</definedName>
    <definedName name="IQ_MAN_TRADE_IS_RATIO">"c6909"</definedName>
    <definedName name="IQ_MAN_TRADE_IS_RATIO_FC">"c7789"</definedName>
    <definedName name="IQ_MAN_TRADE_IS_RATIO_POP">"c7129"</definedName>
    <definedName name="IQ_MAN_TRADE_IS_RATIO_POP_FC">"c8009"</definedName>
    <definedName name="IQ_MAN_TRADE_IS_RATIO_YOY">"c7349"</definedName>
    <definedName name="IQ_MAN_TRADE_IS_RATIO_YOY_FC">"c8229"</definedName>
    <definedName name="IQ_MAN_TRADE_SALES">"c6911"</definedName>
    <definedName name="IQ_MAN_TRADE_SALES_APR">"c7571"</definedName>
    <definedName name="IQ_MAN_TRADE_SALES_APR_FC">"c8451"</definedName>
    <definedName name="IQ_MAN_TRADE_SALES_FC">"c7791"</definedName>
    <definedName name="IQ_MAN_TRADE_SALES_POP">"c7131"</definedName>
    <definedName name="IQ_MAN_TRADE_SALES_POP_FC">"c8011"</definedName>
    <definedName name="IQ_MAN_TRADE_SALES_YOY">"c7351"</definedName>
    <definedName name="IQ_MAN_TRADE_SALES_YOY_FC">"c8231"</definedName>
    <definedName name="IQ_MAN_WAGES">"c6919"</definedName>
    <definedName name="IQ_MAN_WAGES_APR">"c7579"</definedName>
    <definedName name="IQ_MAN_WAGES_APR_FC">"c8459"</definedName>
    <definedName name="IQ_MAN_WAGES_FC">"c7799"</definedName>
    <definedName name="IQ_MAN_WAGES_POP">"c7139"</definedName>
    <definedName name="IQ_MAN_WAGES_POP_FC">"c8019"</definedName>
    <definedName name="IQ_MAN_WAGES_YOY">"c7359"</definedName>
    <definedName name="IQ_MAN_WAGES_YOY_FC">"c8239"</definedName>
    <definedName name="IQ_MANAGED_PROP">"c8763"</definedName>
    <definedName name="IQ_MANAGED_SQ_FT">"c8779"</definedName>
    <definedName name="IQ_MANAGED_UNITS">"c8771"</definedName>
    <definedName name="IQ_MARGIN_ANNUAL_PREMIUM_EQUIVALENT_NEW_BUSINESS">"c9970"</definedName>
    <definedName name="IQ_MARGIN_PV_PREMIUMS_NEW_BUSINESS">"c9971"</definedName>
    <definedName name="IQ_MARKET_CAP_LFCF">"c2209"</definedName>
    <definedName name="IQ_MARKETCAP">"c712"</definedName>
    <definedName name="IQ_MARKETING">"c2239"</definedName>
    <definedName name="IQ_MARKETING_PROMOTION_EXPENSE">"c16035"</definedName>
    <definedName name="IQ_MATERIALS_SUPPLES_INVENTORY_COAL">"c15942"</definedName>
    <definedName name="IQ_MATURITY_DATE">"c2146"</definedName>
    <definedName name="IQ_MATURITY_ONE_YEAR_LESS_FDIC">"c6425"</definedName>
    <definedName name="IQ_MBS_INVEST_SECURITIES_FFIEC">"c13460"</definedName>
    <definedName name="IQ_MBS_OTHER_ISSUED_FNMA_HTM_AMORT_COST_FFIEC">"c20444"</definedName>
    <definedName name="IQ_MBS_OTHER_ISSUED_FNMA_HTM_FAIR_VAL_FFIEC">"c20479"</definedName>
    <definedName name="IQ_MBS_OTHER_ISSUED_FNMA_OTHERS_AFS_AMORT_COST_FFIEC">"c20496"</definedName>
    <definedName name="IQ_MBS_OTHER_ISSUED_FNMA_OTHERS_AFS_FAIR_VAL_FFIEC">"c20461"</definedName>
    <definedName name="IQ_MBS_OTHER_ISSUED_FNMA_OTHERS_AVAIL_SALE_FFIEC">"c12799"</definedName>
    <definedName name="IQ_MBS_OTHER_ISSUED_FNMA_OTHERS_FFIEC">"c12785"</definedName>
    <definedName name="IQ_MBS_PASS_THROUGH_FNMA_AFS_AMORT_COST_FFIEC">"c20494"</definedName>
    <definedName name="IQ_MBS_PASS_THROUGH_FNMA_AFS_FAIR_VAL_FFIEC">"c20459"</definedName>
    <definedName name="IQ_MBS_PASS_THROUGH_FNMA_AVAIL_SALE_FFIEC">"c12797"</definedName>
    <definedName name="IQ_MBS_PASS_THROUGH_FNMA_FFIEC">"c12783"</definedName>
    <definedName name="IQ_MBS_PASS_THROUGH_FNMA_HTM_AMORT_COST_FFIEC">"c20442"</definedName>
    <definedName name="IQ_MBS_PASS_THROUGH_FNMA_HTM_FAIR_VAL_FFIEC">"c20477"</definedName>
    <definedName name="IQ_MBS_PASS_THROUGH_GNMA_AFS_AMORT_COST_FFIEC">"c20493"</definedName>
    <definedName name="IQ_MBS_PASS_THROUGH_GNMA_AFS_FAIR_VAL_FFIEC">"c20458"</definedName>
    <definedName name="IQ_MBS_PASS_THROUGH_GNMA_AVAIL_SALE_FFIEC">"c12796"</definedName>
    <definedName name="IQ_MBS_PASS_THROUGH_GNMA_FFIEC">"c12782"</definedName>
    <definedName name="IQ_MBS_PASS_THROUGH_GNMA_HTM_AMORT_COST_FFIEC">"c20441"</definedName>
    <definedName name="IQ_MBS_PASS_THROUGH_GNMA_HTM_FAIR_VAL_FFIEC">"c20476"</definedName>
    <definedName name="IQ_MBS_PASS_THROUGH_ISSUED_FNMA_GNMA_TRADING_DOM_FFIEC">"c12921"</definedName>
    <definedName name="IQ_MBS_PASS_THROUGH_OTHER_AFS_AMORT_COST_FFIEC">"c20495"</definedName>
    <definedName name="IQ_MBS_PASS_THROUGH_OTHER_AFS_FAIR_VAL_FFIEC">"c20460"</definedName>
    <definedName name="IQ_MBS_PASS_THROUGH_OTHER_AVAIL_SALE_FFIEC">"c12798"</definedName>
    <definedName name="IQ_MBS_PASS_THROUGH_OTHER_FFIEC">"c12784"</definedName>
    <definedName name="IQ_MBS_PASS_THROUGH_OTHER_HTM_AMORT_COST_FFIEC">"c20443"</definedName>
    <definedName name="IQ_MBS_PASS_THROUGH_OTHER_HTM_FAIR_VAL_FFIEC">"c20478"</definedName>
    <definedName name="IQ_MBS_QUARTERLY_AVG_FFIEC">"c15471"</definedName>
    <definedName name="IQ_MC_ASO_COVERED_LIVES">"c9918"</definedName>
    <definedName name="IQ_MC_ASO_MEMBERSHIP">"c9921"</definedName>
    <definedName name="IQ_MC_CLAIMS_RESERVES">"c9941"</definedName>
    <definedName name="IQ_MC_COMBINED_RATIO">"c9933"</definedName>
    <definedName name="IQ_MC_COMMERCIAL_ASO_FEES">"c15862"</definedName>
    <definedName name="IQ_MC_COMMERCIAL_NON_RISK_MEMBERS">"c15835"</definedName>
    <definedName name="IQ_MC_COMMERCIAL_PREMIUMS">"c15852"</definedName>
    <definedName name="IQ_MC_DAYS_CLAIMS_PAYABLE">"c9937"</definedName>
    <definedName name="IQ_MC_DAYS_CLAIMS_PAYABLE_EXCL_CAPITATION">"c9938"</definedName>
    <definedName name="IQ_MC_DENTAL_MEMBERS">"c15832"</definedName>
    <definedName name="IQ_MC_DENTAL_PREMIUMS">"c15858"</definedName>
    <definedName name="IQ_MC_HMO_MEMBERS">"c15824"</definedName>
    <definedName name="IQ_MC_HMO_PREMIUMS">"c15850"</definedName>
    <definedName name="IQ_MC_INDEMNITY_MEMBERS">"c15825"</definedName>
    <definedName name="IQ_MC_INDEMNITY_PREMIUMS">"c15851"</definedName>
    <definedName name="IQ_MC_MEDICAID_ASO_FEES">"c15865"</definedName>
    <definedName name="IQ_MC_MEDICAID_MEMBERS">"c15830"</definedName>
    <definedName name="IQ_MC_MEDICAID_NON_RISK_MEMBERS">"c15838"</definedName>
    <definedName name="IQ_MC_MEDICAID_PREMIUMS">"c15856"</definedName>
    <definedName name="IQ_MC_MEDICAL_COST">"c15847"</definedName>
    <definedName name="IQ_MC_MEDICAL_COSTS_PMPM">"c9925"</definedName>
    <definedName name="IQ_MC_MEDICARE_ASO_FEES">"c15864"</definedName>
    <definedName name="IQ_MC_MEDICARE_MEMBERS">"c15828"</definedName>
    <definedName name="IQ_MC_MEDICARE_NON_RISK_MEMBERS">"c15837"</definedName>
    <definedName name="IQ_MC_MEDICARE_PART_D_MEMBERS">"c15829"</definedName>
    <definedName name="IQ_MC_MEDICARE_PART_D_PREMIUMS">"c15855"</definedName>
    <definedName name="IQ_MC_MEDICARE_PREMIUMS">"c15854"</definedName>
    <definedName name="IQ_MC_MILITARY_ASO_FEES">"c15863"</definedName>
    <definedName name="IQ_MC_MILITARY_MEMBERS">"c15827"</definedName>
    <definedName name="IQ_MC_MILITARY_NON_RISK_MEMBERS">"c15836"</definedName>
    <definedName name="IQ_MC_MILITARY_PREMIUMS">"c15853"</definedName>
    <definedName name="IQ_MC_NET_INVESTMENT_INCOME">"c15845"</definedName>
    <definedName name="IQ_MC_OTHER_REV">"c15846"</definedName>
    <definedName name="IQ_MC_PARENT_CASH">"c9942"</definedName>
    <definedName name="IQ_MC_PPO_POS_MEMBERS">"c15823"</definedName>
    <definedName name="IQ_MC_PPO_POS_PREMIUMS">"c15849"</definedName>
    <definedName name="IQ_MC_PREMIUMS">"c15861"</definedName>
    <definedName name="IQ_MC_PREMIUMS_PMPM">"c9924"</definedName>
    <definedName name="IQ_MC_RATIO">"c2783"</definedName>
    <definedName name="IQ_MC_RECEIPT_CYCLE_TIME_DAYS">"c9939"</definedName>
    <definedName name="IQ_MC_RECEIPT_CYCLE_TIME_MONTHS">"c9940"</definedName>
    <definedName name="IQ_MC_RISK_COVERED_LIVES">"c9917"</definedName>
    <definedName name="IQ_MC_RISK_MEMBERSHIP">"c9920"</definedName>
    <definedName name="IQ_MC_SELLILNG_COSTS_RATIO">"c9928"</definedName>
    <definedName name="IQ_MC_SGA_PMPM">"c9926"</definedName>
    <definedName name="IQ_MC_SPECIALTY_ASO_FEES">"c15867"</definedName>
    <definedName name="IQ_MC_SPECIALTY_NON_RISK_MEMBERS">"c15840"</definedName>
    <definedName name="IQ_MC_STATUTORY_SURPLUS">"c2772"</definedName>
    <definedName name="IQ_MC_TANGIBLE_EQUITY_MEDICAL_COST">"c15848"</definedName>
    <definedName name="IQ_MC_TANGIBLE_EQUITY_PER_MEMBER">"c15843"</definedName>
    <definedName name="IQ_MC_TOTAL_ASO_FEES">"c15868"</definedName>
    <definedName name="IQ_MC_TOTAL_COMMERCIAL_MEMBERS">"c15826"</definedName>
    <definedName name="IQ_MC_TOTAL_COVERED_LIVES">"c9919"</definedName>
    <definedName name="IQ_MC_TOTAL_EQUITY_PER_MEMBER">"c15842"</definedName>
    <definedName name="IQ_MC_TOTAL_GOVT_ASO_FEES">"c15866"</definedName>
    <definedName name="IQ_MC_TOTAL_GOVT_MEMBERS">"c15831"</definedName>
    <definedName name="IQ_MC_TOTAL_GOVT_NON_RISK_MEMBERS">"c15839"</definedName>
    <definedName name="IQ_MC_TOTAL_GOVT_PREMIUMS">"c15857"</definedName>
    <definedName name="IQ_MC_TOTAL_MEMBERSHIP">"c9922"</definedName>
    <definedName name="IQ_MC_TOTAL_MEMBERSHIP_CAPITATION">"c9923"</definedName>
    <definedName name="IQ_MC_TOTAL_OTHER_MEMBERS">"c15833"</definedName>
    <definedName name="IQ_MC_TOTAL_OTHER_PREMIUMS">"c15859"</definedName>
    <definedName name="IQ_MC_TOTAL_RESERVES_PER_MEMBER">"c15844"</definedName>
    <definedName name="IQ_MC_TOTAL_SEPCIALTY_MEMBERS">"c15834"</definedName>
    <definedName name="IQ_MC_TOTAL_SEPCIALTY_PREMIUMS">"c15860"</definedName>
    <definedName name="IQ_MC_TOTAL_STATUTORY_CAPITAL_SURPLUS_PER_MEMBER">"c15841"</definedName>
    <definedName name="IQ_MC_UNPROCESSED_CLAIMS_INVENTORY_DAYS">"c9936"</definedName>
    <definedName name="IQ_MC_UNPROCESSED_CLAIMS_INVENTORY_NUMBER">"c9934"</definedName>
    <definedName name="IQ_MC_UNPROCESSED_CLAIMS_INVENTORY_VALUE">"c9935"</definedName>
    <definedName name="IQ_MEASURED_ATTRIB_ORE_RESOURCES_ALUM">"c9237"</definedName>
    <definedName name="IQ_MEASURED_ATTRIB_ORE_RESOURCES_COP">"c9181"</definedName>
    <definedName name="IQ_MEASURED_ATTRIB_ORE_RESOURCES_DIAM">"c9661"</definedName>
    <definedName name="IQ_MEASURED_ATTRIB_ORE_RESOURCES_GOLD">"c9022"</definedName>
    <definedName name="IQ_MEASURED_ATTRIB_ORE_RESOURCES_IRON">"c9396"</definedName>
    <definedName name="IQ_MEASURED_ATTRIB_ORE_RESOURCES_LEAD">"c9449"</definedName>
    <definedName name="IQ_MEASURED_ATTRIB_ORE_RESOURCES_MANG">"c9502"</definedName>
    <definedName name="IQ_MEASURED_ATTRIB_ORE_RESOURCES_MOLYB">"c9714"</definedName>
    <definedName name="IQ_MEASURED_ATTRIB_ORE_RESOURCES_NICK">"c9290"</definedName>
    <definedName name="IQ_MEASURED_ATTRIB_ORE_RESOURCES_PLAT">"c9128"</definedName>
    <definedName name="IQ_MEASURED_ATTRIB_ORE_RESOURCES_SILVER">"c9075"</definedName>
    <definedName name="IQ_MEASURED_ATTRIB_ORE_RESOURCES_TITAN">"c9555"</definedName>
    <definedName name="IQ_MEASURED_ATTRIB_ORE_RESOURCES_URAN">"c9608"</definedName>
    <definedName name="IQ_MEASURED_ATTRIB_ORE_RESOURCES_ZINC">"c9343"</definedName>
    <definedName name="IQ_MEASURED_INDICATED_ATTRIB_ORE_RESOURCES_ALUM">"c9239"</definedName>
    <definedName name="IQ_MEASURED_INDICATED_ATTRIB_ORE_RESOURCES_COP">"c9183"</definedName>
    <definedName name="IQ_MEASURED_INDICATED_ATTRIB_ORE_RESOURCES_DIAM">"c9663"</definedName>
    <definedName name="IQ_MEASURED_INDICATED_ATTRIB_ORE_RESOURCES_GOLD">"c9024"</definedName>
    <definedName name="IQ_MEASURED_INDICATED_ATTRIB_ORE_RESOURCES_IRON">"c9398"</definedName>
    <definedName name="IQ_MEASURED_INDICATED_ATTRIB_ORE_RESOURCES_LEAD">"c9451"</definedName>
    <definedName name="IQ_MEASURED_INDICATED_ATTRIB_ORE_RESOURCES_MANG">"c9504"</definedName>
    <definedName name="IQ_MEASURED_INDICATED_ATTRIB_ORE_RESOURCES_MOLYB">"c9716"</definedName>
    <definedName name="IQ_MEASURED_INDICATED_ATTRIB_ORE_RESOURCES_NICK">"c9292"</definedName>
    <definedName name="IQ_MEASURED_INDICATED_ATTRIB_ORE_RESOURCES_PLAT">"c9130"</definedName>
    <definedName name="IQ_MEASURED_INDICATED_ATTRIB_ORE_RESOURCES_SILVER">"c9077"</definedName>
    <definedName name="IQ_MEASURED_INDICATED_ATTRIB_ORE_RESOURCES_TITAN">"c9557"</definedName>
    <definedName name="IQ_MEASURED_INDICATED_ATTRIB_ORE_RESOURCES_URAN">"c9610"</definedName>
    <definedName name="IQ_MEASURED_INDICATED_ATTRIB_ORE_RESOURCES_ZINC">"c9345"</definedName>
    <definedName name="IQ_MEASURED_INDICATED_ORE_RESOURCES_ALUM">"c9226"</definedName>
    <definedName name="IQ_MEASURED_INDICATED_ORE_RESOURCES_COP">"c9170"</definedName>
    <definedName name="IQ_MEASURED_INDICATED_ORE_RESOURCES_DIAM">"c9650"</definedName>
    <definedName name="IQ_MEASURED_INDICATED_ORE_RESOURCES_GOLD">"c9011"</definedName>
    <definedName name="IQ_MEASURED_INDICATED_ORE_RESOURCES_IRON">"c9385"</definedName>
    <definedName name="IQ_MEASURED_INDICATED_ORE_RESOURCES_LEAD">"c9438"</definedName>
    <definedName name="IQ_MEASURED_INDICATED_ORE_RESOURCES_MANG">"c9491"</definedName>
    <definedName name="IQ_MEASURED_INDICATED_ORE_RESOURCES_MOLYB">"c9703"</definedName>
    <definedName name="IQ_MEASURED_INDICATED_ORE_RESOURCES_NICK">"c9279"</definedName>
    <definedName name="IQ_MEASURED_INDICATED_ORE_RESOURCES_PLAT">"c9117"</definedName>
    <definedName name="IQ_MEASURED_INDICATED_ORE_RESOURCES_SILVER">"c9064"</definedName>
    <definedName name="IQ_MEASURED_INDICATED_ORE_RESOURCES_TITAN">"c9544"</definedName>
    <definedName name="IQ_MEASURED_INDICATED_ORE_RESOURCES_URAN">"c9597"</definedName>
    <definedName name="IQ_MEASURED_INDICATED_ORE_RESOURCES_ZINC">"c9332"</definedName>
    <definedName name="IQ_MEASURED_INDICATED_RECOV_RESOURCES_ALUM">"c9234"</definedName>
    <definedName name="IQ_MEASURED_INDICATED_RECOV_RESOURCES_COAL">"c9813"</definedName>
    <definedName name="IQ_MEASURED_INDICATED_RECOV_RESOURCES_COP">"c9178"</definedName>
    <definedName name="IQ_MEASURED_INDICATED_RECOV_RESOURCES_DIAM">"c9658"</definedName>
    <definedName name="IQ_MEASURED_INDICATED_RECOV_RESOURCES_GOLD">"c9019"</definedName>
    <definedName name="IQ_MEASURED_INDICATED_RECOV_RESOURCES_IRON">"c9393"</definedName>
    <definedName name="IQ_MEASURED_INDICATED_RECOV_RESOURCES_LEAD">"c9446"</definedName>
    <definedName name="IQ_MEASURED_INDICATED_RECOV_RESOURCES_MANG">"c9499"</definedName>
    <definedName name="IQ_MEASURED_INDICATED_RECOV_RESOURCES_MET_COAL">"c9753"</definedName>
    <definedName name="IQ_MEASURED_INDICATED_RECOV_RESOURCES_MOLYB">"c9711"</definedName>
    <definedName name="IQ_MEASURED_INDICATED_RECOV_RESOURCES_NICK">"c9287"</definedName>
    <definedName name="IQ_MEASURED_INDICATED_RECOV_RESOURCES_PLAT">"c9125"</definedName>
    <definedName name="IQ_MEASURED_INDICATED_RECOV_RESOURCES_SILVER">"c9072"</definedName>
    <definedName name="IQ_MEASURED_INDICATED_RECOV_RESOURCES_STEAM">"c9783"</definedName>
    <definedName name="IQ_MEASURED_INDICATED_RECOV_RESOURCES_TITAN">"c9552"</definedName>
    <definedName name="IQ_MEASURED_INDICATED_RECOV_RESOURCES_URAN">"c9605"</definedName>
    <definedName name="IQ_MEASURED_INDICATED_RECOV_RESOURCES_ZINC">"c9340"</definedName>
    <definedName name="IQ_MEASURED_INDICATED_RESOURCES_GRADE_ALUM">"c9227"</definedName>
    <definedName name="IQ_MEASURED_INDICATED_RESOURCES_GRADE_COP">"c9171"</definedName>
    <definedName name="IQ_MEASURED_INDICATED_RESOURCES_GRADE_DIAM">"c9651"</definedName>
    <definedName name="IQ_MEASURED_INDICATED_RESOURCES_GRADE_GOLD">"c9012"</definedName>
    <definedName name="IQ_MEASURED_INDICATED_RESOURCES_GRADE_IRON">"c9386"</definedName>
    <definedName name="IQ_MEASURED_INDICATED_RESOURCES_GRADE_LEAD">"c9439"</definedName>
    <definedName name="IQ_MEASURED_INDICATED_RESOURCES_GRADE_MANG">"c9492"</definedName>
    <definedName name="IQ_MEASURED_INDICATED_RESOURCES_GRADE_MOLYB">"c9704"</definedName>
    <definedName name="IQ_MEASURED_INDICATED_RESOURCES_GRADE_NICK">"c9280"</definedName>
    <definedName name="IQ_MEASURED_INDICATED_RESOURCES_GRADE_PLAT">"c9118"</definedName>
    <definedName name="IQ_MEASURED_INDICATED_RESOURCES_GRADE_SILVER">"c9065"</definedName>
    <definedName name="IQ_MEASURED_INDICATED_RESOURCES_GRADE_TITAN">"c9545"</definedName>
    <definedName name="IQ_MEASURED_INDICATED_RESOURCES_GRADE_URAN">"c9598"</definedName>
    <definedName name="IQ_MEASURED_INDICATED_RESOURCES_GRADE_ZINC">"c9333"</definedName>
    <definedName name="IQ_MEASURED_ORE_RESOURCES_ALUM">"c9222"</definedName>
    <definedName name="IQ_MEASURED_ORE_RESOURCES_COP">"c9166"</definedName>
    <definedName name="IQ_MEASURED_ORE_RESOURCES_DIAM">"c9646"</definedName>
    <definedName name="IQ_MEASURED_ORE_RESOURCES_GOLD">"c9007"</definedName>
    <definedName name="IQ_MEASURED_ORE_RESOURCES_IRON">"c9381"</definedName>
    <definedName name="IQ_MEASURED_ORE_RESOURCES_LEAD">"c9434"</definedName>
    <definedName name="IQ_MEASURED_ORE_RESOURCES_MANG">"c9487"</definedName>
    <definedName name="IQ_MEASURED_ORE_RESOURCES_MOLYB">"c9699"</definedName>
    <definedName name="IQ_MEASURED_ORE_RESOURCES_NICK">"c9275"</definedName>
    <definedName name="IQ_MEASURED_ORE_RESOURCES_PLAT">"c9113"</definedName>
    <definedName name="IQ_MEASURED_ORE_RESOURCES_SILVER">"c9060"</definedName>
    <definedName name="IQ_MEASURED_ORE_RESOURCES_TITAN">"c9540"</definedName>
    <definedName name="IQ_MEASURED_ORE_RESOURCES_URAN">"c9593"</definedName>
    <definedName name="IQ_MEASURED_ORE_RESOURCES_ZINC">"c9328"</definedName>
    <definedName name="IQ_MEASURED_RECOV_ATTRIB_RESOURCES_ALUM">"c9242"</definedName>
    <definedName name="IQ_MEASURED_RECOV_ATTRIB_RESOURCES_COAL">"c9816"</definedName>
    <definedName name="IQ_MEASURED_RECOV_ATTRIB_RESOURCES_COP">"c9186"</definedName>
    <definedName name="IQ_MEASURED_RECOV_ATTRIB_RESOURCES_DIAM">"c9666"</definedName>
    <definedName name="IQ_MEASURED_RECOV_ATTRIB_RESOURCES_GOLD">"c9027"</definedName>
    <definedName name="IQ_MEASURED_RECOV_ATTRIB_RESOURCES_IRON">"c9401"</definedName>
    <definedName name="IQ_MEASURED_RECOV_ATTRIB_RESOURCES_LEAD">"c9454"</definedName>
    <definedName name="IQ_MEASURED_RECOV_ATTRIB_RESOURCES_MANG">"c9507"</definedName>
    <definedName name="IQ_MEASURED_RECOV_ATTRIB_RESOURCES_MET_COAL">"c9756"</definedName>
    <definedName name="IQ_MEASURED_RECOV_ATTRIB_RESOURCES_MOLYB">"c9719"</definedName>
    <definedName name="IQ_MEASURED_RECOV_ATTRIB_RESOURCES_NICK">"c9295"</definedName>
    <definedName name="IQ_MEASURED_RECOV_ATTRIB_RESOURCES_PLAT">"c9133"</definedName>
    <definedName name="IQ_MEASURED_RECOV_ATTRIB_RESOURCES_SILVER">"c9080"</definedName>
    <definedName name="IQ_MEASURED_RECOV_ATTRIB_RESOURCES_STEAM">"c9786"</definedName>
    <definedName name="IQ_MEASURED_RECOV_ATTRIB_RESOURCES_TITAN">"c9560"</definedName>
    <definedName name="IQ_MEASURED_RECOV_ATTRIB_RESOURCES_URAN">"c9613"</definedName>
    <definedName name="IQ_MEASURED_RECOV_ATTRIB_RESOURCES_ZINC">"c9348"</definedName>
    <definedName name="IQ_MEASURED_RECOV_RESOURCES_ALUM">"c9232"</definedName>
    <definedName name="IQ_MEASURED_RECOV_RESOURCES_COAL">"c9811"</definedName>
    <definedName name="IQ_MEASURED_RECOV_RESOURCES_COP">"c9176"</definedName>
    <definedName name="IQ_MEASURED_RECOV_RESOURCES_DIAM">"c9656"</definedName>
    <definedName name="IQ_MEASURED_RECOV_RESOURCES_GOLD">"c9017"</definedName>
    <definedName name="IQ_MEASURED_RECOV_RESOURCES_IRON">"c9391"</definedName>
    <definedName name="IQ_MEASURED_RECOV_RESOURCES_LEAD">"c9444"</definedName>
    <definedName name="IQ_MEASURED_RECOV_RESOURCES_MANG">"c9497"</definedName>
    <definedName name="IQ_MEASURED_RECOV_RESOURCES_MET_COAL">"c9751"</definedName>
    <definedName name="IQ_MEASURED_RECOV_RESOURCES_MOLYB">"c9709"</definedName>
    <definedName name="IQ_MEASURED_RECOV_RESOURCES_NICK">"c9285"</definedName>
    <definedName name="IQ_MEASURED_RECOV_RESOURCES_PLAT">"c9123"</definedName>
    <definedName name="IQ_MEASURED_RECOV_RESOURCES_SILVER">"c9070"</definedName>
    <definedName name="IQ_MEASURED_RECOV_RESOURCES_STEAM">"c9781"</definedName>
    <definedName name="IQ_MEASURED_RECOV_RESOURCES_TITAN">"c9550"</definedName>
    <definedName name="IQ_MEASURED_RECOV_RESOURCES_URAN">"c9603"</definedName>
    <definedName name="IQ_MEASURED_RECOV_RESOURCES_ZINC">"c9338"</definedName>
    <definedName name="IQ_MEASURED_RESOURCES_CALORIFIC_VALUE_COAL">"c9806"</definedName>
    <definedName name="IQ_MEASURED_RESOURCES_CALORIFIC_VALUE_MET_COAL">"c9746"</definedName>
    <definedName name="IQ_MEASURED_RESOURCES_CALORIFIC_VALUE_STEAM">"c9776"</definedName>
    <definedName name="IQ_MEASURED_RESOURCES_GRADE_ALUM">"c9223"</definedName>
    <definedName name="IQ_MEASURED_RESOURCES_GRADE_COP">"c9167"</definedName>
    <definedName name="IQ_MEASURED_RESOURCES_GRADE_DIAM">"c9647"</definedName>
    <definedName name="IQ_MEASURED_RESOURCES_GRADE_GOLD">"c9008"</definedName>
    <definedName name="IQ_MEASURED_RESOURCES_GRADE_IRON">"c9382"</definedName>
    <definedName name="IQ_MEASURED_RESOURCES_GRADE_LEAD">"c9435"</definedName>
    <definedName name="IQ_MEASURED_RESOURCES_GRADE_MANG">"c9488"</definedName>
    <definedName name="IQ_MEASURED_RESOURCES_GRADE_MOLYB">"c9700"</definedName>
    <definedName name="IQ_MEASURED_RESOURCES_GRADE_NICK">"c9276"</definedName>
    <definedName name="IQ_MEASURED_RESOURCES_GRADE_PLAT">"c9114"</definedName>
    <definedName name="IQ_MEASURED_RESOURCES_GRADE_SILVER">"c9061"</definedName>
    <definedName name="IQ_MEASURED_RESOURCES_GRADE_TITAN">"c9541"</definedName>
    <definedName name="IQ_MEASURED_RESOURCES_GRADE_URAN">"c9594"</definedName>
    <definedName name="IQ_MEASURED_RESOURCES_GRADE_ZINC">"c9329"</definedName>
    <definedName name="IQ_MEDIAN_NEW_HOME_SALES_APR_FC_UNUSED">"c8460"</definedName>
    <definedName name="IQ_MEDIAN_NEW_HOME_SALES_APR_UNUSED">"c7580"</definedName>
    <definedName name="IQ_MEDIAN_NEW_HOME_SALES_FC_UNUSED">"c7800"</definedName>
    <definedName name="IQ_MEDIAN_NEW_HOME_SALES_POP_FC_UNUSED">"c8020"</definedName>
    <definedName name="IQ_MEDIAN_NEW_HOME_SALES_POP_UNUSED">"c7140"</definedName>
    <definedName name="IQ_MEDIAN_NEW_HOME_SALES_UNUSED">"c6920"</definedName>
    <definedName name="IQ_MEDIAN_NEW_HOME_SALES_YOY_FC_UNUSED">"c8240"</definedName>
    <definedName name="IQ_MEDIAN_NEW_HOME_SALES_YOY_UNUSED">"c7360"</definedName>
    <definedName name="IQ_MEDIUM_SULFUR_CONTENT_RESERVES_COAL">"c15926"</definedName>
    <definedName name="IQ_MEDIUM_SULFURE_RESERVES_TO_TOTAL_RESERVES_COAL">"c15962"</definedName>
    <definedName name="IQ_MERGER">"c713"</definedName>
    <definedName name="IQ_MERGER_BNK">"c714"</definedName>
    <definedName name="IQ_MERGER_BR">"c715"</definedName>
    <definedName name="IQ_MERGER_FIN">"c716"</definedName>
    <definedName name="IQ_MERGER_INS">"c717"</definedName>
    <definedName name="IQ_MERGER_RE">"c6235"</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"c6236"</definedName>
    <definedName name="IQ_MERGER_RESTRUCTURE_REIT">"c724"</definedName>
    <definedName name="IQ_MERGER_RESTRUCTURE_UTI">"c725"</definedName>
    <definedName name="IQ_MERGER_SUPPLE">"c13810"</definedName>
    <definedName name="IQ_MERGER_UTI">"c726"</definedName>
    <definedName name="IQ_MI_RECOV_ATTRIB_RESOURCES_ALUM">"c9244"</definedName>
    <definedName name="IQ_MI_RECOV_ATTRIB_RESOURCES_COAL">"c9818"</definedName>
    <definedName name="IQ_MI_RECOV_ATTRIB_RESOURCES_COP">"c9188"</definedName>
    <definedName name="IQ_MI_RECOV_ATTRIB_RESOURCES_DIAM">"c9668"</definedName>
    <definedName name="IQ_MI_RECOV_ATTRIB_RESOURCES_GOLD">"c9029"</definedName>
    <definedName name="IQ_MI_RECOV_ATTRIB_RESOURCES_IRON">"c9403"</definedName>
    <definedName name="IQ_MI_RECOV_ATTRIB_RESOURCES_LEAD">"c9456"</definedName>
    <definedName name="IQ_MI_RECOV_ATTRIB_RESOURCES_MANG">"c9509"</definedName>
    <definedName name="IQ_MI_RECOV_ATTRIB_RESOURCES_MET_COAL">"c9758"</definedName>
    <definedName name="IQ_MI_RECOV_ATTRIB_RESOURCES_MOLYB">"c9721"</definedName>
    <definedName name="IQ_MI_RECOV_ATTRIB_RESOURCES_NICK">"c9297"</definedName>
    <definedName name="IQ_MI_RECOV_ATTRIB_RESOURCES_PLAT">"c9135"</definedName>
    <definedName name="IQ_MI_RECOV_ATTRIB_RESOURCES_SILVER">"c9082"</definedName>
    <definedName name="IQ_MI_RECOV_ATTRIB_RESOURCES_STEAM">"c9788"</definedName>
    <definedName name="IQ_MI_RECOV_ATTRIB_RESOURCES_TITAN">"c9562"</definedName>
    <definedName name="IQ_MI_RECOV_ATTRIB_RESOURCES_URAN">"c9615"</definedName>
    <definedName name="IQ_MI_RECOV_ATTRIB_RESOURCES_ZINC">"c9350"</definedName>
    <definedName name="IQ_MI_RESOURCES_CALORIFIC_VALUE_COAL">"c9808"</definedName>
    <definedName name="IQ_MI_RESOURCES_CALORIFIC_VALUE_MET_COAL">"c9748"</definedName>
    <definedName name="IQ_MI_RESOURCES_CALORIFIC_VALUE_STEAM">"c9778"</definedName>
    <definedName name="IQ_MILES_PASSED">"c2848"</definedName>
    <definedName name="IQ_MIN_USE_PER_SUB">"c15764"</definedName>
    <definedName name="IQ_MINE_DEVELOPMENT_GROSS_COAL">"c15940"</definedName>
    <definedName name="IQ_MINORITY_INT_AVG_ASSETS_FFIEC">"c13367"</definedName>
    <definedName name="IQ_MINORITY_INT_BS_FFIEC">"c12874"</definedName>
    <definedName name="IQ_MINORITY_INT_FFIEC">"c13031"</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"c6237"</definedName>
    <definedName name="IQ_MINORITY_INTEREST_REIT">"c734"</definedName>
    <definedName name="IQ_MINORITY_INTEREST_TOTAL">"c1905"</definedName>
    <definedName name="IQ_MINORITY_INTEREST_UTI">"c735"</definedName>
    <definedName name="IQ_MINTUTES_USED_LOCAL">"c15808"</definedName>
    <definedName name="IQ_MINTUTES_USED_LONG_DIST">"c15809"</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M_ACCOUNT">"c743"</definedName>
    <definedName name="IQ_MM_ACCRETION_EXPENSE">"c9845"</definedName>
    <definedName name="IQ_MM_ARO_BEG">"c9842"</definedName>
    <definedName name="IQ_MM_ARO_TOTAL">"c9850"</definedName>
    <definedName name="IQ_MM_CURRENT_PORT_ARO">"c9851"</definedName>
    <definedName name="IQ_MM_DEVELOPED_ACREAGE">"c9832"</definedName>
    <definedName name="IQ_MM_DEVELOPED_SQ_KMS">"c9831"</definedName>
    <definedName name="IQ_MM_DEVELOPED_SQ_MILES">"c9833"</definedName>
    <definedName name="IQ_MM_EXPLORATION_EXPENDITURE_TOT">"c9840"</definedName>
    <definedName name="IQ_MM_FX_ADJUSTMENT">"c9847"</definedName>
    <definedName name="IQ_MM_LIABILITIES_INCURRED_ACQUIRED">"c9843"</definedName>
    <definedName name="IQ_MM_LIABILITIES_REL_SPIN_OFFS">"c9848"</definedName>
    <definedName name="IQ_MM_LIABILITIES_SETTLED_DISPOSED">"c9844"</definedName>
    <definedName name="IQ_MM_NON_CURRENT_PORT_ARO">"c9852"</definedName>
    <definedName name="IQ_MM_NUMBER_MINES">"c9839"</definedName>
    <definedName name="IQ_MM_OTHER_ADJUSTMENTS_ARO">"c9849"</definedName>
    <definedName name="IQ_MM_REMAINING_MINE_LIFE">"c9838"</definedName>
    <definedName name="IQ_MM_RESOURCES_INCL_EXCL_RESERVES">"c9841"</definedName>
    <definedName name="IQ_MM_REVISIONS_ESTIMATE">"c9846"</definedName>
    <definedName name="IQ_MM_STRIPPING_RATIO">"c9837"</definedName>
    <definedName name="IQ_MM_UNDEVELOPED_ACREAGE">"c9835"</definedName>
    <definedName name="IQ_MM_UNDEVELOPED_SQ_KMS">"c9834"</definedName>
    <definedName name="IQ_MM_UNDEVELOPED_SQ_MILES">"c9836"</definedName>
    <definedName name="IQ_MMDA_NON_TRANS_ACCTS_FFIEC">"c15330"</definedName>
    <definedName name="IQ_MMDA_SAVINGS_TOT_DEPOSITS_FFIEC">"c13905"</definedName>
    <definedName name="IQ_MONEY_MARKET_ACCOUNTS_COMMERCIAL_BANK_SUBS_FFIEC">"c12947"</definedName>
    <definedName name="IQ_MONEY_MARKET_ACCOUNTS_OTHER_INSTITUTIONS_FFIEC">"c12952"</definedName>
    <definedName name="IQ_MONEY_MARKET_DEPOSIT_ACCOUNTS_FDIC">"c6553"</definedName>
    <definedName name="IQ_MONEY_MKT_DEPOSITS_TOTAL_DEPOSITS">"c15720"</definedName>
    <definedName name="IQ_MONEY_MKT_SAVINGS_ACCT_DEPOSITS_TOTAL_DEPOSITS">"c15722"</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"c6402"</definedName>
    <definedName name="IQ_MORTGAGE_DEBT_UNDER_CAPITAL_LEASES_FFIEC">"c15276"</definedName>
    <definedName name="IQ_MORTGAGE_SERV_RIGHTS">"c2242"</definedName>
    <definedName name="IQ_MORTGAGE_SERVICING_ASSETS_FFIEC">"c12838"</definedName>
    <definedName name="IQ_MORTGAGE_SERVICING_FDIC">"c6335"</definedName>
    <definedName name="IQ_MTD">800000</definedName>
    <definedName name="IQ_MTM_ADJ">"c16000"</definedName>
    <definedName name="IQ_MULTI_RES_PROPERTIES_TRADING_DOM_FFIEC">"c12930"</definedName>
    <definedName name="IQ_MULTIFAM_5_LOANS_TOT_LOANS_FFIEC">"c13869"</definedName>
    <definedName name="IQ_MULTIFAMILY_LOANS_GROSS_LOANS_FFIEC">"c13404"</definedName>
    <definedName name="IQ_MULTIFAMILY_LOANS_RISK_BASED_FFIEC">"c13425"</definedName>
    <definedName name="IQ_MULTIFAMILY_RES_DOM_FFIEC">"c15270"</definedName>
    <definedName name="IQ_MULTIFAMILY_RESIDENTIAL_LOANS_FDIC">"c6311"</definedName>
    <definedName name="IQ_MUNI_ADVALOREM_TAX">"c15144"</definedName>
    <definedName name="IQ_MUNI_AMT_TAX">"c15146"</definedName>
    <definedName name="IQ_MUNI_BANK_QUALIFIED">"c15148"</definedName>
    <definedName name="IQ_MUNI_DEP_TRUST_ELIGIBLE">"c15149"</definedName>
    <definedName name="IQ_MUNI_ECONOMIC_DEFEASANCE">"c15151"</definedName>
    <definedName name="IQ_MUNI_ESCROW">"c15228"</definedName>
    <definedName name="IQ_MUNI_FED_TAX">"c15147"</definedName>
    <definedName name="IQ_MUNI_LEGAL_DEFEASANCE">"c15150"</definedName>
    <definedName name="IQ_MUNI_OFFERING_TYPE">"c15143"</definedName>
    <definedName name="IQ_MUNI_OPTIONAL_REDEMPTION_DEFEASANCE">"c15152"</definedName>
    <definedName name="IQ_MUNI_PRE_REFUNDED_DATE">"c15154"</definedName>
    <definedName name="IQ_MUNI_PRE_REFUNDED_DATED_DATE">"c15156"</definedName>
    <definedName name="IQ_MUNI_PRE_REFUNDED_PRICE">"c15155"</definedName>
    <definedName name="IQ_MUNI_PRE_REFUNDED_TYPE">"c15153"</definedName>
    <definedName name="IQ_MUNI_PURPOSE">"c15226"</definedName>
    <definedName name="IQ_MUNI_STATE_TAX">"c15145"</definedName>
    <definedName name="IQ_MUNI_TERRITORY">"c15142"</definedName>
    <definedName name="IQ_MUNI_TYPE">"c15227"</definedName>
    <definedName name="IQ_MUNICIPAL_INVEST_SECURITIES_FFIEC">"c13459"</definedName>
    <definedName name="IQ_MUTUAL_FUND_ACQUISITIONS_OTHER">"c20425"</definedName>
    <definedName name="IQ_MUTUAL_FUND_APPRECIATION_DEPRECIATION">"c20424"</definedName>
    <definedName name="IQ_MUTUAL_FUND_BOP">"c20420"</definedName>
    <definedName name="IQ_MUTUAL_FUND_EOP">"c20426"</definedName>
    <definedName name="IQ_MUTUAL_FUND_LIST">"c19092"</definedName>
    <definedName name="IQ_MUTUAL_FUND_NET_SALES">"c20423"</definedName>
    <definedName name="IQ_MUTUAL_FUND_REDEMPTIONS">"c20422"</definedName>
    <definedName name="IQ_MUTUAL_FUND_SALES">"c20421"</definedName>
    <definedName name="IQ_NAMES_REVISION_DATE_" localSheetId="2">41015.4114814815</definedName>
    <definedName name="IQ_NAMES_REVISION_DATE_" localSheetId="8" hidden="1">"05/26/2020 21:38:15"</definedName>
    <definedName name="IQ_NAMES_REVISION_DATE_" localSheetId="21">41015.4114814815</definedName>
    <definedName name="IQ_NAMES_REVISION_DATE_" localSheetId="24">40303.6430439815</definedName>
    <definedName name="IQ_NAMES_REVISION_DATE_">40303.6430439815</definedName>
    <definedName name="IQ_NAMES_REVISION_DATE__1">40303.6430439815</definedName>
    <definedName name="IQ_NAPM_BUS_CONDITIONS">"c6921"</definedName>
    <definedName name="IQ_NAPM_BUS_CONDITIONS_APR">"c7581"</definedName>
    <definedName name="IQ_NAPM_BUS_CONDITIONS_APR_FC">"c8461"</definedName>
    <definedName name="IQ_NAPM_BUS_CONDITIONS_FC">"c7801"</definedName>
    <definedName name="IQ_NAPM_BUS_CONDITIONS_POP">"c7141"</definedName>
    <definedName name="IQ_NAPM_BUS_CONDITIONS_POP_FC">"c8021"</definedName>
    <definedName name="IQ_NAPM_BUS_CONDITIONS_YOY">"c7361"</definedName>
    <definedName name="IQ_NAPM_BUS_CONDITIONS_YOY_FC">"c8241"</definedName>
    <definedName name="IQ_NATIVE_COMPANY_NAME">"c13822"</definedName>
    <definedName name="IQ_NATURAL_RESOURCES_COST">"c17550"</definedName>
    <definedName name="IQ_NAV_RE">"c15996"</definedName>
    <definedName name="IQ_NAV_SHARE_RE">"c16011"</definedName>
    <definedName name="IQ_NCLS_CLOSED_END_1_4_FAM_LOANS_TOT_LOANS_FFIEC">"c13891"</definedName>
    <definedName name="IQ_NCLS_COMM_IND_LOANS_TOT_LOANS_FFIEC">"c13898"</definedName>
    <definedName name="IQ_NCLS_COMM_RE_FARM_LOANS_TOT_LOANS_FFIEC">"c13897"</definedName>
    <definedName name="IQ_NCLS_COMM_RE_NONFARM_NONRES_TOT_LOANS_FFIEC">"c13896"</definedName>
    <definedName name="IQ_NCLS_CONST_LAND_DEV_LOANS_TOT_LOANS_FFIEC">"c13890"</definedName>
    <definedName name="IQ_NCLS_CONSUMER_LOANS_TOT_LOANS_FFIEC">"c13899"</definedName>
    <definedName name="IQ_NCLS_FARM_LOANS_TOT_LOANS_FFIEC">"c13895"</definedName>
    <definedName name="IQ_NCLS_HOME_EQUITY_LOANS_TOT_LOANS_FFIEC">"c13892"</definedName>
    <definedName name="IQ_NCLS_MULTIFAM_5_LOANS_TOT_LOANS_FFIEC">"c13894"</definedName>
    <definedName name="IQ_NCLS_TOT_1_4_FAM_LOANS_TOT_LOANS_FFIEC">"c13893"</definedName>
    <definedName name="IQ_NCLS_TOT_LEASES_TOT_LOANS_FFIEC">"c13900"</definedName>
    <definedName name="IQ_NCLS_TOT_LOANS_TOT_LOANS_FFIEC">"c13901"</definedName>
    <definedName name="IQ_NCOS_CLOSED_END_1_4_FAM_LOANS_TOT_LOANS_FFIEC">"c13879"</definedName>
    <definedName name="IQ_NCOS_COMM_IND_LOANS_TOT_LOANS_FFIEC">"c13886"</definedName>
    <definedName name="IQ_NCOS_COMM_RE_FARM_LOANS_TOT_LOANS_FFIEC">"c13885"</definedName>
    <definedName name="IQ_NCOS_COMM_RE_NONFARM_NONRES_TOT_LOANS_FFIEC">"c13884"</definedName>
    <definedName name="IQ_NCOS_CONST_LAND_DEV_LOANS_TOT_LOANS_FFIEC">"c13878"</definedName>
    <definedName name="IQ_NCOS_CONSUMER_LOANS_TOT_LOANS_FFIEC">"c13887"</definedName>
    <definedName name="IQ_NCOS_FARM_LOANS_TOT_LOANS_FFIEC">"c13883"</definedName>
    <definedName name="IQ_NCOS_HOME_EQUITY_LOANS_TOT_LOANS_FFIEC">"c13880"</definedName>
    <definedName name="IQ_NCOS_MULTIFAM_5_LOANS_TOT_LOANS_FFIEC">"c13882"</definedName>
    <definedName name="IQ_NCOS_TOT_1_4_FAM_LOANS_TOT_LOANS_FFIEC">"c13881"</definedName>
    <definedName name="IQ_NCOS_TOT_LEASES_TOT_LOANS_FFIEC">"c13888"</definedName>
    <definedName name="IQ_NCOS_TOT_LOANS_TOT_LOANS_FFIEC">"c13889"</definedName>
    <definedName name="IQ_NEGATIVE_FAIR_VALUE_DERIVATIVES_BENEFICIARY_FFIEC">"c13124"</definedName>
    <definedName name="IQ_NEGATIVE_FAIR_VALUE_DERIVATIVES_GUARANTOR_FFIEC">"c13117"</definedName>
    <definedName name="IQ_NET_ADD_BASIC">"c15782"</definedName>
    <definedName name="IQ_NET_ADD_BBAND">"c15785"</definedName>
    <definedName name="IQ_NET_ADD_DIG">"c15783"</definedName>
    <definedName name="IQ_NET_ADD_PHONE">"c15786"</definedName>
    <definedName name="IQ_NET_ADD_POSTPAID_WIRELESS">"c15754"</definedName>
    <definedName name="IQ_NET_ADD_PREPAID_WIRELESS">"c15755"</definedName>
    <definedName name="IQ_NET_ADD_RESELL_WHOLESALE_WIRELESS">"c15756"</definedName>
    <definedName name="IQ_NET_ADD_RGU">"c15787"</definedName>
    <definedName name="IQ_NET_ADD_SATELLITE">"c15784"</definedName>
    <definedName name="IQ_NET_ADD_TOTAL_WIRELESS">"c15757"</definedName>
    <definedName name="IQ_NET_BOOKING_LOCATION_ADJUSTMENT_FOREIGN_FFIEC">"c15385"</definedName>
    <definedName name="IQ_NET_CHANGE">"c749"</definedName>
    <definedName name="IQ_NET_CHARGE_OFFS_FDIC">"c6641"</definedName>
    <definedName name="IQ_NET_CHARGE_OFFS_LOANS_FDIC">"c6751"</definedName>
    <definedName name="IQ_NET_CLAIM_ADJ_EXP_RESERVE_BOP">"c15877"</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_CIQ_COL">"c11717"</definedName>
    <definedName name="IQ_NET_DEBT_EBITDA">"c750"</definedName>
    <definedName name="IQ_NET_DEBT_EBITDA_CAPEX">"c2949"</definedName>
    <definedName name="IQ_NET_DEBT_GUIDANCE_CIQ">"c5005"</definedName>
    <definedName name="IQ_NET_DEBT_GUIDANCE_CIQ_COL">"c11652"</definedName>
    <definedName name="IQ_NET_DEBT_HIGH_GUIDANCE_CIQ">"c4593"</definedName>
    <definedName name="IQ_NET_DEBT_HIGH_GUIDANCE_CIQ_COL">"c11242"</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"c6238"</definedName>
    <definedName name="IQ_NET_DEBT_ISSUED_REIT">"c756"</definedName>
    <definedName name="IQ_NET_DEBT_ISSUED_UTI">"c757"</definedName>
    <definedName name="IQ_NET_DEBT_LOW_GUIDANCE_CIQ">"c4633"</definedName>
    <definedName name="IQ_NET_DEBT_LOW_GUIDANCE_CIQ_COL">"c11282"</definedName>
    <definedName name="IQ_NET_EARNED">"c2734"</definedName>
    <definedName name="IQ_NET_FUNDS_PURCHASED_ASSETS_TOT_FFIEC">"c13448"</definedName>
    <definedName name="IQ_NET_GAIN_LOSS_OREO_EXP_FFIEC">"c15370"</definedName>
    <definedName name="IQ_NET_GAIN_LOSS_OREO_INC_FFIEC">"c15367"</definedName>
    <definedName name="IQ_NET_GAIN_LOSS_SALES_LOANS_EXP_FFIEC">"c15371"</definedName>
    <definedName name="IQ_NET_GAIN_LOSS_SALES_LOANS_INC_FFIEC">"c15368"</definedName>
    <definedName name="IQ_NET_GAIN_SALE_PREMISES_FIXED_ASSETS_EXP_FFIEC">"c15372"</definedName>
    <definedName name="IQ_NET_GAIN_SALE_PREMISES_FIXED_ASSETS_INC_FFIEC">"c15369"</definedName>
    <definedName name="IQ_NET_INC">"c1394"</definedName>
    <definedName name="IQ_NET_INC_BEFORE">"c1368"</definedName>
    <definedName name="IQ_NET_INC_CF">"c1397"</definedName>
    <definedName name="IQ_NET_INC_MARGIN">"c1398"</definedName>
    <definedName name="IQ_NET_INCOME_FDIC">"c6587"</definedName>
    <definedName name="IQ_NET_INCOME_HOMEBUILDING_SALES">"c15818"</definedName>
    <definedName name="IQ_NET_INCOME_LH_FFIEC">"c13110"</definedName>
    <definedName name="IQ_NET_INCOME_PC_FFIEC">"c13103"</definedName>
    <definedName name="IQ_NET_INCOME_SHE_FFIEC">"c12960"</definedName>
    <definedName name="IQ_NET_INT_INC_10YR_ANN_CAGR">"c6100"</definedName>
    <definedName name="IQ_NET_INT_INC_10YR_ANN_GROWTH">"c758"</definedName>
    <definedName name="IQ_NET_INT_INC_1YR_ANN_GROWTH">"c759"</definedName>
    <definedName name="IQ_NET_INT_INC_2YR_ANN_CAGR">"c6101"</definedName>
    <definedName name="IQ_NET_INT_INC_2YR_ANN_GROWTH">"c760"</definedName>
    <definedName name="IQ_NET_INT_INC_3YR_ANN_CAGR">"c6102"</definedName>
    <definedName name="IQ_NET_INT_INC_3YR_ANN_GROWTH">"c761"</definedName>
    <definedName name="IQ_NET_INT_INC_5YR_ANN_CAGR">"c6103"</definedName>
    <definedName name="IQ_NET_INT_INC_5YR_ANN_GROWTH">"c762"</definedName>
    <definedName name="IQ_NET_INT_INC_7YR_ANN_CAGR">"c6104"</definedName>
    <definedName name="IQ_NET_INT_INC_7YR_ANN_GROWTH">"c763"</definedName>
    <definedName name="IQ_NET_INT_INC_AFTER_LL_BNK_SUBTOTAL_AP">"c8979"</definedName>
    <definedName name="IQ_NET_INT_INC_BNK">"c764"</definedName>
    <definedName name="IQ_NET_INT_INC_BNK_AP">"c8874"</definedName>
    <definedName name="IQ_NET_INT_INC_BNK_AP_ABS">"c8893"</definedName>
    <definedName name="IQ_NET_INT_INC_BNK_FDIC">"c6570"</definedName>
    <definedName name="IQ_NET_INT_INC_BNK_NAME_AP">"c8912"</definedName>
    <definedName name="IQ_NET_INT_INC_BNK_NAME_AP_ABS">"c8931"</definedName>
    <definedName name="IQ_NET_INT_INC_BNK_SUBTOTAL_AP">"c8978"</definedName>
    <definedName name="IQ_NET_INT_INC_BR">"c765"</definedName>
    <definedName name="IQ_NET_INT_INC_FIN">"c766"</definedName>
    <definedName name="IQ_NET_INT_INC_TOTAL_REV">"c767"</definedName>
    <definedName name="IQ_NET_INT_INCOME_AVG_ASSET">"c15706"</definedName>
    <definedName name="IQ_NET_INT_INCOME_FFIEC">"c13001"</definedName>
    <definedName name="IQ_NET_INT_INCOME_FTE_FFIEC">"c13036"</definedName>
    <definedName name="IQ_NET_INT_MARGIN">"c768"</definedName>
    <definedName name="IQ_NET_INTEREST_EXP">"c769"</definedName>
    <definedName name="IQ_NET_INTEREST_EXP_RE">"c6239"</definedName>
    <definedName name="IQ_NET_INTEREST_EXP_REIT">"c770"</definedName>
    <definedName name="IQ_NET_INTEREST_EXP_UTI">"c771"</definedName>
    <definedName name="IQ_NET_INTEREST_INC">"c1392"</definedName>
    <definedName name="IQ_NET_INTEREST_INC_AFTER_LL">"c1604"</definedName>
    <definedName name="IQ_NET_INTEREST_INC_INTERNATIONAL_OPS_FFIEC">"c15375"</definedName>
    <definedName name="IQ_NET_INTEREST_MARGIN_FDIC">"c6726"</definedName>
    <definedName name="IQ_NET_LIFE_INS_IN_FORCE">"c2769"</definedName>
    <definedName name="IQ_NET_LOANS">"c772"</definedName>
    <definedName name="IQ_NET_LOANS_10YR_ANN_CAGR">"c6105"</definedName>
    <definedName name="IQ_NET_LOANS_10YR_ANN_GROWTH">"c773"</definedName>
    <definedName name="IQ_NET_LOANS_1YR_ANN_GROWTH">"c774"</definedName>
    <definedName name="IQ_NET_LOANS_2YR_ANN_CAGR">"c6106"</definedName>
    <definedName name="IQ_NET_LOANS_2YR_ANN_GROWTH">"c775"</definedName>
    <definedName name="IQ_NET_LOANS_3YR_ANN_CAGR">"c6107"</definedName>
    <definedName name="IQ_NET_LOANS_3YR_ANN_GROWTH">"c776"</definedName>
    <definedName name="IQ_NET_LOANS_5YR_ANN_CAGR">"c6108"</definedName>
    <definedName name="IQ_NET_LOANS_5YR_ANN_GROWTH">"c777"</definedName>
    <definedName name="IQ_NET_LOANS_7YR_ANN_CAGR">"c6109"</definedName>
    <definedName name="IQ_NET_LOANS_7YR_ANN_GROWTH">"c778"</definedName>
    <definedName name="IQ_NET_LOANS_CORE_DEPOSITS_FFIEC">"c13341"</definedName>
    <definedName name="IQ_NET_LOANS_DEPOSITS_FFIEC">"c13340"</definedName>
    <definedName name="IQ_NET_LOANS_EQUITY_FFIEC">"c13347"</definedName>
    <definedName name="IQ_NET_LOANS_LEASES_CORE_DEPOSITS_FDIC">"c6743"</definedName>
    <definedName name="IQ_NET_LOANS_LEASES_DEPOSITS_FDIC">"c6742"</definedName>
    <definedName name="IQ_NET_LOANS_TOTAL_DEPOSITS">"c779"</definedName>
    <definedName name="IQ_NET_LOSSES">"c15873"</definedName>
    <definedName name="IQ_NET_NEW_CLIENT_ASSETS">"c20430"</definedName>
    <definedName name="IQ_NET_NONINTEREST_INC_EXP_INTERNATIONAL_OPS_FFIEC">"c15387"</definedName>
    <definedName name="IQ_NET_OPERATING_INCOME_ASSETS_FDIC">"c6729"</definedName>
    <definedName name="IQ_NET_PREMIUM_WRITTEN_STATUTORY_SURPLUS">"c15880"</definedName>
    <definedName name="IQ_NET_PREMIUMS_WRITTEN_AVG_ASSETS">"c15888"</definedName>
    <definedName name="IQ_NET_PREMIUMS_WRITTEN_AVG_EQUITY">"c15891"</definedName>
    <definedName name="IQ_NET_PREMIUMS_WRITTEN_AVG_STATUTORY_SURPLUS">"c15890"</definedName>
    <definedName name="IQ_NET_PREMIUMS_WRITTEN_GROSS_PREMIUMS_WRITTEN">"c15889"</definedName>
    <definedName name="IQ_NET_RENTAL_EXP_FN">"c780"</definedName>
    <definedName name="IQ_NET_SECURITIZATION_INC_FOREIGN_FFIEC">"c15379"</definedName>
    <definedName name="IQ_NET_SECURITIZATION_INCOME_FDIC">"c6669"</definedName>
    <definedName name="IQ_NET_SERVICING_FEES_FDIC">"c6668"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WS">"c13743"</definedName>
    <definedName name="IQ_NEWS_DATE">"c13746"</definedName>
    <definedName name="IQ_NEWS_SOURCE">"c13745"</definedName>
    <definedName name="IQ_NEWS_TIME">"c13759"</definedName>
    <definedName name="IQ_NEWS_URL">"c13744"</definedName>
    <definedName name="IQ_NEXT_CALL_DATE">"c2198"</definedName>
    <definedName name="IQ_NEXT_CALL_PRICE">"c2199"</definedName>
    <definedName name="IQ_NEXT_DIV_AMOUNT">"c17414"</definedName>
    <definedName name="IQ_NEXT_DIV_PAYMENT_DATE">"c17413"</definedName>
    <definedName name="IQ_NEXT_DIV_PAYMENT_TYPE">"c17415"</definedName>
    <definedName name="IQ_NEXT_DIV_RECORD_DATE">"c17412"</definedName>
    <definedName name="IQ_NEXT_EARNINGS_DATE">"c13592"</definedName>
    <definedName name="IQ_NEXT_INT_DATE">"c2187"</definedName>
    <definedName name="IQ_NEXT_PUT_DATE">"c2200"</definedName>
    <definedName name="IQ_NEXT_PUT_PRICE">"c2201"</definedName>
    <definedName name="IQ_NEXT_SINK_FUND_AMOUNT">"c2490"</definedName>
    <definedName name="IQ_NEXT_SINK_FUND_DATE">"c2489"</definedName>
    <definedName name="IQ_NEXT_SINK_FUND_PRICE">"c2491"</definedName>
    <definedName name="IQ_NEXT_XDIV_DATE">"c17411"</definedName>
    <definedName name="IQ_NEXT_YR_PROD_EST_MAX_ALUM">"c9251"</definedName>
    <definedName name="IQ_NEXT_YR_PROD_EST_MAX_CATHODE_COP">"c9198"</definedName>
    <definedName name="IQ_NEXT_YR_PROD_EST_MAX_COP">"c9196"</definedName>
    <definedName name="IQ_NEXT_YR_PROD_EST_MAX_DIAM">"c9675"</definedName>
    <definedName name="IQ_NEXT_YR_PROD_EST_MAX_GOLD">"c9036"</definedName>
    <definedName name="IQ_NEXT_YR_PROD_EST_MAX_IRON">"c9410"</definedName>
    <definedName name="IQ_NEXT_YR_PROD_EST_MAX_LEAD">"c9463"</definedName>
    <definedName name="IQ_NEXT_YR_PROD_EST_MAX_MANG">"c9516"</definedName>
    <definedName name="IQ_NEXT_YR_PROD_EST_MAX_MOLYB">"c9728"</definedName>
    <definedName name="IQ_NEXT_YR_PROD_EST_MAX_NICK">"c9304"</definedName>
    <definedName name="IQ_NEXT_YR_PROD_EST_MAX_PLAT">"c9142"</definedName>
    <definedName name="IQ_NEXT_YR_PROD_EST_MAX_SILVER">"c9089"</definedName>
    <definedName name="IQ_NEXT_YR_PROD_EST_MAX_TITAN">"c9569"</definedName>
    <definedName name="IQ_NEXT_YR_PROD_EST_MAX_URAN">"c9622"</definedName>
    <definedName name="IQ_NEXT_YR_PROD_EST_MAX_ZINC">"c9357"</definedName>
    <definedName name="IQ_NEXT_YR_PROD_EST_MIN_ALUM">"c9250"</definedName>
    <definedName name="IQ_NEXT_YR_PROD_EST_MIN_CATHODE_COP">"c9197"</definedName>
    <definedName name="IQ_NEXT_YR_PROD_EST_MIN_COP">"c9195"</definedName>
    <definedName name="IQ_NEXT_YR_PROD_EST_MIN_DIAM">"c9674"</definedName>
    <definedName name="IQ_NEXT_YR_PROD_EST_MIN_GOLD">"c9035"</definedName>
    <definedName name="IQ_NEXT_YR_PROD_EST_MIN_IRON">"c9409"</definedName>
    <definedName name="IQ_NEXT_YR_PROD_EST_MIN_LEAD">"c9462"</definedName>
    <definedName name="IQ_NEXT_YR_PROD_EST_MIN_MANG">"c9515"</definedName>
    <definedName name="IQ_NEXT_YR_PROD_EST_MIN_MOLYB">"c9727"</definedName>
    <definedName name="IQ_NEXT_YR_PROD_EST_MIN_NICK">"c9303"</definedName>
    <definedName name="IQ_NEXT_YR_PROD_EST_MIN_PLAT">"c9141"</definedName>
    <definedName name="IQ_NEXT_YR_PROD_EST_MIN_SILVER">"c9088"</definedName>
    <definedName name="IQ_NEXT_YR_PROD_EST_MIN_TITAN">"c9568"</definedName>
    <definedName name="IQ_NEXT_YR_PROD_EST_MIN_URAN">"c9621"</definedName>
    <definedName name="IQ_NEXT_YR_PROD_EST_MIN_ZINC">"c9356"</definedName>
    <definedName name="IQ_NI">"c781"</definedName>
    <definedName name="IQ_NI_10YR_ANN_CAGR">"c6110"</definedName>
    <definedName name="IQ_NI_10YR_ANN_GROWTH">"c782"</definedName>
    <definedName name="IQ_NI_1YR_ANN_GROWTH">"c783"</definedName>
    <definedName name="IQ_NI_2YR_ANN_CAGR">"c6111"</definedName>
    <definedName name="IQ_NI_2YR_ANN_GROWTH">"c784"</definedName>
    <definedName name="IQ_NI_3YR_ANN_CAGR">"c6112"</definedName>
    <definedName name="IQ_NI_3YR_ANN_GROWTH">"c785"</definedName>
    <definedName name="IQ_NI_5YR_ANN_CAGR">"c6113"</definedName>
    <definedName name="IQ_NI_5YR_ANN_GROWTH">"c786"</definedName>
    <definedName name="IQ_NI_7YR_ANN_CAGR">"c6114"</definedName>
    <definedName name="IQ_NI_7YR_ANN_GROWTH">"c787"</definedName>
    <definedName name="IQ_NI_ACT_OR_EST_CIQ_COL">"c11712"</definedName>
    <definedName name="IQ_NI_AFTER_CAPITALIZED">"c788"</definedName>
    <definedName name="IQ_NI_AVAIL_EXCL">"c789"</definedName>
    <definedName name="IQ_NI_AVAIL_EXCL_MARGIN">"c790"</definedName>
    <definedName name="IQ_NI_AVAIL_INCL">"c791"</definedName>
    <definedName name="IQ_NI_AVAIL_SUBTOTAL_AP">"c8984"</definedName>
    <definedName name="IQ_NI_AVG_ASSETS_FFIEC">"c13370"</definedName>
    <definedName name="IQ_NI_BANK_AND_NONCONTROLLING_INTEREST_FFIEC">"c15365"</definedName>
    <definedName name="IQ_NI_BEFORE_CAPITALIZED">"c792"</definedName>
    <definedName name="IQ_NI_BEFORE_INTERNAL_ALLOCATIONS_FOREIGN_FFIEC">"c15393"</definedName>
    <definedName name="IQ_NI_CF">"c793"</definedName>
    <definedName name="IQ_NI_CHARGES_AP">"c8879"</definedName>
    <definedName name="IQ_NI_CHARGES_AP_ABS">"c8898"</definedName>
    <definedName name="IQ_NI_CHARGES_NAME_AP">"c8917"</definedName>
    <definedName name="IQ_NI_CHARGES_NAME_AP_ABS">"c8936"</definedName>
    <definedName name="IQ_NI_FFIEC">"c13034"</definedName>
    <definedName name="IQ_NI_GAAP_GUIDANCE_CIQ">"c5008"</definedName>
    <definedName name="IQ_NI_GAAP_GUIDANCE_CIQ_COL">"c11655"</definedName>
    <definedName name="IQ_NI_GAAP_HIGH_GUIDANCE_CIQ">"c4589"</definedName>
    <definedName name="IQ_NI_GAAP_HIGH_GUIDANCE_CIQ_COL">"c11238"</definedName>
    <definedName name="IQ_NI_GAAP_LOW_GUIDANCE_CIQ">"c4629"</definedName>
    <definedName name="IQ_NI_GAAP_LOW_GUIDANCE_CIQ_COL">"c11278"</definedName>
    <definedName name="IQ_NI_GUIDANCE_CIQ">"c5007"</definedName>
    <definedName name="IQ_NI_GUIDANCE_CIQ_COL">"c11654"</definedName>
    <definedName name="IQ_NI_GW_GUIDANCE_CIQ">"c5009"</definedName>
    <definedName name="IQ_NI_GW_GUIDANCE_CIQ_COL">"c11656"</definedName>
    <definedName name="IQ_NI_GW_HIGH_GUIDANCE_CIQ">"c4590"</definedName>
    <definedName name="IQ_NI_GW_HIGH_GUIDANCE_CIQ_COL">"c11239"</definedName>
    <definedName name="IQ_NI_GW_LOW_GUIDANCE_CIQ">"c4630"</definedName>
    <definedName name="IQ_NI_GW_LOW_GUIDANCE_CIQ_COL">"c11279"</definedName>
    <definedName name="IQ_NI_HIGH_GUIDANCE_CIQ">"c4588"</definedName>
    <definedName name="IQ_NI_HIGH_GUIDANCE_CIQ_COL">"c11237"</definedName>
    <definedName name="IQ_NI_LOW_GUIDANCE_CIQ">"c4628"</definedName>
    <definedName name="IQ_NI_LOW_GUIDANCE_CIQ_COL">"c11277"</definedName>
    <definedName name="IQ_NI_MARGIN">"c794"</definedName>
    <definedName name="IQ_NI_NON_CONTROLLING_INTERESTS_FFIEC">"c15366"</definedName>
    <definedName name="IQ_NI_NORM">"c1901"</definedName>
    <definedName name="IQ_NI_NORM_10YR_ANN_CAGR">"c6189"</definedName>
    <definedName name="IQ_NI_NORM_10YR_ANN_GROWTH">"c1960"</definedName>
    <definedName name="IQ_NI_NORM_1YR_ANN_GROWTH">"c1955"</definedName>
    <definedName name="IQ_NI_NORM_2YR_ANN_CAGR">"c6185"</definedName>
    <definedName name="IQ_NI_NORM_2YR_ANN_GROWTH">"c1956"</definedName>
    <definedName name="IQ_NI_NORM_3YR_ANN_CAGR">"c6186"</definedName>
    <definedName name="IQ_NI_NORM_3YR_ANN_GROWTH">"c1957"</definedName>
    <definedName name="IQ_NI_NORM_5YR_ANN_CAGR">"c6187"</definedName>
    <definedName name="IQ_NI_NORM_5YR_ANN_GROWTH">"c1958"</definedName>
    <definedName name="IQ_NI_NORM_7YR_ANN_CAGR">"c6188"</definedName>
    <definedName name="IQ_NI_NORM_7YR_ANN_GROWTH">"c1959"</definedName>
    <definedName name="IQ_NI_NORM_MARGIN">"c1964"</definedName>
    <definedName name="IQ_NI_SBC_ACT_OR_EST_CIQ_COL">"c11659"</definedName>
    <definedName name="IQ_NI_SBC_GUIDANCE">"c4475"</definedName>
    <definedName name="IQ_NI_SBC_GUIDANCE_CIQ">"c5013"</definedName>
    <definedName name="IQ_NI_SBC_GUIDANCE_CIQ_COL">"c11660"</definedName>
    <definedName name="IQ_NI_SBC_GW_ACT_OR_EST_CIQ_COL">"c11663"</definedName>
    <definedName name="IQ_NI_SBC_GW_GUIDANCE">"c4479"</definedName>
    <definedName name="IQ_NI_SBC_GW_GUIDANCE_CIQ">"c5017"</definedName>
    <definedName name="IQ_NI_SBC_GW_GUIDANCE_CIQ_COL">"c11664"</definedName>
    <definedName name="IQ_NI_SBC_GW_HIGH_GUIDANCE">"c4187"</definedName>
    <definedName name="IQ_NI_SBC_GW_HIGH_GUIDANCE_CIQ">"c4599"</definedName>
    <definedName name="IQ_NI_SBC_GW_HIGH_GUIDANCE_CIQ_COL">"c11248"</definedName>
    <definedName name="IQ_NI_SBC_GW_LOW_GUIDANCE">"c4227"</definedName>
    <definedName name="IQ_NI_SBC_GW_LOW_GUIDANCE_CIQ">"c4639"</definedName>
    <definedName name="IQ_NI_SBC_GW_LOW_GUIDANCE_CIQ_COL">"c11288"</definedName>
    <definedName name="IQ_NI_SBC_HIGH_GUIDANCE">"c4186"</definedName>
    <definedName name="IQ_NI_SBC_HIGH_GUIDANCE_CIQ">"c4598"</definedName>
    <definedName name="IQ_NI_SBC_HIGH_GUIDANCE_CIQ_COL">"c11247"</definedName>
    <definedName name="IQ_NI_SBC_LOW_GUIDANCE">"c4226"</definedName>
    <definedName name="IQ_NI_SBC_LOW_GUIDANCE_CIQ">"c4638"</definedName>
    <definedName name="IQ_NI_SBC_LOW_GUIDANCE_CIQ_COL">"c11287"</definedName>
    <definedName name="IQ_NI_SFAS">"c795"</definedName>
    <definedName name="IQ_NI_SUBTOTAL_AP">"c8983"</definedName>
    <definedName name="IQ_NLA_PCT_LEASED_CONSOL">"c8815"</definedName>
    <definedName name="IQ_NLA_PCT_LEASED_MANAGED">"c8817"</definedName>
    <definedName name="IQ_NLA_PCT_LEASED_OTHER">"c8818"</definedName>
    <definedName name="IQ_NLA_PCT_LEASED_TOTAL">"c8819"</definedName>
    <definedName name="IQ_NLA_PCT_LEASED_UNCONSOL">"c8816"</definedName>
    <definedName name="IQ_NLA_SQ_FT_CONSOL">"c8800"</definedName>
    <definedName name="IQ_NLA_SQ_FT_MANAGED">"c8802"</definedName>
    <definedName name="IQ_NLA_SQ_FT_OTHER">"c8803"</definedName>
    <definedName name="IQ_NLA_SQ_FT_TOTAL">"c8804"</definedName>
    <definedName name="IQ_NLA_SQ_FT_UNCONSOL">"c8801"</definedName>
    <definedName name="IQ_NLA_SQ_METER_CONSOL">"c8805"</definedName>
    <definedName name="IQ_NLA_SQ_METER_MANAGED">"c8807"</definedName>
    <definedName name="IQ_NLA_SQ_METER_OTHER">"c8808"</definedName>
    <definedName name="IQ_NLA_SQ_METER_TOTAL">"c8809"</definedName>
    <definedName name="IQ_NLA_SQ_METER_UNCONSOL">"c8806"</definedName>
    <definedName name="IQ_NOI_INCL_UNCONSOL">"c16068"</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_ALLOW_RECEIVABLES_FFIEC">"c13353"</definedName>
    <definedName name="IQ_NON_ACCRUAL_ASSET_SOLD_DURING_QTR_FFIEC">"c15350"</definedName>
    <definedName name="IQ_NON_ACCRUAL_LOANS">"c796"</definedName>
    <definedName name="IQ_NON_CASH">"c1399"</definedName>
    <definedName name="IQ_NON_CASH_ITEMS">"c797"</definedName>
    <definedName name="IQ_NON_CD_DEPOSITS">"c15718"</definedName>
    <definedName name="IQ_NON_CD_DEPOSITS_TOTAL_DEPOSITS">"c15725"</definedName>
    <definedName name="IQ_NON_CURRENT_LOANS_FFIEC">"c13860"</definedName>
    <definedName name="IQ_NON_FARM_NONRES_PROPERTIES_TRADING_DOM_FFIEC">"c12931"</definedName>
    <definedName name="IQ_NON_INS_EXP">"c798"</definedName>
    <definedName name="IQ_NON_INS_REV">"c799"</definedName>
    <definedName name="IQ_NON_INT_BAL_OTHER_INSTITUTIONS_FFIEC">"c12950"</definedName>
    <definedName name="IQ_NON_INT_BEAR_CD">"c11750"</definedName>
    <definedName name="IQ_NON_INT_BEARING_DEPOSITS">"c800"</definedName>
    <definedName name="IQ_NON_INT_DEPOSITS_DOM_FFIEC">"c12851"</definedName>
    <definedName name="IQ_NON_INT_DEPOSITS_FOREIGN_FFIEC">"c12854"</definedName>
    <definedName name="IQ_NON_INT_EXP">"c801"</definedName>
    <definedName name="IQ_NON_INT_EXP_AVG_ASSETS_FFIEC">"c18878"</definedName>
    <definedName name="IQ_NON_INT_EXP_BNK_AP">"c8877"</definedName>
    <definedName name="IQ_NON_INT_EXP_BNK_AP_ABS">"c8896"</definedName>
    <definedName name="IQ_NON_INT_EXP_BNK_NAME_AP">"c8915"</definedName>
    <definedName name="IQ_NON_INT_EXP_BNK_NAME_AP_ABS">"c8934"</definedName>
    <definedName name="IQ_NON_INT_EXP_BNK_SUBTOTAL_AP">"c8981"</definedName>
    <definedName name="IQ_NON_INT_EXP_FDIC">"c6579"</definedName>
    <definedName name="IQ_NON_INT_EXPENSE_AVG_ASSET">"c15708"</definedName>
    <definedName name="IQ_NON_INT_EXPENSE_FFIEC">"c13028"</definedName>
    <definedName name="IQ_NON_INT_INC">"c802"</definedName>
    <definedName name="IQ_NON_INT_INC_10YR_ANN_CAGR">"c6115"</definedName>
    <definedName name="IQ_NON_INT_INC_10YR_ANN_GROWTH">"c803"</definedName>
    <definedName name="IQ_NON_INT_INC_1YR_ANN_GROWTH">"c804"</definedName>
    <definedName name="IQ_NON_INT_INC_2YR_ANN_CAGR">"c6116"</definedName>
    <definedName name="IQ_NON_INT_INC_2YR_ANN_GROWTH">"c805"</definedName>
    <definedName name="IQ_NON_INT_INC_3YR_ANN_CAGR">"c6117"</definedName>
    <definedName name="IQ_NON_INT_INC_3YR_ANN_GROWTH">"c806"</definedName>
    <definedName name="IQ_NON_INT_INC_5YR_ANN_CAGR">"c6118"</definedName>
    <definedName name="IQ_NON_INT_INC_5YR_ANN_GROWTH">"c807"</definedName>
    <definedName name="IQ_NON_INT_INC_7YR_ANN_CAGR">"c6119"</definedName>
    <definedName name="IQ_NON_INT_INC_7YR_ANN_GROWTH">"c808"</definedName>
    <definedName name="IQ_NON_INT_INC_AVG_ASSETS_FFIEC">"c13359"</definedName>
    <definedName name="IQ_NON_INT_INC_BNK_AP">"c8876"</definedName>
    <definedName name="IQ_NON_INT_INC_BNK_AP_ABS">"c8895"</definedName>
    <definedName name="IQ_NON_INT_INC_BNK_NAME_AP">"c8914"</definedName>
    <definedName name="IQ_NON_INT_INC_BNK_NAME_AP_ABS">"c8933"</definedName>
    <definedName name="IQ_NON_INT_INC_BNK_SUBTOTAL_AP">"c8980"</definedName>
    <definedName name="IQ_NON_INT_INC_FDIC">"c6575"</definedName>
    <definedName name="IQ_NON_INT_INC_OPERATING_INC_FFIEC">"c13382"</definedName>
    <definedName name="IQ_NON_INT_INCOME_AVG_ASSET">"c15707"</definedName>
    <definedName name="IQ_NON_INT_INCOME_FFIEC">"c13017"</definedName>
    <definedName name="IQ_NON_INTEREST_EXP">"c1400"</definedName>
    <definedName name="IQ_NON_INTEREST_INC">"c1401"</definedName>
    <definedName name="IQ_NON_OPER_EXP">"c809"</definedName>
    <definedName name="IQ_NON_OPER_INC">"c810"</definedName>
    <definedName name="IQ_NON_PERF_ASSETS_10YR_ANN_CAGR">"c6120"</definedName>
    <definedName name="IQ_NON_PERF_ASSETS_10YR_ANN_GROWTH">"c811"</definedName>
    <definedName name="IQ_NON_PERF_ASSETS_1YR_ANN_GROWTH">"c812"</definedName>
    <definedName name="IQ_NON_PERF_ASSETS_2YR_ANN_CAGR">"c6121"</definedName>
    <definedName name="IQ_NON_PERF_ASSETS_2YR_ANN_GROWTH">"c813"</definedName>
    <definedName name="IQ_NON_PERF_ASSETS_3YR_ANN_CAGR">"c6122"</definedName>
    <definedName name="IQ_NON_PERF_ASSETS_3YR_ANN_GROWTH">"c814"</definedName>
    <definedName name="IQ_NON_PERF_ASSETS_5YR_ANN_CAGR">"c6123"</definedName>
    <definedName name="IQ_NON_PERF_ASSETS_5YR_ANN_GROWTH">"c815"</definedName>
    <definedName name="IQ_NON_PERF_ASSETS_7YR_ANN_CAGR">"c6124"</definedName>
    <definedName name="IQ_NON_PERF_ASSETS_7YR_ANN_GROWTH">"c816"</definedName>
    <definedName name="IQ_NON_PERF_ASSETS_EQUITY">"c15702"</definedName>
    <definedName name="IQ_NON_PERF_ASSETS_LOANS_OREO">"c15701"</definedName>
    <definedName name="IQ_NON_PERF_ASSETS_TOTAL_ASSETS">"c817"</definedName>
    <definedName name="IQ_NON_PERF_LOANS_10YR_ANN_CAGR">"c6125"</definedName>
    <definedName name="IQ_NON_PERF_LOANS_10YR_ANN_GROWTH">"c818"</definedName>
    <definedName name="IQ_NON_PERF_LOANS_1YR_ANN_GROWTH">"c819"</definedName>
    <definedName name="IQ_NON_PERF_LOANS_2YR_ANN_CAGR">"c6126"</definedName>
    <definedName name="IQ_NON_PERF_LOANS_2YR_ANN_GROWTH">"c820"</definedName>
    <definedName name="IQ_NON_PERF_LOANS_3YR_ANN_CAGR">"c6127"</definedName>
    <definedName name="IQ_NON_PERF_LOANS_3YR_ANN_GROWTH">"c821"</definedName>
    <definedName name="IQ_NON_PERF_LOANS_5YR_ANN_CAGR">"c6128"</definedName>
    <definedName name="IQ_NON_PERF_LOANS_5YR_ANN_GROWTH">"c822"</definedName>
    <definedName name="IQ_NON_PERF_LOANS_7YR_ANN_CAGR">"c6129"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ASSETS_FFIEC">"c13859"</definedName>
    <definedName name="IQ_NON_PERFORMING_LOANS">"c827"</definedName>
    <definedName name="IQ_NON_PERFORMING_LOANS_FFIEC">"c13861"</definedName>
    <definedName name="IQ_NON_RE_DA">"c16179"</definedName>
    <definedName name="IQ_NON_RENTAL_NOI">"c16066"</definedName>
    <definedName name="IQ_NON_RENTAL_OPERATING_EXPENSE">"c16046"</definedName>
    <definedName name="IQ_NON_US_ADDRESS_LEASE_FIN_REC_FFIEC">"c13625"</definedName>
    <definedName name="IQ_NON_US_ADDRESSEES_TOTAL_LOANS_FOREIGN_FDIC">"c6443"</definedName>
    <definedName name="IQ_NON_US_CHARGE_OFFS_AND_RECOVERIES_FDIC">"c6650"</definedName>
    <definedName name="IQ_NON_US_CHARGE_OFFS_FDIC">"c6648"</definedName>
    <definedName name="IQ_NON_US_COMMERCIAL_INDUSTRIAL_CHARGE_OFFS_FDIC">"c6651"</definedName>
    <definedName name="IQ_NON_US_NET_LOANS_FDIC">"c6376"</definedName>
    <definedName name="IQ_NON_US_RECOVERIES_FDIC">"c6649"</definedName>
    <definedName name="IQ_NONCASH_INCOME_AMORT_CLOSED_END_LOANS_FFIEC">"c13078"</definedName>
    <definedName name="IQ_NONCASH_PENSION_EXP">"c3000"</definedName>
    <definedName name="IQ_NONCORE_ASSETS_TOT_FFIEC">"c13443"</definedName>
    <definedName name="IQ_NONCURRENT_LOANS_1_4_FAMILY_FDIC">"c6770"</definedName>
    <definedName name="IQ_NONCURRENT_LOANS_COMMERCIAL_INDUSTRIAL_FDIC">"c6773"</definedName>
    <definedName name="IQ_NONCURRENT_LOANS_COMMERCIAL_RE_FDIC">"c6768"</definedName>
    <definedName name="IQ_NONCURRENT_LOANS_COMMERCIAL_RE_NOT_SECURED_FDIC">"c6778"</definedName>
    <definedName name="IQ_NONCURRENT_LOANS_CONSTRUCTION_LAND_DEV_FDIC">"c6767"</definedName>
    <definedName name="IQ_NONCURRENT_LOANS_CREDIT_CARD_FDIC">"c6775"</definedName>
    <definedName name="IQ_NONCURRENT_LOANS_GUARANTEED_FDIC">"c6358"</definedName>
    <definedName name="IQ_NONCURRENT_LOANS_HOME_EQUITY_FDIC">"c6771"</definedName>
    <definedName name="IQ_NONCURRENT_LOANS_INDIVIDUALS_FDIC">"c6774"</definedName>
    <definedName name="IQ_NONCURRENT_LOANS_LEASES_FDIC">"c6357"</definedName>
    <definedName name="IQ_NONCURRENT_LOANS_MULTIFAMILY_FDIC">"c6769"</definedName>
    <definedName name="IQ_NONCURRENT_LOANS_OTHER_FAMILY_FDIC">"c6772"</definedName>
    <definedName name="IQ_NONCURRENT_LOANS_OTHER_INDIVIDUAL_FDIC">"c6776"</definedName>
    <definedName name="IQ_NONCURRENT_LOANS_OTHER_LOANS_FDIC">"c6777"</definedName>
    <definedName name="IQ_NONCURRENT_LOANS_RE_FDIC">"c6766"</definedName>
    <definedName name="IQ_NONCURRENT_LOANS_TOTAL_LOANS_FDIC">"c6765"</definedName>
    <definedName name="IQ_NONCURRENT_OREO_ASSETS_FDIC">"c6741"</definedName>
    <definedName name="IQ_NONDEF_CAPITAL_GOODS_ORDERS">"c6932"</definedName>
    <definedName name="IQ_NONDEF_CAPITAL_GOODS_ORDERS_APR">"c7592"</definedName>
    <definedName name="IQ_NONDEF_CAPITAL_GOODS_ORDERS_APR_FC">"c8472"</definedName>
    <definedName name="IQ_NONDEF_CAPITAL_GOODS_ORDERS_FC">"c7812"</definedName>
    <definedName name="IQ_NONDEF_CAPITAL_GOODS_ORDERS_POP">"c7152"</definedName>
    <definedName name="IQ_NONDEF_CAPITAL_GOODS_ORDERS_POP_FC">"c8032"</definedName>
    <definedName name="IQ_NONDEF_CAPITAL_GOODS_ORDERS_YOY">"c7372"</definedName>
    <definedName name="IQ_NONDEF_CAPITAL_GOODS_ORDERS_YOY_FC">"c8252"</definedName>
    <definedName name="IQ_NONDEF_CAPITAL_GOODS_SHIPMENTS">"c6933"</definedName>
    <definedName name="IQ_NONDEF_CAPITAL_GOODS_SHIPMENTS_APR">"c7593"</definedName>
    <definedName name="IQ_NONDEF_CAPITAL_GOODS_SHIPMENTS_APR_FC">"c8473"</definedName>
    <definedName name="IQ_NONDEF_CAPITAL_GOODS_SHIPMENTS_FC">"c7813"</definedName>
    <definedName name="IQ_NONDEF_CAPITAL_GOODS_SHIPMENTS_POP">"c7153"</definedName>
    <definedName name="IQ_NONDEF_CAPITAL_GOODS_SHIPMENTS_POP_FC">"c8033"</definedName>
    <definedName name="IQ_NONDEF_CAPITAL_GOODS_SHIPMENTS_YOY">"c7373"</definedName>
    <definedName name="IQ_NONDEF_CAPITAL_GOODS_SHIPMENTS_YOY_FC">"c8253"</definedName>
    <definedName name="IQ_NONDEF_SPENDING_SAAR">"c6934"</definedName>
    <definedName name="IQ_NONDEF_SPENDING_SAAR_APR">"c7594"</definedName>
    <definedName name="IQ_NONDEF_SPENDING_SAAR_APR_FC">"c8474"</definedName>
    <definedName name="IQ_NONDEF_SPENDING_SAAR_FC">"c7814"</definedName>
    <definedName name="IQ_NONDEF_SPENDING_SAAR_POP">"c7154"</definedName>
    <definedName name="IQ_NONDEF_SPENDING_SAAR_POP_FC">"c8034"</definedName>
    <definedName name="IQ_NONDEF_SPENDING_SAAR_YOY">"c7374"</definedName>
    <definedName name="IQ_NONDEF_SPENDING_SAAR_YOY_FC">"c8254"</definedName>
    <definedName name="IQ_NONFARM_EMP_HRS_PCT_CHANGE">"c6935"</definedName>
    <definedName name="IQ_NONFARM_EMP_HRS_PCT_CHANGE_FC">"c7815"</definedName>
    <definedName name="IQ_NONFARM_EMP_HRS_PCT_CHANGE_POP">"c7155"</definedName>
    <definedName name="IQ_NONFARM_EMP_HRS_PCT_CHANGE_POP_FC">"c8035"</definedName>
    <definedName name="IQ_NONFARM_EMP_HRS_PCT_CHANGE_YOY">"c7375"</definedName>
    <definedName name="IQ_NONFARM_EMP_HRS_PCT_CHANGE_YOY_FC">"c8255"</definedName>
    <definedName name="IQ_NONFARM_NONRES_DOM_FFIEC">"c15271"</definedName>
    <definedName name="IQ_NONFARM_NONRES_GROSS_LOANS_FFIEC">"c13405"</definedName>
    <definedName name="IQ_NONFARM_NONRES_LL_REC_DOM_FFIEC">"c13626"</definedName>
    <definedName name="IQ_NONFARM_NONRES_RISK_BASED_FFIEC">"c13426"</definedName>
    <definedName name="IQ_NONFARM_OUTPUT_PER_HR">"c6936"</definedName>
    <definedName name="IQ_NONFARM_OUTPUT_PER_HR_APR">"c7596"</definedName>
    <definedName name="IQ_NONFARM_OUTPUT_PER_HR_APR_FC">"c8476"</definedName>
    <definedName name="IQ_NONFARM_OUTPUT_PER_HR_FC">"c7816"</definedName>
    <definedName name="IQ_NONFARM_OUTPUT_PER_HR_POP">"c7156"</definedName>
    <definedName name="IQ_NONFARM_OUTPUT_PER_HR_POP_FC">"c8036"</definedName>
    <definedName name="IQ_NONFARM_OUTPUT_PER_HR_YOY">"c7376"</definedName>
    <definedName name="IQ_NONFARM_OUTPUT_PER_HR_YOY_FC">"c8256"</definedName>
    <definedName name="IQ_NONFARM_PAYROLLS">"c6926"</definedName>
    <definedName name="IQ_NONFARM_PAYROLLS_APR">"c7586"</definedName>
    <definedName name="IQ_NONFARM_PAYROLLS_APR_FC">"c8466"</definedName>
    <definedName name="IQ_NONFARM_PAYROLLS_FC">"c7806"</definedName>
    <definedName name="IQ_NONFARM_PAYROLLS_POP">"c7146"</definedName>
    <definedName name="IQ_NONFARM_PAYROLLS_POP_FC">"c8026"</definedName>
    <definedName name="IQ_NONFARM_PAYROLLS_YOY">"c7366"</definedName>
    <definedName name="IQ_NONFARM_PAYROLLS_YOY_FC">"c8246"</definedName>
    <definedName name="IQ_NONFARM_TOTAL_HR_INDEX">"c6937"</definedName>
    <definedName name="IQ_NONFARM_TOTAL_HR_INDEX_APR">"c7597"</definedName>
    <definedName name="IQ_NONFARM_TOTAL_HR_INDEX_APR_FC">"c8477"</definedName>
    <definedName name="IQ_NONFARM_TOTAL_HR_INDEX_FC">"c7817"</definedName>
    <definedName name="IQ_NONFARM_TOTAL_HR_INDEX_POP">"c7157"</definedName>
    <definedName name="IQ_NONFARM_TOTAL_HR_INDEX_POP_FC">"c8037"</definedName>
    <definedName name="IQ_NONFARM_TOTAL_HR_INDEX_YOY">"c7377"</definedName>
    <definedName name="IQ_NONFARM_TOTAL_HR_INDEX_YOY_FC">"c8257"</definedName>
    <definedName name="IQ_NONFARM_WAGES">"c6938"</definedName>
    <definedName name="IQ_NONFARM_WAGES_APR">"c7598"</definedName>
    <definedName name="IQ_NONFARM_WAGES_APR_FC">"c8478"</definedName>
    <definedName name="IQ_NONFARM_WAGES_FC">"c7818"</definedName>
    <definedName name="IQ_NONFARM_WAGES_INDEX">"c6939"</definedName>
    <definedName name="IQ_NONFARM_WAGES_INDEX_APR">"c7599"</definedName>
    <definedName name="IQ_NONFARM_WAGES_INDEX_APR_FC">"c8479"</definedName>
    <definedName name="IQ_NONFARM_WAGES_INDEX_FC">"c7819"</definedName>
    <definedName name="IQ_NONFARM_WAGES_INDEX_POP">"c7159"</definedName>
    <definedName name="IQ_NONFARM_WAGES_INDEX_POP_FC">"c8039"</definedName>
    <definedName name="IQ_NONFARM_WAGES_INDEX_YOY">"c7379"</definedName>
    <definedName name="IQ_NONFARM_WAGES_INDEX_YOY_FC">"c8259"</definedName>
    <definedName name="IQ_NONFARM_WAGES_POP">"c7158"</definedName>
    <definedName name="IQ_NONFARM_WAGES_POP_FC">"c8038"</definedName>
    <definedName name="IQ_NONFARM_WAGES_YOY">"c7378"</definedName>
    <definedName name="IQ_NONFARM_WAGES_YOY_FC">"c8258"</definedName>
    <definedName name="IQ_NONINTEREST_BEARING_BALANCES_FDIC">"c6394"</definedName>
    <definedName name="IQ_NONINTEREST_BEARING_CASH_FFIEC">"c12774"</definedName>
    <definedName name="IQ_NONINTEREST_BEARING_DEPOSITS_DOMESTIC_FDIC">"c6477"</definedName>
    <definedName name="IQ_NONINTEREST_BEARING_DEPOSITS_FOREIGN_FDIC">"c6484"</definedName>
    <definedName name="IQ_NONINTEREST_EXPENSE_EARNING_ASSETS_FDIC">"c6728"</definedName>
    <definedName name="IQ_NONINTEREST_INC_FOREIGN_FFIEC">"c15376"</definedName>
    <definedName name="IQ_NONINTEREST_INCOME_EARNING_ASSETS_FDIC">"c6727"</definedName>
    <definedName name="IQ_NONMORTGAGE_SERVICING_FDIC">"c6336"</definedName>
    <definedName name="IQ_NONQUALIFYING_PREFERRED_T1_FFIEC">"c13134"</definedName>
    <definedName name="IQ_NONRECOURSE_DEBT">"c2550"</definedName>
    <definedName name="IQ_NONRECOURSE_DEBT_PCT">"c2551"</definedName>
    <definedName name="IQ_NONRES_FIXED_INVEST">"c6931"</definedName>
    <definedName name="IQ_NONRES_FIXED_INVEST_APR">"c7591"</definedName>
    <definedName name="IQ_NONRES_FIXED_INVEST_POP">"c7151"</definedName>
    <definedName name="IQ_NONRES_FIXED_INVEST_PRIV_APR_FC_UNUSED">"c8468"</definedName>
    <definedName name="IQ_NONRES_FIXED_INVEST_PRIV_APR_UNUSED">"c7588"</definedName>
    <definedName name="IQ_NONRES_FIXED_INVEST_PRIV_FC_UNUSED">"c7808"</definedName>
    <definedName name="IQ_NONRES_FIXED_INVEST_PRIV_POP_FC_UNUSED">"c8028"</definedName>
    <definedName name="IQ_NONRES_FIXED_INVEST_PRIV_POP_UNUSED">"c7148"</definedName>
    <definedName name="IQ_NONRES_FIXED_INVEST_PRIV_REAL">"c6989"</definedName>
    <definedName name="IQ_NONRES_FIXED_INVEST_PRIV_REAL_APR">"c7649"</definedName>
    <definedName name="IQ_NONRES_FIXED_INVEST_PRIV_REAL_APR_FC">"c8529"</definedName>
    <definedName name="IQ_NONRES_FIXED_INVEST_PRIV_REAL_FC">"c7869"</definedName>
    <definedName name="IQ_NONRES_FIXED_INVEST_PRIV_REAL_POP">"c7209"</definedName>
    <definedName name="IQ_NONRES_FIXED_INVEST_PRIV_REAL_POP_FC">"c8089"</definedName>
    <definedName name="IQ_NONRES_FIXED_INVEST_PRIV_REAL_SAAR">"c6990"</definedName>
    <definedName name="IQ_NONRES_FIXED_INVEST_PRIV_REAL_SAAR_APR">"c7650"</definedName>
    <definedName name="IQ_NONRES_FIXED_INVEST_PRIV_REAL_SAAR_APR_FC">"c8530"</definedName>
    <definedName name="IQ_NONRES_FIXED_INVEST_PRIV_REAL_SAAR_FC">"c7870"</definedName>
    <definedName name="IQ_NONRES_FIXED_INVEST_PRIV_REAL_SAAR_POP">"c7210"</definedName>
    <definedName name="IQ_NONRES_FIXED_INVEST_PRIV_REAL_SAAR_POP_FC">"c8090"</definedName>
    <definedName name="IQ_NONRES_FIXED_INVEST_PRIV_REAL_SAAR_USD_APR_FC">"c11981"</definedName>
    <definedName name="IQ_NONRES_FIXED_INVEST_PRIV_REAL_SAAR_USD_FC">"c11978"</definedName>
    <definedName name="IQ_NONRES_FIXED_INVEST_PRIV_REAL_SAAR_USD_POP_FC">"c11979"</definedName>
    <definedName name="IQ_NONRES_FIXED_INVEST_PRIV_REAL_SAAR_USD_YOY_FC">"c11980"</definedName>
    <definedName name="IQ_NONRES_FIXED_INVEST_PRIV_REAL_SAAR_YOY">"c7430"</definedName>
    <definedName name="IQ_NONRES_FIXED_INVEST_PRIV_REAL_SAAR_YOY_FC">"c8310"</definedName>
    <definedName name="IQ_NONRES_FIXED_INVEST_PRIV_REAL_USD_APR_FC">"c11977"</definedName>
    <definedName name="IQ_NONRES_FIXED_INVEST_PRIV_REAL_USD_FC">"c11974"</definedName>
    <definedName name="IQ_NONRES_FIXED_INVEST_PRIV_REAL_USD_POP_FC">"c11975"</definedName>
    <definedName name="IQ_NONRES_FIXED_INVEST_PRIV_REAL_USD_YOY_FC">"c11976"</definedName>
    <definedName name="IQ_NONRES_FIXED_INVEST_PRIV_REAL_YOY">"c7429"</definedName>
    <definedName name="IQ_NONRES_FIXED_INVEST_PRIV_REAL_YOY_FC">"c8309"</definedName>
    <definedName name="IQ_NONRES_FIXED_INVEST_PRIV_SAAR">"c6929"</definedName>
    <definedName name="IQ_NONRES_FIXED_INVEST_PRIV_SAAR_APR">"c7589"</definedName>
    <definedName name="IQ_NONRES_FIXED_INVEST_PRIV_SAAR_APR_FC">"c8469"</definedName>
    <definedName name="IQ_NONRES_FIXED_INVEST_PRIV_SAAR_FC">"c7809"</definedName>
    <definedName name="IQ_NONRES_FIXED_INVEST_PRIV_SAAR_POP">"c7149"</definedName>
    <definedName name="IQ_NONRES_FIXED_INVEST_PRIV_SAAR_POP_FC">"c8029"</definedName>
    <definedName name="IQ_NONRES_FIXED_INVEST_PRIV_SAAR_USD_APR_FC">"c11877"</definedName>
    <definedName name="IQ_NONRES_FIXED_INVEST_PRIV_SAAR_USD_FC">"c11874"</definedName>
    <definedName name="IQ_NONRES_FIXED_INVEST_PRIV_SAAR_USD_POP_FC">"c11875"</definedName>
    <definedName name="IQ_NONRES_FIXED_INVEST_PRIV_SAAR_USD_YOY_FC">"c11876"</definedName>
    <definedName name="IQ_NONRES_FIXED_INVEST_PRIV_SAAR_YOY">"c7369"</definedName>
    <definedName name="IQ_NONRES_FIXED_INVEST_PRIV_SAAR_YOY_FC">"c8249"</definedName>
    <definedName name="IQ_NONRES_FIXED_INVEST_PRIV_UNUSED">"c6928"</definedName>
    <definedName name="IQ_NONRES_FIXED_INVEST_PRIV_USD_APR_FC">"c11873"</definedName>
    <definedName name="IQ_NONRES_FIXED_INVEST_PRIV_USD_FC">"c11870"</definedName>
    <definedName name="IQ_NONRES_FIXED_INVEST_PRIV_USD_POP_FC">"c11871"</definedName>
    <definedName name="IQ_NONRES_FIXED_INVEST_PRIV_USD_YOY_FC">"c11872"</definedName>
    <definedName name="IQ_NONRES_FIXED_INVEST_PRIV_YOY_FC_UNUSED">"c8248"</definedName>
    <definedName name="IQ_NONRES_FIXED_INVEST_PRIV_YOY_UNUSED">"c7368"</definedName>
    <definedName name="IQ_NONRES_FIXED_INVEST_REAL">"c6993"</definedName>
    <definedName name="IQ_NONRES_FIXED_INVEST_REAL_APR">"c7653"</definedName>
    <definedName name="IQ_NONRES_FIXED_INVEST_REAL_POP">"c7213"</definedName>
    <definedName name="IQ_NONRES_FIXED_INVEST_REAL_SAAR">"c6987"</definedName>
    <definedName name="IQ_NONRES_FIXED_INVEST_REAL_SAAR_APR">"c7647"</definedName>
    <definedName name="IQ_NONRES_FIXED_INVEST_REAL_SAAR_APR_FC">"c8527"</definedName>
    <definedName name="IQ_NONRES_FIXED_INVEST_REAL_SAAR_FC">"c7867"</definedName>
    <definedName name="IQ_NONRES_FIXED_INVEST_REAL_SAAR_POP">"c7207"</definedName>
    <definedName name="IQ_NONRES_FIXED_INVEST_REAL_SAAR_POP_FC">"c8087"</definedName>
    <definedName name="IQ_NONRES_FIXED_INVEST_REAL_SAAR_YOY">"c7427"</definedName>
    <definedName name="IQ_NONRES_FIXED_INVEST_REAL_SAAR_YOY_FC">"c8307"</definedName>
    <definedName name="IQ_NONRES_FIXED_INVEST_REAL_USD_APR_FC">"c11973"</definedName>
    <definedName name="IQ_NONRES_FIXED_INVEST_REAL_USD_FC">"c11970"</definedName>
    <definedName name="IQ_NONRES_FIXED_INVEST_REAL_USD_POP_FC">"c11971"</definedName>
    <definedName name="IQ_NONRES_FIXED_INVEST_REAL_USD_YOY_FC">"c11972"</definedName>
    <definedName name="IQ_NONRES_FIXED_INVEST_REAL_YOY">"c7433"</definedName>
    <definedName name="IQ_NONRES_FIXED_INVEST_STRUCT">"c6930"</definedName>
    <definedName name="IQ_NONRES_FIXED_INVEST_STRUCT_APR">"c7590"</definedName>
    <definedName name="IQ_NONRES_FIXED_INVEST_STRUCT_APR_FC">"c8470"</definedName>
    <definedName name="IQ_NONRES_FIXED_INVEST_STRUCT_FC">"c7810"</definedName>
    <definedName name="IQ_NONRES_FIXED_INVEST_STRUCT_POP">"c7150"</definedName>
    <definedName name="IQ_NONRES_FIXED_INVEST_STRUCT_POP_FC">"c8030"</definedName>
    <definedName name="IQ_NONRES_FIXED_INVEST_STRUCT_REAL">"c6992"</definedName>
    <definedName name="IQ_NONRES_FIXED_INVEST_STRUCT_REAL_APR">"c7652"</definedName>
    <definedName name="IQ_NONRES_FIXED_INVEST_STRUCT_REAL_APR_FC">"c8532"</definedName>
    <definedName name="IQ_NONRES_FIXED_INVEST_STRUCT_REAL_FC">"c7872"</definedName>
    <definedName name="IQ_NONRES_FIXED_INVEST_STRUCT_REAL_POP">"c7212"</definedName>
    <definedName name="IQ_NONRES_FIXED_INVEST_STRUCT_REAL_POP_FC">"c8092"</definedName>
    <definedName name="IQ_NONRES_FIXED_INVEST_STRUCT_REAL_SAAR">"c6991"</definedName>
    <definedName name="IQ_NONRES_FIXED_INVEST_STRUCT_REAL_SAAR_APR">"c7651"</definedName>
    <definedName name="IQ_NONRES_FIXED_INVEST_STRUCT_REAL_SAAR_APR_FC">"c8531"</definedName>
    <definedName name="IQ_NONRES_FIXED_INVEST_STRUCT_REAL_SAAR_FC">"c7871"</definedName>
    <definedName name="IQ_NONRES_FIXED_INVEST_STRUCT_REAL_SAAR_POP">"c7211"</definedName>
    <definedName name="IQ_NONRES_FIXED_INVEST_STRUCT_REAL_SAAR_POP_FC">"c8091"</definedName>
    <definedName name="IQ_NONRES_FIXED_INVEST_STRUCT_REAL_SAAR_YOY">"c7431"</definedName>
    <definedName name="IQ_NONRES_FIXED_INVEST_STRUCT_REAL_SAAR_YOY_FC">"c8311"</definedName>
    <definedName name="IQ_NONRES_FIXED_INVEST_STRUCT_REAL_USD_APR_FC">"c11985"</definedName>
    <definedName name="IQ_NONRES_FIXED_INVEST_STRUCT_REAL_USD_FC">"c11982"</definedName>
    <definedName name="IQ_NONRES_FIXED_INVEST_STRUCT_REAL_USD_POP_FC">"c11983"</definedName>
    <definedName name="IQ_NONRES_FIXED_INVEST_STRUCT_REAL_USD_YOY_FC">"c11984"</definedName>
    <definedName name="IQ_NONRES_FIXED_INVEST_STRUCT_REAL_YOY">"c7432"</definedName>
    <definedName name="IQ_NONRES_FIXED_INVEST_STRUCT_REAL_YOY_FC">"c8312"</definedName>
    <definedName name="IQ_NONRES_FIXED_INVEST_STRUCT_USD_APR_FC">"c11881"</definedName>
    <definedName name="IQ_NONRES_FIXED_INVEST_STRUCT_USD_FC">"c11878"</definedName>
    <definedName name="IQ_NONRES_FIXED_INVEST_STRUCT_USD_POP_FC">"c11879"</definedName>
    <definedName name="IQ_NONRES_FIXED_INVEST_STRUCT_USD_YOY_FC">"c11880"</definedName>
    <definedName name="IQ_NONRES_FIXED_INVEST_STRUCT_YOY">"c7370"</definedName>
    <definedName name="IQ_NONRES_FIXED_INVEST_STRUCT_YOY_FC">"c8250"</definedName>
    <definedName name="IQ_NONRES_FIXED_INVEST_USD_APR_FC">"c11869"</definedName>
    <definedName name="IQ_NONRES_FIXED_INVEST_USD_FC">"c11866"</definedName>
    <definedName name="IQ_NONRES_FIXED_INVEST_USD_POP_FC">"c11867"</definedName>
    <definedName name="IQ_NONRES_FIXED_INVEST_USD_YOY_FC">"c11868"</definedName>
    <definedName name="IQ_NONRES_FIXED_INVEST_YOY">"c7371"</definedName>
    <definedName name="IQ_NONTRADING_SECURITIES_FAIR_VALUE_TOT_FFIEC">"c13211"</definedName>
    <definedName name="IQ_NONTRADING_SECURITIES_LEVEL_1_FFIEC">"c13219"</definedName>
    <definedName name="IQ_NONTRADING_SECURITIES_LEVEL_2_FFIEC">"c13227"</definedName>
    <definedName name="IQ_NONTRADING_SECURITIES_LEVEL_3_FFIEC">"c13235"</definedName>
    <definedName name="IQ_NONTRANSACTION_ACCOUNTS_FDIC">"c6552"</definedName>
    <definedName name="IQ_NONUTIL_REV">"c2089"</definedName>
    <definedName name="IQ_NORMAL_INC_AFTER">"c1605"</definedName>
    <definedName name="IQ_NORMAL_INC_AVAIL">"c1606"</definedName>
    <definedName name="IQ_NORMAL_INC_BEFORE">"c1607"</definedName>
    <definedName name="IQ_NOTES_PAY">"c1423"</definedName>
    <definedName name="IQ_NOTIONAL_AMOUNT_CREDIT_DERIVATIVES_FDIC">"c6507"</definedName>
    <definedName name="IQ_NOTIONAL_AMT_DERIVATIVES_BENEFICIARY_FFIEC">"c13118"</definedName>
    <definedName name="IQ_NOTIONAL_AMT_DERIVATIVES_GUARANTOR_FFIEC">"c13111"</definedName>
    <definedName name="IQ_NOTIONAL_VALUE_EXCHANGE_SWAPS_FDIC">"c6516"</definedName>
    <definedName name="IQ_NOTIONAL_VALUE_OTHER_SWAPS_FDIC">"c6521"</definedName>
    <definedName name="IQ_NOTIONAL_VALUE_RATE_SWAPS_FDIC">"c6511"</definedName>
    <definedName name="IQ_NOW_ACCOUNT">"c828"</definedName>
    <definedName name="IQ_NOW_ATS_ACCOUNTS_COMMERCIAL_BANK_SUBS_FFIEC">"c12946"</definedName>
    <definedName name="IQ_NOW_ATS_ACCOUNTS_OTHER_INSTITUTIONS_FFIEC">"c12951"</definedName>
    <definedName name="IQ_NOW_OTHER_TRANS_ACCTS_TOT_DEPOSITS_FFIEC">"c13903"</definedName>
    <definedName name="IQ_NPPE">"c829"</definedName>
    <definedName name="IQ_NPPE_10YR_ANN_CAGR">"c6130"</definedName>
    <definedName name="IQ_NPPE_10YR_ANN_GROWTH">"c830"</definedName>
    <definedName name="IQ_NPPE_1YR_ANN_GROWTH">"c831"</definedName>
    <definedName name="IQ_NPPE_2YR_ANN_CAGR">"c6131"</definedName>
    <definedName name="IQ_NPPE_2YR_ANN_GROWTH">"c832"</definedName>
    <definedName name="IQ_NPPE_3YR_ANN_CAGR">"c6132"</definedName>
    <definedName name="IQ_NPPE_3YR_ANN_GROWTH">"c833"</definedName>
    <definedName name="IQ_NPPE_5YR_ANN_CAGR">"c6133"</definedName>
    <definedName name="IQ_NPPE_5YR_ANN_GROWTH">"c834"</definedName>
    <definedName name="IQ_NPPE_7YR_ANN_CAGR">"c6134"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_CONTRIBUTORS">"c13739"</definedName>
    <definedName name="IQ_NUMBER_ADRHOLDERS">"c1970"</definedName>
    <definedName name="IQ_NUMBER_CELL_SITES">"c15762"</definedName>
    <definedName name="IQ_NUMBER_DAYS">"c1904"</definedName>
    <definedName name="IQ_NUMBER_DEPOSITS_LESS_THAN_100K_FDIC">"c6495"</definedName>
    <definedName name="IQ_NUMBER_DEPOSITS_MORE_THAN_100K_FDIC">"c6493"</definedName>
    <definedName name="IQ_NUMBER_MINES_ALUM">"c9248"</definedName>
    <definedName name="IQ_NUMBER_MINES_COAL">"c9822"</definedName>
    <definedName name="IQ_NUMBER_MINES_COP">"c9193"</definedName>
    <definedName name="IQ_NUMBER_MINES_DIAM">"c9672"</definedName>
    <definedName name="IQ_NUMBER_MINES_GOLD">"c9033"</definedName>
    <definedName name="IQ_NUMBER_MINES_IRON">"c9407"</definedName>
    <definedName name="IQ_NUMBER_MINES_LEAD">"c9460"</definedName>
    <definedName name="IQ_NUMBER_MINES_MANG">"c9513"</definedName>
    <definedName name="IQ_NUMBER_MINES_MOLYB">"c9725"</definedName>
    <definedName name="IQ_NUMBER_MINES_NICK">"c9301"</definedName>
    <definedName name="IQ_NUMBER_MINES_PLAT">"c9139"</definedName>
    <definedName name="IQ_NUMBER_MINES_SILVER">"c9086"</definedName>
    <definedName name="IQ_NUMBER_MINES_TITAN">"c9566"</definedName>
    <definedName name="IQ_NUMBER_MINES_URAN">"c9619"</definedName>
    <definedName name="IQ_NUMBER_MINES_ZINC">"c9354"</definedName>
    <definedName name="IQ_NUMBER_SHAREHOLDERS">"c1967"</definedName>
    <definedName name="IQ_NUMBER_SHAREHOLDERS_CLASSA">"c1968"</definedName>
    <definedName name="IQ_NUMBER_SHAREHOLDERS_OTHER">"c1969"</definedName>
    <definedName name="IQ_NUMBER_TRADES_EXECUTED">"c20428"</definedName>
    <definedName name="IQ_NUMBER_WIRELESS_TOWERS">"c15766"</definedName>
    <definedName name="IQ_OBLIGATION_STATES_POLI_SUBD_US_LL_REC_DOM_FFIEC">"c15295"</definedName>
    <definedName name="IQ_OBLIGATION_STATES_POLI_SUBD_US_LL_REC_FFIEC">"c15294"</definedName>
    <definedName name="IQ_OBLIGATIONS_OF_STATES_TOTAL_LOANS_FOREIGN_FDIC">"c6447"</definedName>
    <definedName name="IQ_OBLIGATIONS_STATES_FDIC">"c6431"</definedName>
    <definedName name="IQ_OCCUPANCY_CONSOL">"c8840"</definedName>
    <definedName name="IQ_OCCUPANCY_EXP_AVG_ASSETS_FFIEC">"c13372"</definedName>
    <definedName name="IQ_OCCUPANCY_EXP_OPERATING_INC_FFIEC">"c13380"</definedName>
    <definedName name="IQ_OCCUPANCY_MANAGED">"c8842"</definedName>
    <definedName name="IQ_OCCUPANCY_OTHER">"c8843"</definedName>
    <definedName name="IQ_OCCUPANCY_SAME_PROP">"c8845"</definedName>
    <definedName name="IQ_OCCUPANCY_TOTAL">"c8844"</definedName>
    <definedName name="IQ_OCCUPANCY_UNCONSOL">"c8841"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GAS_EQUIV_PRODUCTION_MMCFE">"c10061"</definedName>
    <definedName name="IQ_OG_AVG_DAILY_OIL_EQUIV_PRODUCTION_KBOE">"c10060"</definedName>
    <definedName name="IQ_OG_AVG_DAILY_PROD_GAS">"c2910"</definedName>
    <definedName name="IQ_OG_AVG_DAILY_PROD_NGL">"c2911"</definedName>
    <definedName name="IQ_OG_AVG_DAILY_PROD_OIL">"c2909"</definedName>
    <definedName name="IQ_OG_AVG_DAILY_PRODUCTION_GAS_MMCM">"c10059"</definedName>
    <definedName name="IQ_OG_AVG_DAILY_SALES_VOL_EQ_INC_GAS">"c5797"</definedName>
    <definedName name="IQ_OG_AVG_DAILY_SALES_VOL_EQ_INC_NGL">"c5798"</definedName>
    <definedName name="IQ_OG_AVG_DAILY_SALES_VOL_EQ_INC_OIL">"c5796"</definedName>
    <definedName name="IQ_OG_AVG_GAS_PRICE_CBM_HEDGED">"c10054"</definedName>
    <definedName name="IQ_OG_AVG_GAS_PRICE_CBM_UNHEDGED">"c10055"</definedName>
    <definedName name="IQ_OG_AVG_PRODUCTION_COST_BBL">"c10062"</definedName>
    <definedName name="IQ_OG_AVG_PRODUCTION_COST_BOE">"c10064"</definedName>
    <definedName name="IQ_OG_AVG_PRODUCTION_COST_MCF">"c10063"</definedName>
    <definedName name="IQ_OG_AVG_PRODUCTION_COST_MCFE">"c10065"</definedName>
    <definedName name="IQ_OG_CLOSE_BALANCE_GAS">"c2049"</definedName>
    <definedName name="IQ_OG_CLOSE_BALANCE_NGL">"c2920"</definedName>
    <definedName name="IQ_OG_CLOSE_BALANCE_OIL">"c2037"</definedName>
    <definedName name="IQ_OG_DAILY_PRDUCTION_GROWTH_GAS">"c12732"</definedName>
    <definedName name="IQ_OG_DAILY_PRDUCTION_GROWTH_GAS_EQUIVALENT">"c12733"</definedName>
    <definedName name="IQ_OG_DAILY_PRDUCTION_GROWTH_NGL">"c12734"</definedName>
    <definedName name="IQ_OG_DAILY_PRDUCTION_GROWTH_OIL">"c12735"</definedName>
    <definedName name="IQ_OG_DAILY_PRDUCTION_GROWTH_OIL_EQUIVALENT">"c12736"</definedName>
    <definedName name="IQ_OG_DAILY_PRODUCTION_GROWTH_GAS">"c10073"</definedName>
    <definedName name="IQ_OG_DAILY_PRODUCTION_GROWTH_GAS_EQUIVALENT">"c10076"</definedName>
    <definedName name="IQ_OG_DAILY_PRODUCTION_GROWTH_NGL">"c10074"</definedName>
    <definedName name="IQ_OG_DAILY_PRODUCTION_GROWTH_OIL">"c10072"</definedName>
    <definedName name="IQ_OG_DAILY_PRODUCTION_GROWTH_OIL_EQUIVALENT">"c10075"</definedName>
    <definedName name="IQ_OG_DCF_BEFORE_TAXES">"c2023"</definedName>
    <definedName name="IQ_OG_DCF_BEFORE_TAXES_GAS">"c2025"</definedName>
    <definedName name="IQ_OG_DCF_BEFORE_TAXES_OIL">"c2024"</definedName>
    <definedName name="IQ_OG_DEVELOPED_ACRE_GROSS_EQ_INC">"c5802"</definedName>
    <definedName name="IQ_OG_DEVELOPED_ACRE_NET_EQ_INC">"c5803"</definedName>
    <definedName name="IQ_OG_DEVELOPED_RESERVES_GAS">"c2053"</definedName>
    <definedName name="IQ_OG_DEVELOPED_RESERVES_GAS_BCM">"c10045"</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AFFILIATES_RESERVES_GAS_BCM">"c10047"</definedName>
    <definedName name="IQ_OG_EQUITY_DCF">"c2002"</definedName>
    <definedName name="IQ_OG_EQUITY_DCF_GAS">"c2022"</definedName>
    <definedName name="IQ_OG_EQUITY_DCF_OIL">"c2012"</definedName>
    <definedName name="IQ_OG_EQUITY_RESERVES_GAS">"c2050"</definedName>
    <definedName name="IQ_OG_EQUITY_RESERVES_NGL">"c2921"</definedName>
    <definedName name="IQ_OG_EQUITY_RESERVES_OIL">"c2038"</definedName>
    <definedName name="IQ_OG_EQUTY_RESERVES_GAS">"c20387"</definedName>
    <definedName name="IQ_OG_EQUTY_RESERVES_NGL">"c20388"</definedName>
    <definedName name="IQ_OG_EQUTY_RESERVES_OIL">"c20389"</definedName>
    <definedName name="IQ_OG_EXPLORATION_COSTS">"c1977"</definedName>
    <definedName name="IQ_OG_EXPLORATION_COSTS_GAS">"c1989"</definedName>
    <definedName name="IQ_OG_EXPLORATION_COSTS_OIL">"c1983"</definedName>
    <definedName name="IQ_OG_EXPLORATION_DEVELOPMENT_COST">"c10081"</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GROSS_DEVELOPED_AREA_SQ_KM">"c10079"</definedName>
    <definedName name="IQ_OG_GROSS_DEVELOPMENT_DRY_WELLS_DRILLED">"c10098"</definedName>
    <definedName name="IQ_OG_GROSS_DEVELOPMENT_PRODUCTIVE_WELLS_DRILLED">"c10097"</definedName>
    <definedName name="IQ_OG_GROSS_DEVELOPMENT_PRODUCTIVE_WELLS_DRILLED_GAS">"c15907"</definedName>
    <definedName name="IQ_OG_GROSS_DEVELOPMENT_PRODUCTIVE_WELLS_DRILLED_OIL">"c15906"</definedName>
    <definedName name="IQ_OG_GROSS_DEVELOPMENT_TOTAL_WELLS_DRILLED">"c10099"</definedName>
    <definedName name="IQ_OG_GROSS_EXPLORATORY_DRY_WELLS_DRILLED">"c10095"</definedName>
    <definedName name="IQ_OG_GROSS_EXPLORATORY_PRODUCTIVE_WELLS_DRILLED">"c10094"</definedName>
    <definedName name="IQ_OG_GROSS_EXPLORATORY_PRODUCTIVE_WELLS_DRILLED_GAS">"c15905"</definedName>
    <definedName name="IQ_OG_GROSS_EXPLORATORY_PRODUCTIVE_WELLS_DRILLED_OIL">"c15904"</definedName>
    <definedName name="IQ_OG_GROSS_EXPLORATORY_TOTAL_WELLS_DRILLED">"c10096"</definedName>
    <definedName name="IQ_OG_GROSS_OPERATED_WELLS">"c10092"</definedName>
    <definedName name="IQ_OG_GROSS_PRODUCING_WELLS_GAS">"c15897"</definedName>
    <definedName name="IQ_OG_GROSS_PRODUCING_WELLS_OIL">"c15896"</definedName>
    <definedName name="IQ_OG_GROSS_PRODUCTIVE_WELLS_DRILLED_GAS">"c15901"</definedName>
    <definedName name="IQ_OG_GROSS_PRODUCTIVE_WELLS_DRILLED_OIL">"c15900"</definedName>
    <definedName name="IQ_OG_GROSS_PRODUCTIVE_WELLS_GAS">"c10087"</definedName>
    <definedName name="IQ_OG_GROSS_PRODUCTIVE_WELLS_OIL">"c10086"</definedName>
    <definedName name="IQ_OG_GROSS_PRODUCTIVE_WELLS_TOTAL">"c10088"</definedName>
    <definedName name="IQ_OG_GROSS_TOTAL_WELLS_DRILLED">"c10100"</definedName>
    <definedName name="IQ_OG_GROSS_UNDEVELOPED_AREA_SQ_KM">"c10077"</definedName>
    <definedName name="IQ_OG_GROSS_WELLS_DRILLING">"c10108"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DEVELOPED_AREA_SQ_KM">"c10080"</definedName>
    <definedName name="IQ_OG_NET_DEVELOPMENT_DRY_WELLS_DRILLED">"c10105"</definedName>
    <definedName name="IQ_OG_NET_DEVELOPMENT_PRODUCTIVE_WELLS_DRILLED">"c10104"</definedName>
    <definedName name="IQ_OG_NET_DEVELOPMENT_PRODUCTIVE_WELLS_DRILLED_GAS">"c15911"</definedName>
    <definedName name="IQ_OG_NET_DEVELOPMENT_PRODUCTIVE_WELLS_DRILLED_OIL">"c15910"</definedName>
    <definedName name="IQ_OG_NET_DEVELOPMENT_TOTAL_WELLS_DRILLED">"c10106"</definedName>
    <definedName name="IQ_OG_NET_EXPLORATORY_DRY_WELLS_DRILLED">"c10102"</definedName>
    <definedName name="IQ_OG_NET_EXPLORATORY_PRODUCTIVE_WELLS_DRILLED">"c10101"</definedName>
    <definedName name="IQ_OG_NET_EXPLORATORY_PRODUCTIVE_WELLS_DRILLED_GAS">"c15909"</definedName>
    <definedName name="IQ_OG_NET_EXPLORATORY_PRODUCTIVE_WELLS_DRILLED_OIL">"c15908"</definedName>
    <definedName name="IQ_OG_NET_EXPLORATORY_TOTAL_WELLS_DRILLED">"c10103"</definedName>
    <definedName name="IQ_OG_NET_FUTURE_CASH_FLOWS">"c1996"</definedName>
    <definedName name="IQ_OG_NET_FUTURE_CASH_FLOWS_GAS">"c2016"</definedName>
    <definedName name="IQ_OG_NET_FUTURE_CASH_FLOWS_OIL">"c2006"</definedName>
    <definedName name="IQ_OG_NET_OPERATED_WELLS">"c10093"</definedName>
    <definedName name="IQ_OG_NET_PRODUCING_WELLS_GAS">"c15899"</definedName>
    <definedName name="IQ_OG_NET_PRODUCING_WELLS_OIL">"c15898"</definedName>
    <definedName name="IQ_OG_NET_PRODUCTIVE_WELLS_DRILLED_GAS">"c15903"</definedName>
    <definedName name="IQ_OG_NET_PRODUCTIVE_WELLS_DRILLED_OIL">"c15902"</definedName>
    <definedName name="IQ_OG_NET_PRODUCTIVE_WELLS_GAS">"c10090"</definedName>
    <definedName name="IQ_OG_NET_PRODUCTIVE_WELLS_OIL">"c10089"</definedName>
    <definedName name="IQ_OG_NET_PRODUCTIVE_WELLS_TOTAL">"c10091"</definedName>
    <definedName name="IQ_OG_NET_TOTAL_WELLS_DRILLED">"c10107"</definedName>
    <definedName name="IQ_OG_NET_UNDEVELOPED_AREA_SQ_KM">"c10078"</definedName>
    <definedName name="IQ_OG_NET_WELLS_DRILLING">"c10109"</definedName>
    <definedName name="IQ_OG_NUMBER_WELLS_NEW">"c10085"</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DUCTION_GROWTH_GAS">"c12737"</definedName>
    <definedName name="IQ_OG_PRDUCTION_GROWTH_GAS_EQUIVALENT">"c12738"</definedName>
    <definedName name="IQ_OG_PRDUCTION_GROWTH_NGL">"c12739"</definedName>
    <definedName name="IQ_OG_PRDUCTION_GROWTH_OIL">"c12740"</definedName>
    <definedName name="IQ_OG_PRDUCTION_GROWTH_OIL_EQUIVALENT">"c12741"</definedName>
    <definedName name="IQ_OG_PRDUCTION_GROWTH_TOAL">"c12742"</definedName>
    <definedName name="IQ_OG_PRODUCTION_GAS">"c2047"</definedName>
    <definedName name="IQ_OG_PRODUCTION_GROWTH_GAS">"c10067"</definedName>
    <definedName name="IQ_OG_PRODUCTION_GROWTH_GAS_EQUIVALENT">"c10070"</definedName>
    <definedName name="IQ_OG_PRODUCTION_GROWTH_NGL">"c10068"</definedName>
    <definedName name="IQ_OG_PRODUCTION_GROWTH_OIL">"c10066"</definedName>
    <definedName name="IQ_OG_PRODUCTION_GROWTH_OIL_EQUIVALENT">"c10069"</definedName>
    <definedName name="IQ_OG_PRODUCTION_GROWTH_TOTAL">"c10071"</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"c5799"</definedName>
    <definedName name="IQ_OG_REVISIONS_GAS">"c2042"</definedName>
    <definedName name="IQ_OG_REVISIONS_NGL">"c2913"</definedName>
    <definedName name="IQ_OG_REVISIONS_OIL">"c2030"</definedName>
    <definedName name="IQ_OG_RIGS_NON_OPERATED">"c10083"</definedName>
    <definedName name="IQ_OG_RIGS_OPERATED">"c10082"</definedName>
    <definedName name="IQ_OG_RIGS_TOTAL">"c10084"</definedName>
    <definedName name="IQ_OG_SALES_IN_PLACE_GAS">"c2046"</definedName>
    <definedName name="IQ_OG_SALES_IN_PLACE_NGL">"c2917"</definedName>
    <definedName name="IQ_OG_SALES_IN_PLACE_OIL">"c2034"</definedName>
    <definedName name="IQ_OG_SALES_VOL_EQ_INC_GAS">"c5794"</definedName>
    <definedName name="IQ_OG_SALES_VOL_EQ_INC_NGL">"c5795"</definedName>
    <definedName name="IQ_OG_SALES_VOL_EQ_INC_OIL">"c5793"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EQUIV_PRODUCTION_BCFE">"c10058"</definedName>
    <definedName name="IQ_OG_TOTAL_GAS_PRODUCTION">"c2060"</definedName>
    <definedName name="IQ_OG_TOTAL_LIQUID_GAS_PRODUCTION">"c2235"</definedName>
    <definedName name="IQ_OG_TOTAL_OIL_EQUIV_PRODUCTION_MMBOE">"c10057"</definedName>
    <definedName name="IQ_OG_TOTAL_OIL_PRODUCTION">"c2059"</definedName>
    <definedName name="IQ_OG_TOTAL_POSSIBLE_RESERVES_GAS_BCF">"c10050"</definedName>
    <definedName name="IQ_OG_TOTAL_POSSIBLE_RESERVES_GAS_BCM">"c10051"</definedName>
    <definedName name="IQ_OG_TOTAL_POSSIBLE_RESERVES_OIL_MMBBLS">"c10053"</definedName>
    <definedName name="IQ_OG_TOTAL_PROBABLE_RESERVES_GAS_BCF">"c10048"</definedName>
    <definedName name="IQ_OG_TOTAL_PROBABLE_RESERVES_GAS_BCM">"c10049"</definedName>
    <definedName name="IQ_OG_TOTAL_PROBABLE_RESERVES_OIL_MMBBLS">"c10052"</definedName>
    <definedName name="IQ_OG_TOTAL_PRODUCTION_GAS_BCM">"c10056"</definedName>
    <definedName name="IQ_OG_TOTAL_PROVED_RESERVES_GAS_BCM">"c10046"</definedName>
    <definedName name="IQ_OG_UNDEVELOPED_ACRE_GROSS_EQ_INC">"c5800"</definedName>
    <definedName name="IQ_OG_UNDEVELOPED_ACRE_NET_EQ_INC">"c5801"</definedName>
    <definedName name="IQ_OG_UNDEVELOPED_RESERVES_GAS">"c2051"</definedName>
    <definedName name="IQ_OG_UNDEVELOPED_RESERVES_GAS_BCM">"c10044"</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"c5774"</definedName>
    <definedName name="IQ_OPEB_ACT_NEXT_DOM">"c5772"</definedName>
    <definedName name="IQ_OPEB_ACT_NEXT_FOREIGN">"c5773"</definedName>
    <definedName name="IQ_OPEB_AMT_RECOG_NEXT">"c5783"</definedName>
    <definedName name="IQ_OPEB_AMT_RECOG_NEXT_DOM">"c5781"</definedName>
    <definedName name="IQ_OPEB_AMT_RECOG_NEXT_FOREIGN">"c5782"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"c5759"</definedName>
    <definedName name="IQ_OPEB_CI_ACT_DOM">"c5757"</definedName>
    <definedName name="IQ_OPEB_CI_ACT_FOREIGN">"c5758"</definedName>
    <definedName name="IQ_OPEB_CI_NET_AMT_RECOG">"c5771"</definedName>
    <definedName name="IQ_OPEB_CI_NET_AMT_RECOG_DOM">"c5769"</definedName>
    <definedName name="IQ_OPEB_CI_NET_AMT_RECOG_FOREIGN">"c5770"</definedName>
    <definedName name="IQ_OPEB_CI_OTHER_MISC_ADJ">"c5768"</definedName>
    <definedName name="IQ_OPEB_CI_OTHER_MISC_ADJ_DOM">"c5766"</definedName>
    <definedName name="IQ_OPEB_CI_OTHER_MISC_ADJ_FOREIGN">"c5767"</definedName>
    <definedName name="IQ_OPEB_CI_PRIOR_SERVICE">"c5762"</definedName>
    <definedName name="IQ_OPEB_CI_PRIOR_SERVICE_DOM">"c5760"</definedName>
    <definedName name="IQ_OPEB_CI_PRIOR_SERVICE_FOREIGN">"c5761"</definedName>
    <definedName name="IQ_OPEB_CI_TRANSITION">"c5765"</definedName>
    <definedName name="IQ_OPEB_CI_TRANSITION_DOM">"c5763"</definedName>
    <definedName name="IQ_OPEB_CI_TRANSITION_FOREIGN">"c5764"</definedName>
    <definedName name="IQ_OPEB_CL">"c5789"</definedName>
    <definedName name="IQ_OPEB_CL_DOM">"c5787"</definedName>
    <definedName name="IQ_OPEB_CL_FOREIGN">"c5788"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"c5786"</definedName>
    <definedName name="IQ_OPEB_LT_ASSETS_DOM">"c5784"</definedName>
    <definedName name="IQ_OPEB_LT_ASSETS_FOREIGN">"c5785"</definedName>
    <definedName name="IQ_OPEB_LT_LIAB">"c5792"</definedName>
    <definedName name="IQ_OPEB_LT_LIAB_DOM">"c5790"</definedName>
    <definedName name="IQ_OPEB_LT_LIAB_FOREIGN">"c5791"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"c5777"</definedName>
    <definedName name="IQ_OPEB_PRIOR_SERVICE_NEXT_DOM">"c5775"</definedName>
    <definedName name="IQ_OPEB_PRIOR_SERVICE_NEXT_FOREIGN">"c5776"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"c5780"</definedName>
    <definedName name="IQ_OPEB_TRANSITION_NEXT_DOM">"c5778"</definedName>
    <definedName name="IQ_OPEB_TRANSITION_NEXT_FOREIGN">"c5779"</definedName>
    <definedName name="IQ_OPEB_UNRECOG_PRIOR">"c3320"</definedName>
    <definedName name="IQ_OPEB_UNRECOG_PRIOR_DOM">"c3318"</definedName>
    <definedName name="IQ_OPEB_UNRECOG_PRIOR_FOREIGN">"c3319"</definedName>
    <definedName name="IQ_OPENED55">1</definedName>
    <definedName name="IQ_OPENPRICE">"c848"</definedName>
    <definedName name="IQ_OPER_INC">"c849"</definedName>
    <definedName name="IQ_OPER_INC_BR">"c850"</definedName>
    <definedName name="IQ_OPER_INC_FIN">"c851"</definedName>
    <definedName name="IQ_OPER_INC_INS">"c852"</definedName>
    <definedName name="IQ_OPER_INC_MARGIN">"c1448"</definedName>
    <definedName name="IQ_OPER_INC_RE">"c6240"</definedName>
    <definedName name="IQ_OPER_INC_REIT">"c853"</definedName>
    <definedName name="IQ_OPER_INC_UTI">"c854"</definedName>
    <definedName name="IQ_OPERATING_EXP_AVG_ASSETS_FFIEC">"c13373"</definedName>
    <definedName name="IQ_OPERATING_INC_AVG_ASSETS_FFIEC">"c13368"</definedName>
    <definedName name="IQ_OPERATING_INC_TE_AVG_ASSETS_FFIEC">"c13360"</definedName>
    <definedName name="IQ_OPERATING_NOI_AVG_GROSS_PROP">"c16058"</definedName>
    <definedName name="IQ_OPERATIONS_EXP">"c855"</definedName>
    <definedName name="IQ_OPTIONS_BEG_OS">"c1572"</definedName>
    <definedName name="IQ_OPTIONS_CANCELLED">"c856"</definedName>
    <definedName name="IQ_OPTIONS_END_OS">"c1573"</definedName>
    <definedName name="IQ_OPTIONS_EXERCISABLE_END_OS">"c5804"</definedName>
    <definedName name="IQ_OPTIONS_EXERCISED">"c2116"</definedName>
    <definedName name="IQ_OPTIONS_GRANTED">"c2673"</definedName>
    <definedName name="IQ_OPTIONS_ISSUED">"c857"</definedName>
    <definedName name="IQ_OPTIONS_STRIKE_PRICE_BEG_OS">"c5805"</definedName>
    <definedName name="IQ_OPTIONS_STRIKE_PRICE_CANCELLED">"c5807"</definedName>
    <definedName name="IQ_OPTIONS_STRIKE_PRICE_EXERCISABLE">"c5808"</definedName>
    <definedName name="IQ_OPTIONS_STRIKE_PRICE_EXERCISED">"c5806"</definedName>
    <definedName name="IQ_OPTIONS_STRIKE_PRICE_GRANTED">"c2678"</definedName>
    <definedName name="IQ_OPTIONS_STRIKE_PRICE_OS">"c2677"</definedName>
    <definedName name="IQ_ORDER_BACKLOG">"c2090"</definedName>
    <definedName name="IQ_OREO_1_4_RESIDENTIAL_FDIC">"c6454"</definedName>
    <definedName name="IQ_OREO_COMMERCIAL_RE_FDIC">"c6456"</definedName>
    <definedName name="IQ_OREO_CONSTRUCTION_DEVELOPMENT_FDIC">"c6457"</definedName>
    <definedName name="IQ_OREO_FARMLAND_FDIC">"c6458"</definedName>
    <definedName name="IQ_OREO_FFIEC">"c12831"</definedName>
    <definedName name="IQ_OREO_FOREIGN_FDIC">"c6460"</definedName>
    <definedName name="IQ_OREO_FOREIGN_FFIEC">"c15273"</definedName>
    <definedName name="IQ_OREO_MULTI_FAMILY_RESIDENTIAL_FDIC">"c6455"</definedName>
    <definedName name="IQ_OREO_OTHER_FFIEC">"c12833"</definedName>
    <definedName name="IQ_ORGANIC_GROWTH_RATE">"c20429"</definedName>
    <definedName name="IQ_OTHER_ADDITIONS_T1_FFIEC">"c13142"</definedName>
    <definedName name="IQ_OTHER_ADDITIONS_T2_FFIEC">"c13148"</definedName>
    <definedName name="IQ_OTHER_ADJ_CLAIM_ADJ_EXP_INCURRED">"c15878"</definedName>
    <definedName name="IQ_OTHER_ADJ_CLAIM_ADJ_EXP_PAID">"c15879"</definedName>
    <definedName name="IQ_OTHER_ADJ_RESERVE_BOP">"c15876"</definedName>
    <definedName name="IQ_OTHER_ADJ_RESERVES">"c15882"</definedName>
    <definedName name="IQ_OTHER_ADJUST_GROSS_LOANS">"c859"</definedName>
    <definedName name="IQ_OTHER_ADJUSTMENTS_COVERED">"c9961"</definedName>
    <definedName name="IQ_OTHER_ADJUSTMENTS_FFIEC">"c12972"</definedName>
    <definedName name="IQ_OTHER_ADJUSTMENTS_GROUP">"c9947"</definedName>
    <definedName name="IQ_OTHER_AFFO">"c16180"</definedName>
    <definedName name="IQ_OTHER_AMORT">"c5563"</definedName>
    <definedName name="IQ_OTHER_AMORT_BNK">"c5565"</definedName>
    <definedName name="IQ_OTHER_AMORT_BR">"c5566"</definedName>
    <definedName name="IQ_OTHER_AMORT_FIN">"c5567"</definedName>
    <definedName name="IQ_OTHER_AMORT_INS">"c5568"</definedName>
    <definedName name="IQ_OTHER_AMORT_RE">"c6287"</definedName>
    <definedName name="IQ_OTHER_AMORT_REIT">"c5569"</definedName>
    <definedName name="IQ_OTHER_AMORT_UTI">"c5570"</definedName>
    <definedName name="IQ_OTHER_ASSETS">"c860"</definedName>
    <definedName name="IQ_OTHER_ASSETS_BNK">"c861"</definedName>
    <definedName name="IQ_OTHER_ASSETS_BR">"c862"</definedName>
    <definedName name="IQ_OTHER_ASSETS_FDIC">"c6338"</definedName>
    <definedName name="IQ_OTHER_ASSETS_FFIEC">"c12848"</definedName>
    <definedName name="IQ_OTHER_ASSETS_FIN">"c863"</definedName>
    <definedName name="IQ_OTHER_ASSETS_INS">"c864"</definedName>
    <definedName name="IQ_OTHER_ASSETS_RE">"c6241"</definedName>
    <definedName name="IQ_OTHER_ASSETS_REIT">"c865"</definedName>
    <definedName name="IQ_OTHER_ASSETS_SERV_RIGHTS">"c2243"</definedName>
    <definedName name="IQ_OTHER_ASSETS_TOTAL_FFIEC">"c12841"</definedName>
    <definedName name="IQ_OTHER_ASSETS_UTI">"c866"</definedName>
    <definedName name="IQ_OTHER_BEARING_LIAB">"c1608"</definedName>
    <definedName name="IQ_OTHER_BEDS">"c8784"</definedName>
    <definedName name="IQ_OTHER_BENEFITS_OBLIGATION">"c867"</definedName>
    <definedName name="IQ_OTHER_BORROWED_FUNDS_FDIC">"c6345"</definedName>
    <definedName name="IQ_OTHER_BORROWED_MONEY_FAIR_VALUE_TOT_FFIEC">"c15409"</definedName>
    <definedName name="IQ_OTHER_BORROWED_MONEY_FFIEC">"c12862"</definedName>
    <definedName name="IQ_OTHER_BORROWED_MONEY_LEVEL_1_FFIEC">"c15431"</definedName>
    <definedName name="IQ_OTHER_BORROWED_MONEY_LEVEL_2_FFIEC">"c15444"</definedName>
    <definedName name="IQ_OTHER_BORROWED_MONEY_LEVEL_3_FFIEC">"c15457"</definedName>
    <definedName name="IQ_OTHER_BORROWED_MONEY_LT_FFIEC">"c12865"</definedName>
    <definedName name="IQ_OTHER_BORROWED_MONEY_ST_FFIEC">"c12864"</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INS">"c6021"</definedName>
    <definedName name="IQ_OTHER_CL_SUPPL_RE">"c6243"</definedName>
    <definedName name="IQ_OTHER_CL_SUPPL_REIT">"c882"</definedName>
    <definedName name="IQ_OTHER_CL_SUPPL_UTI">"c883"</definedName>
    <definedName name="IQ_OTHER_CL_UTI">"c884"</definedName>
    <definedName name="IQ_OTHER_COMPREHENSIVE_INCOME_FDIC">"c6503"</definedName>
    <definedName name="IQ_OTHER_COMPREHENSIVE_INCOME_FFIEC">"c12970"</definedName>
    <definedName name="IQ_OTHER_CONSTRUCTION_GROSS_LOANS_FFIEC">"c13403"</definedName>
    <definedName name="IQ_OTHER_CONSTRUCTION_LOANS_DUE_30_89_FFIEC">"c13258"</definedName>
    <definedName name="IQ_OTHER_CONSTRUCTION_LOANS_DUE_90_FFIEC">"c13286"</definedName>
    <definedName name="IQ_OTHER_CONSTRUCTION_LOANS_NON_ACCRUAL_FFIEC">"c13312"</definedName>
    <definedName name="IQ_OTHER_CONSTRUCTION_LOANS_UNUSED_FFIEC">"c13245"</definedName>
    <definedName name="IQ_OTHER_CONSTRUCTION_RISK_BASED_FFIEC">"c13424"</definedName>
    <definedName name="IQ_OTHER_CONSUMER_LL_REC_FFIEC">"c12891"</definedName>
    <definedName name="IQ_OTHER_CONSUMER_LOANS_FFIEC">"c12824"</definedName>
    <definedName name="IQ_OTHER_CONSUMER_LOANS_TRADING_DOM_FFIEC">"c12935"</definedName>
    <definedName name="IQ_OTHER_CURRENT_ASSETS">"c1403"</definedName>
    <definedName name="IQ_OTHER_CURRENT_LIAB">"c1404"</definedName>
    <definedName name="IQ_OTHER_DEBT">"c2507"</definedName>
    <definedName name="IQ_OTHER_DEBT_PCT">"c2508"</definedName>
    <definedName name="IQ_OTHER_DEBT_SEC_DOM_AFS_AMORT_COST_FFIEC">"c20503"</definedName>
    <definedName name="IQ_OTHER_DEBT_SEC_DOM_AFS_FAIR_VAL_FFIEC">"c20468"</definedName>
    <definedName name="IQ_OTHER_DEBT_SEC_DOM_AVAIL_SALE_FFIEC">"c12803"</definedName>
    <definedName name="IQ_OTHER_DEBT_SEC_FOREIGN_AFS_AMORT_COST_FFIEC">"c20504"</definedName>
    <definedName name="IQ_OTHER_DEBT_SEC_FOREIGN_AFS_FAIR_VAL_FFIEC">"c20469"</definedName>
    <definedName name="IQ_OTHER_DEBT_SEC_FOREIGN_AVAIL_SALE_FFIEC">"c12804"</definedName>
    <definedName name="IQ_OTHER_DEBT_SEC_INVEST_SECURITIES_FFIEC">"c13462"</definedName>
    <definedName name="IQ_OTHER_DEBT_SEC_TRADING_DOM_FFIEC">"c12924"</definedName>
    <definedName name="IQ_OTHER_DEBT_SEC_TRADING_FFIEC">"c12819"</definedName>
    <definedName name="IQ_OTHER_DEBT_SECURITIES_DOM_FFIEC">"c12789"</definedName>
    <definedName name="IQ_OTHER_DEBT_SECURITIES_DOM_HTM_AMORT_COST_FFIEC">"c20451"</definedName>
    <definedName name="IQ_OTHER_DEBT_SECURITIES_DOM_HTM_FAIR_VAL_FFIEC">"c20486"</definedName>
    <definedName name="IQ_OTHER_DEBT_SECURITIES_FOREIGN_FFIEC">"c12790"</definedName>
    <definedName name="IQ_OTHER_DEBT_SECURITIES_FOREIGN_HTM_AMORT_COST_FFIEC">"c20452"</definedName>
    <definedName name="IQ_OTHER_DEBT_SECURITIES_FOREIGN_HTM_FAIR_VAL_FFIEC">"c20487"</definedName>
    <definedName name="IQ_OTHER_DEBT_SECURITIES_QUARTERLY_AVG_FFIEC">"c15473"</definedName>
    <definedName name="IQ_OTHER_DEDUCTIONS_LEVERAGE_RATIO_FFIEC">"c13158"</definedName>
    <definedName name="IQ_OTHER_DEP">"c885"</definedName>
    <definedName name="IQ_OTHER_DEPOSITORY_INSTITUTIONS_LOANS_FDIC">"c6436"</definedName>
    <definedName name="IQ_OTHER_DEPOSITORY_INSTITUTIONS_TOTAL_LOANS_FOREIGN_FDIC">"c6442"</definedName>
    <definedName name="IQ_OTHER_DEPOSITS_FFIEC">"c12994"</definedName>
    <definedName name="IQ_OTHER_DEPOSITS_TOTAL_DEPOSITS">"c15724"</definedName>
    <definedName name="IQ_OTHER_DERIVATIVES_BENEFICIARY_FFIEC">"c13122"</definedName>
    <definedName name="IQ_OTHER_DERIVATIVES_GUARANTOR_FFIEC">"c13115"</definedName>
    <definedName name="IQ_OTHER_DEVELOPMENT_EXPENSE">"c16041"</definedName>
    <definedName name="IQ_OTHER_DEVELOPMENT_REVENUE">"c16025"</definedName>
    <definedName name="IQ_OTHER_DOMESTIC_DEBT_SECURITIES_FDIC">"c6302"</definedName>
    <definedName name="IQ_OTHER_EARNING">"c1609"</definedName>
    <definedName name="IQ_OTHER_EPRA_NAV_ADJ">"c16004"</definedName>
    <definedName name="IQ_OTHER_EPRA_NNAV_ADJ">"c16009"</definedName>
    <definedName name="IQ_OTHER_EQUITY">"c886"</definedName>
    <definedName name="IQ_OTHER_EQUITY_BNK">"c887"</definedName>
    <definedName name="IQ_OTHER_EQUITY_BR">"c888"</definedName>
    <definedName name="IQ_OTHER_EQUITY_CAPITAL_COMPS_FFIEC">"c12880"</definedName>
    <definedName name="IQ_OTHER_EQUITY_FFIEC">"c12879"</definedName>
    <definedName name="IQ_OTHER_EQUITY_FIN">"c889"</definedName>
    <definedName name="IQ_OTHER_EQUITY_INS">"c890"</definedName>
    <definedName name="IQ_OTHER_EQUITY_RE">"c6244"</definedName>
    <definedName name="IQ_OTHER_EQUITY_REIT">"c891"</definedName>
    <definedName name="IQ_OTHER_EQUITY_UTI">"c892"</definedName>
    <definedName name="IQ_OTHER_EXP_OPERATING_INC_FFIEC">"c13381"</definedName>
    <definedName name="IQ_OTHER_FAD">"c16184"</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"c6245"</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"c6246"</definedName>
    <definedName name="IQ_OTHER_FINANCE_ACT_SUPPL_REIT">"c904"</definedName>
    <definedName name="IQ_OTHER_FINANCE_ACT_SUPPL_UTI">"c905"</definedName>
    <definedName name="IQ_OTHER_FINANCE_ACT_UTI">"c906"</definedName>
    <definedName name="IQ_OTHER_FOREIGN_LOANS_FOREIGN_FFIEC">"c13482"</definedName>
    <definedName name="IQ_OTHER_IBF_DEPOSIT_LIABILITIES_FFIEC">"c15301"</definedName>
    <definedName name="IQ_OTHER_INDIVIDUAL_FAMILY_DOM_QUARTERLY_AVG_FFIEC">"c15481"</definedName>
    <definedName name="IQ_OTHER_INSURANCE_FEES_FDIC">"c6672"</definedName>
    <definedName name="IQ_OTHER_INSURANCE_PREMIUMS_FFIEC">"c13071"</definedName>
    <definedName name="IQ_OTHER_INT_EXPENSE_FFIEC">"c12999"</definedName>
    <definedName name="IQ_OTHER_INT_INCOME_FFIEC">"c12988"</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"c6247"</definedName>
    <definedName name="IQ_OTHER_INTAN_REIT">"c912"</definedName>
    <definedName name="IQ_OTHER_INTAN_UTI">"c913"</definedName>
    <definedName name="IQ_OTHER_INTANGIBLE_ASSETS_FFIEC">"c12837"</definedName>
    <definedName name="IQ_OTHER_INTANGIBLE_ASSETS_TOT_FFIEC">"c12840"</definedName>
    <definedName name="IQ_OTHER_INTANGIBLE_FDIC">"c6337"</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"c6248"</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"c6249"</definedName>
    <definedName name="IQ_OTHER_INVEST_ACT_SUPPL_REIT">"c927"</definedName>
    <definedName name="IQ_OTHER_INVEST_ACT_SUPPL_UTI">"c928"</definedName>
    <definedName name="IQ_OTHER_INVEST_ACT_UTI">"c929"</definedName>
    <definedName name="IQ_OTHER_INVESTING">"c1408"</definedName>
    <definedName name="IQ_OTHER_LEASES_DUE_30_89_FFIEC">"c13278"</definedName>
    <definedName name="IQ_OTHER_LEASES_DUE_90_FFIEC">"c13304"</definedName>
    <definedName name="IQ_OTHER_LEASES_LL_REC_FFIEC">"c12896"</definedName>
    <definedName name="IQ_OTHER_LEASES_NON_ACCRUAL_FFIEC">"c13330"</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"c6250"</definedName>
    <definedName name="IQ_OTHER_LIAB_LT_REIT">"c940"</definedName>
    <definedName name="IQ_OTHER_LIAB_LT_UTI">"c941"</definedName>
    <definedName name="IQ_OTHER_LIAB_RE">"c6251"</definedName>
    <definedName name="IQ_OTHER_LIAB_REIT">"c942"</definedName>
    <definedName name="IQ_OTHER_LIAB_UTI">"c943"</definedName>
    <definedName name="IQ_OTHER_LIAB_WRITTEN">"c944"</definedName>
    <definedName name="IQ_OTHER_LIABILITIES_FDIC">"c6347"</definedName>
    <definedName name="IQ_OTHER_LIABILITIES_FFIEC">"c12872"</definedName>
    <definedName name="IQ_OTHER_LIABILITIES_TOTAL_FFIEC">"c12869"</definedName>
    <definedName name="IQ_OTHER_LL_REC_FFIEC">"c12894"</definedName>
    <definedName name="IQ_OTHER_LOANS">"c945"</definedName>
    <definedName name="IQ_OTHER_LOANS_CHARGE_OFFS_FDIC">"c6601"</definedName>
    <definedName name="IQ_OTHER_LOANS_DUE_30_89_FFIEC">"c13275"</definedName>
    <definedName name="IQ_OTHER_LOANS_DUE_90_FFIEC">"c13301"</definedName>
    <definedName name="IQ_OTHER_LOANS_FFIEC">"c12825"</definedName>
    <definedName name="IQ_OTHER_LOANS_FOREIGN_FDIC">"c6446"</definedName>
    <definedName name="IQ_OTHER_LOANS_GROSS_LOANS_FFIEC">"c13414"</definedName>
    <definedName name="IQ_OTHER_LOANS_INDIVIDUALS_CHARGE_OFFS_FFIEC">"c13181"</definedName>
    <definedName name="IQ_OTHER_LOANS_INDIVIDUALS_DUE_30_89_FFIEC">"c13273"</definedName>
    <definedName name="IQ_OTHER_LOANS_INDIVIDUALS_DUE_90_FFIEC">"c13299"</definedName>
    <definedName name="IQ_OTHER_LOANS_INDIVIDUALS_NON_ACCRUAL_FFIEC">"c13325"</definedName>
    <definedName name="IQ_OTHER_LOANS_INDIVIDUALS_RECOV_FFIEC">"c13203"</definedName>
    <definedName name="IQ_OTHER_LOANS_LEASES_FDIC">"c6322"</definedName>
    <definedName name="IQ_OTHER_LOANS_LL_REC_DOM_FFIEC">"c12914"</definedName>
    <definedName name="IQ_OTHER_LOANS_NET_CHARGE_OFFS_FDIC">"c6639"</definedName>
    <definedName name="IQ_OTHER_LOANS_NON_ACCRUAL_FFIEC">"c13327"</definedName>
    <definedName name="IQ_OTHER_LOANS_RECOVERIES_FDIC">"c6620"</definedName>
    <definedName name="IQ_OTHER_LOANS_RISK_BASED_FFIEC">"c13435"</definedName>
    <definedName name="IQ_OTHER_LOANS_TOTAL_FDIC">"c6432"</definedName>
    <definedName name="IQ_OTHER_LOANS_TOTAL_LOANS">"c15716"</definedName>
    <definedName name="IQ_OTHER_LOANS_TRADING_DOM_FFIEC">"c12936"</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"c6252"</definedName>
    <definedName name="IQ_OTHER_LT_ASSETS_REIT">"c951"</definedName>
    <definedName name="IQ_OTHER_LT_ASSETS_UTI">"c952"</definedName>
    <definedName name="IQ_OTHER_MBS_AFS_AMORT_COST_FFIEC">"c20498"</definedName>
    <definedName name="IQ_OTHER_MBS_AFS_FAIR_VAL_FFIEC">"c20463"</definedName>
    <definedName name="IQ_OTHER_MBS_AVAIL_SALE_FFIEC">"c12801"</definedName>
    <definedName name="IQ_OTHER_MBS_FFIEC">"c12787"</definedName>
    <definedName name="IQ_OTHER_MBS_HTM_AMORT_COST_FFIEC">"c20446"</definedName>
    <definedName name="IQ_OTHER_MBS_HTM_FAIR_VAL_FFIEC">"c20481"</definedName>
    <definedName name="IQ_OTHER_MBS_ISSUED_FNMA_GNMA_TRADING_DOM_FFIEC">"c12922"</definedName>
    <definedName name="IQ_OTHER_MBS_ISSUED_FNMA_GNMA_TRADING_FFIEC">"c12817"</definedName>
    <definedName name="IQ_OTHER_MBS_TRADING_DOM_FFIEC">"c12923"</definedName>
    <definedName name="IQ_OTHER_MBS_TRADING_FFIEC">"c12818"</definedName>
    <definedName name="IQ_OTHER_MINING_REVENUE_COAL">"c15931"</definedName>
    <definedName name="IQ_OTHER_NET">"c1453"</definedName>
    <definedName name="IQ_OTHER_NON_INT_ALLOCATIONS_FFIEC">"c13065"</definedName>
    <definedName name="IQ_OTHER_NON_INT_EXP">"c953"</definedName>
    <definedName name="IQ_OTHER_NON_INT_EXP_FDIC">"c6578"</definedName>
    <definedName name="IQ_OTHER_NON_INT_EXP_FFIEC">"c13027"</definedName>
    <definedName name="IQ_OTHER_NON_INT_EXP_TOTAL">"c954"</definedName>
    <definedName name="IQ_OTHER_NON_INT_EXPENSE_FDIC">"c6679"</definedName>
    <definedName name="IQ_OTHER_NON_INT_INC">"c955"</definedName>
    <definedName name="IQ_OTHER_NON_INT_INC_FDIC">"c6676"</definedName>
    <definedName name="IQ_OTHER_NON_INT_INC_OPERATING_INC_FFIEC">"c13392"</definedName>
    <definedName name="IQ_OTHER_NON_INT_INCOME_FFIEC">"c13016"</definedName>
    <definedName name="IQ_OTHER_NON_OPER_EXP">"c956"</definedName>
    <definedName name="IQ_OTHER_NON_OPER_EXP_BR">"c957"</definedName>
    <definedName name="IQ_OTHER_NON_OPER_EXP_FIN">"c958"</definedName>
    <definedName name="IQ_OTHER_NON_OPER_EXP_INS">"c959"</definedName>
    <definedName name="IQ_OTHER_NON_OPER_EXP_RE">"c6253"</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"c6254"</definedName>
    <definedName name="IQ_OTHER_NON_OPER_EXP_SUPPL_REIT">"c965"</definedName>
    <definedName name="IQ_OTHER_NON_OPER_EXP_SUPPL_UTI">"c966"</definedName>
    <definedName name="IQ_OTHER_NON_OPER_EXP_UTI">"c967"</definedName>
    <definedName name="IQ_OTHER_NONFARM_NONRES_GROSS_LOANS_FFIEC">"c13407"</definedName>
    <definedName name="IQ_OTHER_NONFARM_NONRES_LL_REC_DOM_FFIEC">"c12907"</definedName>
    <definedName name="IQ_OTHER_NONFARM_NONRES_RISK_BASED_FFIEC">"c13428"</definedName>
    <definedName name="IQ_OTHER_NONINTEREST_INC_FOREIGN_FFIEC">"c15380"</definedName>
    <definedName name="IQ_OTHER_OFF_BS_ITEMS_FFIEC">"c13126"</definedName>
    <definedName name="IQ_OTHER_OFF_BS_LIAB_FDIC">"c6533"</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"c6255"</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"c6256"</definedName>
    <definedName name="IQ_OTHER_OPER_REIT">"c993"</definedName>
    <definedName name="IQ_OTHER_OPER_SUPPL_BR">"c994"</definedName>
    <definedName name="IQ_OTHER_OPER_SUPPL_FIN">"c995"</definedName>
    <definedName name="IQ_OTHER_OPER_SUPPL_INS">"c996"</definedName>
    <definedName name="IQ_OTHER_OPER_SUPPL_RE">"c6257"</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"c5814"</definedName>
    <definedName name="IQ_OTHER_OPTIONS_EXERCISED">"c2688"</definedName>
    <definedName name="IQ_OTHER_OPTIONS_GRANTED">"c2687"</definedName>
    <definedName name="IQ_OTHER_OPTIONS_STRIKE_PRICE_BEG_OS">"c5815"</definedName>
    <definedName name="IQ_OTHER_OPTIONS_STRIKE_PRICE_CANCELLED">"c5817"</definedName>
    <definedName name="IQ_OTHER_OPTIONS_STRIKE_PRICE_EXERCISABLE">"c5818"</definedName>
    <definedName name="IQ_OTHER_OPTIONS_STRIKE_PRICE_EXERCISED">"c5816"</definedName>
    <definedName name="IQ_OTHER_OPTIONS_STRIKE_PRICE_OS">"c2691"</definedName>
    <definedName name="IQ_OTHER_OUTSTANDING_BS_DATE">"c1972"</definedName>
    <definedName name="IQ_OTHER_OUTSTANDING_FILING_DATE">"c1974"</definedName>
    <definedName name="IQ_OTHER_OVER_TOTAL">"c13770"</definedName>
    <definedName name="IQ_OTHER_PC_WRITTEN">"c1006"</definedName>
    <definedName name="IQ_OTHER_PROP">"c8764"</definedName>
    <definedName name="IQ_OTHER_PROP_OPERATING_EXPENSE">"c16043"</definedName>
    <definedName name="IQ_OTHER_PROP_OPERATING_REVENUE">"c16027"</definedName>
    <definedName name="IQ_OTHER_RE_OWNED_FDIC">"c6330"</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"c6259"</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"c6260"</definedName>
    <definedName name="IQ_OTHER_REV_SUPPL_REIT">"c1019"</definedName>
    <definedName name="IQ_OTHER_REV_SUPPL_UTI">"c1020"</definedName>
    <definedName name="IQ_OTHER_REV_UTI">"c1021"</definedName>
    <definedName name="IQ_OTHER_REVENUE">"c1410"</definedName>
    <definedName name="IQ_OTHER_REVOL_CREDIT_CONSUMER_LOANS_FFIEC">"c12823"</definedName>
    <definedName name="IQ_OTHER_REVOLVING_CREDIT_LL_REC_FFIEC">"c12890"</definedName>
    <definedName name="IQ_OTHER_REVOLVING_CREDIT_LOANS_TRADING_DOM_FFIEC">"c12934"</definedName>
    <definedName name="IQ_OTHER_ROOMS">"c8788"</definedName>
    <definedName name="IQ_OTHER_SAVINGS_DEPOSITS_FDIC">"c6554"</definedName>
    <definedName name="IQ_OTHER_SAVINGS_DEPOSITS_NON_TRANS_ACCTS_FFIEC">"c15331"</definedName>
    <definedName name="IQ_OTHER_SECURITIES_QUARTERLY_AVG_FFIEC">"c15472"</definedName>
    <definedName name="IQ_OTHER_SQ_FT">"c8780"</definedName>
    <definedName name="IQ_OTHER_STRIKE_PRICE_GRANTED">"c2692"</definedName>
    <definedName name="IQ_OTHER_TAX_EQUIVALENT_ADJUSTMENTS_FFIEC">"c13855"</definedName>
    <definedName name="IQ_OTHER_TRADING_ASSETS_FAIR_VALUE_TOT_FFIEC">"c15404"</definedName>
    <definedName name="IQ_OTHER_TRADING_ASSETS_FFIEC">"c12826"</definedName>
    <definedName name="IQ_OTHER_TRADING_ASSETS_LEVEL_1_FFIEC">"c15426"</definedName>
    <definedName name="IQ_OTHER_TRADING_ASSETS_LEVEL_2_FFIEC">"c15439"</definedName>
    <definedName name="IQ_OTHER_TRADING_ASSETS_LEVEL_3_FFIEC">"c15452"</definedName>
    <definedName name="IQ_OTHER_TRADING_ASSETS_TOTAL_FFIEC">"c12937"</definedName>
    <definedName name="IQ_OTHER_TRADING_LIABILITIES_FAIR_VALUE_TOT_FFIEC">"c15408"</definedName>
    <definedName name="IQ_OTHER_TRADING_LIABILITIES_FFIEC">"c12860"</definedName>
    <definedName name="IQ_OTHER_TRADING_LIABILITIES_LEVEL_1_FFIEC">"c15430"</definedName>
    <definedName name="IQ_OTHER_TRADING_LIABILITIES_LEVEL_2_FFIEC">"c15443"</definedName>
    <definedName name="IQ_OTHER_TRADING_LIABILITIES_LEVEL_3_FFIEC">"c15456"</definedName>
    <definedName name="IQ_OTHER_TRANSACTIONS_FDIC">"c6504"</definedName>
    <definedName name="IQ_OTHER_UNDRAWN">"c2522"</definedName>
    <definedName name="IQ_OTHER_UNITS">"c8772"</definedName>
    <definedName name="IQ_OTHER_UNUSED_COMMITMENTS_FDIC">"c6530"</definedName>
    <definedName name="IQ_OTHER_UNUSED_FFIEC">"c13248"</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"c6282"</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"c6281"</definedName>
    <definedName name="IQ_OTHER_UNUSUAL_SUPPL_REIT">"c1499"</definedName>
    <definedName name="IQ_OTHER_UNUSUAL_SUPPL_UTI">"c1500"</definedName>
    <definedName name="IQ_OTHER_UNUSUAL_SUPPLE">"c13816"</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OVER_FIFETEEN_YEAR_MORTGAGE_PASS_THROUGHS_FDIC">"c6416"</definedName>
    <definedName name="IQ_OVER_FIFTEEN_YEAR_FIXED_AND_FLOATING_RATE_FDIC">"c6424"</definedName>
    <definedName name="IQ_OVER_THREE_YEARS_FDIC">"c6418"</definedName>
    <definedName name="IQ_OVERHEAD_EXP_AVG_ASSETS_FFIEC">"c13361"</definedName>
    <definedName name="IQ_OVERHEAD_EXP_REV_FFIEC">"c13494"</definedName>
    <definedName name="IQ_OVERHEAD_NON_INT_INC_AVG_ASSETS_FFIEC">"c13374"</definedName>
    <definedName name="IQ_OVERHEAD_NON_INT_OPERATING_INC_FFIEC">"c13393"</definedName>
    <definedName name="IQ_OVERHEAD_OPERATING_INC_FFIEC">"c13378"</definedName>
    <definedName name="IQ_OWNED_RESERVES_COAL">"c15916"</definedName>
    <definedName name="IQ_OWNED_RESERVES_TO_TOTAL_RESERVES_COAL">"c15957"</definedName>
    <definedName name="IQ_OWNER_OCCUPIED_GROSS_LOANS_FFIEC">"c13406"</definedName>
    <definedName name="IQ_OWNER_OCCUPIED_LOANS_RISK_BASED_FFIEC">"c13427"</definedName>
    <definedName name="IQ_OWNER_OCCUPIED_NONFARM_NONRES_LL_REC_DOM_FFIEC">"c12906"</definedName>
    <definedName name="IQ_OWNERSHIP">"c2160"</definedName>
    <definedName name="IQ_PART_TIME">"c1024"</definedName>
    <definedName name="IQ_PARTICIPATION_POOLS_RESIDENTIAL_MORTGAGES_FDIC">"c6403"</definedName>
    <definedName name="IQ_PARTICIPATIONS_ACCEPTANCES_FFIEC">"c13254"</definedName>
    <definedName name="IQ_PARTNERSHIP_INC_RE">"c12039"</definedName>
    <definedName name="IQ_PASS_THROUGH_FNMA_GNMA_TRADING_FFIEC">"c12816"</definedName>
    <definedName name="IQ_PAST_DUE_30_1_4_FAMILY_LOANS_FDIC">"c6693"</definedName>
    <definedName name="IQ_PAST_DUE_30_AUTO_LOANS_FDIC">"c6687"</definedName>
    <definedName name="IQ_PAST_DUE_30_CL_LOANS_FDIC">"c6688"</definedName>
    <definedName name="IQ_PAST_DUE_30_CREDIT_CARDS_RECEIVABLES_FDIC">"c6690"</definedName>
    <definedName name="IQ_PAST_DUE_30_HOME_EQUITY_LINES_FDIC">"c6691"</definedName>
    <definedName name="IQ_PAST_DUE_30_OTHER_CONSUMER_LOANS_FDIC">"c6689"</definedName>
    <definedName name="IQ_PAST_DUE_30_OTHER_LOANS_FDIC">"c6692"</definedName>
    <definedName name="IQ_PAST_DUE_90_1_4_FAMILY_LOANS_FDIC">"c6700"</definedName>
    <definedName name="IQ_PAST_DUE_90_AUTO_LOANS_FDIC">"c6694"</definedName>
    <definedName name="IQ_PAST_DUE_90_CL_LOANS_FDIC">"c6695"</definedName>
    <definedName name="IQ_PAST_DUE_90_CREDIT_CARDS_RECEIVABLES_FDIC">"c6697"</definedName>
    <definedName name="IQ_PAST_DUE_90_HOME_EQUITY_LINES_FDIC">"c6698"</definedName>
    <definedName name="IQ_PAST_DUE_90_OTHER_CONSUMER_LOANS_FDIC">"c6696"</definedName>
    <definedName name="IQ_PAST_DUE_90_OTHER_LOANS_FDIC">"c6699"</definedName>
    <definedName name="IQ_PAST_DUE_ALLOW_GROSS_LOANS_FFIEC">"c13416"</definedName>
    <definedName name="IQ_PAY_ACCRUED">"c1457"</definedName>
    <definedName name="IQ_PAYOUT_RATIO">"c1900"</definedName>
    <definedName name="IQ_PBV">"c1025"</definedName>
    <definedName name="IQ_PBV_AVG">"c1026"</definedName>
    <definedName name="IQ_PC_EARNED">"c2749"</definedName>
    <definedName name="IQ_PC_GAAP_COMBINED_RATIO">"c20392"</definedName>
    <definedName name="IQ_PC_GAAP_COMBINED_RATIO_EXCL_CL">"c20393"</definedName>
    <definedName name="IQ_PC_GAAP_EXPENSE_RATIO">"c20391"</definedName>
    <definedName name="IQ_PC_GAAP_LOSS">"c20390"</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FUND_DATE_EST">"c19174"</definedName>
    <definedName name="IQ_PE_FUND_DATE_MONTH">"c19172"</definedName>
    <definedName name="IQ_PE_FUND_DATE_YEAR">"c18925"</definedName>
    <definedName name="IQ_PE_FUND_FAMILIES">"c18917"</definedName>
    <definedName name="IQ_PE_FUND_FAMILIES_ID">"c18918"</definedName>
    <definedName name="IQ_PE_FUND_FAMILIES_REL">"c18919"</definedName>
    <definedName name="IQ_PE_FUND_ID">"c18923"</definedName>
    <definedName name="IQ_PE_FUND_INVEST_AMOUNT">"c18933"</definedName>
    <definedName name="IQ_PE_FUND_INVEST_DATE_MONTH">"c19173"</definedName>
    <definedName name="IQ_PE_FUND_INVEST_DATE_YEAR">"c18934"</definedName>
    <definedName name="IQ_PE_FUND_NAME">"c18922"</definedName>
    <definedName name="IQ_PE_FUND_SIZE">"c18924"</definedName>
    <definedName name="IQ_PE_FUND_STAGE">"c18928"</definedName>
    <definedName name="IQ_PE_FUND_TARGET_MAX">"c18927"</definedName>
    <definedName name="IQ_PE_FUND_TARGET_MIN">"c18926"</definedName>
    <definedName name="IQ_PE_FUND_TRANSACTION_COMMENTS">"c18931"</definedName>
    <definedName name="IQ_PE_NORMALIZED">"c2207"</definedName>
    <definedName name="IQ_PE_RATIO">"c1610"</definedName>
    <definedName name="IQ_PENETRATION_BASIC_CABLE">"c16204"</definedName>
    <definedName name="IQ_PENETRATION_BBAND">"c2852"</definedName>
    <definedName name="IQ_PENETRATION_BBAND_THP">"c2851"</definedName>
    <definedName name="IQ_PENETRATION_PHONE">"c2853"</definedName>
    <definedName name="IQ_PENETRATION_VIDEO">"c2850"</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"c5738"</definedName>
    <definedName name="IQ_PENSION_ACT_NEXT_DOM">"c5736"</definedName>
    <definedName name="IQ_PENSION_ACT_NEXT_FOREIGN">"c5737"</definedName>
    <definedName name="IQ_PENSION_AMT_RECOG_NEXT_DOM">"c5745"</definedName>
    <definedName name="IQ_PENSION_AMT_RECOG_NEXT_FOREIGN">"c5746"</definedName>
    <definedName name="IQ_PENSION_AMT_RECOG_PERIOD">"c5747"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"c5723"</definedName>
    <definedName name="IQ_PENSION_CI_ACT_DOM">"c5721"</definedName>
    <definedName name="IQ_PENSION_CI_ACT_FOREIGN">"c5722"</definedName>
    <definedName name="IQ_PENSION_CI_NET_AMT_RECOG">"c5735"</definedName>
    <definedName name="IQ_PENSION_CI_NET_AMT_RECOG_DOM">"c5733"</definedName>
    <definedName name="IQ_PENSION_CI_NET_AMT_RECOG_FOREIGN">"c5734"</definedName>
    <definedName name="IQ_PENSION_CI_OTHER_MISC_ADJ">"c5732"</definedName>
    <definedName name="IQ_PENSION_CI_OTHER_MISC_ADJ_DOM">"c5730"</definedName>
    <definedName name="IQ_PENSION_CI_OTHER_MISC_ADJ_FOREIGN">"c5731"</definedName>
    <definedName name="IQ_PENSION_CI_PRIOR_SERVICE">"c5726"</definedName>
    <definedName name="IQ_PENSION_CI_PRIOR_SERVICE_DOM">"c5724"</definedName>
    <definedName name="IQ_PENSION_CI_PRIOR_SERVICE_FOREIGN">"c5725"</definedName>
    <definedName name="IQ_PENSION_CI_TRANSITION">"c5729"</definedName>
    <definedName name="IQ_PENSION_CI_TRANSITION_DOM">"c5727"</definedName>
    <definedName name="IQ_PENSION_CI_TRANSITION_FOREIGN">"c5728"</definedName>
    <definedName name="IQ_PENSION_CL">"c5753"</definedName>
    <definedName name="IQ_PENSION_CL_DOM">"c5751"</definedName>
    <definedName name="IQ_PENSION_CL_FOREIGN">"c5752"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"c5750"</definedName>
    <definedName name="IQ_PENSION_LT_ASSETS_DOM">"c5748"</definedName>
    <definedName name="IQ_PENSION_LT_ASSETS_FOREIGN">"c5749"</definedName>
    <definedName name="IQ_PENSION_LT_LIAB">"c5756"</definedName>
    <definedName name="IQ_PENSION_LT_LIAB_DOM">"c5754"</definedName>
    <definedName name="IQ_PENSION_LT_LIAB_FOREIGN">"c5755"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"c5741"</definedName>
    <definedName name="IQ_PENSION_PRIOR_SERVICE_NEXT_DOM">"c5739"</definedName>
    <definedName name="IQ_PENSION_PRIOR_SERVICE_NEXT_FOREIGN">"c5740"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"c5744"</definedName>
    <definedName name="IQ_PENSION_TRANSITION_NEXT_DOM">"c5742"</definedName>
    <definedName name="IQ_PENSION_TRANSITION_NEXT_FOREIGN">"c5743"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INSURED_FDIC">"c6374"</definedName>
    <definedName name="IQ_PERCENTAGE_RENT">"c16018"</definedName>
    <definedName name="IQ_PERCENTAGE_RENT_RENTAL_REVENUE">"c16063"</definedName>
    <definedName name="IQ_PERFORMANCE_LOC_FOREIGN_GUARANTEES_FFIEC">"c13251"</definedName>
    <definedName name="IQ_PERIODDATE">"c1414"</definedName>
    <definedName name="IQ_PERIODDATE_AP">"c11745"</definedName>
    <definedName name="IQ_PERIODDATE_BS">"c1032"</definedName>
    <definedName name="IQ_PERIODDATE_CF">"c1033"</definedName>
    <definedName name="IQ_PERIODDATE_FFIEC">"c13645"</definedName>
    <definedName name="IQ_PERIODDATE_IS">"c1034"</definedName>
    <definedName name="IQ_PERIODLENGTH_AP">"c11746"</definedName>
    <definedName name="IQ_PERIODLENGTH_CF">"c1502"</definedName>
    <definedName name="IQ_PERIODLENGTH_IS">"c1503"</definedName>
    <definedName name="IQ_PERSONAL_CONSUMER_SPENDING_DURABLE">"c6942"</definedName>
    <definedName name="IQ_PERSONAL_CONSUMER_SPENDING_DURABLE_APR">"c7602"</definedName>
    <definedName name="IQ_PERSONAL_CONSUMER_SPENDING_DURABLE_APR_FC">"c8482"</definedName>
    <definedName name="IQ_PERSONAL_CONSUMER_SPENDING_DURABLE_FC">"c7822"</definedName>
    <definedName name="IQ_PERSONAL_CONSUMER_SPENDING_DURABLE_POP">"c7162"</definedName>
    <definedName name="IQ_PERSONAL_CONSUMER_SPENDING_DURABLE_POP_FC">"c8042"</definedName>
    <definedName name="IQ_PERSONAL_CONSUMER_SPENDING_DURABLE_YOY">"c7382"</definedName>
    <definedName name="IQ_PERSONAL_CONSUMER_SPENDING_DURABLE_YOY_FC">"c8262"</definedName>
    <definedName name="IQ_PERSONAL_CONSUMER_SPENDING_NONDURABLE">"c6940"</definedName>
    <definedName name="IQ_PERSONAL_CONSUMER_SPENDING_NONDURABLE_APR">"c7600"</definedName>
    <definedName name="IQ_PERSONAL_CONSUMER_SPENDING_NONDURABLE_APR_FC">"c8480"</definedName>
    <definedName name="IQ_PERSONAL_CONSUMER_SPENDING_NONDURABLE_FC">"c7820"</definedName>
    <definedName name="IQ_PERSONAL_CONSUMER_SPENDING_NONDURABLE_POP">"c7160"</definedName>
    <definedName name="IQ_PERSONAL_CONSUMER_SPENDING_NONDURABLE_POP_FC">"c8040"</definedName>
    <definedName name="IQ_PERSONAL_CONSUMER_SPENDING_NONDURABLE_YOY">"c7380"</definedName>
    <definedName name="IQ_PERSONAL_CONSUMER_SPENDING_NONDURABLE_YOY_FC">"c8260"</definedName>
    <definedName name="IQ_PERSONAL_CONSUMER_SPENDING_REAL">"c6994"</definedName>
    <definedName name="IQ_PERSONAL_CONSUMER_SPENDING_REAL_APR">"c7654"</definedName>
    <definedName name="IQ_PERSONAL_CONSUMER_SPENDING_REAL_APR_FC">"c8534"</definedName>
    <definedName name="IQ_PERSONAL_CONSUMER_SPENDING_REAL_FC">"c7874"</definedName>
    <definedName name="IQ_PERSONAL_CONSUMER_SPENDING_REAL_POP">"c7214"</definedName>
    <definedName name="IQ_PERSONAL_CONSUMER_SPENDING_REAL_POP_FC">"c8094"</definedName>
    <definedName name="IQ_PERSONAL_CONSUMER_SPENDING_REAL_YOY">"c7434"</definedName>
    <definedName name="IQ_PERSONAL_CONSUMER_SPENDING_REAL_YOY_FC">"c8314"</definedName>
    <definedName name="IQ_PERSONAL_CONSUMER_SPENDING_SERVICES">"c6941"</definedName>
    <definedName name="IQ_PERSONAL_CONSUMER_SPENDING_SERVICES_APR">"c7601"</definedName>
    <definedName name="IQ_PERSONAL_CONSUMER_SPENDING_SERVICES_APR_FC">"c8481"</definedName>
    <definedName name="IQ_PERSONAL_CONSUMER_SPENDING_SERVICES_FC">"c7821"</definedName>
    <definedName name="IQ_PERSONAL_CONSUMER_SPENDING_SERVICES_POP">"c7161"</definedName>
    <definedName name="IQ_PERSONAL_CONSUMER_SPENDING_SERVICES_POP_FC">"c8041"</definedName>
    <definedName name="IQ_PERSONAL_CONSUMER_SPENDING_SERVICES_YOY">"c7381"</definedName>
    <definedName name="IQ_PERSONAL_CONSUMER_SPENDING_SERVICES_YOY_FC">"c8261"</definedName>
    <definedName name="IQ_PERSONAL_INCOME">"c6943"</definedName>
    <definedName name="IQ_PERSONAL_INCOME_APR">"c7603"</definedName>
    <definedName name="IQ_PERSONAL_INCOME_APR_FC">"c8483"</definedName>
    <definedName name="IQ_PERSONAL_INCOME_FC">"c7823"</definedName>
    <definedName name="IQ_PERSONAL_INCOME_POP">"c7163"</definedName>
    <definedName name="IQ_PERSONAL_INCOME_POP_FC">"c8043"</definedName>
    <definedName name="IQ_PERSONAL_INCOME_SAAR">"c6944"</definedName>
    <definedName name="IQ_PERSONAL_INCOME_SAAR_APR">"c7604"</definedName>
    <definedName name="IQ_PERSONAL_INCOME_SAAR_APR_FC">"c8484"</definedName>
    <definedName name="IQ_PERSONAL_INCOME_SAAR_FC">"c7824"</definedName>
    <definedName name="IQ_PERSONAL_INCOME_SAAR_POP">"c7164"</definedName>
    <definedName name="IQ_PERSONAL_INCOME_SAAR_POP_FC">"c8044"</definedName>
    <definedName name="IQ_PERSONAL_INCOME_SAAR_YOY">"c7384"</definedName>
    <definedName name="IQ_PERSONAL_INCOME_SAAR_YOY_FC">"c8264"</definedName>
    <definedName name="IQ_PERSONAL_INCOME_USD_APR_FC">"c11885"</definedName>
    <definedName name="IQ_PERSONAL_INCOME_USD_FC">"c11882"</definedName>
    <definedName name="IQ_PERSONAL_INCOME_USD_POP_FC">"c11883"</definedName>
    <definedName name="IQ_PERSONAL_INCOME_USD_YOY_FC">"c11884"</definedName>
    <definedName name="IQ_PERSONAL_INCOME_YOY">"c7383"</definedName>
    <definedName name="IQ_PERSONAL_INCOME_YOY_FC">"c8263"</definedName>
    <definedName name="IQ_PERSONNEL_EXP_AVG_ASSETS_FFIEC">"c13371"</definedName>
    <definedName name="IQ_PERSONNEL_EXP_OPERATING_INC_FFIEC">"c13379"</definedName>
    <definedName name="IQ_PERTYPE">"c1611"</definedName>
    <definedName name="IQ_PHARMBIO_NUMBER_LICENSED_PATENT_APP">"c10018"</definedName>
    <definedName name="IQ_PHARMBIO_NUMBER_LICENSED_PATENTS">"c10017"</definedName>
    <definedName name="IQ_PHARMBIO_NUMBER_PATENTS">"c10015"</definedName>
    <definedName name="IQ_PHARMBIO_NUMBER_PROD__APPROVED_DURING_PERIOD">"c12750"</definedName>
    <definedName name="IQ_PHARMBIO_NUMBER_PROD__CLINICAL_DEV">"c12745"</definedName>
    <definedName name="IQ_PHARMBIO_NUMBER_PROD__LAUNCHED_DURING_PERIOD">"c12751"</definedName>
    <definedName name="IQ_PHARMBIO_NUMBER_PROD__PHASE_I">"c12746"</definedName>
    <definedName name="IQ_PHARMBIO_NUMBER_PROD__PHASE_II">"c12747"</definedName>
    <definedName name="IQ_PHARMBIO_NUMBER_PROD__PHASE_III">"c12748"</definedName>
    <definedName name="IQ_PHARMBIO_NUMBER_PROD__PRE_CLINICAL_TRIALS">"c12744"</definedName>
    <definedName name="IQ_PHARMBIO_NUMBER_PROD__PRE_REGISTRATION">"c12749"</definedName>
    <definedName name="IQ_PHARMBIO_NUMBER_PROD__RESEARCH_DEV">"c12743"</definedName>
    <definedName name="IQ_PHARMBIO_NUMBER_PROD_APPROVED_DURING_PERIOD">"c10027"</definedName>
    <definedName name="IQ_PHARMBIO_NUMBER_PROD_CLINICAL_DEV">"c10022"</definedName>
    <definedName name="IQ_PHARMBIO_NUMBER_PROD_DISCOVERY_RESEARCH">"c10019"</definedName>
    <definedName name="IQ_PHARMBIO_NUMBER_PROD_LAUNCHED_DURING_PERIOD">"c10028"</definedName>
    <definedName name="IQ_PHARMBIO_NUMBER_PROD_PHASE_I">"c10023"</definedName>
    <definedName name="IQ_PHARMBIO_NUMBER_PROD_PHASE_II">"c10024"</definedName>
    <definedName name="IQ_PHARMBIO_NUMBER_PROD_PHASE_III">"c10025"</definedName>
    <definedName name="IQ_PHARMBIO_NUMBER_PROD_PRE_CLINICAL_TRIALS">"c10021"</definedName>
    <definedName name="IQ_PHARMBIO_NUMBER_PROD_PRE_REGISTRATION">"c10026"</definedName>
    <definedName name="IQ_PHARMBIO_NUMBER_PROD_RESEARCH_DEV">"c10020"</definedName>
    <definedName name="IQ_PHARMBIO_PATENT_APP">"c10016"</definedName>
    <definedName name="IQ_PHILADELPHIA_FED_DIFFUSION_INDEX">"c6945"</definedName>
    <definedName name="IQ_PHILADELPHIA_FED_DIFFUSION_INDEX_APR">"c7605"</definedName>
    <definedName name="IQ_PHILADELPHIA_FED_DIFFUSION_INDEX_APR_FC">"c8485"</definedName>
    <definedName name="IQ_PHILADELPHIA_FED_DIFFUSION_INDEX_FC">"c7825"</definedName>
    <definedName name="IQ_PHILADELPHIA_FED_DIFFUSION_INDEX_POP">"c7165"</definedName>
    <definedName name="IQ_PHILADELPHIA_FED_DIFFUSION_INDEX_POP_FC">"c8045"</definedName>
    <definedName name="IQ_PHILADELPHIA_FED_DIFFUSION_INDEX_YOY">"c7385"</definedName>
    <definedName name="IQ_PHILADELPHIA_FED_DIFFUSION_INDEX_YOY_FC">"c8265"</definedName>
    <definedName name="IQ_PLEDGED_SEC_INVEST_SECURITIES_FFIEC">"c13467"</definedName>
    <definedName name="IQ_PLEDGED_SECURITIES_FDIC">"c6401"</definedName>
    <definedName name="IQ_PLL">"c2114"</definedName>
    <definedName name="IQ_PMAC_DIFFUSION_INDEX">"c6946"</definedName>
    <definedName name="IQ_PMAC_DIFFUSION_INDEX_APR">"c7606"</definedName>
    <definedName name="IQ_PMAC_DIFFUSION_INDEX_APR_FC">"c8486"</definedName>
    <definedName name="IQ_PMAC_DIFFUSION_INDEX_FC">"c7826"</definedName>
    <definedName name="IQ_PMAC_DIFFUSION_INDEX_POP">"c7166"</definedName>
    <definedName name="IQ_PMAC_DIFFUSION_INDEX_POP_FC">"c8046"</definedName>
    <definedName name="IQ_PMAC_DIFFUSION_INDEX_YOY">"c7386"</definedName>
    <definedName name="IQ_PMAC_DIFFUSION_INDEX_YOY_FC">"c8266"</definedName>
    <definedName name="IQ_PMT_FREQ">"c2236"</definedName>
    <definedName name="IQ_POISON_PUT_EFFECT_DATE">"c2486"</definedName>
    <definedName name="IQ_POISON_PUT_EXPIRATION_DATE">"c2487"</definedName>
    <definedName name="IQ_POISON_PUT_PRICE">"c2488"</definedName>
    <definedName name="IQ_POLICY_BENEFITS">"c1036"</definedName>
    <definedName name="IQ_POLICY_COST">"c1037"</definedName>
    <definedName name="IQ_POLICY_LIAB">"c1612"</definedName>
    <definedName name="IQ_POLICY_LOANS">"c1038"</definedName>
    <definedName name="IQ_POLICYHOLDER_BENEFITS_LH_FFIEC">"c13107"</definedName>
    <definedName name="IQ_POOL_AMT_ORIGINAL">"c8970"</definedName>
    <definedName name="IQ_POOL_NAME">"c8967"</definedName>
    <definedName name="IQ_POOL_NUMBER">"c8968"</definedName>
    <definedName name="IQ_POOL_TYPE">"c8969"</definedName>
    <definedName name="IQ_PORTFOLIO_SHARES">"c19116"</definedName>
    <definedName name="IQ_POSITIVE_FAIR_VALUE_DERIVATIVES_BENEFICIARY_FFIEC">"c13123"</definedName>
    <definedName name="IQ_POSITIVE_FAIR_VALUE_DERIVATIVES_GUARANTOR_FFIEC">"c13116"</definedName>
    <definedName name="IQ_POST_RETIRE_EXP">"c1039"</definedName>
    <definedName name="IQ_POSTAGE_FFIEC">"c13051"</definedName>
    <definedName name="IQ_POSTPAID_CHURN">"c16170"</definedName>
    <definedName name="IQ_POSTPAID_SUBS">"c16167"</definedName>
    <definedName name="IQ_PP_ATTRIB_ORE_RESERVES_ALUM">"c9218"</definedName>
    <definedName name="IQ_PP_ATTRIB_ORE_RESERVES_COP">"c9162"</definedName>
    <definedName name="IQ_PP_ATTRIB_ORE_RESERVES_DIAM">"c9642"</definedName>
    <definedName name="IQ_PP_ATTRIB_ORE_RESERVES_GOLD">"c9003"</definedName>
    <definedName name="IQ_PP_ATTRIB_ORE_RESERVES_IRON">"c9377"</definedName>
    <definedName name="IQ_PP_ATTRIB_ORE_RESERVES_LEAD">"c9430"</definedName>
    <definedName name="IQ_PP_ATTRIB_ORE_RESERVES_MANG">"c9483"</definedName>
    <definedName name="IQ_PP_ATTRIB_ORE_RESERVES_MOLYB">"c9695"</definedName>
    <definedName name="IQ_PP_ATTRIB_ORE_RESERVES_NICK">"c9271"</definedName>
    <definedName name="IQ_PP_ATTRIB_ORE_RESERVES_PLAT">"c9109"</definedName>
    <definedName name="IQ_PP_ATTRIB_ORE_RESERVES_SILVER">"c9056"</definedName>
    <definedName name="IQ_PP_ATTRIB_ORE_RESERVES_TITAN">"c9536"</definedName>
    <definedName name="IQ_PP_ATTRIB_ORE_RESERVES_URAN">"c9589"</definedName>
    <definedName name="IQ_PP_ATTRIB_ORE_RESERVES_ZINC">"c9324"</definedName>
    <definedName name="IQ_PP_ORE_RESERVES_ALUM">"c9211"</definedName>
    <definedName name="IQ_PP_ORE_RESERVES_COP">"c9155"</definedName>
    <definedName name="IQ_PP_ORE_RESERVES_DIAM">"c9635"</definedName>
    <definedName name="IQ_PP_ORE_RESERVES_GOLD">"c8996"</definedName>
    <definedName name="IQ_PP_ORE_RESERVES_IRON">"c9370"</definedName>
    <definedName name="IQ_PP_ORE_RESERVES_LEAD">"c9423"</definedName>
    <definedName name="IQ_PP_ORE_RESERVES_MANG">"c9476"</definedName>
    <definedName name="IQ_PP_ORE_RESERVES_MOLYB">"c9688"</definedName>
    <definedName name="IQ_PP_ORE_RESERVES_NICK">"c9264"</definedName>
    <definedName name="IQ_PP_ORE_RESERVES_PLAT">"c9102"</definedName>
    <definedName name="IQ_PP_ORE_RESERVES_SILVER">"c9049"</definedName>
    <definedName name="IQ_PP_ORE_RESERVES_TITAN">"c9529"</definedName>
    <definedName name="IQ_PP_ORE_RESERVES_URAN">"c9582"</definedName>
    <definedName name="IQ_PP_ORE_RESERVES_ZINC">"c9317"</definedName>
    <definedName name="IQ_PP_RECOV_ATTRIB_RESERVES_ALUM">"c9221"</definedName>
    <definedName name="IQ_PP_RECOV_ATTRIB_RESERVES_COAL">"c9805"</definedName>
    <definedName name="IQ_PP_RECOV_ATTRIB_RESERVES_COP">"c9165"</definedName>
    <definedName name="IQ_PP_RECOV_ATTRIB_RESERVES_DIAM">"c9645"</definedName>
    <definedName name="IQ_PP_RECOV_ATTRIB_RESERVES_GOLD">"c9006"</definedName>
    <definedName name="IQ_PP_RECOV_ATTRIB_RESERVES_IRON">"c9380"</definedName>
    <definedName name="IQ_PP_RECOV_ATTRIB_RESERVES_LEAD">"c9433"</definedName>
    <definedName name="IQ_PP_RECOV_ATTRIB_RESERVES_MANG">"c9486"</definedName>
    <definedName name="IQ_PP_RECOV_ATTRIB_RESERVES_MET_COAL">"c9745"</definedName>
    <definedName name="IQ_PP_RECOV_ATTRIB_RESERVES_MOLYB">"c9698"</definedName>
    <definedName name="IQ_PP_RECOV_ATTRIB_RESERVES_NICK">"c9274"</definedName>
    <definedName name="IQ_PP_RECOV_ATTRIB_RESERVES_PLAT">"c9112"</definedName>
    <definedName name="IQ_PP_RECOV_ATTRIB_RESERVES_SILVER">"c9059"</definedName>
    <definedName name="IQ_PP_RECOV_ATTRIB_RESERVES_STEAM">"c9775"</definedName>
    <definedName name="IQ_PP_RECOV_ATTRIB_RESERVES_TITAN">"c9539"</definedName>
    <definedName name="IQ_PP_RECOV_ATTRIB_RESERVES_URAN">"c9592"</definedName>
    <definedName name="IQ_PP_RECOV_ATTRIB_RESERVES_ZINC">"c9327"</definedName>
    <definedName name="IQ_PP_RECOV_RESERVES_ALUM">"c9215"</definedName>
    <definedName name="IQ_PP_RECOV_RESERVES_COAL">"c9802"</definedName>
    <definedName name="IQ_PP_RECOV_RESERVES_COP">"c9159"</definedName>
    <definedName name="IQ_PP_RECOV_RESERVES_DIAM">"c9639"</definedName>
    <definedName name="IQ_PP_RECOV_RESERVES_GOLD">"c9000"</definedName>
    <definedName name="IQ_PP_RECOV_RESERVES_IRON">"c9374"</definedName>
    <definedName name="IQ_PP_RECOV_RESERVES_LEAD">"c9427"</definedName>
    <definedName name="IQ_PP_RECOV_RESERVES_MANG">"c9480"</definedName>
    <definedName name="IQ_PP_RECOV_RESERVES_MET_COAL">"c9742"</definedName>
    <definedName name="IQ_PP_RECOV_RESERVES_MOLYB">"c9692"</definedName>
    <definedName name="IQ_PP_RECOV_RESERVES_NICK">"c9268"</definedName>
    <definedName name="IQ_PP_RECOV_RESERVES_PLAT">"c9106"</definedName>
    <definedName name="IQ_PP_RECOV_RESERVES_SILVER">"c9053"</definedName>
    <definedName name="IQ_PP_RECOV_RESERVES_STEAM">"c9772"</definedName>
    <definedName name="IQ_PP_RECOV_RESERVES_TITAN">"c9533"</definedName>
    <definedName name="IQ_PP_RECOV_RESERVES_URAN">"c9586"</definedName>
    <definedName name="IQ_PP_RECOV_RESERVES_ZINC">"c9321"</definedName>
    <definedName name="IQ_PP_RESERVES_CALORIFIC_VALUE_COAL">"c9799"</definedName>
    <definedName name="IQ_PP_RESERVES_CALORIFIC_VALUE_MET_COAL">"c9739"</definedName>
    <definedName name="IQ_PP_RESERVES_CALORIFIC_VALUE_STEAM">"c9769"</definedName>
    <definedName name="IQ_PP_RESERVES_GRADE_ALUM">"c9212"</definedName>
    <definedName name="IQ_PP_RESERVES_GRADE_COP">"c9156"</definedName>
    <definedName name="IQ_PP_RESERVES_GRADE_DIAM">"c9636"</definedName>
    <definedName name="IQ_PP_RESERVES_GRADE_GOLD">"c8997"</definedName>
    <definedName name="IQ_PP_RESERVES_GRADE_IRON">"c9371"</definedName>
    <definedName name="IQ_PP_RESERVES_GRADE_LEAD">"c9424"</definedName>
    <definedName name="IQ_PP_RESERVES_GRADE_MANG">"c9477"</definedName>
    <definedName name="IQ_PP_RESERVES_GRADE_MOLYB">"c9689"</definedName>
    <definedName name="IQ_PP_RESERVES_GRADE_NICK">"c9265"</definedName>
    <definedName name="IQ_PP_RESERVES_GRADE_PLAT">"c9103"</definedName>
    <definedName name="IQ_PP_RESERVES_GRADE_SILVER">"c9050"</definedName>
    <definedName name="IQ_PP_RESERVES_GRADE_TITAN">"c9530"</definedName>
    <definedName name="IQ_PP_RESERVES_GRADE_URAN">"c9583"</definedName>
    <definedName name="IQ_PP_RESERVES_GRADE_ZINC">"c9318"</definedName>
    <definedName name="IQ_PPI">"c6810"</definedName>
    <definedName name="IQ_PPI_APR">"c7470"</definedName>
    <definedName name="IQ_PPI_APR_FC">"c8350"</definedName>
    <definedName name="IQ_PPI_CORE">"c6840"</definedName>
    <definedName name="IQ_PPI_CORE_APR">"c7500"</definedName>
    <definedName name="IQ_PPI_CORE_APR_FC">"c8380"</definedName>
    <definedName name="IQ_PPI_CORE_FC">"c7720"</definedName>
    <definedName name="IQ_PPI_CORE_POP">"c7060"</definedName>
    <definedName name="IQ_PPI_CORE_POP_FC">"c7940"</definedName>
    <definedName name="IQ_PPI_CORE_YOY">"c7280"</definedName>
    <definedName name="IQ_PPI_CORE_YOY_FC">"c8160"</definedName>
    <definedName name="IQ_PPI_FC">"c7690"</definedName>
    <definedName name="IQ_PPI_POP">"c7030"</definedName>
    <definedName name="IQ_PPI_POP_FC">"c7910"</definedName>
    <definedName name="IQ_PPI_YOY">"c7250"</definedName>
    <definedName name="IQ_PPI_YOY_FC">"c8130"</definedName>
    <definedName name="IQ_PRE_OPEN_COST">"c1040"</definedName>
    <definedName name="IQ_PRE_TAX_ACT_OR_EST_CIQ_COL">"c11711"</definedName>
    <definedName name="IQ_PRE_TAX_INCOME_FDIC">"c6581"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"c6262"</definedName>
    <definedName name="IQ_PREF_OTHER_REIT">"c1058"</definedName>
    <definedName name="IQ_PREF_OTHER_UTI">"c6022"</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"c6263"</definedName>
    <definedName name="IQ_PREF_REP_REIT">"c1065"</definedName>
    <definedName name="IQ_PREF_REP_UTI">"c1066"</definedName>
    <definedName name="IQ_PREF_STOCK">"c1416"</definedName>
    <definedName name="IQ_PREF_STOCK_FFIEC">"c12875"</definedName>
    <definedName name="IQ_PREF_TOT">"c1415"</definedName>
    <definedName name="IQ_PREFERRED_DEPOSITS_FFIEC">"c15312"</definedName>
    <definedName name="IQ_PREFERRED_FDIC">"c6349"</definedName>
    <definedName name="IQ_PREFERRED_LIST">"c13506"</definedName>
    <definedName name="IQ_PREMISES_EQUIPMENT_FDIC">"c6577"</definedName>
    <definedName name="IQ_PREMISES_FIXED_ASSETS_CAP_LEASES_FFIEC">"c12830"</definedName>
    <definedName name="IQ_PREMIUM_INSURANCE_CREDIT_FFIEC">"c13070"</definedName>
    <definedName name="IQ_PREMIUMS_ANNUITY_REV">"c1067"</definedName>
    <definedName name="IQ_PREPAID_CHURN">"c16169"</definedName>
    <definedName name="IQ_PREPAID_EXP">"c1068"</definedName>
    <definedName name="IQ_PREPAID_EXPEN">"c1418"</definedName>
    <definedName name="IQ_PREPAID_SUBS">"c16166"</definedName>
    <definedName name="IQ_PRESIDENT_ID">"c15216"</definedName>
    <definedName name="IQ_PRESIDENT_NAME">"c15215"</definedName>
    <definedName name="IQ_PRETAX_INC_AFTER_CAP_ALLOCATION_FOREIGN_FFIEC">"c15390"</definedName>
    <definedName name="IQ_PRETAX_INC_BEFORE_CAP_ALLOCATION_FOREIGN_FFIEC">"c15388"</definedName>
    <definedName name="IQ_PRETAX_OPERATING_INC_AVG_ASSETS_FFIEC">"c13365"</definedName>
    <definedName name="IQ_PRETAX_RETURN_ASSETS_FDIC">"c6731"</definedName>
    <definedName name="IQ_PREV_MONTHLY_FACTOR">"c8973"</definedName>
    <definedName name="IQ_PREV_MONTHLY_FACTOR_DATE">"c8974"</definedName>
    <definedName name="IQ_PREVIOUS_TIME_RT">"PREVIOUSLASTTIME"</definedName>
    <definedName name="IQ_PRICE_OVER_BVPS">"c1412"</definedName>
    <definedName name="IQ_PRICE_OVER_LTM_EPS">"c1413"</definedName>
    <definedName name="IQ_PRICE_PAID_FARM_INDEX">"c6948"</definedName>
    <definedName name="IQ_PRICE_PAID_FARM_INDEX_APR">"c7608"</definedName>
    <definedName name="IQ_PRICE_PAID_FARM_INDEX_APR_FC">"c8488"</definedName>
    <definedName name="IQ_PRICE_PAID_FARM_INDEX_FC">"c7828"</definedName>
    <definedName name="IQ_PRICE_PAID_FARM_INDEX_POP">"c7168"</definedName>
    <definedName name="IQ_PRICE_PAID_FARM_INDEX_POP_FC">"c8048"</definedName>
    <definedName name="IQ_PRICE_PAID_FARM_INDEX_YOY">"c7388"</definedName>
    <definedName name="IQ_PRICE_PAID_FARM_INDEX_YOY_FC">"c8268"</definedName>
    <definedName name="IQ_PRICE_SALES">"c17552"</definedName>
    <definedName name="IQ_PRICE_VOL_HIST_2YR">"c15637"</definedName>
    <definedName name="IQ_PRICE_VOL_HIST_3MTH">"c15634"</definedName>
    <definedName name="IQ_PRICE_VOL_HIST_5YR">"c15638"</definedName>
    <definedName name="IQ_PRICE_VOL_HIST_6MTH">"c15635"</definedName>
    <definedName name="IQ_PRICE_VOL_HIST_YR">"c15636"</definedName>
    <definedName name="IQ_PRICE_VOLATILITY_EST_CIQ_COL">"c11677"</definedName>
    <definedName name="IQ_PRICE_VOLATILITY_HIGH_CIQ_COL">"c11678"</definedName>
    <definedName name="IQ_PRICE_VOLATILITY_LOW_CIQ_COL">"c11679"</definedName>
    <definedName name="IQ_PRICE_VOLATILITY_MEDIAN_CIQ_COL">"c11680"</definedName>
    <definedName name="IQ_PRICE_VOLATILITY_NUM_CIQ_COL">"c11681"</definedName>
    <definedName name="IQ_PRICE_VOLATILITY_STDDEV_CIQ_COL">"c11682"</definedName>
    <definedName name="IQ_PRICEDATE">"c1069"</definedName>
    <definedName name="IQ_PRICING_DATE">"c1613"</definedName>
    <definedName name="IQ_PRIMARY_INDUSTRY">"c1070"</definedName>
    <definedName name="IQ_PRIMARY_SIC_CODE">"c16218"</definedName>
    <definedName name="IQ_PRIMARY_SIC_INDUSTRY">"c16217"</definedName>
    <definedName name="IQ_PRINCIPAL_AMT">"c2157"</definedName>
    <definedName name="IQ_PRIVATE_CONST_TOTAL_APR_FC_UNUSED">"c8559"</definedName>
    <definedName name="IQ_PRIVATE_CONST_TOTAL_APR_UNUSED">"c7679"</definedName>
    <definedName name="IQ_PRIVATE_CONST_TOTAL_FC_UNUSED">"c7899"</definedName>
    <definedName name="IQ_PRIVATE_CONST_TOTAL_POP_FC_UNUSED">"c8119"</definedName>
    <definedName name="IQ_PRIVATE_CONST_TOTAL_POP_UNUSED">"c7239"</definedName>
    <definedName name="IQ_PRIVATE_CONST_TOTAL_UNUSED">"c7019"</definedName>
    <definedName name="IQ_PRIVATE_CONST_TOTAL_YOY_FC_UNUSED">"c8339"</definedName>
    <definedName name="IQ_PRIVATE_CONST_TOTAL_YOY_UNUSED">"c7459"</definedName>
    <definedName name="IQ_PRIVATE_FIXED_INVEST_TOTAL">"c12006"</definedName>
    <definedName name="IQ_PRIVATE_FIXED_INVEST_TOTAL_APR">"c12009"</definedName>
    <definedName name="IQ_PRIVATE_FIXED_INVEST_TOTAL_POP">"c12007"</definedName>
    <definedName name="IQ_PRIVATE_FIXED_INVEST_TOTAL_YOY">"c12008"</definedName>
    <definedName name="IQ_PRIVATE_NONRES_CONST_IMPROV">"c6949"</definedName>
    <definedName name="IQ_PRIVATE_NONRES_CONST_IMPROV_APR">"c7609"</definedName>
    <definedName name="IQ_PRIVATE_NONRES_CONST_IMPROV_APR_FC">"c8489"</definedName>
    <definedName name="IQ_PRIVATE_NONRES_CONST_IMPROV_FC">"c7829"</definedName>
    <definedName name="IQ_PRIVATE_NONRES_CONST_IMPROV_POP">"c7169"</definedName>
    <definedName name="IQ_PRIVATE_NONRES_CONST_IMPROV_POP_FC">"c8049"</definedName>
    <definedName name="IQ_PRIVATE_NONRES_CONST_IMPROV_YOY">"c7389"</definedName>
    <definedName name="IQ_PRIVATE_NONRES_CONST_IMPROV_YOY_FC">"c8269"</definedName>
    <definedName name="IQ_PRIVATE_RES_CONST_IMPROV">"c6950"</definedName>
    <definedName name="IQ_PRIVATE_RES_CONST_IMPROV_APR">"c7610"</definedName>
    <definedName name="IQ_PRIVATE_RES_CONST_IMPROV_APR_FC">"c8490"</definedName>
    <definedName name="IQ_PRIVATE_RES_CONST_IMPROV_FC">"c7830"</definedName>
    <definedName name="IQ_PRIVATE_RES_CONST_IMPROV_POP">"c7170"</definedName>
    <definedName name="IQ_PRIVATE_RES_CONST_IMPROV_POP_FC">"c8050"</definedName>
    <definedName name="IQ_PRIVATE_RES_CONST_IMPROV_YOY">"c7390"</definedName>
    <definedName name="IQ_PRIVATE_RES_CONST_IMPROV_YOY_FC">"c8270"</definedName>
    <definedName name="IQ_PRIVATE_RES_CONST_REAL_APR_FC_UNUSED">"c8535"</definedName>
    <definedName name="IQ_PRIVATE_RES_CONST_REAL_APR_UNUSED">"c7655"</definedName>
    <definedName name="IQ_PRIVATE_RES_CONST_REAL_FC_UNUSED">"c7875"</definedName>
    <definedName name="IQ_PRIVATE_RES_CONST_REAL_POP_FC_UNUSED">"c8095"</definedName>
    <definedName name="IQ_PRIVATE_RES_CONST_REAL_POP_UNUSED">"c7215"</definedName>
    <definedName name="IQ_PRIVATE_RES_CONST_REAL_UNUSED">"c6995"</definedName>
    <definedName name="IQ_PRIVATE_RES_CONST_REAL_YOY_FC_UNUSED">"c8315"</definedName>
    <definedName name="IQ_PRIVATE_RES_CONST_REAL_YOY_UNUSED">"c7435"</definedName>
    <definedName name="IQ_PRIVATE_RES_FIXED_INVEST_REAL">"c11986"</definedName>
    <definedName name="IQ_PRIVATE_RES_FIXED_INVEST_REAL_APR">"c11989"</definedName>
    <definedName name="IQ_PRIVATE_RES_FIXED_INVEST_REAL_POP">"c11987"</definedName>
    <definedName name="IQ_PRIVATE_RES_FIXED_INVEST_REAL_YOY">"c11988"</definedName>
    <definedName name="IQ_PRIVATELY_ISSUED_MORTGAGE_BACKED_SECURITIES_FDIC">"c6407"</definedName>
    <definedName name="IQ_PRIVATELY_ISSUED_MORTGAGE_PASS_THROUGHS_FDIC">"c6405"</definedName>
    <definedName name="IQ_PRO_FORMA_BASIC_EPS">"c1614"</definedName>
    <definedName name="IQ_PRO_FORMA_DILUT_EPS">"c1615"</definedName>
    <definedName name="IQ_PRO_FORMA_NET_INC">"c1452"</definedName>
    <definedName name="IQ_PROBABLE_ATTRIB_ORE_RESERVES_ALUM">"c9217"</definedName>
    <definedName name="IQ_PROBABLE_ATTRIB_ORE_RESERVES_COP">"c9161"</definedName>
    <definedName name="IQ_PROBABLE_ATTRIB_ORE_RESERVES_DIAM">"c9641"</definedName>
    <definedName name="IQ_PROBABLE_ATTRIB_ORE_RESERVES_GOLD">"c9002"</definedName>
    <definedName name="IQ_PROBABLE_ATTRIB_ORE_RESERVES_IRON">"c9376"</definedName>
    <definedName name="IQ_PROBABLE_ATTRIB_ORE_RESERVES_LEAD">"c9429"</definedName>
    <definedName name="IQ_PROBABLE_ATTRIB_ORE_RESERVES_MANG">"c9482"</definedName>
    <definedName name="IQ_PROBABLE_ATTRIB_ORE_RESERVES_MOLYB">"c9694"</definedName>
    <definedName name="IQ_PROBABLE_ATTRIB_ORE_RESERVES_NICK">"c9270"</definedName>
    <definedName name="IQ_PROBABLE_ATTRIB_ORE_RESERVES_PLAT">"c9108"</definedName>
    <definedName name="IQ_PROBABLE_ATTRIB_ORE_RESERVES_SILVER">"c9055"</definedName>
    <definedName name="IQ_PROBABLE_ATTRIB_ORE_RESERVES_TITAN">"c9535"</definedName>
    <definedName name="IQ_PROBABLE_ATTRIB_ORE_RESERVES_URAN">"c9588"</definedName>
    <definedName name="IQ_PROBABLE_ATTRIB_ORE_RESERVES_ZINC">"c9323"</definedName>
    <definedName name="IQ_PROBABLE_ORE_RESERVES_ALUM">"c9209"</definedName>
    <definedName name="IQ_PROBABLE_ORE_RESERVES_COP">"c9153"</definedName>
    <definedName name="IQ_PROBABLE_ORE_RESERVES_DIAM">"c9633"</definedName>
    <definedName name="IQ_PROBABLE_ORE_RESERVES_GOLD">"c8994"</definedName>
    <definedName name="IQ_PROBABLE_ORE_RESERVES_IRON">"c9368"</definedName>
    <definedName name="IQ_PROBABLE_ORE_RESERVES_LEAD">"c9421"</definedName>
    <definedName name="IQ_PROBABLE_ORE_RESERVES_MANG">"c9474"</definedName>
    <definedName name="IQ_PROBABLE_ORE_RESERVES_MOLYB">"c9686"</definedName>
    <definedName name="IQ_PROBABLE_ORE_RESERVES_NICK">"c9262"</definedName>
    <definedName name="IQ_PROBABLE_ORE_RESERVES_PLAT">"c9100"</definedName>
    <definedName name="IQ_PROBABLE_ORE_RESERVES_SILVER">"c9047"</definedName>
    <definedName name="IQ_PROBABLE_ORE_RESERVES_TITAN">"c9527"</definedName>
    <definedName name="IQ_PROBABLE_ORE_RESERVES_URAN">"c9580"</definedName>
    <definedName name="IQ_PROBABLE_ORE_RESERVES_ZINC">"c9315"</definedName>
    <definedName name="IQ_PROBABLE_RECOV_ATTRIB_RESERVES_ALUM">"c9220"</definedName>
    <definedName name="IQ_PROBABLE_RECOV_ATTRIB_RESERVES_COAL">"c9804"</definedName>
    <definedName name="IQ_PROBABLE_RECOV_ATTRIB_RESERVES_COP">"c9164"</definedName>
    <definedName name="IQ_PROBABLE_RECOV_ATTRIB_RESERVES_DIAM">"c9644"</definedName>
    <definedName name="IQ_PROBABLE_RECOV_ATTRIB_RESERVES_GOLD">"c9005"</definedName>
    <definedName name="IQ_PROBABLE_RECOV_ATTRIB_RESERVES_IRON">"c9379"</definedName>
    <definedName name="IQ_PROBABLE_RECOV_ATTRIB_RESERVES_LEAD">"c9432"</definedName>
    <definedName name="IQ_PROBABLE_RECOV_ATTRIB_RESERVES_MANG">"c9485"</definedName>
    <definedName name="IQ_PROBABLE_RECOV_ATTRIB_RESERVES_MET_COAL">"c9744"</definedName>
    <definedName name="IQ_PROBABLE_RECOV_ATTRIB_RESERVES_MOLYB">"c9697"</definedName>
    <definedName name="IQ_PROBABLE_RECOV_ATTRIB_RESERVES_NICK">"c9273"</definedName>
    <definedName name="IQ_PROBABLE_RECOV_ATTRIB_RESERVES_PLAT">"c9111"</definedName>
    <definedName name="IQ_PROBABLE_RECOV_ATTRIB_RESERVES_SILVER">"c9058"</definedName>
    <definedName name="IQ_PROBABLE_RECOV_ATTRIB_RESERVES_STEAM">"c9774"</definedName>
    <definedName name="IQ_PROBABLE_RECOV_ATTRIB_RESERVES_TITAN">"c9538"</definedName>
    <definedName name="IQ_PROBABLE_RECOV_ATTRIB_RESERVES_URAN">"c9591"</definedName>
    <definedName name="IQ_PROBABLE_RECOV_ATTRIB_RESERVES_ZINC">"c9326"</definedName>
    <definedName name="IQ_PROBABLE_RECOV_RESERVES_ALUM">"c9214"</definedName>
    <definedName name="IQ_PROBABLE_RECOV_RESERVES_COAL">"c9801"</definedName>
    <definedName name="IQ_PROBABLE_RECOV_RESERVES_COP">"c9158"</definedName>
    <definedName name="IQ_PROBABLE_RECOV_RESERVES_DIAM">"c9638"</definedName>
    <definedName name="IQ_PROBABLE_RECOV_RESERVES_GOLD">"c8999"</definedName>
    <definedName name="IQ_PROBABLE_RECOV_RESERVES_IRON">"c9373"</definedName>
    <definedName name="IQ_PROBABLE_RECOV_RESERVES_LEAD">"c9426"</definedName>
    <definedName name="IQ_PROBABLE_RECOV_RESERVES_MANG">"c9479"</definedName>
    <definedName name="IQ_PROBABLE_RECOV_RESERVES_MET_COAL">"c9741"</definedName>
    <definedName name="IQ_PROBABLE_RECOV_RESERVES_MOLYB">"c9691"</definedName>
    <definedName name="IQ_PROBABLE_RECOV_RESERVES_NICK">"c9267"</definedName>
    <definedName name="IQ_PROBABLE_RECOV_RESERVES_PLAT">"c9105"</definedName>
    <definedName name="IQ_PROBABLE_RECOV_RESERVES_SILVER">"c9052"</definedName>
    <definedName name="IQ_PROBABLE_RECOV_RESERVES_STEAM">"c9771"</definedName>
    <definedName name="IQ_PROBABLE_RECOV_RESERVES_TITAN">"c9532"</definedName>
    <definedName name="IQ_PROBABLE_RECOV_RESERVES_URAN">"c9585"</definedName>
    <definedName name="IQ_PROBABLE_RECOV_RESERVES_ZINC">"c9320"</definedName>
    <definedName name="IQ_PROBABLE_RESERVES_CALORIFIC_VALUE_COAL">"c9798"</definedName>
    <definedName name="IQ_PROBABLE_RESERVES_CALORIFIC_VALUE_MET_COAL">"c9738"</definedName>
    <definedName name="IQ_PROBABLE_RESERVES_CALORIFIC_VALUE_STEAM">"c9768"</definedName>
    <definedName name="IQ_PROBABLE_RESERVES_GRADE_ALUM">"c9210"</definedName>
    <definedName name="IQ_PROBABLE_RESERVES_GRADE_COP">"c9154"</definedName>
    <definedName name="IQ_PROBABLE_RESERVES_GRADE_DIAM">"c9634"</definedName>
    <definedName name="IQ_PROBABLE_RESERVES_GRADE_GOLD">"c8995"</definedName>
    <definedName name="IQ_PROBABLE_RESERVES_GRADE_IRON">"c9369"</definedName>
    <definedName name="IQ_PROBABLE_RESERVES_GRADE_LEAD">"c9422"</definedName>
    <definedName name="IQ_PROBABLE_RESERVES_GRADE_MANG">"c9475"</definedName>
    <definedName name="IQ_PROBABLE_RESERVES_GRADE_MOLYB">"c9687"</definedName>
    <definedName name="IQ_PROBABLE_RESERVES_GRADE_NICK">"c9263"</definedName>
    <definedName name="IQ_PROBABLE_RESERVES_GRADE_PLAT">"c9101"</definedName>
    <definedName name="IQ_PROBABLE_RESERVES_GRADE_SILVER">"c9048"</definedName>
    <definedName name="IQ_PROBABLE_RESERVES_GRADE_TITAN">"c9528"</definedName>
    <definedName name="IQ_PROBABLE_RESERVES_GRADE_URAN">"c9581"</definedName>
    <definedName name="IQ_PROBABLE_RESERVES_GRADE_ZINC">"c9316"</definedName>
    <definedName name="IQ_PROBABLE_RESERVES_TO_TOTAL_RESERVES_COAL">"c15953"</definedName>
    <definedName name="IQ_PRODUCTION_COST_ALUM">"c9253"</definedName>
    <definedName name="IQ_PRODUCTION_COST_COAL">"c9826"</definedName>
    <definedName name="IQ_PRODUCTION_COST_COP">"c9200"</definedName>
    <definedName name="IQ_PRODUCTION_COST_DIAM">"c9677"</definedName>
    <definedName name="IQ_PRODUCTION_COST_GOLD">"c9038"</definedName>
    <definedName name="IQ_PRODUCTION_COST_IRON">"c9412"</definedName>
    <definedName name="IQ_PRODUCTION_COST_LEAD">"c9465"</definedName>
    <definedName name="IQ_PRODUCTION_COST_MANG">"c9518"</definedName>
    <definedName name="IQ_PRODUCTION_COST_MET_COAL">"c9763"</definedName>
    <definedName name="IQ_PRODUCTION_COST_MOLYB">"c9730"</definedName>
    <definedName name="IQ_PRODUCTION_COST_NICK">"c9306"</definedName>
    <definedName name="IQ_PRODUCTION_COST_PLAT">"c9144"</definedName>
    <definedName name="IQ_PRODUCTION_COST_SILVER">"c9091"</definedName>
    <definedName name="IQ_PRODUCTION_COST_STEAM">"c9793"</definedName>
    <definedName name="IQ_PRODUCTION_COST_TITAN">"c9571"</definedName>
    <definedName name="IQ_PRODUCTION_COST_URAN">"c9624"</definedName>
    <definedName name="IQ_PRODUCTION_COST_ZINC">"c9359"</definedName>
    <definedName name="IQ_PRODUCTION_TO_SOLD_COAL">"c15945"</definedName>
    <definedName name="IQ_PROFESSIONAL">"c1071"</definedName>
    <definedName name="IQ_PROFESSIONAL_ALL_OTHER_COMP">"c18944"</definedName>
    <definedName name="IQ_PROFESSIONAL_ANNUAL_CASH_COMP">"c18945"</definedName>
    <definedName name="IQ_PROFESSIONAL_AS_REPORTED_COMP">"c18949"</definedName>
    <definedName name="IQ_PROFESSIONAL_AS_REPORTED_DIRECTOR_COMP">"c18961"</definedName>
    <definedName name="IQ_PROFESSIONAL_ASSISTANT_EMAIL">"c15169"</definedName>
    <definedName name="IQ_PROFESSIONAL_ASSISTANT_FAX">"c15171"</definedName>
    <definedName name="IQ_PROFESSIONAL_ASSISTANT_NAME">"c15168"</definedName>
    <definedName name="IQ_PROFESSIONAL_ASSISTANT_PHONE">"c15170"</definedName>
    <definedName name="IQ_PROFESSIONAL_BACKGROUND">"c15161"</definedName>
    <definedName name="IQ_PROFESSIONAL_BONUS">"c18940"</definedName>
    <definedName name="IQ_PROFESSIONAL_CALCULATED_COMP">"c18947"</definedName>
    <definedName name="IQ_PROFESSIONAL_CHANGE_PENSION">"c18962"</definedName>
    <definedName name="IQ_PROFESSIONAL_DIRECT_FAX">"c15166"</definedName>
    <definedName name="IQ_PROFESSIONAL_DIRECT_PHONE">"c15165"</definedName>
    <definedName name="IQ_PROFESSIONAL_DIRECTOR_BONUS">"c18956"</definedName>
    <definedName name="IQ_PROFESSIONAL_DIRECTOR_CHANGE_PENSION">"c18957"</definedName>
    <definedName name="IQ_PROFESSIONAL_DIRECTOR_FEE">"c18953"</definedName>
    <definedName name="IQ_PROFESSIONAL_DIRECTOR_NON_EQUITY_COMP">"c18958"</definedName>
    <definedName name="IQ_PROFESSIONAL_DIRECTOR_OPTION_AWARDS">"c18954"</definedName>
    <definedName name="IQ_PROFESSIONAL_DIRECTOR_OTHER">"c18955"</definedName>
    <definedName name="IQ_PROFESSIONAL_DIRECTOR_STOCK_AWARDS">"c18959"</definedName>
    <definedName name="IQ_PROFESSIONAL_DIRECTOR_STOCK_GRANTS">"c18986"</definedName>
    <definedName name="IQ_PROFESSIONAL_DIRECTOR_STOCK_OPTIONS">"c18960"</definedName>
    <definedName name="IQ_PROFESSIONAL_EMAIL">"c15167"</definedName>
    <definedName name="IQ_PROFESSIONAL_EQUITY_INCENTIVE">"c18982"</definedName>
    <definedName name="IQ_PROFESSIONAL_EST_PAYMENTS_CHANGE_CONTROL">"c18951"</definedName>
    <definedName name="IQ_PROFESSIONAL_EST_PAYMENTS_TERMINATION">"c18963"</definedName>
    <definedName name="IQ_PROFESSIONAL_EXERCISABLE_OPTIONS">"c18966"</definedName>
    <definedName name="IQ_PROFESSIONAL_EXERCISABLE_VALUES">"c18967"</definedName>
    <definedName name="IQ_PROFESSIONAL_EXERCISED_OPTIONS">"c18964"</definedName>
    <definedName name="IQ_PROFESSIONAL_EXERCISED_VALUES">"c18965"</definedName>
    <definedName name="IQ_PROFESSIONAL_ID">"c13755"</definedName>
    <definedName name="IQ_PROFESSIONAL_LT_INCENTIVE">"c18943"</definedName>
    <definedName name="IQ_PROFESSIONAL_MAIN_FAX">"c15164"</definedName>
    <definedName name="IQ_PROFESSIONAL_MAIN_PHONE">"c15163"</definedName>
    <definedName name="IQ_PROFESSIONAL_MARKET_VALUE_SHARES_NOT_VESTED">"c18981"</definedName>
    <definedName name="IQ_PROFESSIONAL_NON_EQUITY_INCENTIVE">"c18952"</definedName>
    <definedName name="IQ_PROFESSIONAL_NUM_SHARED_NOT_VESTED">"c18980"</definedName>
    <definedName name="IQ_PROFESSIONAL_NUM_SHARES_ACQUIRED">"c18978"</definedName>
    <definedName name="IQ_PROFESSIONAL_OFFICE_ADDRESS">"c15162"</definedName>
    <definedName name="IQ_PROFESSIONAL_OPTION_AWARDS">"c18948"</definedName>
    <definedName name="IQ_PROFESSIONAL_OPTION_MARKET_PRICE">"c18977"</definedName>
    <definedName name="IQ_PROFESSIONAL_OPTION_PRICE">"c18976"</definedName>
    <definedName name="IQ_PROFESSIONAL_OTHER_ANNUAL_COMP">"c18941"</definedName>
    <definedName name="IQ_PROFESSIONAL_OTHER_COMP">"c18950"</definedName>
    <definedName name="IQ_PROFESSIONAL_RESTRICTED_STOCK_COMP">"c18942"</definedName>
    <definedName name="IQ_PROFESSIONAL_SALARY">"c18939"</definedName>
    <definedName name="IQ_PROFESSIONAL_ST_COMP">"c18946"</definedName>
    <definedName name="IQ_PROFESSIONAL_TITLE">"c1072"</definedName>
    <definedName name="IQ_PROFESSIONAL_TOTAL_NUM_STOCK_AWARDS">"c18985"</definedName>
    <definedName name="IQ_PROFESSIONAL_TOTAL_OPTIONS">"c18974"</definedName>
    <definedName name="IQ_PROFESSIONAL_TOTAL_STOCK_VALUE">"c18984"</definedName>
    <definedName name="IQ_PROFESSIONAL_TOTAL_VALUE_OPTIONS">"c18975"</definedName>
    <definedName name="IQ_PROFESSIONAL_UNCLASSIFIED_OPTIONS">"c18970"</definedName>
    <definedName name="IQ_PROFESSIONAL_UNCLASSIFIED_OPTIONS_VALUE">"c18971"</definedName>
    <definedName name="IQ_PROFESSIONAL_UNEARNED_STOCK_VALUE">"c18983"</definedName>
    <definedName name="IQ_PROFESSIONAL_UNEXERCISABLE_OPTIONS">"c18968"</definedName>
    <definedName name="IQ_PROFESSIONAL_UNEXERCISABLE_VALUES">"c18969"</definedName>
    <definedName name="IQ_PROFESSIONAL_UNEXERCISED_UNEARNED_OPTIONS">"c18972"</definedName>
    <definedName name="IQ_PROFESSIONAL_UNEXERCISED_UNEARNED_OPTIONS_VALUE">"c18973"</definedName>
    <definedName name="IQ_PROFESSIONAL_VALUE_VESTING">"c18979"</definedName>
    <definedName name="IQ_PROFIT_AFTER_COST_CAPITAL_NEW_BUSINESS">"c9969"</definedName>
    <definedName name="IQ_PROFIT_BEFORE_COST_CAPITAL_NEW_BUSINESS">"c9967"</definedName>
    <definedName name="IQ_PROGRAMMING_COSTS">"c2884"</definedName>
    <definedName name="IQ_PROJECTED_PENSION_OBLIGATION">"c1292"</definedName>
    <definedName name="IQ_PROJECTED_PENSION_OBLIGATION_DOMESTIC">"c2656"</definedName>
    <definedName name="IQ_PROJECTED_PENSION_OBLIGATION_FOREIGN">"c2664"</definedName>
    <definedName name="IQ_PROP_MGMT_EXPENSE">"c16038"</definedName>
    <definedName name="IQ_PROP_MGMT_INCOME">"c16028"</definedName>
    <definedName name="IQ_PROP_OPERATING_EXPENSE">"c16037"</definedName>
    <definedName name="IQ_PROP_RENTAL_REVENUE">"c16019"</definedName>
    <definedName name="IQ_PROP_SALES_EXPENSE">"c16044"</definedName>
    <definedName name="IQ_PROPERTY_EXP">"c1073"</definedName>
    <definedName name="IQ_PROPERTY_GROSS">"c1379"</definedName>
    <definedName name="IQ_PROPERTY_MGMT_FEE">"c1074"</definedName>
    <definedName name="IQ_PROPERTY_NET">"c1402"</definedName>
    <definedName name="IQ_PROPERTY_TAX_INSURANCE">"c16033"</definedName>
    <definedName name="IQ_PROV_BAD_DEBTS">"c1075"</definedName>
    <definedName name="IQ_PROV_BAD_DEBTS_CF">"c1076"</definedName>
    <definedName name="IQ_PROVED_ATTRIB_ORE_RESERVES_ALUM">"c9216"</definedName>
    <definedName name="IQ_PROVED_ATTRIB_ORE_RESERVES_COP">"c9160"</definedName>
    <definedName name="IQ_PROVED_ATTRIB_ORE_RESERVES_DIAM">"c9640"</definedName>
    <definedName name="IQ_PROVED_ATTRIB_ORE_RESERVES_GOLD">"c9001"</definedName>
    <definedName name="IQ_PROVED_ATTRIB_ORE_RESERVES_IRON">"c9375"</definedName>
    <definedName name="IQ_PROVED_ATTRIB_ORE_RESERVES_LEAD">"c9428"</definedName>
    <definedName name="IQ_PROVED_ATTRIB_ORE_RESERVES_MANG">"c9481"</definedName>
    <definedName name="IQ_PROVED_ATTRIB_ORE_RESERVES_MOLYB">"c9693"</definedName>
    <definedName name="IQ_PROVED_ATTRIB_ORE_RESERVES_NICK">"c9269"</definedName>
    <definedName name="IQ_PROVED_ATTRIB_ORE_RESERVES_PLAT">"c9107"</definedName>
    <definedName name="IQ_PROVED_ATTRIB_ORE_RESERVES_SILVER">"c9054"</definedName>
    <definedName name="IQ_PROVED_ATTRIB_ORE_RESERVES_TITAN">"c9534"</definedName>
    <definedName name="IQ_PROVED_ATTRIB_ORE_RESERVES_URAN">"c9587"</definedName>
    <definedName name="IQ_PROVED_ATTRIB_ORE_RESERVES_ZINC">"c9322"</definedName>
    <definedName name="IQ_PROVED_ORE_RESERVES_ALUM">"c9207"</definedName>
    <definedName name="IQ_PROVED_ORE_RESERVES_COP">"c9151"</definedName>
    <definedName name="IQ_PROVED_ORE_RESERVES_DIAM">"c9631"</definedName>
    <definedName name="IQ_PROVED_ORE_RESERVES_GOLD">"c8992"</definedName>
    <definedName name="IQ_PROVED_ORE_RESERVES_IRON">"c9366"</definedName>
    <definedName name="IQ_PROVED_ORE_RESERVES_LEAD">"c9419"</definedName>
    <definedName name="IQ_PROVED_ORE_RESERVES_MANG">"c9472"</definedName>
    <definedName name="IQ_PROVED_ORE_RESERVES_MOLYB">"c9684"</definedName>
    <definedName name="IQ_PROVED_ORE_RESERVES_NICK">"c9260"</definedName>
    <definedName name="IQ_PROVED_ORE_RESERVES_PLAT">"c9098"</definedName>
    <definedName name="IQ_PROVED_ORE_RESERVES_SILVER">"c9045"</definedName>
    <definedName name="IQ_PROVED_ORE_RESERVES_TITAN">"c9525"</definedName>
    <definedName name="IQ_PROVED_ORE_RESERVES_URAN">"c9578"</definedName>
    <definedName name="IQ_PROVED_ORE_RESERVES_ZINC">"c9313"</definedName>
    <definedName name="IQ_PROVED_RECOV_ATTRIB_RESERVES_ALUM">"c9219"</definedName>
    <definedName name="IQ_PROVED_RECOV_ATTRIB_RESERVES_COAL">"c9803"</definedName>
    <definedName name="IQ_PROVED_RECOV_ATTRIB_RESERVES_COP">"c9163"</definedName>
    <definedName name="IQ_PROVED_RECOV_ATTRIB_RESERVES_DIAM">"c9643"</definedName>
    <definedName name="IQ_PROVED_RECOV_ATTRIB_RESERVES_GOLD">"c9004"</definedName>
    <definedName name="IQ_PROVED_RECOV_ATTRIB_RESERVES_IRON">"c9378"</definedName>
    <definedName name="IQ_PROVED_RECOV_ATTRIB_RESERVES_LEAD">"c9431"</definedName>
    <definedName name="IQ_PROVED_RECOV_ATTRIB_RESERVES_MANG">"c9484"</definedName>
    <definedName name="IQ_PROVED_RECOV_ATTRIB_RESERVES_MET_COAL">"c9743"</definedName>
    <definedName name="IQ_PROVED_RECOV_ATTRIB_RESERVES_MOLYB">"c9696"</definedName>
    <definedName name="IQ_PROVED_RECOV_ATTRIB_RESERVES_NICK">"c9272"</definedName>
    <definedName name="IQ_PROVED_RECOV_ATTRIB_RESERVES_PLAT">"c9110"</definedName>
    <definedName name="IQ_PROVED_RECOV_ATTRIB_RESERVES_SILVER">"c9057"</definedName>
    <definedName name="IQ_PROVED_RECOV_ATTRIB_RESERVES_STEAM">"c9773"</definedName>
    <definedName name="IQ_PROVED_RECOV_ATTRIB_RESERVES_TITAN">"c9537"</definedName>
    <definedName name="IQ_PROVED_RECOV_ATTRIB_RESERVES_URAN">"c9590"</definedName>
    <definedName name="IQ_PROVED_RECOV_ATTRIB_RESERVES_ZINC">"c9325"</definedName>
    <definedName name="IQ_PROVED_RECOV_RESERVES_ALUM">"c9213"</definedName>
    <definedName name="IQ_PROVED_RECOV_RESERVES_COAL">"c9800"</definedName>
    <definedName name="IQ_PROVED_RECOV_RESERVES_COP">"c9157"</definedName>
    <definedName name="IQ_PROVED_RECOV_RESERVES_DIAM">"c9637"</definedName>
    <definedName name="IQ_PROVED_RECOV_RESERVES_GOLD">"c8998"</definedName>
    <definedName name="IQ_PROVED_RECOV_RESERVES_IRON">"c9372"</definedName>
    <definedName name="IQ_PROVED_RECOV_RESERVES_LEAD">"c9425"</definedName>
    <definedName name="IQ_PROVED_RECOV_RESERVES_MANG">"c9478"</definedName>
    <definedName name="IQ_PROVED_RECOV_RESERVES_MET_COAL">"c9740"</definedName>
    <definedName name="IQ_PROVED_RECOV_RESERVES_MOLYB">"c9690"</definedName>
    <definedName name="IQ_PROVED_RECOV_RESERVES_NICK">"c9266"</definedName>
    <definedName name="IQ_PROVED_RECOV_RESERVES_PLAT">"c9104"</definedName>
    <definedName name="IQ_PROVED_RECOV_RESERVES_SILVER">"c9051"</definedName>
    <definedName name="IQ_PROVED_RECOV_RESERVES_STEAM">"c9770"</definedName>
    <definedName name="IQ_PROVED_RECOV_RESERVES_TITAN">"c9531"</definedName>
    <definedName name="IQ_PROVED_RECOV_RESERVES_URAN">"c9584"</definedName>
    <definedName name="IQ_PROVED_RECOV_RESERVES_ZINC">"c9319"</definedName>
    <definedName name="IQ_PROVED_RESERVES_CALORIFIC_VALUE_COAL">"c9797"</definedName>
    <definedName name="IQ_PROVED_RESERVES_CALORIFIC_VALUE_MET_COAL">"c9737"</definedName>
    <definedName name="IQ_PROVED_RESERVES_CALORIFIC_VALUE_STEAM">"c9767"</definedName>
    <definedName name="IQ_PROVED_RESERVES_GRADE_ALUM">"c9208"</definedName>
    <definedName name="IQ_PROVED_RESERVES_GRADE_COP">"c9152"</definedName>
    <definedName name="IQ_PROVED_RESERVES_GRADE_DIAM">"c9632"</definedName>
    <definedName name="IQ_PROVED_RESERVES_GRADE_GOLD">"c8993"</definedName>
    <definedName name="IQ_PROVED_RESERVES_GRADE_IRON">"c9367"</definedName>
    <definedName name="IQ_PROVED_RESERVES_GRADE_LEAD">"c9420"</definedName>
    <definedName name="IQ_PROVED_RESERVES_GRADE_MANG">"c9473"</definedName>
    <definedName name="IQ_PROVED_RESERVES_GRADE_MOLYB">"c9685"</definedName>
    <definedName name="IQ_PROVED_RESERVES_GRADE_NICK">"c9261"</definedName>
    <definedName name="IQ_PROVED_RESERVES_GRADE_PLAT">"c9099"</definedName>
    <definedName name="IQ_PROVED_RESERVES_GRADE_SILVER">"c9046"</definedName>
    <definedName name="IQ_PROVED_RESERVES_GRADE_TITAN">"c9526"</definedName>
    <definedName name="IQ_PROVED_RESERVES_GRADE_URAN">"c9579"</definedName>
    <definedName name="IQ_PROVED_RESERVES_GRADE_ZINC">"c9314"</definedName>
    <definedName name="IQ_PROVEN_RESERVES_TO_TOTAL_RESERVES_COAL">"c15952"</definedName>
    <definedName name="IQ_PROVISION_10YR_ANN_CAGR">"c6135"</definedName>
    <definedName name="IQ_PROVISION_10YR_ANN_GROWTH">"c1077"</definedName>
    <definedName name="IQ_PROVISION_1YR_ANN_GROWTH">"c1078"</definedName>
    <definedName name="IQ_PROVISION_2YR_ANN_CAGR">"c6136"</definedName>
    <definedName name="IQ_PROVISION_2YR_ANN_GROWTH">"c1079"</definedName>
    <definedName name="IQ_PROVISION_3YR_ANN_CAGR">"c6137"</definedName>
    <definedName name="IQ_PROVISION_3YR_ANN_GROWTH">"c1080"</definedName>
    <definedName name="IQ_PROVISION_5YR_ANN_CAGR">"c6138"</definedName>
    <definedName name="IQ_PROVISION_5YR_ANN_GROWTH">"c1081"</definedName>
    <definedName name="IQ_PROVISION_7YR_ANN_CAGR">"c6139"</definedName>
    <definedName name="IQ_PROVISION_7YR_ANN_GROWTH">"c1082"</definedName>
    <definedName name="IQ_PROVISION_AVG_LOANS">"c15717"</definedName>
    <definedName name="IQ_PROVISION_CHARGE_OFFS">"c1083"</definedName>
    <definedName name="IQ_PROVISION_LL_FFIEC">"c13019"</definedName>
    <definedName name="IQ_PROVISION_LOAN_LOSS_AVG_ASSETS_FFIEC">"c18879"</definedName>
    <definedName name="IQ_PROVISION_LOSSES_AVG_ASSETS_FFIEC">"c13362"</definedName>
    <definedName name="IQ_PROVISION_LOSSES_AVG_LOANS_FFIEC">"c13470"</definedName>
    <definedName name="IQ_PROVISION_LOSSES_NET_LOSSES_FFIEC">"c13471"</definedName>
    <definedName name="IQ_PSGR_REV">"c19125"</definedName>
    <definedName name="IQ_PTBV">"c1084"</definedName>
    <definedName name="IQ_PTBV_AVG">"c1085"</definedName>
    <definedName name="IQ_PURCHASE_FOREIGN_CURRENCIES_FDIC">"c6513"</definedName>
    <definedName name="IQ_PURCHASE_TREASURY_FFIEC">"c12966"</definedName>
    <definedName name="IQ_PURCHASED_COAL">"c15934"</definedName>
    <definedName name="IQ_PURCHASED_CREDIT_RELS_SERVICING_ASSETS_FFIEC">"c12839"</definedName>
    <definedName name="IQ_PURCHASED_OPTION_CONTRACTS_FDIC">"c6510"</definedName>
    <definedName name="IQ_PURCHASED_OPTION_CONTRACTS_FX_RISK_FDIC">"c6515"</definedName>
    <definedName name="IQ_PURCHASED_OPTION_CONTRACTS_NON_FX_IR_FDIC">"c6520"</definedName>
    <definedName name="IQ_PURCHASED_PRODUCTION_TO_SOLD_COAL">"c15947"</definedName>
    <definedName name="IQ_PURCHASED_TO_PRODUCTION_COAL">"c15948"</definedName>
    <definedName name="IQ_PURCHASED_TO_SOLD_COAL">"c15946"</definedName>
    <definedName name="IQ_PURCHASES_EQUIP_NONRES_SAAR_APR_FC_UNUSED">"c8491"</definedName>
    <definedName name="IQ_PURCHASES_EQUIP_NONRES_SAAR_APR_UNUSED">"c7611"</definedName>
    <definedName name="IQ_PURCHASES_EQUIP_NONRES_SAAR_FC_UNUSED">"c7831"</definedName>
    <definedName name="IQ_PURCHASES_EQUIP_NONRES_SAAR_POP_FC_UNUSED">"c8051"</definedName>
    <definedName name="IQ_PURCHASES_EQUIP_NONRES_SAAR_POP_UNUSED">"c7171"</definedName>
    <definedName name="IQ_PURCHASES_EQUIP_NONRES_SAAR_UNUSED">"c6951"</definedName>
    <definedName name="IQ_PURCHASES_EQUIP_NONRES_SAAR_YOY_FC_UNUSED">"c8271"</definedName>
    <definedName name="IQ_PURCHASES_EQUIP_NONRES_SAAR_YOY_UNUSED">"c7391"</definedName>
    <definedName name="IQ_PURCHASING_SECURITIES_LL_REC_FFIEC">"c12893"</definedName>
    <definedName name="IQ_PUT_DATE_SCHEDULE">"c2483"</definedName>
    <definedName name="IQ_PUT_NOTIFICATION">"c2485"</definedName>
    <definedName name="IQ_PUT_PRICE_SCHEDULE">"c2484"</definedName>
    <definedName name="IQ_PV_PREMIUMS_NEW_BUSINESS">"c9973"</definedName>
    <definedName name="IQ_QTD">750000</definedName>
    <definedName name="IQ_QUALIFYING_MINORITY_INT_T1_FFIEC">"c13135"</definedName>
    <definedName name="IQ_QUALIFYING_SUB_DEBT_REDEEM_PREF_T2_FFIEC">"c13144"</definedName>
    <definedName name="IQ_QUALIFYING_TRUST_PREFERRED_T1_FFIEC">"c13136"</definedName>
    <definedName name="IQ_QUICK_COMP">"c13750"</definedName>
    <definedName name="IQ_QUICK_RATIO">"c1086"</definedName>
    <definedName name="IQ_RATE_COMP_GROWTH_DOMESTIC">"c1087"</definedName>
    <definedName name="IQ_RATE_COMP_GROWTH_FOREIGN">"c1088"</definedName>
    <definedName name="IQ_RATE_COUNTRY">"c19247"</definedName>
    <definedName name="IQ_RATE_LEVEL">"c19251"</definedName>
    <definedName name="IQ_RATE_NAME">"c19249"</definedName>
    <definedName name="IQ_RATE_TERM">"c19248"</definedName>
    <definedName name="IQ_RATE_TYPE">"c19246"</definedName>
    <definedName name="IQ_RAW_INV">"c1089"</definedName>
    <definedName name="IQ_RAW_SALEABLE_INVENTORY_COAL">"c15941"</definedName>
    <definedName name="IQ_RC">"c2497"</definedName>
    <definedName name="IQ_RC_PCT">"c2498"</definedName>
    <definedName name="IQ_RD_EXP">"c1090"</definedName>
    <definedName name="IQ_RD_EXP_FN">"c1091"</definedName>
    <definedName name="IQ_RE">"c1092"</definedName>
    <definedName name="IQ_RE_1_4_RISK_BASED_FFIEC">"c13418"</definedName>
    <definedName name="IQ_RE_ACQ_SATISFACTION_DEBTS_FFIEC">"c12832"</definedName>
    <definedName name="IQ_RE_ASSET_DEVELOPMENT_PROP">"c19136"</definedName>
    <definedName name="IQ_RE_ASSET_INVESTMENT_PROP">"c19135"</definedName>
    <definedName name="IQ_RE_ASSET_OTHER_PROP">"c19137"</definedName>
    <definedName name="IQ_RE_ASSET_TOTAL_PROP">"c19138"</definedName>
    <definedName name="IQ_RE_DEPR_AMORT">"c8750"</definedName>
    <definedName name="IQ_RE_DEPRECIATION">"c16045"</definedName>
    <definedName name="IQ_RE_FARMLAND_GROSS_LOANS_FFIEC">"c13408"</definedName>
    <definedName name="IQ_RE_FARMLAND_RISK_BASED_FFIEC">"c13429"</definedName>
    <definedName name="IQ_RE_FCCR">"c8858"</definedName>
    <definedName name="IQ_RE_FCCR_CONT_OPS">"c8859"</definedName>
    <definedName name="IQ_RE_FCCR_INCL_DISC_OPS">"c8860"</definedName>
    <definedName name="IQ_RE_FCCR_INCL_PREF_DIV">"c8861"</definedName>
    <definedName name="IQ_RE_FCCR_INCL_PREF_DIV_CONT_OPS">"c8862"</definedName>
    <definedName name="IQ_RE_FCCR_INCL_PREF_DIV_INCL_DISC_OPS">"c8863"</definedName>
    <definedName name="IQ_RE_FIXED_CHARGES">"c8856"</definedName>
    <definedName name="IQ_RE_FIXED_CHARGES_INCL_PREF_DIV">"c8857"</definedName>
    <definedName name="IQ_RE_FORECLOSURE_FDIC">"c6332"</definedName>
    <definedName name="IQ_RE_FOREIGN_FFIEC">"c13479"</definedName>
    <definedName name="IQ_RE_GAIN_LOSS_SALE_ASSETS">"c8751"</definedName>
    <definedName name="IQ_RE_INVEST_FDIC">"c6331"</definedName>
    <definedName name="IQ_RE_LOANS_1_4_GROSS_LOANS_FFIEC">"c13397"</definedName>
    <definedName name="IQ_RE_LOANS_DOM_QUARTERLY_AVG_FFIEC">"c15476"</definedName>
    <definedName name="IQ_RE_LOANS_DOMESTIC_CHARGE_OFFS_FDIC">"c6589"</definedName>
    <definedName name="IQ_RE_LOANS_DOMESTIC_FDIC">"c6309"</definedName>
    <definedName name="IQ_RE_LOANS_DOMESTIC_NET_CHARGE_OFFS_FDIC">"c6627"</definedName>
    <definedName name="IQ_RE_LOANS_DOMESTIC_RECOVERIES_FDIC">"c6608"</definedName>
    <definedName name="IQ_RE_LOANS_FDIC">"c6308"</definedName>
    <definedName name="IQ_RE_LOANS_FOREIGN_CHARGE_OFFS_FDIC">"c6595"</definedName>
    <definedName name="IQ_RE_LOANS_FOREIGN_NET_CHARGE_OFFS_FDIC">"c6633"</definedName>
    <definedName name="IQ_RE_LOANS_FOREIGN_RECOVERIES_FDIC">"c6614"</definedName>
    <definedName name="IQ_RE_LOANS_GROSS_LOANS_FFIEC">"c13396"</definedName>
    <definedName name="IQ_RE_MAINT_CAPEX">"c8755"</definedName>
    <definedName name="IQ_RE_MINORITY_INTEREST">"c8752"</definedName>
    <definedName name="IQ_RE_NET_INCOME">"c8749"</definedName>
    <definedName name="IQ_RE_NOI">"c8864"</definedName>
    <definedName name="IQ_RE_NOI_GROWTH_SAME_PROP">"c8866"</definedName>
    <definedName name="IQ_RE_NOI_SAME_PROP">"c8865"</definedName>
    <definedName name="IQ_RE_OTHER_ITEMS">"c8753"</definedName>
    <definedName name="IQ_RE_RENTAL_EXPENSE">"c16036"</definedName>
    <definedName name="IQ_RE_RISK_BASED_FFIEC">"c13417"</definedName>
    <definedName name="IQ_REAL_ESTATE">"c1093"</definedName>
    <definedName name="IQ_REAL_ESTATE_ASSETS">"c1094"</definedName>
    <definedName name="IQ_REALIZED_GAINS_AVAIL_SALE_SEC_FFIEC">"c13022"</definedName>
    <definedName name="IQ_REALIZED_GAINS_HELD_MATURITY_SEC_FFIEC">"c13021"</definedName>
    <definedName name="IQ_REALIZED_GAINS_SEC_TOT_FFIEC">"c13517"</definedName>
    <definedName name="IQ_RECENT_FUNDS">"c18908"</definedName>
    <definedName name="IQ_RECENT_FUNDS_ID">"c18909"</definedName>
    <definedName name="IQ_RECOVERIES_1_4_FAMILY_LOANS_FDIC">"c6707"</definedName>
    <definedName name="IQ_RECOVERIES_AUTO_LOANS_FDIC">"c6701"</definedName>
    <definedName name="IQ_RECOVERIES_AVG_LOANS_FFIEC">"c13476"</definedName>
    <definedName name="IQ_RECOVERIES_CL_LOANS_FDIC">"c6702"</definedName>
    <definedName name="IQ_RECOVERIES_CREDIT_CARDS_RECEIVABLES_FDIC">"c6704"</definedName>
    <definedName name="IQ_RECOVERIES_HOME_EQUITY_LINES_FDIC">"c6705"</definedName>
    <definedName name="IQ_RECOVERIES_OTHER_CONSUMER_LOANS_FDIC">"c6703"</definedName>
    <definedName name="IQ_RECOVERIES_OTHER_LOANS_FDIC">"c6706"</definedName>
    <definedName name="IQ_RECURRING_PROFIT_ACT_OR_EST_CIQ_COL">"c11692"</definedName>
    <definedName name="IQ_RECURRING_PROFIT_GUIDANCE">"c4500"</definedName>
    <definedName name="IQ_RECURRING_PROFIT_GUIDANCE_CIQ">"c5038"</definedName>
    <definedName name="IQ_RECURRING_PROFIT_GUIDANCE_CIQ_COL">"c11685"</definedName>
    <definedName name="IQ_RECURRING_PROFIT_HIGH_GUIDANCE">"c4179"</definedName>
    <definedName name="IQ_RECURRING_PROFIT_HIGH_GUIDANCE_CIQ">"c4591"</definedName>
    <definedName name="IQ_RECURRING_PROFIT_HIGH_GUIDANCE_CIQ_COL">"c11240"</definedName>
    <definedName name="IQ_RECURRING_PROFIT_LOW_GUIDANCE">"c4219"</definedName>
    <definedName name="IQ_RECURRING_PROFIT_LOW_GUIDANCE_CIQ">"c4631"</definedName>
    <definedName name="IQ_RECURRING_PROFIT_LOW_GUIDANCE_CIQ_COL">"c11280"</definedName>
    <definedName name="IQ_RECURRING_PROFIT_SHARE_ACT_OR_EST_CIQ_COL">"c11693"</definedName>
    <definedName name="IQ_RECURRING_PROFIT_SHARE_GUIDANCE">"c4509"</definedName>
    <definedName name="IQ_RECURRING_PROFIT_SHARE_GUIDANCE_CIQ">"c5047"</definedName>
    <definedName name="IQ_RECURRING_PROFIT_SHARE_GUIDANCE_CIQ_COL">"c11694"</definedName>
    <definedName name="IQ_RECURRING_PROFIT_SHARE_HIGH_GUIDANCE">"c4200"</definedName>
    <definedName name="IQ_RECURRING_PROFIT_SHARE_HIGH_GUIDANCE_CIQ">"c4612"</definedName>
    <definedName name="IQ_RECURRING_PROFIT_SHARE_HIGH_GUIDANCE_CIQ_COL">"c11261"</definedName>
    <definedName name="IQ_RECURRING_PROFIT_SHARE_LOW_GUIDANCE">"c4240"</definedName>
    <definedName name="IQ_RECURRING_PROFIT_SHARE_LOW_GUIDANCE_CIQ">"c4652"</definedName>
    <definedName name="IQ_RECURRING_PROFIT_SHARE_LOW_GUIDANCE_CIQ_COL">"c11301"</definedName>
    <definedName name="IQ_REDEEM_PREF_STOCK">"c1417"</definedName>
    <definedName name="IQ_REDUCTION_TAX_POSITION_CURRENT_YR">"c15734"</definedName>
    <definedName name="IQ_REDUCTION_TAX_POSITION_PRIOR_YRS">"c15736"</definedName>
    <definedName name="IQ_REF_ENTITY">"c6033"</definedName>
    <definedName name="IQ_REF_ENTITY_CIQID">"c6024"</definedName>
    <definedName name="IQ_REF_ENTITY_TICKER">"c6023"</definedName>
    <definedName name="IQ_REG_ASSETS">"c1095"</definedName>
    <definedName name="IQ_REINSTATED">"c16221"</definedName>
    <definedName name="IQ_REINSTATEMENT_DATE">"c16222"</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INSURANCE_RECOVERABLE_ASSETS_LH_FFIEC">"c13104"</definedName>
    <definedName name="IQ_REINSURANCE_RECOVERABLE_ASSETS_PC_FFIEC">"c13098"</definedName>
    <definedName name="IQ_RELATED_PLANS_FDIC">"c6320"</definedName>
    <definedName name="IQ_RENT_AVG_PROP">"c16056"</definedName>
    <definedName name="IQ_RENT_OTHER_INC_FROM_OREO_FFIEC">"c13043"</definedName>
    <definedName name="IQ_RENT_PER_SQ_FT_AVG_CONSOL">"c8846"</definedName>
    <definedName name="IQ_RENT_PER_SQ_FT_AVG_MANAGED">"c8848"</definedName>
    <definedName name="IQ_RENT_PER_SQ_FT_AVG_OTHER">"c8849"</definedName>
    <definedName name="IQ_RENT_PER_SQ_FT_AVG_TOTAL">"c8850"</definedName>
    <definedName name="IQ_RENT_PER_SQ_FT_AVG_UNCONSOL">"c8847"</definedName>
    <definedName name="IQ_RENT_PER_SQ_METER_AVG_CONSOL">"c8851"</definedName>
    <definedName name="IQ_RENT_PER_SQ_METER_AVG_MANAGED">"c8853"</definedName>
    <definedName name="IQ_RENT_PER_SQ_METER_AVG_OTHER">"c8854"</definedName>
    <definedName name="IQ_RENT_PER_SQ_METER_AVG_TOTAL">"c8855"</definedName>
    <definedName name="IQ_RENT_PER_SQ_METER_AVG_UNCONSOL">"c8852"</definedName>
    <definedName name="IQ_RENT_SAFE_DEPOSIT_FFIEC">"c13044"</definedName>
    <definedName name="IQ_RENTAL_NOI">"c16065"</definedName>
    <definedName name="IQ_RENTAL_NOI_AVG_GROSS_PROP">"c16057"</definedName>
    <definedName name="IQ_RENTAL_NOI_TOTAL_RENT_REVENUE">"c16061"</definedName>
    <definedName name="IQ_RENTAL_REV">"c1101"</definedName>
    <definedName name="IQ_REPAIRS_MAINTENANCE">"c16032"</definedName>
    <definedName name="IQ_REPO">"c19133"</definedName>
    <definedName name="IQ_REPRICEABLE_EARNING_ASSETS_INT_SENSITIVITY_FFIEC">"c13093"</definedName>
    <definedName name="IQ_REPRICEABLE_INT_DEPOSITS_INT_SENSITIVITY_FFIEC">"c13094"</definedName>
    <definedName name="IQ_REPURCHASED_REBOOKED_GNMA_DUE_30_89_FFIEC">"c13283"</definedName>
    <definedName name="IQ_REPURCHASED_REBOOKED_GNMA_DUE_90_FFIEC">"c13309"</definedName>
    <definedName name="IQ_REPURCHASED_REBOOKED_GNMA_NON_ACCRUAL_FFIEC">"c13334"</definedName>
    <definedName name="IQ_RES_CONST_REAL_APR_FC_UNUSED">"c8536"</definedName>
    <definedName name="IQ_RES_CONST_REAL_APR_UNUSED">"c7656"</definedName>
    <definedName name="IQ_RES_CONST_REAL_FC_UNUSED">"c7876"</definedName>
    <definedName name="IQ_RES_CONST_REAL_POP_FC_UNUSED">"c8096"</definedName>
    <definedName name="IQ_RES_CONST_REAL_POP_UNUSED">"c7216"</definedName>
    <definedName name="IQ_RES_CONST_REAL_SAAR_APR_FC_UNUSED">"c8537"</definedName>
    <definedName name="IQ_RES_CONST_REAL_SAAR_APR_UNUSED">"c7657"</definedName>
    <definedName name="IQ_RES_CONST_REAL_SAAR_FC_UNUSED">"c7877"</definedName>
    <definedName name="IQ_RES_CONST_REAL_SAAR_POP_FC_UNUSED">"c8097"</definedName>
    <definedName name="IQ_RES_CONST_REAL_SAAR_POP_UNUSED">"c7217"</definedName>
    <definedName name="IQ_RES_CONST_REAL_SAAR_UNUSED">"c6997"</definedName>
    <definedName name="IQ_RES_CONST_REAL_SAAR_YOY_FC_UNUSED">"c8317"</definedName>
    <definedName name="IQ_RES_CONST_REAL_SAAR_YOY_UNUSED">"c7437"</definedName>
    <definedName name="IQ_RES_CONST_REAL_UNUSED">"c6996"</definedName>
    <definedName name="IQ_RES_CONST_REAL_YOY_FC_UNUSED">"c8316"</definedName>
    <definedName name="IQ_RES_CONST_REAL_YOY_UNUSED">"c7436"</definedName>
    <definedName name="IQ_RES_CONST_SAAR_APR_FC_UNUSED">"c8540"</definedName>
    <definedName name="IQ_RES_CONST_SAAR_APR_UNUSED">"c7660"</definedName>
    <definedName name="IQ_RES_CONST_SAAR_FC_UNUSED">"c7880"</definedName>
    <definedName name="IQ_RES_CONST_SAAR_POP_FC_UNUSED">"c8100"</definedName>
    <definedName name="IQ_RES_CONST_SAAR_POP_UNUSED">"c7220"</definedName>
    <definedName name="IQ_RES_CONST_SAAR_UNUSED">"c7000"</definedName>
    <definedName name="IQ_RES_CONST_SAAR_YOY_FC_UNUSED">"c8320"</definedName>
    <definedName name="IQ_RES_CONST_SAAR_YOY_UNUSED">"c7440"</definedName>
    <definedName name="IQ_RES_FIXED_INVEST">"c7001"</definedName>
    <definedName name="IQ_RES_FIXED_INVEST_APR">"c7661"</definedName>
    <definedName name="IQ_RES_FIXED_INVEST_APR_FC">"c8541"</definedName>
    <definedName name="IQ_RES_FIXED_INVEST_FC">"c7881"</definedName>
    <definedName name="IQ_RES_FIXED_INVEST_POP">"c7221"</definedName>
    <definedName name="IQ_RES_FIXED_INVEST_POP_FC">"c8101"</definedName>
    <definedName name="IQ_RES_FIXED_INVEST_REAL">"c6998"</definedName>
    <definedName name="IQ_RES_FIXED_INVEST_REAL_APR">"c7658"</definedName>
    <definedName name="IQ_RES_FIXED_INVEST_REAL_APR_FC">"c8538"</definedName>
    <definedName name="IQ_RES_FIXED_INVEST_REAL_FC">"c7878"</definedName>
    <definedName name="IQ_RES_FIXED_INVEST_REAL_POP">"c7218"</definedName>
    <definedName name="IQ_RES_FIXED_INVEST_REAL_POP_FC">"c8098"</definedName>
    <definedName name="IQ_RES_FIXED_INVEST_REAL_YOY">"c7438"</definedName>
    <definedName name="IQ_RES_FIXED_INVEST_REAL_YOY_FC">"c8318"</definedName>
    <definedName name="IQ_RES_FIXED_INVEST_SAAR">"c11994"</definedName>
    <definedName name="IQ_RES_FIXED_INVEST_SAAR_APR">"c11997"</definedName>
    <definedName name="IQ_RES_FIXED_INVEST_SAAR_POP">"c11995"</definedName>
    <definedName name="IQ_RES_FIXED_INVEST_SAAR_REAL">"c11990"</definedName>
    <definedName name="IQ_RES_FIXED_INVEST_SAAR_REAL_APR">"c11993"</definedName>
    <definedName name="IQ_RES_FIXED_INVEST_SAAR_REAL_POP">"c11991"</definedName>
    <definedName name="IQ_RES_FIXED_INVEST_SAAR_REAL_YOY">"c11992"</definedName>
    <definedName name="IQ_RES_FIXED_INVEST_SAAR_YOY">"c11996"</definedName>
    <definedName name="IQ_RES_FIXED_INVEST_YOY">"c7441"</definedName>
    <definedName name="IQ_RES_FIXED_INVEST_YOY_FC">"c8321"</definedName>
    <definedName name="IQ_RESEARCH_DEV">"c1419"</definedName>
    <definedName name="IQ_RESIDENTIAL_LOANS">"c1102"</definedName>
    <definedName name="IQ_REST_ACQUIRED_AFFILIATED_OTHER_RESTAURANTS">"c9873"</definedName>
    <definedName name="IQ_REST_ACQUIRED_FRANCHISE_RESTAURANTS">"c9867"</definedName>
    <definedName name="IQ_REST_ACQUIRED_OWNED_RESTAURANTS">"c9861"</definedName>
    <definedName name="IQ_REST_ACQUIRED_RESTAURANTS">"c9855"</definedName>
    <definedName name="IQ_REST_AFFILIATED_OTHER_RESTAURANTS_BEG">"c9871"</definedName>
    <definedName name="IQ_REST_AVG_VALUE_TRANSACTION">"c9887"</definedName>
    <definedName name="IQ_REST_AVG_VALUE_TRANSACTION_GROWTH">"c9888"</definedName>
    <definedName name="IQ_REST_AVG_WEEKLY_SALES">"c9879"</definedName>
    <definedName name="IQ_REST_AVG_WEEKLY_SALES_FRANCHISE">"c9877"</definedName>
    <definedName name="IQ_REST_AVG_WEEKLY_SALES_OWNED">"c9878"</definedName>
    <definedName name="IQ_REST_CLOSED_AFFILIATED_OTHER_RESTAURANTS">"c9874"</definedName>
    <definedName name="IQ_REST_CLOSED_FRANCHISE_RESTAURANTS">"c9868"</definedName>
    <definedName name="IQ_REST_CLOSED_OWNED_RESTAURANTS">"c9862"</definedName>
    <definedName name="IQ_REST_CLOSED_RESTAURANTS">"c9856"</definedName>
    <definedName name="IQ_REST_FRANCHISE_RESTAURANTS_BEG">"c9865"</definedName>
    <definedName name="IQ_REST_GUEST_COUNT_GROWTH">"c9889"</definedName>
    <definedName name="IQ_REST_OPENED_AFFILIATED_OTHER_RESTAURANTS">"c9872"</definedName>
    <definedName name="IQ_REST_OPENED_FRANCHISE_RESTAURANTS">"c9866"</definedName>
    <definedName name="IQ_REST_OPENED_OWNED_RESTAURANTS">"c9860"</definedName>
    <definedName name="IQ_REST_OPENED_RESTAURANTS">"c9854"</definedName>
    <definedName name="IQ_REST_OPERATING_MARGIN">"c9886"</definedName>
    <definedName name="IQ_REST_OWNED_RESTAURANTS_BEG">"c9859"</definedName>
    <definedName name="IQ_REST_RESTAURANTS_BEG">"c9853"</definedName>
    <definedName name="IQ_REST_SAME_RESTAURANT_SALES">"c9885"</definedName>
    <definedName name="IQ_REST_SAME_RESTAURANT_SALES_FRANCHISE">"c9883"</definedName>
    <definedName name="IQ_REST_SAME_RESTAURANT_SALES_GROWTH">"c9882"</definedName>
    <definedName name="IQ_REST_SAME_RESTAURANT_SALES_GROWTH_FRANCHISE">"c9880"</definedName>
    <definedName name="IQ_REST_SAME_RESTAURANT_SALES_GROWTH_OWNED">"c9881"</definedName>
    <definedName name="IQ_REST_SAME_RESTAURANT_SALES_OWNED">"c9884"</definedName>
    <definedName name="IQ_REST_SOLD_AFFILIATED_OTHER_RESTAURANTS">"c9875"</definedName>
    <definedName name="IQ_REST_SOLD_FRANCHISE_RESTAURANTS">"c9869"</definedName>
    <definedName name="IQ_REST_SOLD_OWNED_RESTAURANTS">"c9863"</definedName>
    <definedName name="IQ_REST_SOLD_RESTAURANTS">"c9857"</definedName>
    <definedName name="IQ_REST_TOTAL_AFFILIATED_OTHER_RESTAURANTS">"c9876"</definedName>
    <definedName name="IQ_REST_TOTAL_FRANCHISE_RESTAURANTS">"c9870"</definedName>
    <definedName name="IQ_REST_TOTAL_OWNED_RESTAURANTS">"c9864"</definedName>
    <definedName name="IQ_REST_TOTAL_RESTAURANTS">"c9858"</definedName>
    <definedName name="IQ_RESTATEMENT_BS">"c1643"</definedName>
    <definedName name="IQ_RESTATEMENT_CF">"c1644"</definedName>
    <definedName name="IQ_RESTATEMENT_IS">"c1642"</definedName>
    <definedName name="IQ_RESTATEMENTS_FFIEC">"c12958"</definedName>
    <definedName name="IQ_RESTATEMENTS_NET_FDIC">"c6500"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"c6192"</definedName>
    <definedName name="IQ_RESTRICTED_CASH_TOTAL">"c6193"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"c6264"</definedName>
    <definedName name="IQ_RESTRUCTURE_REIT">"c1110"</definedName>
    <definedName name="IQ_RESTRUCTURE_SUPPLE">"c13809"</definedName>
    <definedName name="IQ_RESTRUCTURE_UTI">"c1111"</definedName>
    <definedName name="IQ_RESTRUCTURED_LOANS">"c1112"</definedName>
    <definedName name="IQ_RESTRUCTURED_LOANS_1_4_RESIDENTIAL_FDIC">"c6378"</definedName>
    <definedName name="IQ_RESTRUCTURED_LOANS_LEASES_FDIC">"c6377"</definedName>
    <definedName name="IQ_RESTRUCTURED_LOANS_NON_1_4_FDIC">"c6379"</definedName>
    <definedName name="IQ_RETAIL_ACQUIRED_AFFILIATED_OTHER_STORES">"c9892"</definedName>
    <definedName name="IQ_RETAIL_ACQUIRED_FRANCHISE_STORES">"c2895"</definedName>
    <definedName name="IQ_RETAIL_ACQUIRED_OWNED_STORES">"c2903"</definedName>
    <definedName name="IQ_RETAIL_ACQUIRED_STORES">"c2887"</definedName>
    <definedName name="IQ_RETAIL_AFFILIATED_OTHER_STORES_BEG">"c9890"</definedName>
    <definedName name="IQ_RETAIL_AVG_SQ_METERS_GROSS">"c9908"</definedName>
    <definedName name="IQ_RETAIL_AVG_SQ_METERS_NET">"c9907"</definedName>
    <definedName name="IQ_RETAIL_AVG_STORE_SIZE_GROSS">"c2066"</definedName>
    <definedName name="IQ_RETAIL_AVG_STORE_SIZE_NET">"c2067"</definedName>
    <definedName name="IQ_RETAIL_AVG_VALUE_TRANSACTION">"c9915"</definedName>
    <definedName name="IQ_RETAIL_AVG_VALUE_TRANSACTION_GROWTH">"c9916"</definedName>
    <definedName name="IQ_RETAIL_AVG_WK_SALES">"c2891"</definedName>
    <definedName name="IQ_RETAIL_AVG_WK_SALES_FRANCHISE">"c2899"</definedName>
    <definedName name="IQ_RETAIL_AVG_WK_SALES_OWNED">"c2907"</definedName>
    <definedName name="IQ_RETAIL_CATALOG_REVENUES">"c9903"</definedName>
    <definedName name="IQ_RETAIL_CLOSED_AFFILIATED_OTHER_STORES">"c9893"</definedName>
    <definedName name="IQ_RETAIL_CLOSED_FRANCHISE_STORES">"c2896"</definedName>
    <definedName name="IQ_RETAIL_CLOSED_OWNED_STORES">"c2904"</definedName>
    <definedName name="IQ_RETAIL_CLOSED_STORES">"c2063"</definedName>
    <definedName name="IQ_RETAIL_DEPOSITS_FDIC">"c6488"</definedName>
    <definedName name="IQ_RETAIL_FRANCHISE_STORES_BEG">"c2893"</definedName>
    <definedName name="IQ_RETAIL_GROSS_MARGIN">"c9899"</definedName>
    <definedName name="IQ_RETAIL_IS_RATIO">"c7002"</definedName>
    <definedName name="IQ_RETAIL_IS_RATIO_FC">"c7882"</definedName>
    <definedName name="IQ_RETAIL_IS_RATIO_POP">"c7222"</definedName>
    <definedName name="IQ_RETAIL_IS_RATIO_POP_FC">"c8102"</definedName>
    <definedName name="IQ_RETAIL_IS_RATIO_YOY">"c7442"</definedName>
    <definedName name="IQ_RETAIL_IS_RATIO_YOY_FC">"c8322"</definedName>
    <definedName name="IQ_RETAIL_MERCHANDISE_MARGIN">"c9901"</definedName>
    <definedName name="IQ_RETAIL_ONLINE_REVENUES">"c9904"</definedName>
    <definedName name="IQ_RETAIL_OPENED_AFFILIATED_OTHER_STORES">"c9891"</definedName>
    <definedName name="IQ_RETAIL_OPENED_FRANCHISE_STORES">"c2894"</definedName>
    <definedName name="IQ_RETAIL_OPENED_OWNED_STORES">"c2902"</definedName>
    <definedName name="IQ_RETAIL_OPENED_STORES">"c2062"</definedName>
    <definedName name="IQ_RETAIL_OPERATING_MARGIN">"c9900"</definedName>
    <definedName name="IQ_RETAIL_OWNED_STORES_BEG">"c2901"</definedName>
    <definedName name="IQ_RETAIL_REVENUES">"c9902"</definedName>
    <definedName name="IQ_RETAIL_SALES">"c7003"</definedName>
    <definedName name="IQ_RETAIL_SALES_APR">"c7663"</definedName>
    <definedName name="IQ_RETAIL_SALES_APR_FC">"c8543"</definedName>
    <definedName name="IQ_RETAIL_SALES_CATALOG">"c16128"</definedName>
    <definedName name="IQ_RETAIL_SALES_FC">"c7883"</definedName>
    <definedName name="IQ_RETAIL_SALES_FOOD">"c7004"</definedName>
    <definedName name="IQ_RETAIL_SALES_FOOD_APR">"c7664"</definedName>
    <definedName name="IQ_RETAIL_SALES_FOOD_APR_FC">"c8544"</definedName>
    <definedName name="IQ_RETAIL_SALES_FOOD_EXCL_VEHICLE">"c7005"</definedName>
    <definedName name="IQ_RETAIL_SALES_FOOD_EXCL_VEHICLE_APR">"c7665"</definedName>
    <definedName name="IQ_RETAIL_SALES_FOOD_EXCL_VEHICLE_APR_FC">"c8545"</definedName>
    <definedName name="IQ_RETAIL_SALES_FOOD_EXCL_VEHICLE_FC">"c7885"</definedName>
    <definedName name="IQ_RETAIL_SALES_FOOD_EXCL_VEHICLE_POP">"c7225"</definedName>
    <definedName name="IQ_RETAIL_SALES_FOOD_EXCL_VEHICLE_POP_FC">"c8105"</definedName>
    <definedName name="IQ_RETAIL_SALES_FOOD_EXCL_VEHICLE_YOY">"c7445"</definedName>
    <definedName name="IQ_RETAIL_SALES_FOOD_EXCL_VEHICLE_YOY_FC">"c8325"</definedName>
    <definedName name="IQ_RETAIL_SALES_FOOD_FC">"c7884"</definedName>
    <definedName name="IQ_RETAIL_SALES_FOOD_POP">"c7224"</definedName>
    <definedName name="IQ_RETAIL_SALES_FOOD_POP_FC">"c8104"</definedName>
    <definedName name="IQ_RETAIL_SALES_FOOD_YOY">"c7444"</definedName>
    <definedName name="IQ_RETAIL_SALES_FOOD_YOY_FC">"c8324"</definedName>
    <definedName name="IQ_RETAIL_SALES_ONLINE">"c16129"</definedName>
    <definedName name="IQ_RETAIL_SALES_POP">"c7223"</definedName>
    <definedName name="IQ_RETAIL_SALES_POP_FC">"c8103"</definedName>
    <definedName name="IQ_RETAIL_SALES_RETAIL">"c16127"</definedName>
    <definedName name="IQ_RETAIL_SALES_SAAR">"c7009"</definedName>
    <definedName name="IQ_RETAIL_SALES_SAAR_APR">"c7669"</definedName>
    <definedName name="IQ_RETAIL_SALES_SAAR_APR_FC">"c8549"</definedName>
    <definedName name="IQ_RETAIL_SALES_SAAR_FC">"c7889"</definedName>
    <definedName name="IQ_RETAIL_SALES_SAAR_POP">"c7229"</definedName>
    <definedName name="IQ_RETAIL_SALES_SAAR_POP_FC">"c8109"</definedName>
    <definedName name="IQ_RETAIL_SALES_SAAR_YOY">"c7449"</definedName>
    <definedName name="IQ_RETAIL_SALES_SAAR_YOY_FC">"c8329"</definedName>
    <definedName name="IQ_RETAIL_SALES_SQ_METER_COMPARABLE_GROSS">"c9914"</definedName>
    <definedName name="IQ_RETAIL_SALES_SQ_METER_COMPARABLE_NET">"c9913"</definedName>
    <definedName name="IQ_RETAIL_SALES_SQ_METER_GROSS">"c9910"</definedName>
    <definedName name="IQ_RETAIL_SALES_SQ_METER_NET">"c9909"</definedName>
    <definedName name="IQ_RETAIL_SALES_SQ_METER_OWNED_GROSS">"c9912"</definedName>
    <definedName name="IQ_RETAIL_SALES_SQ_METER_OWNED_NET">"c9911"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ALES_VALUE_INDEX">"c7006"</definedName>
    <definedName name="IQ_RETAIL_SALES_VALUE_INDEX_APR">"c7666"</definedName>
    <definedName name="IQ_RETAIL_SALES_VALUE_INDEX_APR_FC">"c8546"</definedName>
    <definedName name="IQ_RETAIL_SALES_VALUE_INDEX_FC">"c7886"</definedName>
    <definedName name="IQ_RETAIL_SALES_VALUE_INDEX_POP">"c7226"</definedName>
    <definedName name="IQ_RETAIL_SALES_VALUE_INDEX_POP_FC">"c8106"</definedName>
    <definedName name="IQ_RETAIL_SALES_VALUE_INDEX_YOY">"c7446"</definedName>
    <definedName name="IQ_RETAIL_SALES_VALUE_INDEX_YOY_FC">"c8326"</definedName>
    <definedName name="IQ_RETAIL_SALES_VOL_INDEX">"c7007"</definedName>
    <definedName name="IQ_RETAIL_SALES_VOL_INDEX_APR">"c7667"</definedName>
    <definedName name="IQ_RETAIL_SALES_VOL_INDEX_APR_FC">"c8547"</definedName>
    <definedName name="IQ_RETAIL_SALES_VOL_INDEX_EXCL_MOTOR">"c7008"</definedName>
    <definedName name="IQ_RETAIL_SALES_VOL_INDEX_EXCL_MOTOR_APR">"c7668"</definedName>
    <definedName name="IQ_RETAIL_SALES_VOL_INDEX_EXCL_MOTOR_APR_FC">"c8548"</definedName>
    <definedName name="IQ_RETAIL_SALES_VOL_INDEX_EXCL_MOTOR_FC">"c7888"</definedName>
    <definedName name="IQ_RETAIL_SALES_VOL_INDEX_EXCL_MOTOR_POP">"c7228"</definedName>
    <definedName name="IQ_RETAIL_SALES_VOL_INDEX_EXCL_MOTOR_POP_FC">"c8108"</definedName>
    <definedName name="IQ_RETAIL_SALES_VOL_INDEX_EXCL_MOTOR_YOY">"c7448"</definedName>
    <definedName name="IQ_RETAIL_SALES_VOL_INDEX_EXCL_MOTOR_YOY_FC">"c8328"</definedName>
    <definedName name="IQ_RETAIL_SALES_VOL_INDEX_FC">"c7887"</definedName>
    <definedName name="IQ_RETAIL_SALES_VOL_INDEX_POP">"c7227"</definedName>
    <definedName name="IQ_RETAIL_SALES_VOL_INDEX_POP_FC">"c8107"</definedName>
    <definedName name="IQ_RETAIL_SALES_VOL_INDEX_YOY">"c7447"</definedName>
    <definedName name="IQ_RETAIL_SALES_VOL_INDEX_YOY_FC">"c8327"</definedName>
    <definedName name="IQ_RETAIL_SALES_YOY">"c7443"</definedName>
    <definedName name="IQ_RETAIL_SALES_YOY_FC">"c8323"</definedName>
    <definedName name="IQ_RETAIL_SAME_STORE_SALES">"c9898"</definedName>
    <definedName name="IQ_RETAIL_SAME_STORE_SALES_FRANCHISE">"c9896"</definedName>
    <definedName name="IQ_RETAIL_SAME_STORE_SALES_OWNED">"c9897"</definedName>
    <definedName name="IQ_RETAIL_SOLD_AFFILIATED_OTHER_STORES">"c9894"</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AFFILIATED_OTHER_STORES">"c9895"</definedName>
    <definedName name="IQ_RETAIL_TOTAL_FRANCHISE_STORES">"c2898"</definedName>
    <definedName name="IQ_RETAIL_TOTAL_OWNED_STORES">"c2906"</definedName>
    <definedName name="IQ_RETAIL_TOTAL_SQ_METERS_GROSS">"c9906"</definedName>
    <definedName name="IQ_RETAIL_TOTAL_SQ_METERS_NET">"c9905"</definedName>
    <definedName name="IQ_RETAIL_TOTAL_STORES">"c2061"</definedName>
    <definedName name="IQ_RETAIL_WHOLESALE_REVENUES">"c15895"</definedName>
    <definedName name="IQ_RETAINED_EARN">"c1420"</definedName>
    <definedName name="IQ_RETAINED_EARNINGS_AVERAGE_EQUITY_FDIC">"c6733"</definedName>
    <definedName name="IQ_RETAINED_EARNINGS_EQUITY_FFIEC">"c13348"</definedName>
    <definedName name="IQ_RETAINED_EARNINGS_FFIEC">"c12878"</definedName>
    <definedName name="IQ_RETURN_ASSETS">"c1113"</definedName>
    <definedName name="IQ_RETURN_ASSETS_BANK">"c1114"</definedName>
    <definedName name="IQ_RETURN_ASSETS_BROK">"c1115"</definedName>
    <definedName name="IQ_RETURN_ASSETS_FDIC">"c6730"</definedName>
    <definedName name="IQ_RETURN_ASSETS_FS">"c1116"</definedName>
    <definedName name="IQ_RETURN_ASSETS_GUIDANCE_CIQ">"c5055"</definedName>
    <definedName name="IQ_RETURN_ASSETS_GUIDANCE_CIQ_COL">"c11702"</definedName>
    <definedName name="IQ_RETURN_ASSETS_HIGH_GUIDANCE_CIQ">"c4595"</definedName>
    <definedName name="IQ_RETURN_ASSETS_HIGH_GUIDANCE_CIQ_COL">"c11244"</definedName>
    <definedName name="IQ_RETURN_ASSETS_LOW_GUIDANCE_CIQ">"c4635"</definedName>
    <definedName name="IQ_RETURN_ASSETS_LOW_GUIDANCE_CIQ_COL">"c11284"</definedName>
    <definedName name="IQ_RETURN_CAPITAL">"c1117"</definedName>
    <definedName name="IQ_RETURN_COMMON_EQUITY">"c13838"</definedName>
    <definedName name="IQ_RETURN_EMBEDDED_VALUE">"c9974"</definedName>
    <definedName name="IQ_RETURN_EQUITY">"c1118"</definedName>
    <definedName name="IQ_RETURN_EQUITY_BANK">"c1119"</definedName>
    <definedName name="IQ_RETURN_EQUITY_BROK">"c1120"</definedName>
    <definedName name="IQ_RETURN_EQUITY_FDIC">"c6732"</definedName>
    <definedName name="IQ_RETURN_EQUITY_FS">"c1121"</definedName>
    <definedName name="IQ_RETURN_EQUITY_GUIDANCE_CIQ">"c5056"</definedName>
    <definedName name="IQ_RETURN_EQUITY_GUIDANCE_CIQ_COL">"c11703"</definedName>
    <definedName name="IQ_RETURN_EQUITY_HIGH_GUIDANCE_CIQ">"c4594"</definedName>
    <definedName name="IQ_RETURN_EQUITY_HIGH_GUIDANCE_CIQ_COL">"c11243"</definedName>
    <definedName name="IQ_RETURN_EQUITY_LOW_GUIDANCE_CIQ">"c4634"</definedName>
    <definedName name="IQ_RETURN_EQUITY_LOW_GUIDANCE_CIQ_COL">"c11283"</definedName>
    <definedName name="IQ_RETURN_INVESTMENT">"c1421"</definedName>
    <definedName name="IQ_REV">"c1122"</definedName>
    <definedName name="IQ_REV_AP">"c8873"</definedName>
    <definedName name="IQ_REV_AP_ABS">"c8892"</definedName>
    <definedName name="IQ_REV_BEFORE_LL">"c1123"</definedName>
    <definedName name="IQ_REV_BEFORE_LOAN_LOSS_FOREIGN_FFIEC">"c15381"</definedName>
    <definedName name="IQ_REV_NAME_AP">"c8911"</definedName>
    <definedName name="IQ_REV_NAME_AP_ABS">"c8930"</definedName>
    <definedName name="IQ_REV_UTI">"c1125"</definedName>
    <definedName name="IQ_REVALUATION_GAINS_DERIVATIVE_DOM_FFIEC">"c12828"</definedName>
    <definedName name="IQ_REVALUATION_GAINS_DERIVATIVE_FOREIGN_FFIEC">"c12829"</definedName>
    <definedName name="IQ_REVALUATION_GAINS_FDIC">"c6428"</definedName>
    <definedName name="IQ_REVALUATION_LOSSES_FDIC">"c6429"</definedName>
    <definedName name="IQ_REVALUATION_NON_TRADING_PROP">"c15999"</definedName>
    <definedName name="IQ_REVENUE">"c1422"</definedName>
    <definedName name="IQ_REVENUE_ACT_OR_EST_CIQ_COL">"c11706"</definedName>
    <definedName name="IQ_REVENUE_ADVERTISING">"c2880"</definedName>
    <definedName name="IQ_REVENUE_ANALOG_CABLE">"c2875"</definedName>
    <definedName name="IQ_REVENUE_BASIC_CABLE">"c2877"</definedName>
    <definedName name="IQ_REVENUE_BBAND">"c2878"</definedName>
    <definedName name="IQ_REVENUE_BEFORE_LL_FFIEC">"c13018"</definedName>
    <definedName name="IQ_REVENUE_COMMERCIAL">"c2881"</definedName>
    <definedName name="IQ_REVENUE_DIGITAL_CABLE">"c2876"</definedName>
    <definedName name="IQ_REVENUE_GUIDANCE_CIQ">"c5057"</definedName>
    <definedName name="IQ_REVENUE_GUIDANCE_CIQ_COL">"c11704"</definedName>
    <definedName name="IQ_REVENUE_HIGH_GUIDANCE_CIQ">"c4581"</definedName>
    <definedName name="IQ_REVENUE_HIGH_GUIDANCE_CIQ_COL">"c11230"</definedName>
    <definedName name="IQ_REVENUE_LOW_GUIDANCE_CIQ">"c4621"</definedName>
    <definedName name="IQ_REVENUE_LOW_GUIDANCE_CIQ_COL">"c11270"</definedName>
    <definedName name="IQ_REVENUE_OTHER">"c2882"</definedName>
    <definedName name="IQ_REVENUE_PHONE">"c2879"</definedName>
    <definedName name="IQ_REVENUE_TOTAL">"c2883"</definedName>
    <definedName name="IQ_REVENUES_SATELLITE">"c15792"</definedName>
    <definedName name="IQ_REVENUES_WIRELESS">"c15793"</definedName>
    <definedName name="IQ_REVERSE_REPO">"c19131"</definedName>
    <definedName name="IQ_REVISION_DATE_">40378.3262731481</definedName>
    <definedName name="IQ_REVOLV_OPEN_SECURED_1_4_LL_REC_DOM_FFIEC">"c12902"</definedName>
    <definedName name="IQ_REVOLVING_HOME_EQUITY_LINES_UNUSED_FFIEC">"c13241"</definedName>
    <definedName name="IQ_REVOLVING_LOANS_GROSS_LOANS_FFIEC">"c13398"</definedName>
    <definedName name="IQ_REVOLVING_LOANS_RISK_BASED_FFIEC">"c13419"</definedName>
    <definedName name="IQ_REVOLVING_LOANS_SEC_1_4_DOM_CHARGE_OFFS_FFIEC">"c13168"</definedName>
    <definedName name="IQ_REVOLVING_LOANS_SEC_1_4_DOM_RECOV_FFIEC">"c13190"</definedName>
    <definedName name="IQ_REVOLVING_OPEN_END_1_4_TRADING_DOM_FFIEC">"c12927"</definedName>
    <definedName name="IQ_REVOLVING_SECURED_1_4_DUE_30_89_FFIEC">"c13260"</definedName>
    <definedName name="IQ_REVOLVING_SECURED_1_4_DUE_90_FFIEC">"c13288"</definedName>
    <definedName name="IQ_REVOLVING_SECURED_1_4_NON_ACCRUAL_FFIEC">"c13314"</definedName>
    <definedName name="IQ_RGU">"c2863"</definedName>
    <definedName name="IQ_RISK_ADJ_BANK_ASSETS">"c2670"</definedName>
    <definedName name="IQ_RISK_WEIGHTED_ASSETS_0_PCT_FFIEC">"c18874"</definedName>
    <definedName name="IQ_RISK_WEIGHTED_ASSETS_100_PCT_FFIEC">"c18877"</definedName>
    <definedName name="IQ_RISK_WEIGHTED_ASSETS_20_PCT_FFIEC">"c18875"</definedName>
    <definedName name="IQ_RISK_WEIGHTED_ASSETS_50_PCT_FFIEC">"c18876"</definedName>
    <definedName name="IQ_RISK_WEIGHTED_ASSETS_FDIC">"c6370"</definedName>
    <definedName name="IQ_ROAM_MIN_USE_OTHER_CARRIERS">"c15765"</definedName>
    <definedName name="IQ_ROYALTIES_DUE_AFTER_FIVE">"c15969"</definedName>
    <definedName name="IQ_ROYALTIES_DUE_CY">"c15964"</definedName>
    <definedName name="IQ_ROYALTIES_DUE_CY1">"c15965"</definedName>
    <definedName name="IQ_ROYALTIES_DUE_CY2">"c15966"</definedName>
    <definedName name="IQ_ROYALTIES_DUE_CY3">"c15967"</definedName>
    <definedName name="IQ_ROYALTIES_DUE_CY4">"c15968"</definedName>
    <definedName name="IQ_ROYALTY_REVENUE_COAL">"c15932"</definedName>
    <definedName name="IQ_RSI">"c12704"</definedName>
    <definedName name="IQ_RSI_ADJ">"c12705"</definedName>
    <definedName name="IQ_RSSD_ID_FFIEC">"c20506"</definedName>
    <definedName name="IQ_SALARIED_WORKFORCE">"c7010"</definedName>
    <definedName name="IQ_SALARIED_WORKFORCE_APR">"c7670"</definedName>
    <definedName name="IQ_SALARIED_WORKFORCE_APR_FC">"c8550"</definedName>
    <definedName name="IQ_SALARIED_WORKFORCE_FC">"c7890"</definedName>
    <definedName name="IQ_SALARIED_WORKFORCE_POP">"c7230"</definedName>
    <definedName name="IQ_SALARIED_WORKFORCE_POP_FC">"c8110"</definedName>
    <definedName name="IQ_SALARIED_WORKFORCE_YOY">"c7450"</definedName>
    <definedName name="IQ_SALARIED_WORKFORCE_YOY_FC">"c8330"</definedName>
    <definedName name="IQ_SALARIES_EMPLOYEE_BENEFITS_FFIEC">"c13023"</definedName>
    <definedName name="IQ_SALARIES_OTHER_BENEFITS">"c16176"</definedName>
    <definedName name="IQ_SALARY">"c1130"</definedName>
    <definedName name="IQ_SALARY_FDIC">"c6576"</definedName>
    <definedName name="IQ_SALE_COMMON_GROSS_FFIEC">"c12963"</definedName>
    <definedName name="IQ_SALE_CONVERSION_ACQUISITION_NET_COMMON_FFIEC">"c15351"</definedName>
    <definedName name="IQ_SALE_CONVERSION_RETIREMENT_STOCK_FDIC">"c6661"</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"c6284"</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PREF_FFIEC">"c12961"</definedName>
    <definedName name="IQ_SALE_PROP">"c16029"</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_TREASURY_FFIEC">"c12965"</definedName>
    <definedName name="IQ_SALES_COAL">"c15930"</definedName>
    <definedName name="IQ_SALES_MARKETING">"c2240"</definedName>
    <definedName name="IQ_SALES_TO_TOTAL_REVENUE_COAL">"c15943"</definedName>
    <definedName name="IQ_SAME_PROP_AGG_GLA">"c16055"</definedName>
    <definedName name="IQ_SAME_PROP_AGG_UNITS">"c16053"</definedName>
    <definedName name="IQ_SAME_PROP_EXPENSE">"c16050"</definedName>
    <definedName name="IQ_SAME_PROP_EXPENSE_GROWTH">"c16051"</definedName>
    <definedName name="IQ_SAME_PROP_NUMBER_PROP">"c16052"</definedName>
    <definedName name="IQ_SAME_PROP_PORTFOLIO_AREA">"c16054"</definedName>
    <definedName name="IQ_SAME_PROP_REV_GROWTH">"c16049"</definedName>
    <definedName name="IQ_SAME_PROP_REVENUE">"c16048"</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AVINGS_ACCT_DEPOSITS_TOTAL_DEPOSITS">"c15721"</definedName>
    <definedName name="IQ_SAVINGS_DEPOSITS_NON_TRANS_ACCTS_FFIEC">"c15329"</definedName>
    <definedName name="IQ_SAVINGS_DEPOSITS_QUARTERLY_AVG_FFIEC">"c15485"</definedName>
    <definedName name="IQ_SAVINGS_RATE_DISP_INC_PCT">"c7011"</definedName>
    <definedName name="IQ_SAVINGS_RATE_DISP_INC_PCT_FC">"c7891"</definedName>
    <definedName name="IQ_SAVINGS_RATE_DISP_INC_PCT_POP">"c7231"</definedName>
    <definedName name="IQ_SAVINGS_RATE_DISP_INC_PCT_POP_FC">"c8111"</definedName>
    <definedName name="IQ_SAVINGS_RATE_DISP_INC_PCT_YOY">"c7451"</definedName>
    <definedName name="IQ_SAVINGS_RATE_DISP_INC_PCT_YOY_FC">"c8331"</definedName>
    <definedName name="IQ_SAVINGS_RATE_GDP_PCT">"c7012"</definedName>
    <definedName name="IQ_SAVINGS_RATE_GDP_PCT_FC">"c7892"</definedName>
    <definedName name="IQ_SAVINGS_RATE_GDP_PCT_POP">"c7232"</definedName>
    <definedName name="IQ_SAVINGS_RATE_GDP_PCT_POP_FC">"c8112"</definedName>
    <definedName name="IQ_SAVINGS_RATE_GDP_PCT_YOY">"c7452"</definedName>
    <definedName name="IQ_SAVINGS_RATE_GDP_PCT_YOY_FC">"c8332"</definedName>
    <definedName name="IQ_SAVINGS_RATE_PERSONAL_INC_PCT">"c7013"</definedName>
    <definedName name="IQ_SAVINGS_RATE_PERSONAL_INC_PCT_FC">"c7893"</definedName>
    <definedName name="IQ_SAVINGS_RATE_PERSONAL_INC_PCT_POP">"c7233"</definedName>
    <definedName name="IQ_SAVINGS_RATE_PERSONAL_INC_PCT_POP_FC">"c8113"</definedName>
    <definedName name="IQ_SAVINGS_RATE_PERSONAL_INC_PCT_YOY">"c7453"</definedName>
    <definedName name="IQ_SAVINGS_RATE_PERSONAL_INC_PCT_YOY_FC">"c8333"</definedName>
    <definedName name="IQ_SBC_EXPENSE_FFIEC">"c13077"</definedName>
    <definedName name="IQ_SCALABLE_INFRASTRUCTURE_CABLE_INVEST">"c15802"</definedName>
    <definedName name="IQ_SEC_1_4_CONSTRUCTION_DOM_CHARGE_OFFS_FFIEC">"c13165"</definedName>
    <definedName name="IQ_SEC_1_4_CONSTRUCTION_DOM_RECOV_FFIEC">"c13187"</definedName>
    <definedName name="IQ_SEC_BORROWED_OFF_BS_FFIEC">"c13127"</definedName>
    <definedName name="IQ_SEC_FARMLAND_DOM_CHARGE_OFFS_FFIEC">"c13167"</definedName>
    <definedName name="IQ_SEC_FARMLAND_DOM_RECOV_FFIEC">"c13189"</definedName>
    <definedName name="IQ_SEC_FUNDS_PURCHASED_ASSETS_TOT_FFIEC">"c13447"</definedName>
    <definedName name="IQ_SEC_ISSUED_US_AFS_AMORT_COST_FFIEC">"c20492"</definedName>
    <definedName name="IQ_SEC_ISSUED_US_AFS_FAIR_VAL_FFIEC">"c20457"</definedName>
    <definedName name="IQ_SEC_ISSUED_US_AVAIL_SALE_FFIEC">"c12795"</definedName>
    <definedName name="IQ_SEC_ISSUED_US_TRADING_DOM_FFIEC">"c12920"</definedName>
    <definedName name="IQ_SEC_ISSUED_US_TRADING_FFIEC">"c12815"</definedName>
    <definedName name="IQ_SEC_MULTIFAM_DOM_CHARGE_OFFS_FFIEC">"c13171"</definedName>
    <definedName name="IQ_SEC_MULTIFAM_DOM_DUE_30_89_FFIEC">"c13263"</definedName>
    <definedName name="IQ_SEC_MULTIFAM_DOM_DUE_90_FFIEC">"c13291"</definedName>
    <definedName name="IQ_SEC_MULTIFAM_DOM_NON_ACCRUAL_FFIEC">"c13317"</definedName>
    <definedName name="IQ_SEC_MULTIFAM_DOM_RECOV_FFIEC">"c13193"</definedName>
    <definedName name="IQ_SEC_NONFARM_NONRES_CHARGE_OFFS_FFIEC">"c13629"</definedName>
    <definedName name="IQ_SEC_NONFARM_NONRES_DOM_OFFICES_DUE_30_89_FFIEC">"c13264"</definedName>
    <definedName name="IQ_SEC_NONFARM_NONRES_DOM_OFFICES_DUE_90_FFIEC">"c13292"</definedName>
    <definedName name="IQ_SEC_NONFARM_NONRES_DOM_OFFICES_NON_ACCRUAL_FFIEC">"c13318"</definedName>
    <definedName name="IQ_SEC_NONFARM_NONRES_RECOV_FFIEC">"c13633"</definedName>
    <definedName name="IQ_SEC_OTHER_CONSTRUCTION_DOM_CHARGE_OFFS_FFIEC">"c13166"</definedName>
    <definedName name="IQ_SEC_OTHER_CONSTRUCTION_DOM_RECOV_FFIEC">"c13188"</definedName>
    <definedName name="IQ_SEC_OTHER_NONFARM_NONRES_CHARGE_OFFS_FFIEC">"c13173"</definedName>
    <definedName name="IQ_SEC_OTHER_NONFARM_NONRES_DUE_30_89_FFIEC">"c13266"</definedName>
    <definedName name="IQ_SEC_OTHER_NONFARM_NONRES_DUE_90_FFIEC">"c13637"</definedName>
    <definedName name="IQ_SEC_OTHER_NONFARM_NONRES_NON_ACCRUAL_FFIEC">"c15462"</definedName>
    <definedName name="IQ_SEC_OTHER_NONFARM_NONRES_RECOV_FFIEC">"c13195"</definedName>
    <definedName name="IQ_SEC_OWNER_NONFARM_NONRES_CHARGE_OFFS_FFIEC">"c13172"</definedName>
    <definedName name="IQ_SEC_OWNER_NONFARM_NONRES_DUE_30_89_FFIEC">"c13265"</definedName>
    <definedName name="IQ_SEC_OWNER_NONFARM_NONRES_DUE_90_FFIEC">"c13636"</definedName>
    <definedName name="IQ_SEC_OWNER_NONFARM_NONRES_NON_ACCRUAL_FFIEC">"c15461"</definedName>
    <definedName name="IQ_SEC_OWNER_NONFARM_NONRES_RECOV_FFIEC">"c13194"</definedName>
    <definedName name="IQ_SEC_PURCHASED_RESELL">"c5513"</definedName>
    <definedName name="IQ_SEC_PURCHASED_RESELL_FFIEC">"c12807"</definedName>
    <definedName name="IQ_SEC_RE_FOREIGN_DUE_30_89_FFIEC">"c13267"</definedName>
    <definedName name="IQ_SEC_RE_FOREIGN_DUE_90_FFIEC">"c13293"</definedName>
    <definedName name="IQ_SEC_RE_FOREIGN_NON_ACCRUAL_FFIEC">"c13319"</definedName>
    <definedName name="IQ_SEC_SOLD_REPURCHASE_FFIEC">"c12857"</definedName>
    <definedName name="IQ_SECUR_RECEIV">"c1151"</definedName>
    <definedName name="IQ_SECURED_1_4_FAMILY_RESIDENTIAL_CHARGE_OFFS_FDIC">"c6590"</definedName>
    <definedName name="IQ_SECURED_1_4_FAMILY_RESIDENTIAL_NET_CHARGE_OFFS_FDIC">"c6628"</definedName>
    <definedName name="IQ_SECURED_1_4_FAMILY_RESIDENTIAL_RECOVERIES_FDIC">"c6609"</definedName>
    <definedName name="IQ_SECURED_DEBT">"c2546"</definedName>
    <definedName name="IQ_SECURED_DEBT_PCT">"c2547"</definedName>
    <definedName name="IQ_SECURED_FARMLAND_CHARGE_OFFS_FDIC">"c6593"</definedName>
    <definedName name="IQ_SECURED_FARMLAND_DOM_DUE_30_89_FFIEC">"c13259"</definedName>
    <definedName name="IQ_SECURED_FARMLAND_DOM_DUE_90_FFIEC">"c13287"</definedName>
    <definedName name="IQ_SECURED_FARMLAND_DOM_NON_ACCRUAL_FFIEC">"c13313"</definedName>
    <definedName name="IQ_SECURED_FARMLAND_LL_REC_DOM_FFIEC">"c12901"</definedName>
    <definedName name="IQ_SECURED_FARMLAND_NET_CHARGE_OFFS_FDIC">"c6631"</definedName>
    <definedName name="IQ_SECURED_FARMLAND_RECOVERIES_FDIC">"c6612"</definedName>
    <definedName name="IQ_SECURED_MULTI_RES_LL_REC_DOM_FFIEC">"c12905"</definedName>
    <definedName name="IQ_SECURED_MULTIFAMILY_RESIDENTIAL_CHARGE_OFFS_FDIC">"c6591"</definedName>
    <definedName name="IQ_SECURED_MULTIFAMILY_RESIDENTIAL_NET_CHARGE_OFFS_FDIC">"c6629"</definedName>
    <definedName name="IQ_SECURED_MULTIFAMILY_RESIDENTIAL_RECOVERIES_FDIC">"c6610"</definedName>
    <definedName name="IQ_SECURED_NONFARM_NONRESIDENTIAL_CHARGE_OFFS_FDIC">"c6592"</definedName>
    <definedName name="IQ_SECURED_NONFARM_NONRESIDENTIAL_NET_CHARGE_OFFS_FDIC">"c6630"</definedName>
    <definedName name="IQ_SECURED_NONFARM_NONRESIDENTIAL_RECOVERIES_FDIC">"c6611"</definedName>
    <definedName name="IQ_SECURITIES_AFS_AMORT_COST_FFIEC">"c20488"</definedName>
    <definedName name="IQ_SECURITIES_AFS_FAIR_VAL_FFIEC">"c20453"</definedName>
    <definedName name="IQ_SECURITIES_GAINS_FDIC">"c6584"</definedName>
    <definedName name="IQ_SECURITIES_HELD_MATURITY_FFIEC">"c12777"</definedName>
    <definedName name="IQ_SECURITIES_HTM_AMORT_COST_FFIEC">"c20436"</definedName>
    <definedName name="IQ_SECURITIES_HTM_FAIR_VAL_FFIEC">"c20471"</definedName>
    <definedName name="IQ_SECURITIES_ISSUED_STATES_FDIC">"c6300"</definedName>
    <definedName name="IQ_SECURITIES_ISSUED_US_FFIEC">"c12781"</definedName>
    <definedName name="IQ_SECURITIES_ISSUED_US_HTM_AMORT_COST_FFIEC">"c20440"</definedName>
    <definedName name="IQ_SECURITIES_ISSUED_US_HTM_FAIR_VAL_FFIEC">"c20475"</definedName>
    <definedName name="IQ_SECURITIES_LENT_FDIC">"c6532"</definedName>
    <definedName name="IQ_SECURITIES_LENT_FFIEC">"c13255"</definedName>
    <definedName name="IQ_SECURITIES_QUARTERLY_AVG_FFIEC">"c13079"</definedName>
    <definedName name="IQ_SECURITIES_STATE_POLI_SUBD_QUARTERLY_AVG_FFIEC">"c15470"</definedName>
    <definedName name="IQ_SECURITIES_UNDERWRITING_FDIC">"c6529"</definedName>
    <definedName name="IQ_SECURITIES_UNDERWRITING_UNUSED_FFIEC">"c13247"</definedName>
    <definedName name="IQ_SECURITIZATION_INC_OPERATING_INC_FFIEC">"c13390"</definedName>
    <definedName name="IQ_SECURITIZATION_INCOME_FFIEC">"c13012"</definedName>
    <definedName name="IQ_SECURITY_ACTIVE_STATUS">"c15160"</definedName>
    <definedName name="IQ_SECURITY_BORROW">"c1152"</definedName>
    <definedName name="IQ_SECURITY_LEVEL">"c2159"</definedName>
    <definedName name="IQ_SECURITY_NAME">"c15159"</definedName>
    <definedName name="IQ_SECURITY_NOTES">"c2202"</definedName>
    <definedName name="IQ_SECURITY_OWN">"c1153"</definedName>
    <definedName name="IQ_SECURITY_RESELL">"c1154"</definedName>
    <definedName name="IQ_SECURITY_TYPE">"c2158"</definedName>
    <definedName name="IQ_SEDOL">"c12042"</definedName>
    <definedName name="IQ_SELECTED_FOREIGN_ASSETS_FFIEC">"c13485"</definedName>
    <definedName name="IQ_SEMI_BACKLOG">"c10005"</definedName>
    <definedName name="IQ_SEMI_BACKLOG_AVG_PRICE">"c10006"</definedName>
    <definedName name="IQ_SEMI_BACKLOG_VALUE">"c10007"</definedName>
    <definedName name="IQ_SEMI_BOOK_TO_BILL_RATIO">"c10008"</definedName>
    <definedName name="IQ_SEMI_ORDER_AVG_PRICE">"c10002"</definedName>
    <definedName name="IQ_SEMI_ORDER_VALUE">"c10003"</definedName>
    <definedName name="IQ_SEMI_ORDER_VALUE_CHANGE">"c10004"</definedName>
    <definedName name="IQ_SEMI_ORDERS">"c10001"</definedName>
    <definedName name="IQ_SEMI_WARRANTY_RES_ACQ">"c10011"</definedName>
    <definedName name="IQ_SEMI_WARRANTY_RES_BEG">"c10009"</definedName>
    <definedName name="IQ_SEMI_WARRANTY_RES_END">"c10014"</definedName>
    <definedName name="IQ_SEMI_WARRANTY_RES_ISS">"c10010"</definedName>
    <definedName name="IQ_SEMI_WARRANTY_RES_OTHER">"c10013"</definedName>
    <definedName name="IQ_SEMI_WARRANTY_RES_PAY">"c10012"</definedName>
    <definedName name="IQ_SEP_ACCOUNT_ASSETS_LH_FFIEC">"c13105"</definedName>
    <definedName name="IQ_SEPARATE_ACCOUNT_LIAB_LH_FFIEC">"c13108"</definedName>
    <definedName name="IQ_SEPARATE_ACCT_ASSETS">"c1155"</definedName>
    <definedName name="IQ_SEPARATE_ACCT_LIAB">"c1156"</definedName>
    <definedName name="IQ_SERV_CHARGE_DEPOSITS">"c1157"</definedName>
    <definedName name="IQ_SERVICE_CHARGES_DEPOSIT_ACCOUNTS_DOM_FFIEC">"c13003"</definedName>
    <definedName name="IQ_SERVICE_CHARGES_FDIC">"c6572"</definedName>
    <definedName name="IQ_SERVICE_CHARGES_OPERATING_INC_FFIEC">"c13384"</definedName>
    <definedName name="IQ_SERVICE_FEE">"c8951"</definedName>
    <definedName name="IQ_SERVICING_FEES_FFIEC">"c13011"</definedName>
    <definedName name="IQ_SERVICING_FEES_OPERATING_INC_FFIEC">"c13389"</definedName>
    <definedName name="IQ_SETTLEMENTS_TAX_AUTHORITIES">"c15737"</definedName>
    <definedName name="IQ_SGA">"c1158"</definedName>
    <definedName name="IQ_SGA_BNK">"c1159"</definedName>
    <definedName name="IQ_SGA_INS">"c1160"</definedName>
    <definedName name="IQ_SGA_MARGIN">"c1898"</definedName>
    <definedName name="IQ_SGA_RE">"c6265"</definedName>
    <definedName name="IQ_SGA_REIT">"c1161"</definedName>
    <definedName name="IQ_SGA_SUPPL">"c1162"</definedName>
    <definedName name="IQ_SGA_UTI">"c1163"</definedName>
    <definedName name="IQ_SHARE_PARTNERSHIP_ASSETS">"c16071"</definedName>
    <definedName name="IQ_SHARE_PARTNERSHIP_CONSOL_JV_DEBT">"c19139"</definedName>
    <definedName name="IQ_SHARE_PARTNERSHIP_CURRENT_ASSETS">"c16069"</definedName>
    <definedName name="IQ_SHARE_PARTNERSHIP_CURRENT_LIAB">"c16073"</definedName>
    <definedName name="IQ_SHARE_PARTNERSHIP_CURRENT_TAX">"c16091"</definedName>
    <definedName name="IQ_SHARE_PARTNERSHIP_DEBT">"c16078"</definedName>
    <definedName name="IQ_SHARE_PARTNERSHIP_DEFERRED_TAX">"c16092"</definedName>
    <definedName name="IQ_SHARE_PARTNERSHIP_DEPRECIATION">"c16089"</definedName>
    <definedName name="IQ_SHARE_PARTNERSHIP_FLOAT_DEBT">"c16077"</definedName>
    <definedName name="IQ_SHARE_PARTNERSHIP_FR_DEBT">"c16076"</definedName>
    <definedName name="IQ_SHARE_PARTNERSHIP_INT_EXPENSE">"c16088"</definedName>
    <definedName name="IQ_SHARE_PARTNERSHIP_INT_INCOME">"c16090"</definedName>
    <definedName name="IQ_SHARE_PARTNERSHIP_LIAB">"c16075"</definedName>
    <definedName name="IQ_SHARE_PARTNERSHIP_LT_ASSETS">"c16070"</definedName>
    <definedName name="IQ_SHARE_PARTNERSHIP_NOI">"c16084"</definedName>
    <definedName name="IQ_SHARE_PARTNERSHIP_NON_CURRENT_LIAB">"c16074"</definedName>
    <definedName name="IQ_SHARE_PARTNERSHIP_OPEX">"c16086"</definedName>
    <definedName name="IQ_SHARE_PARTNERSHIP_OTHER_EXPENSE">"c16087"</definedName>
    <definedName name="IQ_SHARE_PARTNERSHIP_OTHER_INCOME">"c16085"</definedName>
    <definedName name="IQ_SHARE_PARTNERSHIP_REVENUE">"c16083"</definedName>
    <definedName name="IQ_SHARE_RE_ASSET">"c16082"</definedName>
    <definedName name="IQ_SHARE_RE_ASSET_DEVELOP_PROP">"c16080"</definedName>
    <definedName name="IQ_SHARE_RE_ASSET_INV_PROP">"c16079"</definedName>
    <definedName name="IQ_SHARE_RE_ASSET_OTHER">"c16081"</definedName>
    <definedName name="IQ_SHAREOUTSTANDING" hidden="1">"c1347"</definedName>
    <definedName name="IQ_SHARES_PER_DR">"c204"</definedName>
    <definedName name="IQ_SHARES_PURCHASED_AVERAGE_PRICE">"c5821"</definedName>
    <definedName name="IQ_SHARES_PURCHASED_QUARTER">"c5820"</definedName>
    <definedName name="IQ_SHARESOUTSTANDING">"c1164"</definedName>
    <definedName name="IQ_SHORT_INTEREST">"c1165"</definedName>
    <definedName name="IQ_SHORT_INTEREST_OVER_FLOAT">"c1577"</definedName>
    <definedName name="IQ_SHORT_INTEREST_OVER_INST_OWNERSHIP">"c17422"</definedName>
    <definedName name="IQ_SHORT_INTEREST_PERCENT">"c1576"</definedName>
    <definedName name="IQ_SHORT_POSITIONS_FFIEC">"c12859"</definedName>
    <definedName name="IQ_SHORT_SCORE_DX">"c17439"</definedName>
    <definedName name="IQ_SHORT_TERM_INVEST">"c1425"</definedName>
    <definedName name="IQ_SMALL_INT_BEAR_CD">"c11748"</definedName>
    <definedName name="IQ_SOC_SEC_RECEIPTS_SAAR_USD_APR_FC">"c12005"</definedName>
    <definedName name="IQ_SOC_SEC_RECEIPTS_SAAR_USD_FC">"c12002"</definedName>
    <definedName name="IQ_SOC_SEC_RECEIPTS_SAAR_USD_POP_FC">"c12003"</definedName>
    <definedName name="IQ_SOC_SEC_RECEIPTS_SAAR_USD_YOY_FC">"c12004"</definedName>
    <definedName name="IQ_SOC_SEC_RECEIPTS_USD_APR_FC">"c12001"</definedName>
    <definedName name="IQ_SOC_SEC_RECEIPTS_USD_FC">"c11998"</definedName>
    <definedName name="IQ_SOC_SEC_RECEIPTS_USD_POP_FC">"c11999"</definedName>
    <definedName name="IQ_SOC_SEC_RECEIPTS_USD_YOY_FC">"c12000"</definedName>
    <definedName name="IQ_SOCIAL_SEC_RECEIPTS">"c7015"</definedName>
    <definedName name="IQ_SOCIAL_SEC_RECEIPTS_APR">"c7675"</definedName>
    <definedName name="IQ_SOCIAL_SEC_RECEIPTS_APR_FC">"c8555"</definedName>
    <definedName name="IQ_SOCIAL_SEC_RECEIPTS_FC">"c7895"</definedName>
    <definedName name="IQ_SOCIAL_SEC_RECEIPTS_POP">"c7235"</definedName>
    <definedName name="IQ_SOCIAL_SEC_RECEIPTS_POP_FC">"c8115"</definedName>
    <definedName name="IQ_SOCIAL_SEC_RECEIPTS_SAAR">"c7016"</definedName>
    <definedName name="IQ_SOCIAL_SEC_RECEIPTS_SAAR_APR">"c7676"</definedName>
    <definedName name="IQ_SOCIAL_SEC_RECEIPTS_SAAR_APR_FC">"c8556"</definedName>
    <definedName name="IQ_SOCIAL_SEC_RECEIPTS_SAAR_FC">"c7896"</definedName>
    <definedName name="IQ_SOCIAL_SEC_RECEIPTS_SAAR_POP">"c7236"</definedName>
    <definedName name="IQ_SOCIAL_SEC_RECEIPTS_SAAR_POP_FC">"c8116"</definedName>
    <definedName name="IQ_SOCIAL_SEC_RECEIPTS_SAAR_YOY">"c7456"</definedName>
    <definedName name="IQ_SOCIAL_SEC_RECEIPTS_SAAR_YOY_FC">"c8336"</definedName>
    <definedName name="IQ_SOCIAL_SEC_RECEIPTS_YOY">"c7455"</definedName>
    <definedName name="IQ_SOCIAL_SEC_RECEIPTS_YOY_FC">"c8335"</definedName>
    <definedName name="IQ_SOFTWARE">"c1167"</definedName>
    <definedName name="IQ_SOLD_COAL">"c15936"</definedName>
    <definedName name="IQ_SOURCE">"c1168"</definedName>
    <definedName name="IQ_SP_BANK">"c2637"</definedName>
    <definedName name="IQ_SP_BANK_ACTION">"c2636"</definedName>
    <definedName name="IQ_SP_BANK_DATE">"c2635"</definedName>
    <definedName name="IQ_SP_FIN_ENHANCE_FX">"c2631"</definedName>
    <definedName name="IQ_SP_FIN_ENHANCE_FX_ACTION">"c2630"</definedName>
    <definedName name="IQ_SP_FIN_ENHANCE_FX_DATE">"c2629"</definedName>
    <definedName name="IQ_SP_FIN_ENHANCE_LC">"c2634"</definedName>
    <definedName name="IQ_SP_FIN_ENHANCE_LC_ACTION">"c2633"</definedName>
    <definedName name="IQ_SP_FIN_ENHANCE_LC_DATE">"c2632"</definedName>
    <definedName name="IQ_SP_FIN_STRENGTH_LC_ACTION_LT">"c2625"</definedName>
    <definedName name="IQ_SP_FIN_STRENGTH_LC_ACTION_ST">"c2626"</definedName>
    <definedName name="IQ_SP_FIN_STRENGTH_LC_DATE_LT">"c2623"</definedName>
    <definedName name="IQ_SP_FIN_STRENGTH_LC_DATE_ST">"c2624"</definedName>
    <definedName name="IQ_SP_FIN_STRENGTH_LC_LT">"c2627"</definedName>
    <definedName name="IQ_SP_FIN_STRENGTH_LC_ST">"c2628"</definedName>
    <definedName name="IQ_SP_FX_ACTION_LT">"c2613"</definedName>
    <definedName name="IQ_SP_FX_ACTION_ST">"c2614"</definedName>
    <definedName name="IQ_SP_FX_DATE_LT">"c2611"</definedName>
    <definedName name="IQ_SP_FX_DATE_ST">"c2612"</definedName>
    <definedName name="IQ_SP_FX_LT">"c2615"</definedName>
    <definedName name="IQ_SP_FX_ST">"c2616"</definedName>
    <definedName name="IQ_SP_ISSUE_ACTION">"c2644"</definedName>
    <definedName name="IQ_SP_ISSUE_DATE">"c2643"</definedName>
    <definedName name="IQ_SP_ISSUE_LT">"c2645"</definedName>
    <definedName name="IQ_SP_ISSUE_NSR_ACTION_LT">"c13616"</definedName>
    <definedName name="IQ_SP_ISSUE_NSR_ACTION_ST">"c13622"</definedName>
    <definedName name="IQ_SP_ISSUE_NSR_DATE_LT">"c13615"</definedName>
    <definedName name="IQ_SP_ISSUE_NSR_DATE_ST">"c13621"</definedName>
    <definedName name="IQ_SP_ISSUE_NSR_LT">"c13614"</definedName>
    <definedName name="IQ_SP_ISSUE_NSR_ST">"c13620"</definedName>
    <definedName name="IQ_SP_ISSUE_OUTLOOK_WATCH">"c2650"</definedName>
    <definedName name="IQ_SP_ISSUE_OUTLOOK_WATCH_DATE">"c2649"</definedName>
    <definedName name="IQ_SP_ISSUE_RECOVER">"c2648"</definedName>
    <definedName name="IQ_SP_ISSUE_RECOVER_ACTION">"c2647"</definedName>
    <definedName name="IQ_SP_ISSUE_RECOVER_DATE">"c2646"</definedName>
    <definedName name="IQ_SP_LC_ACTION_LT">"c2619"</definedName>
    <definedName name="IQ_SP_LC_ACTION_ST">"c2620"</definedName>
    <definedName name="IQ_SP_LC_DATE_LT">"c2617"</definedName>
    <definedName name="IQ_SP_LC_DATE_ST">"c2618"</definedName>
    <definedName name="IQ_SP_LC_LT">"c2621"</definedName>
    <definedName name="IQ_SP_LC_ST">"c2622"</definedName>
    <definedName name="IQ_SP_NSR_ACTION_LT">"c13613"</definedName>
    <definedName name="IQ_SP_NSR_ACTION_ST">"c13619"</definedName>
    <definedName name="IQ_SP_NSR_DATE_LT">"c13612"</definedName>
    <definedName name="IQ_SP_NSR_DATE_ST">"c13618"</definedName>
    <definedName name="IQ_SP_NSR_LT">"c13611"</definedName>
    <definedName name="IQ_SP_NSR_ST">"c13617"</definedName>
    <definedName name="IQ_SP_OUTLOOK_WATCH">"c2639"</definedName>
    <definedName name="IQ_SP_OUTLOOK_WATCH_DATE">"c2638"</definedName>
    <definedName name="IQ_SP_QUALITY_RANKING_DESCRIPTION">"c17410"</definedName>
    <definedName name="IQ_SP_QUALITY_RANKING_VALUE">"c17409"</definedName>
    <definedName name="IQ_SP_STARS_DESCRIPTION">"c17408"</definedName>
    <definedName name="IQ_SP_STARS_VALUE">"c17407"</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"c6266"</definedName>
    <definedName name="IQ_SPECIAL_DIV_CF_REIT">"c1174"</definedName>
    <definedName name="IQ_SPECIAL_DIV_CF_UTI">"c1175"</definedName>
    <definedName name="IQ_SPECIAL_DIV_SHARE">"c3007"</definedName>
    <definedName name="IQ_SPECIALTIES">"c18932"</definedName>
    <definedName name="IQ_SPECIFIC_ALLOWANCE">"c15247"</definedName>
    <definedName name="IQ_SPONSORS">"c18920"</definedName>
    <definedName name="IQ_SPONSORS_ID">"c18921"</definedName>
    <definedName name="IQ_SQ_FT_LEASED_GROSS_CONSOL">"c8820"</definedName>
    <definedName name="IQ_SQ_FT_LEASED_GROSS_MANAGED">"c8822"</definedName>
    <definedName name="IQ_SQ_FT_LEASED_GROSS_OTHER">"c8823"</definedName>
    <definedName name="IQ_SQ_FT_LEASED_GROSS_TOTAL">"c8824"</definedName>
    <definedName name="IQ_SQ_FT_LEASED_GROSS_UNCONSOL">"c8821"</definedName>
    <definedName name="IQ_SQ_FT_LEASED_NET_CONSOL">"c8825"</definedName>
    <definedName name="IQ_SQ_FT_LEASED_NET_MANAGED">"c8827"</definedName>
    <definedName name="IQ_SQ_FT_LEASED_NET_OTHER">"c8828"</definedName>
    <definedName name="IQ_SQ_FT_LEASED_NET_TOTAL">"c8829"</definedName>
    <definedName name="IQ_SQ_FT_LEASED_NET_UNCONSOL">"c8826"</definedName>
    <definedName name="IQ_SQ_METER_LEASED_GROSS_CONSOL">"c8830"</definedName>
    <definedName name="IQ_SQ_METER_LEASED_GROSS_MANAGED">"c8832"</definedName>
    <definedName name="IQ_SQ_METER_LEASED_GROSS_OTHER">"c8833"</definedName>
    <definedName name="IQ_SQ_METER_LEASED_GROSS_TOTAL">"c8834"</definedName>
    <definedName name="IQ_SQ_METER_LEASED_GROSS_UNCONSOL">"c8831"</definedName>
    <definedName name="IQ_SQ_METER_LEASED_NET_CONSOL">"c8835"</definedName>
    <definedName name="IQ_SQ_METER_LEASED_NET_MANAGED">"c8837"</definedName>
    <definedName name="IQ_SQ_METER_LEASED_NET_OTHER">"c8838"</definedName>
    <definedName name="IQ_SQ_METER_LEASED_NET_TOTAL">"c8839"</definedName>
    <definedName name="IQ_SQ_METER_LEASED_NET_UNCONSOL">"c8836"</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"c6267"</definedName>
    <definedName name="IQ_ST_DEBT_ISSUED_REIT">"c1186"</definedName>
    <definedName name="IQ_ST_DEBT_ISSUED_UTI">"c1187"</definedName>
    <definedName name="IQ_ST_DEBT_PCT">"c2539"</definedName>
    <definedName name="IQ_ST_DEBT_RE">"c6268"</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"c6269"</definedName>
    <definedName name="IQ_ST_DEBT_REPAID_REIT">"c1194"</definedName>
    <definedName name="IQ_ST_DEBT_REPAID_UTI">"c1195"</definedName>
    <definedName name="IQ_ST_DEBT_UTI">"c1196"</definedName>
    <definedName name="IQ_ST_FHLB_DEBT">"c5658"</definedName>
    <definedName name="IQ_ST_INVEST">"c1197"</definedName>
    <definedName name="IQ_ST_INVEST_ASSETS_TOT_FFIEC">"c13438"</definedName>
    <definedName name="IQ_ST_INVEST_ST_NONCORE_FUNDING_FFIEC">"c13338"</definedName>
    <definedName name="IQ_ST_INVEST_UTI">"c1198"</definedName>
    <definedName name="IQ_ST_NOTE_RECEIV">"c1199"</definedName>
    <definedName name="IQ_STANDBY_LOC_FHLB_BANK_BEHALF_OFF_BS_FFIEC">"c15412"</definedName>
    <definedName name="IQ_STATE">"c1200"</definedName>
    <definedName name="IQ_STATE_LOCAL_SPENDING_SAAR">"c7017"</definedName>
    <definedName name="IQ_STATE_LOCAL_SPENDING_SAAR_APR">"c7677"</definedName>
    <definedName name="IQ_STATE_LOCAL_SPENDING_SAAR_APR_FC">"c8557"</definedName>
    <definedName name="IQ_STATE_LOCAL_SPENDING_SAAR_FC">"c7897"</definedName>
    <definedName name="IQ_STATE_LOCAL_SPENDING_SAAR_POP">"c7237"</definedName>
    <definedName name="IQ_STATE_LOCAL_SPENDING_SAAR_POP_FC">"c8117"</definedName>
    <definedName name="IQ_STATE_LOCAL_SPENDING_SAAR_YOY">"c7457"</definedName>
    <definedName name="IQ_STATE_LOCAL_SPENDING_SAAR_YOY_FC">"c8337"</definedName>
    <definedName name="IQ_STATES_NONTRANSACTION_ACCOUNTS_FDIC">"c6547"</definedName>
    <definedName name="IQ_STATES_POLI_SUBD_US_NON_TRANS_ACCTS_FFIEC">"c15324"</definedName>
    <definedName name="IQ_STATES_POLI_SUBD_US_TRANS_ACCTS_FFIEC">"c15316"</definedName>
    <definedName name="IQ_STATES_TOTAL_DEPOSITS_FDIC">"c6473"</definedName>
    <definedName name="IQ_STATES_TRANSACTION_ACCOUNTS_FDIC">"c6539"</definedName>
    <definedName name="IQ_STATUTORY_SURPLUS">"c1201"</definedName>
    <definedName name="IQ_STATUTORY_SURPLUS_GAAP_EQUITY">"c15883"</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XPLORE_DRILL">"c13851"</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OCK_OPTIONS_COMP">"c3509"</definedName>
    <definedName name="IQ_STOCK_OPTIONS_COMP_PRETAX">"c3507"</definedName>
    <definedName name="IQ_STOCK_OPTIONS_COMP_TAX">"c3508"</definedName>
    <definedName name="IQ_STRAIGHT_LINE_RENT_ADJ">"c16178"</definedName>
    <definedName name="IQ_STRATEGY_NOTE">"c6791"</definedName>
    <definedName name="IQ_STRIKE_PRICE_ISSUED">"c1645"</definedName>
    <definedName name="IQ_STRIKE_PRICE_OS">"c1646"</definedName>
    <definedName name="IQ_STRIPS_RECEIVABLE_MORTGAGE_LOANS_FFIEC">"c12844"</definedName>
    <definedName name="IQ_STRIPS_RECEIVABLE_OTHER_FFIEC">"c12845"</definedName>
    <definedName name="IQ_STRUCT_FIN_CLASS">"c8950"</definedName>
    <definedName name="IQ_STRUCT_FIN_SERIES">"c8956"</definedName>
    <definedName name="IQ_STRUCTURED_NOTES_INVEST_SECURITIES_FFIEC">"c13468"</definedName>
    <definedName name="IQ_STRUCTURING_NOTES_TIER_1_FFIEC">"c13344"</definedName>
    <definedName name="IQ_STW">"c2166"</definedName>
    <definedName name="IQ_STYLE_GROWTH_VALUE">"c19203"</definedName>
    <definedName name="IQ_STYLE_HIGH_YIELD">"c19204"</definedName>
    <definedName name="IQ_STYLE_MARKET_CAP">"c19202"</definedName>
    <definedName name="IQ_STYLE_REPORTED">"c19205"</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B_NOTES_DEBENTURES_FAIR_VALUE_TOT_FFIEC">"c15410"</definedName>
    <definedName name="IQ_SUB_NOTES_DEBENTURES_FFIEC">"c12867"</definedName>
    <definedName name="IQ_SUB_NOTES_DEBENTURES_LEVEL_1_FFIEC">"c15432"</definedName>
    <definedName name="IQ_SUB_NOTES_DEBENTURES_LEVEL_2_FFIEC">"c15445"</definedName>
    <definedName name="IQ_SUB_NOTES_DEBENTURES_LEVEL_3_FFIEC">"c15458"</definedName>
    <definedName name="IQ_SUB_NOTES_PAYABLE_UNCONSOLIDATED_TRUSTS_FFIEC">"c12868"</definedName>
    <definedName name="IQ_SUBS_ANALOG_CABLE">"c2855"</definedName>
    <definedName name="IQ_SUBS_BASIC_CABLE">"c16205"</definedName>
    <definedName name="IQ_SUBS_BBAND">"c2858"</definedName>
    <definedName name="IQ_SUBS_BUNDLED">"c2861"</definedName>
    <definedName name="IQ_SUBS_DIG_CABLE">"c2856"</definedName>
    <definedName name="IQ_SUBS_NON_VIDEO">"c2860"</definedName>
    <definedName name="IQ_SUBS_PHONE">"c2859"</definedName>
    <definedName name="IQ_SUBS_POSTPAID_WIRELESS">"c2118"</definedName>
    <definedName name="IQ_SUBS_PREPAID_WIRELESS">"c2117"</definedName>
    <definedName name="IQ_SUBS_RESELL_WHOLESALE_WIRELESS">"c15749"</definedName>
    <definedName name="IQ_SUBS_TOTAL">"c2862"</definedName>
    <definedName name="IQ_SUBS_TOTAL_WIRELESS">"c2119"</definedName>
    <definedName name="IQ_SUBS_VIDEO">"c2857"</definedName>
    <definedName name="IQ_SUPPLIES_FFIEC">"c13050"</definedName>
    <definedName name="IQ_SUPPORT_INFRASTRUCTURE_CABLE_INVEST">"c15805"</definedName>
    <definedName name="IQ_SURFACE_RESERVES_COAL">"c15920"</definedName>
    <definedName name="IQ_SURFACE_RESERVES_TO_TOTAL_RESERVES_COAL">"c15959"</definedName>
    <definedName name="IQ_SURPLUS_FDIC">"c6351"</definedName>
    <definedName name="IQ_SURPLUS_FFIEC">"c12877"</definedName>
    <definedName name="IQ_SVA">"c1214"</definedName>
    <definedName name="IQ_SYMBOL_RT">"SYMBOL"</definedName>
    <definedName name="IQ_SYNTH_STRUCTURED_PRODUCTS_AFS_AMORT_COST_FFIEC">"c20501"</definedName>
    <definedName name="IQ_SYNTH_STRUCTURED_PRODUCTS_AFS_FAIR_VAL_FFIEC">"c20466"</definedName>
    <definedName name="IQ_SYNTH_STRUCTURED_PRODUCTS_HTM_AMORT_COST_FFIEC">"c20449"</definedName>
    <definedName name="IQ_SYNTH_STRUCTURED_PRODUCTS_HTM_FAIR_VAL_FFIEC">"c20484"</definedName>
    <definedName name="IQ_SYNTHETIC_STRUCTURED_PRODUCTS_AVAIL_SALE_FFIEC">"c15264"</definedName>
    <definedName name="IQ_SYNTHETIC_STRUCTURED_PRODUCTS_FFIEC">"c15261"</definedName>
    <definedName name="IQ_TANGIBLE_ASSETS_FFIEC">"c13916"</definedName>
    <definedName name="IQ_TANGIBLE_COMMON_EQUITY_FFIEC">"c13914"</definedName>
    <definedName name="IQ_TANGIBLE_EQUITY_ASSETS_FFIEC">"c13346"</definedName>
    <definedName name="IQ_TANGIBLE_EQUITY_FFIEC">"c13915"</definedName>
    <definedName name="IQ_TANGIBLE_TIER_1_LEVERAGE_FFIEC">"c13345"</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AX_EQUIVALENT_ADJUSTMENTS_FFIEC">"c13854"</definedName>
    <definedName name="IQ_TAX_OTHER_EXP_AP">"c8878"</definedName>
    <definedName name="IQ_TAX_OTHER_EXP_AP_ABS">"c8897"</definedName>
    <definedName name="IQ_TAX_OTHER_EXP_NAME_AP">"c8916"</definedName>
    <definedName name="IQ_TAX_OTHER_EXP_NAME_AP_ABS">"c8935"</definedName>
    <definedName name="IQ_TAXES_ADJ_NOI_FFIEC">"c13395"</definedName>
    <definedName name="IQ_TAXES_NOI_FFIEC">"c13394"</definedName>
    <definedName name="IQ_TAXES_TE_AVG_ASSETS_FFIEC">"c13366"</definedName>
    <definedName name="IQ_TBV">"c1906"</definedName>
    <definedName name="IQ_TBV_10YR_ANN_CAGR">"c6169"</definedName>
    <definedName name="IQ_TBV_10YR_ANN_GROWTH">"c1936"</definedName>
    <definedName name="IQ_TBV_1YR_ANN_GROWTH">"c1931"</definedName>
    <definedName name="IQ_TBV_2YR_ANN_CAGR">"c6165"</definedName>
    <definedName name="IQ_TBV_2YR_ANN_GROWTH">"c1932"</definedName>
    <definedName name="IQ_TBV_3YR_ANN_CAGR">"c6166"</definedName>
    <definedName name="IQ_TBV_3YR_ANN_GROWTH">"c1933"</definedName>
    <definedName name="IQ_TBV_5YR_ANN_CAGR">"c6167"</definedName>
    <definedName name="IQ_TBV_5YR_ANN_GROWTH">"c1934"</definedName>
    <definedName name="IQ_TBV_7YR_ANN_CAGR">"c6168"</definedName>
    <definedName name="IQ_TBV_7YR_ANN_GROWTH">"c1935"</definedName>
    <definedName name="IQ_TBV_EXCL_FFIEC">"c13516"</definedName>
    <definedName name="IQ_TBV_SHARE">"c1217"</definedName>
    <definedName name="IQ_TBV_SHARE_REPORTED">"c19140"</definedName>
    <definedName name="IQ_TELECOM_FFIEC">"c13057"</definedName>
    <definedName name="IQ_TEMPLATE">"c1521"</definedName>
    <definedName name="IQ_TENANT">"c1218"</definedName>
    <definedName name="IQ_TENANT_LEASE_COMMISSION">"c16177"</definedName>
    <definedName name="IQ_TERM_LOANS">"c2499"</definedName>
    <definedName name="IQ_TERM_LOANS_PCT">"c2500"</definedName>
    <definedName name="IQ_TEV">"c1219"</definedName>
    <definedName name="IQ_TEV_EBIT">"c1220"</definedName>
    <definedName name="IQ_TEV_EBIT_AVG">"c1221"</definedName>
    <definedName name="IQ_TEV_EBITDA">"c1222"</definedName>
    <definedName name="IQ_TEV_EBITDA_AVG">"c1223"</definedName>
    <definedName name="IQ_TEV_EBITDA_CAPEX">"c17553"</definedName>
    <definedName name="IQ_TEV_EMPLOYEE_AVG">"c1225"</definedName>
    <definedName name="IQ_TEV_TOTAL_REV">"c1226"</definedName>
    <definedName name="IQ_TEV_TOTAL_REV_AVG">"c1227"</definedName>
    <definedName name="IQ_TEV_UFCF">"c2208"</definedName>
    <definedName name="IQ_THREE_MONTHS_FIXED_AND_FLOATING_FDIC">"c6419"</definedName>
    <definedName name="IQ_THREE_MONTHS_MORTGAGE_PASS_THROUGHS_FDIC">"c6411"</definedName>
    <definedName name="IQ_THREE_YEAR_FIXED_AND_FLOATING_RATE_FDIC">"c6421"</definedName>
    <definedName name="IQ_THREE_YEAR_MORTGAGE_PASS_THROUGHS_FDIC">"c6413"</definedName>
    <definedName name="IQ_THREE_YEARS_LESS_FDIC">"c6417"</definedName>
    <definedName name="IQ_TIER_1_CAPITAL_BEFORE_CHARGES_T1_FFIEC">"c13139"</definedName>
    <definedName name="IQ_TIER_1_CAPITAL_FFIEC">"c13143"</definedName>
    <definedName name="IQ_TIER_1_LEVERAGE_RATIO_FFIEC">"c13160"</definedName>
    <definedName name="IQ_TIER_1_RISK_BASED_CAPITAL_RATIO_FDIC">"c6746"</definedName>
    <definedName name="IQ_TIER_1_RISK_BASED_CAPITAL_RATIO_FFIEC">"c13161"</definedName>
    <definedName name="IQ_TIER_2_CAPITAL_FFIEC">"c13149"</definedName>
    <definedName name="IQ_TIER_3_CAPITAL_ALLOCATED_MARKET_RISK_FFIEC">"c13151"</definedName>
    <definedName name="IQ_TIER_ONE_CAPITAL">"c2667"</definedName>
    <definedName name="IQ_TIER_ONE_FDIC">"c6369"</definedName>
    <definedName name="IQ_TIER_ONE_RATIO">"c1229"</definedName>
    <definedName name="IQ_TIER_TWO_CAPITAL">"c2669"</definedName>
    <definedName name="IQ_TIER_TWO_CAPITAL_RATIO">"c15241"</definedName>
    <definedName name="IQ_TIME_DEP">"c1230"</definedName>
    <definedName name="IQ_TIME_DEPOSIT_LESS_100000_QUARTERLY_AVG_FFIEC">"c15487"</definedName>
    <definedName name="IQ_TIME_DEPOSIT_MORE_100000_QUARTERLY_AVG_FFIEC">"c15486"</definedName>
    <definedName name="IQ_TIME_DEPOSITS_LESS_100K_OTHER_INSTITUTIONS_FFIEC">"c12953"</definedName>
    <definedName name="IQ_TIME_DEPOSITS_LESS_100K_TOT_DEPOSITS_FFIEC">"c13907"</definedName>
    <definedName name="IQ_TIME_DEPOSITS_LESS_THAN_100K_FDIC">"c6465"</definedName>
    <definedName name="IQ_TIME_DEPOSITS_MORE_100K_OTHER_INSTITUTIONS_FFIEC">"c12954"</definedName>
    <definedName name="IQ_TIME_DEPOSITS_MORE_100K_TOT_DEPOSITS_FFIEC">"c13906"</definedName>
    <definedName name="IQ_TIME_DEPOSITS_MORE_THAN_100K_FDIC">"c6470"</definedName>
    <definedName name="IQ_TIME_DEPOSITS_TOTAL_DEPOSITS">"c15723"</definedName>
    <definedName name="IQ_TODAY">0</definedName>
    <definedName name="IQ_TOT_1_4_FAM_LOANS_TOT_LOANS_FFIEC">"c13868"</definedName>
    <definedName name="IQ_TOT_ADJ_INC">"c1616"</definedName>
    <definedName name="IQ_TOT_LEASES_TOT_LOANS_FFIEC">"c13876"</definedName>
    <definedName name="IQ_TOT_NON_RE_LOANS_TOT_LOANS_FFIEC">"c13877"</definedName>
    <definedName name="IQ_TOT_NONTRANS_ACCTS_TOT_DEPOSITS_FFIEC">"c13909"</definedName>
    <definedName name="IQ_TOT_RE_LOANS_TOT_LOANS_FFIEC">"c13873"</definedName>
    <definedName name="IQ_TOT_TIME_DEPOSITS_TOT_DEPOSITS_FFIEC">"c13908"</definedName>
    <definedName name="IQ_TOTAL_AR_BR">"c1231"</definedName>
    <definedName name="IQ_TOTAL_AR_RE">"c6270"</definedName>
    <definedName name="IQ_TOTAL_AR_REIT">"c1232"</definedName>
    <definedName name="IQ_TOTAL_AR_UTI">"c1233"</definedName>
    <definedName name="IQ_TOTAL_ASSETS">"c1234"</definedName>
    <definedName name="IQ_TOTAL_ASSETS_10YR_ANN_CAGR">"c6140"</definedName>
    <definedName name="IQ_TOTAL_ASSETS_10YR_ANN_GROWTH">"c1235"</definedName>
    <definedName name="IQ_TOTAL_ASSETS_1YR_ANN_GROWTH">"c1236"</definedName>
    <definedName name="IQ_TOTAL_ASSETS_2YR_ANN_CAGR">"c6141"</definedName>
    <definedName name="IQ_TOTAL_ASSETS_2YR_ANN_GROWTH">"c1237"</definedName>
    <definedName name="IQ_TOTAL_ASSETS_3YR_ANN_CAGR">"c6142"</definedName>
    <definedName name="IQ_TOTAL_ASSETS_3YR_ANN_GROWTH">"c1238"</definedName>
    <definedName name="IQ_TOTAL_ASSETS_5YR_ANN_CAGR">"c6143"</definedName>
    <definedName name="IQ_TOTAL_ASSETS_5YR_ANN_GROWTH">"c1239"</definedName>
    <definedName name="IQ_TOTAL_ASSETS_7YR_ANN_CAGR">"c6144"</definedName>
    <definedName name="IQ_TOTAL_ASSETS_7YR_ANN_GROWTH">"c1240"</definedName>
    <definedName name="IQ_TOTAL_ASSETS_BNK_SUBTOTAL_AP">"c13644"</definedName>
    <definedName name="IQ_TOTAL_ASSETS_FAIR_VALUE_TOT_FFIEC">"c15405"</definedName>
    <definedName name="IQ_TOTAL_ASSETS_FDIC">"c6339"</definedName>
    <definedName name="IQ_TOTAL_ASSETS_FFIEC">"c12849"</definedName>
    <definedName name="IQ_TOTAL_ASSETS_LEVEL_1_FFIEC">"c15427"</definedName>
    <definedName name="IQ_TOTAL_ASSETS_LEVEL_2_FFIEC">"c15440"</definedName>
    <definedName name="IQ_TOTAL_ASSETS_LEVEL_3_FFIEC">"c15453"</definedName>
    <definedName name="IQ_TOTAL_ASSETS_LH_FFIEC">"c13106"</definedName>
    <definedName name="IQ_TOTAL_ASSETS_PC_FFIEC">"c13099"</definedName>
    <definedName name="IQ_TOTAL_ASSETS_SUBTOTAL_AP">"c8985"</definedName>
    <definedName name="IQ_TOTAL_ATTRIB_ORE_RESOURCES_ALUM">"c9241"</definedName>
    <definedName name="IQ_TOTAL_ATTRIB_ORE_RESOURCES_COP">"c9185"</definedName>
    <definedName name="IQ_TOTAL_ATTRIB_ORE_RESOURCES_DIAM">"c9665"</definedName>
    <definedName name="IQ_TOTAL_ATTRIB_ORE_RESOURCES_GOLD">"c9026"</definedName>
    <definedName name="IQ_TOTAL_ATTRIB_ORE_RESOURCES_IRON">"c9400"</definedName>
    <definedName name="IQ_TOTAL_ATTRIB_ORE_RESOURCES_LEAD">"c9453"</definedName>
    <definedName name="IQ_TOTAL_ATTRIB_ORE_RESOURCES_MANG">"c9506"</definedName>
    <definedName name="IQ_TOTAL_ATTRIB_ORE_RESOURCES_MOLYB">"c9718"</definedName>
    <definedName name="IQ_TOTAL_ATTRIB_ORE_RESOURCES_NICK">"c9294"</definedName>
    <definedName name="IQ_TOTAL_ATTRIB_ORE_RESOURCES_PLAT">"c9132"</definedName>
    <definedName name="IQ_TOTAL_ATTRIB_ORE_RESOURCES_SILVER">"c9079"</definedName>
    <definedName name="IQ_TOTAL_ATTRIB_ORE_RESOURCES_TITAN">"c9559"</definedName>
    <definedName name="IQ_TOTAL_ATTRIB_ORE_RESOURCES_URAN">"c9612"</definedName>
    <definedName name="IQ_TOTAL_ATTRIB_ORE_RESOURCES_ZINC">"c9347"</definedName>
    <definedName name="IQ_TOTAL_AVG_CE_TOTAL_AVG_ASSETS">"c1241"</definedName>
    <definedName name="IQ_TOTAL_AVG_EQUITY_TOTAL_AVG_ASSETS">"c1242"</definedName>
    <definedName name="IQ_TOTAL_BANK_CAPITAL">"c2668"</definedName>
    <definedName name="IQ_TOTAL_BEDS">"c8785"</definedName>
    <definedName name="IQ_TOTAL_BROKERED_DEPOSIT_FFIEC">"c15304"</definedName>
    <definedName name="IQ_TOTAL_CA">"c1243"</definedName>
    <definedName name="IQ_TOTAL_CA_SUBTOTAL_AP">"c8986"</definedName>
    <definedName name="IQ_TOTAL_CAP">"c1507"</definedName>
    <definedName name="IQ_TOTAL_CAPITAL_RATIO">"c1244"</definedName>
    <definedName name="IQ_TOTAL_CASH_DIVID">"c1455"</definedName>
    <definedName name="IQ_TOTAL_CASH_DUE_DEPOSITORY_INSTIT_DOM_FFIEC">"c15291"</definedName>
    <definedName name="IQ_TOTAL_CASH_DUE_DEPOSITORY_INSTIT_FFIEC">"c15285"</definedName>
    <definedName name="IQ_TOTAL_CASH_FINAN">"c1352"</definedName>
    <definedName name="IQ_TOTAL_CASH_INVEST">"c1353"</definedName>
    <definedName name="IQ_TOTAL_CASH_OPER">"c1354"</definedName>
    <definedName name="IQ_TOTAL_CHARGE_OFFS_FDIC">"c6603"</definedName>
    <definedName name="IQ_TOTAL_CHURN">"c16171"</definedName>
    <definedName name="IQ_TOTAL_CL">"c1245"</definedName>
    <definedName name="IQ_TOTAL_CL_SUBTOTAL_AP">"c8987"</definedName>
    <definedName name="IQ_TOTAL_COAL_PRODUCTION_COAL">"c9824"</definedName>
    <definedName name="IQ_TOTAL_COMMON">"c1411"</definedName>
    <definedName name="IQ_TOTAL_COMMON_EQUITY">"c1246"</definedName>
    <definedName name="IQ_TOTAL_COMMON_EQUITY_FFIEC">"c13913"</definedName>
    <definedName name="IQ_TOTAL_COMMON_EQUITY_TOTAL_ASSETS_FFIEC">"c13864"</definedName>
    <definedName name="IQ_TOTAL_COMMON_SHARES_OUT_FFIEC">"c12955"</definedName>
    <definedName name="IQ_TOTAL_CONSTRUCTION_LL_REC_DOM_FFIEC">"c13515"</definedName>
    <definedName name="IQ_TOTAL_CURRENT_ASSETS">"c1430"</definedName>
    <definedName name="IQ_TOTAL_CURRENT_LIAB">"c1431"</definedName>
    <definedName name="IQ_TOTAL_DEBT">"c1247"</definedName>
    <definedName name="IQ_TOTAL_DEBT_CAPITAL">"c1248"</definedName>
    <definedName name="IQ_TOTAL_DEBT_CURRENT">"c6190"</definedName>
    <definedName name="IQ_TOTAL_DEBT_EBITDA">"c1249"</definedName>
    <definedName name="IQ_TOTAL_DEBT_EBITDA_CAPEX">"c2948"</definedName>
    <definedName name="IQ_TOTAL_DEBT_EQUITY">"c1250"</definedName>
    <definedName name="IQ_TOTAL_DEBT_EXCL_FIN">"c2937"</definedName>
    <definedName name="IQ_TOTAL_DEBT_GUIDANCE">"c4533"</definedName>
    <definedName name="IQ_TOTAL_DEBT_GUIDANCE_CIQ">"c5086"</definedName>
    <definedName name="IQ_TOTAL_DEBT_GUIDANCE_CIQ_COL">"c11733"</definedName>
    <definedName name="IQ_TOTAL_DEBT_HIGH_GUIDANCE">"c4196"</definedName>
    <definedName name="IQ_TOTAL_DEBT_HIGH_GUIDANCE_CIQ">"c4608"</definedName>
    <definedName name="IQ_TOTAL_DEBT_HIGH_GUIDANCE_CIQ_COL">"c11257"</definedName>
    <definedName name="IQ_TOTAL_DEBT_ISSUED">"c1251"</definedName>
    <definedName name="IQ_TOTAL_DEBT_ISSUED_BNK">"c1252"</definedName>
    <definedName name="IQ_TOTAL_DEBT_ISSUED_BR">"c1253"</definedName>
    <definedName name="IQ_TOTAL_DEBT_ISSUED_FIN">"c1254"</definedName>
    <definedName name="IQ_TOTAL_DEBT_ISSUED_RE">"c6271"</definedName>
    <definedName name="IQ_TOTAL_DEBT_ISSUED_REIT">"c1255"</definedName>
    <definedName name="IQ_TOTAL_DEBT_ISSUED_UTI">"c1256"</definedName>
    <definedName name="IQ_TOTAL_DEBT_ISSUES_INS">"c1257"</definedName>
    <definedName name="IQ_TOTAL_DEBT_LOW_GUIDANCE">"c4236"</definedName>
    <definedName name="IQ_TOTAL_DEBT_LOW_GUIDANCE_CIQ">"c4648"</definedName>
    <definedName name="IQ_TOTAL_DEBT_LOW_GUIDANCE_CIQ_COL">"c11297"</definedName>
    <definedName name="IQ_TOTAL_DEBT_NON_CURRENT">"c6191"</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"c6272"</definedName>
    <definedName name="IQ_TOTAL_DEBT_REPAID_REIT">"c1263"</definedName>
    <definedName name="IQ_TOTAL_DEBT_REPAID_UTI">"c1264"</definedName>
    <definedName name="IQ_TOTAL_DEBT_SECURITIES_FDIC">"c6410"</definedName>
    <definedName name="IQ_TOTAL_DEPOSITS">"c1265"</definedName>
    <definedName name="IQ_TOTAL_DEPOSITS_DOM_FFIEC">"c15313"</definedName>
    <definedName name="IQ_TOTAL_DEPOSITS_FDIC">"c6342"</definedName>
    <definedName name="IQ_TOTAL_DEPOSITS_FFIEC">"c13623"</definedName>
    <definedName name="IQ_TOTAL_DEPOSITS_SUPPLE">"c15253"</definedName>
    <definedName name="IQ_TOTAL_DIV_PAID_CF">"c1266"</definedName>
    <definedName name="IQ_TOTAL_EMPLOYEE">"c2141"</definedName>
    <definedName name="IQ_TOTAL_EMPLOYEES">"c1522"</definedName>
    <definedName name="IQ_TOTAL_EMPLOYEES_FDIC">"c6355"</definedName>
    <definedName name="IQ_TOTAL_EQUITY">"c1267"</definedName>
    <definedName name="IQ_TOTAL_EQUITY_10YR_ANN_CAGR">"c6145"</definedName>
    <definedName name="IQ_TOTAL_EQUITY_10YR_ANN_GROWTH">"c1268"</definedName>
    <definedName name="IQ_TOTAL_EQUITY_1YR_ANN_GROWTH">"c1269"</definedName>
    <definedName name="IQ_TOTAL_EQUITY_2YR_ANN_CAGR">"c6146"</definedName>
    <definedName name="IQ_TOTAL_EQUITY_2YR_ANN_GROWTH">"c1270"</definedName>
    <definedName name="IQ_TOTAL_EQUITY_3YR_ANN_CAGR">"c6147"</definedName>
    <definedName name="IQ_TOTAL_EQUITY_3YR_ANN_GROWTH">"c1271"</definedName>
    <definedName name="IQ_TOTAL_EQUITY_5YR_ANN_CAGR">"c6148"</definedName>
    <definedName name="IQ_TOTAL_EQUITY_5YR_ANN_GROWTH">"c1272"</definedName>
    <definedName name="IQ_TOTAL_EQUITY_7YR_ANN_CAGR">"c6149"</definedName>
    <definedName name="IQ_TOTAL_EQUITY_7YR_ANN_GROWTH">"c1273"</definedName>
    <definedName name="IQ_TOTAL_EQUITY_ALLOWANCE_TOTAL_LOANS">"c1274"</definedName>
    <definedName name="IQ_TOTAL_EQUITY_CAPITAL_T1_FFIEC">"c13130"</definedName>
    <definedName name="IQ_TOTAL_EQUITY_FFIEC">"c12881"</definedName>
    <definedName name="IQ_TOTAL_EQUITY_INCL_MINORITY_INTEREST_FFIEC">"c15278"</definedName>
    <definedName name="IQ_TOTAL_EQUITY_LH_FFIEC">"c13109"</definedName>
    <definedName name="IQ_TOTAL_EQUITY_PC_FFIEC">"c13102"</definedName>
    <definedName name="IQ_TOTAL_EQUITY_SUBTOTAL_AP">"c8989"</definedName>
    <definedName name="IQ_TOTAL_EQUITY_TOTAL_ASSETS_FFIEC">"c13863"</definedName>
    <definedName name="IQ_TOTAL_FOREIGN_DEPOSITS_FFIEC">"c15348"</definedName>
    <definedName name="IQ_TOTAL_FOREIGN_LOANS_QUARTERLY_AVG_FFIEC">"c15482"</definedName>
    <definedName name="IQ_TOTAL_IBF_ASSETS_CONSOL_BANK_FFIEC">"c15299"</definedName>
    <definedName name="IQ_TOTAL_IBF_LIABILITIES_FFIEC">"c15302"</definedName>
    <definedName name="IQ_TOTAL_IBF_LL_REC_FFIEC">"c15297"</definedName>
    <definedName name="IQ_TOTAL_INT_EXPENSE_FFIEC">"c13000"</definedName>
    <definedName name="IQ_TOTAL_INT_INCOME_FFIEC">"c12989"</definedName>
    <definedName name="IQ_TOTAL_INTEREST_EXP">"c1382"</definedName>
    <definedName name="IQ_TOTAL_INTEREST_EXP_FOREIGN_FFIEC">"c15374"</definedName>
    <definedName name="IQ_TOTAL_INTEREST_INC_FOREIGN_FFIEC">"c15373"</definedName>
    <definedName name="IQ_TOTAL_INVENTORY">"c1385"</definedName>
    <definedName name="IQ_TOTAL_INVEST">"c1275"</definedName>
    <definedName name="IQ_TOTAL_IRA_KEOGH_PLAN_ACCOUNTS_FFIEC">"c15303"</definedName>
    <definedName name="IQ_TOTAL_LIAB">"c1276"</definedName>
    <definedName name="IQ_TOTAL_LIAB_BNK">"c1277"</definedName>
    <definedName name="IQ_TOTAL_LIAB_BR">"c1278"</definedName>
    <definedName name="IQ_TOTAL_LIAB_EQUITY">"c1279"</definedName>
    <definedName name="IQ_TOTAL_LIAB_EQUITY_FDIC">"c6354"</definedName>
    <definedName name="IQ_TOTAL_LIAB_EQUITY_SUBTOTAL_AP">"c8988"</definedName>
    <definedName name="IQ_TOTAL_LIAB_FIN">"c1280"</definedName>
    <definedName name="IQ_TOTAL_LIAB_INS">"c1281"</definedName>
    <definedName name="IQ_TOTAL_LIAB_RE">"c6273"</definedName>
    <definedName name="IQ_TOTAL_LIAB_REIT">"c1282"</definedName>
    <definedName name="IQ_TOTAL_LIAB_SHAREHOLD">"c1435"</definedName>
    <definedName name="IQ_TOTAL_LIAB_TOTAL_ASSETS">"c1283"</definedName>
    <definedName name="IQ_TOTAL_LIABILITIES_EQUITY_FFIEC">"c12882"</definedName>
    <definedName name="IQ_TOTAL_LIABILITIES_FAIR_VALUE_TOT_FFIEC">"c15411"</definedName>
    <definedName name="IQ_TOTAL_LIABILITIES_FDIC">"c6348"</definedName>
    <definedName name="IQ_TOTAL_LIABILITIES_FFIEC">"c12873"</definedName>
    <definedName name="IQ_TOTAL_LIABILITIES_LEVEL_1_FFIEC">"c15433"</definedName>
    <definedName name="IQ_TOTAL_LIABILITIES_LEVEL_2_FFIEC">"c15446"</definedName>
    <definedName name="IQ_TOTAL_LIABILITIES_LEVEL_3_FFIEC">"c15459"</definedName>
    <definedName name="IQ_TOTAL_LL_REC_DOM_FFIEC">"c12917"</definedName>
    <definedName name="IQ_TOTAL_LL_REC_FFIEC">"c12898"</definedName>
    <definedName name="IQ_TOTAL_LOANS">"c5653"</definedName>
    <definedName name="IQ_TOTAL_LOANS_DOM_QUARTERLY_AVG_FFIEC">"c15475"</definedName>
    <definedName name="IQ_TOTAL_LOANS_LEASES_AND_OTHER_DUE_30_89_FFIEC">"c15416"</definedName>
    <definedName name="IQ_TOTAL_LOANS_LEASES_AND_OTHER_DUE_90_FFIEC">"c15420"</definedName>
    <definedName name="IQ_TOTAL_LOANS_LEASES_AND_OTHER_NON_ACCRUAL_FFIEC">"c15466"</definedName>
    <definedName name="IQ_TOTAL_LOANS_LEASES_CHARGE_OFFS_FFIEC">"c13186"</definedName>
    <definedName name="IQ_TOTAL_LOANS_LEASES_DUE_30_89_FFIEC">"c13280"</definedName>
    <definedName name="IQ_TOTAL_LOANS_LEASES_DUE_90_FFIEC">"c13306"</definedName>
    <definedName name="IQ_TOTAL_LOANS_LEASES_NON_ACCRUAL_FFIEC">"c13757"</definedName>
    <definedName name="IQ_TOTAL_LOANS_LEASES_RECOV_FFIEC">"c13208"</definedName>
    <definedName name="IQ_TOTAL_LONG_DEBT">"c1617"</definedName>
    <definedName name="IQ_TOTAL_NON_REC">"c1444"</definedName>
    <definedName name="IQ_TOTAL_NON_TRANS_ACCTS_FFIEC">"c15328"</definedName>
    <definedName name="IQ_TOTAL_NONINTEREST_EXPENSE_FOREIGN_FFIEC">"c15386"</definedName>
    <definedName name="IQ_TOTAL_OPER_EXP_BR">"c1284"</definedName>
    <definedName name="IQ_TOTAL_OPER_EXP_FIN">"c1285"</definedName>
    <definedName name="IQ_TOTAL_OPER_EXP_INS">"c1286"</definedName>
    <definedName name="IQ_TOTAL_OPER_EXP_RE">"c6274"</definedName>
    <definedName name="IQ_TOTAL_OPER_EXP_REIT">"c1287"</definedName>
    <definedName name="IQ_TOTAL_OPER_EXP_UTI">"c1288"</definedName>
    <definedName name="IQ_TOTAL_OPER_EXPEN">"c1445"</definedName>
    <definedName name="IQ_TOTAL_OPERATING_EXPENSE">"c16047"</definedName>
    <definedName name="IQ_TOTAL_OPERATING_REVENUE">"c16030"</definedName>
    <definedName name="IQ_TOTAL_OPTIONS_BEG_OS">"c2693"</definedName>
    <definedName name="IQ_TOTAL_OPTIONS_CANCELLED">"c2696"</definedName>
    <definedName name="IQ_TOTAL_OPTIONS_END_OS">"c2697"</definedName>
    <definedName name="IQ_TOTAL_OPTIONS_EXERCISABLE_END_OS">"c5819"</definedName>
    <definedName name="IQ_TOTAL_OPTIONS_EXERCISED">"c2695"</definedName>
    <definedName name="IQ_TOTAL_OPTIONS_GRANTED">"c2694"</definedName>
    <definedName name="IQ_TOTAL_ORE_RESOURCES_ALUM">"c9230"</definedName>
    <definedName name="IQ_TOTAL_ORE_RESOURCES_COP">"c9174"</definedName>
    <definedName name="IQ_TOTAL_ORE_RESOURCES_DIAM">"c9654"</definedName>
    <definedName name="IQ_TOTAL_ORE_RESOURCES_GOLD">"c9015"</definedName>
    <definedName name="IQ_TOTAL_ORE_RESOURCES_IRON">"c9389"</definedName>
    <definedName name="IQ_TOTAL_ORE_RESOURCES_LEAD">"c9442"</definedName>
    <definedName name="IQ_TOTAL_ORE_RESOURCES_MANG">"c9495"</definedName>
    <definedName name="IQ_TOTAL_ORE_RESOURCES_MOLYB">"c9707"</definedName>
    <definedName name="IQ_TOTAL_ORE_RESOURCES_NICK">"c9283"</definedName>
    <definedName name="IQ_TOTAL_ORE_RESOURCES_PLAT">"c9121"</definedName>
    <definedName name="IQ_TOTAL_ORE_RESOURCES_SILVER">"c9068"</definedName>
    <definedName name="IQ_TOTAL_ORE_RESOURCES_TITAN">"c9548"</definedName>
    <definedName name="IQ_TOTAL_ORE_RESOURCES_URAN">"c9601"</definedName>
    <definedName name="IQ_TOTAL_ORE_RESOURCES_ZINC">"c9336"</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P">"c8765"</definedName>
    <definedName name="IQ_TOTAL_PROVED_RESERVES_NGL">"c2924"</definedName>
    <definedName name="IQ_TOTAL_PROVED_RESERVES_OIL">"c2040"</definedName>
    <definedName name="IQ_TOTAL_RE_LOANS_TOTAL_LOANS">"c15715"</definedName>
    <definedName name="IQ_TOTAL_RE_NOI_AVG_GROSS_PROP">"c16059"</definedName>
    <definedName name="IQ_TOTAL_RECEIV">"c1293"</definedName>
    <definedName name="IQ_TOTAL_RECOV_ATTRIB_RESOURCES_ALUM">"c9246"</definedName>
    <definedName name="IQ_TOTAL_RECOV_ATTRIB_RESOURCES_COAL">"c9820"</definedName>
    <definedName name="IQ_TOTAL_RECOV_ATTRIB_RESOURCES_COP">"c9190"</definedName>
    <definedName name="IQ_TOTAL_RECOV_ATTRIB_RESOURCES_DIAM">"c9670"</definedName>
    <definedName name="IQ_TOTAL_RECOV_ATTRIB_RESOURCES_GOLD">"c9031"</definedName>
    <definedName name="IQ_TOTAL_RECOV_ATTRIB_RESOURCES_IRON">"c9405"</definedName>
    <definedName name="IQ_TOTAL_RECOV_ATTRIB_RESOURCES_LEAD">"c9458"</definedName>
    <definedName name="IQ_TOTAL_RECOV_ATTRIB_RESOURCES_MANG">"c9511"</definedName>
    <definedName name="IQ_TOTAL_RECOV_ATTRIB_RESOURCES_MET_COAL">"c9760"</definedName>
    <definedName name="IQ_TOTAL_RECOV_ATTRIB_RESOURCES_MOLYB">"c9723"</definedName>
    <definedName name="IQ_TOTAL_RECOV_ATTRIB_RESOURCES_NICK">"c9299"</definedName>
    <definedName name="IQ_TOTAL_RECOV_ATTRIB_RESOURCES_PLAT">"c9137"</definedName>
    <definedName name="IQ_TOTAL_RECOV_ATTRIB_RESOURCES_SILVER">"c9084"</definedName>
    <definedName name="IQ_TOTAL_RECOV_ATTRIB_RESOURCES_STEAM">"c9790"</definedName>
    <definedName name="IQ_TOTAL_RECOV_ATTRIB_RESOURCES_TITAN">"c9564"</definedName>
    <definedName name="IQ_TOTAL_RECOV_ATTRIB_RESOURCES_URAN">"c9617"</definedName>
    <definedName name="IQ_TOTAL_RECOV_ATTRIB_RESOURCES_ZINC">"c9352"</definedName>
    <definedName name="IQ_TOTAL_RECOV_RESOURCES_ALUM">"c9236"</definedName>
    <definedName name="IQ_TOTAL_RECOV_RESOURCES_COAL">"c9815"</definedName>
    <definedName name="IQ_TOTAL_RECOV_RESOURCES_COP">"c9180"</definedName>
    <definedName name="IQ_TOTAL_RECOV_RESOURCES_DIAM">"c9660"</definedName>
    <definedName name="IQ_TOTAL_RECOV_RESOURCES_GOLD">"c9021"</definedName>
    <definedName name="IQ_TOTAL_RECOV_RESOURCES_IRON">"c9395"</definedName>
    <definedName name="IQ_TOTAL_RECOV_RESOURCES_LEAD">"c9448"</definedName>
    <definedName name="IQ_TOTAL_RECOV_RESOURCES_MANG">"c9501"</definedName>
    <definedName name="IQ_TOTAL_RECOV_RESOURCES_MET_COAL">"c9755"</definedName>
    <definedName name="IQ_TOTAL_RECOV_RESOURCES_MOLYB">"c9713"</definedName>
    <definedName name="IQ_TOTAL_RECOV_RESOURCES_NICK">"c9289"</definedName>
    <definedName name="IQ_TOTAL_RECOV_RESOURCES_PLAT">"c9127"</definedName>
    <definedName name="IQ_TOTAL_RECOV_RESOURCES_SILVER">"c9074"</definedName>
    <definedName name="IQ_TOTAL_RECOV_RESOURCES_STEAM">"c9785"</definedName>
    <definedName name="IQ_TOTAL_RECOV_RESOURCES_TITAN">"c9554"</definedName>
    <definedName name="IQ_TOTAL_RECOV_RESOURCES_URAN">"c9607"</definedName>
    <definedName name="IQ_TOTAL_RECOV_RESOURCES_ZINC">"c9342"</definedName>
    <definedName name="IQ_TOTAL_RECOVERIES_FDIC">"c6622"</definedName>
    <definedName name="IQ_TOTAL_RENTAL_REVENUE">"c16022"</definedName>
    <definedName name="IQ_TOTAL_RESOURCES_CALORIFIC_VALUE_COAL">"c9810"</definedName>
    <definedName name="IQ_TOTAL_RESOURCES_CALORIFIC_VALUE_MET_COAL">"c9750"</definedName>
    <definedName name="IQ_TOTAL_RESOURCES_CALORIFIC_VALUE_STEAM">"c9780"</definedName>
    <definedName name="IQ_TOTAL_RESOURCES_GRADE_ALUM">"c9231"</definedName>
    <definedName name="IQ_TOTAL_RESOURCES_GRADE_COP">"c9175"</definedName>
    <definedName name="IQ_TOTAL_RESOURCES_GRADE_DIAM">"c9655"</definedName>
    <definedName name="IQ_TOTAL_RESOURCES_GRADE_GOLD">"c9016"</definedName>
    <definedName name="IQ_TOTAL_RESOURCES_GRADE_IRON">"c9390"</definedName>
    <definedName name="IQ_TOTAL_RESOURCES_GRADE_LEAD">"c9443"</definedName>
    <definedName name="IQ_TOTAL_RESOURCES_GRADE_MANG">"c9496"</definedName>
    <definedName name="IQ_TOTAL_RESOURCES_GRADE_MOLYB">"c9708"</definedName>
    <definedName name="IQ_TOTAL_RESOURCES_GRADE_NICK">"c9284"</definedName>
    <definedName name="IQ_TOTAL_RESOURCES_GRADE_PLAT">"c9122"</definedName>
    <definedName name="IQ_TOTAL_RESOURCES_GRADE_SILVER">"c9069"</definedName>
    <definedName name="IQ_TOTAL_RESOURCES_GRADE_TITAN">"c9549"</definedName>
    <definedName name="IQ_TOTAL_RESOURCES_GRADE_URAN">"c9602"</definedName>
    <definedName name="IQ_TOTAL_RESOURCES_GRADE_ZINC">"c9337"</definedName>
    <definedName name="IQ_TOTAL_RETURN_SWAPS_DERIVATIVES_BENEFICIARY_FFIEC">"c13120"</definedName>
    <definedName name="IQ_TOTAL_RETURN_SWAPS_DERIVATIVES_GUARANTOR_FFIEC">"c13113"</definedName>
    <definedName name="IQ_TOTAL_REV">"c1294"</definedName>
    <definedName name="IQ_TOTAL_REV_10YR_ANN_CAGR">"c6150"</definedName>
    <definedName name="IQ_TOTAL_REV_10YR_ANN_GROWTH">"c1295"</definedName>
    <definedName name="IQ_TOTAL_REV_1YR_ANN_GROWTH">"c1296"</definedName>
    <definedName name="IQ_TOTAL_REV_2YR_ANN_CAGR">"c6151"</definedName>
    <definedName name="IQ_TOTAL_REV_2YR_ANN_GROWTH">"c1297"</definedName>
    <definedName name="IQ_TOTAL_REV_3YR_ANN_CAGR">"c6152"</definedName>
    <definedName name="IQ_TOTAL_REV_3YR_ANN_GROWTH">"c1298"</definedName>
    <definedName name="IQ_TOTAL_REV_5YR_ANN_CAGR">"c6153"</definedName>
    <definedName name="IQ_TOTAL_REV_5YR_ANN_GROWTH">"c1299"</definedName>
    <definedName name="IQ_TOTAL_REV_7YR_ANN_CAGR">"c6154"</definedName>
    <definedName name="IQ_TOTAL_REV_7YR_ANN_GROWTH">"c1300"</definedName>
    <definedName name="IQ_TOTAL_REV_AS_REPORTED">"c1301"</definedName>
    <definedName name="IQ_TOTAL_REV_BNK">"c1302"</definedName>
    <definedName name="IQ_TOTAL_REV_BNK_FDIC">"c6786"</definedName>
    <definedName name="IQ_TOTAL_REV_BR">"c1303"</definedName>
    <definedName name="IQ_TOTAL_REV_EMPLOYEE">"c1304"</definedName>
    <definedName name="IQ_TOTAL_REV_FIN">"c1305"</definedName>
    <definedName name="IQ_TOTAL_REV_INS">"c1306"</definedName>
    <definedName name="IQ_TOTAL_REV_RE">"c6275"</definedName>
    <definedName name="IQ_TOTAL_REV_REIT">"c1307"</definedName>
    <definedName name="IQ_TOTAL_REV_SHARE">"c1912"</definedName>
    <definedName name="IQ_TOTAL_REV_SUBTOTAL_AP">"c8975"</definedName>
    <definedName name="IQ_TOTAL_REV_UTI">"c1308"</definedName>
    <definedName name="IQ_TOTAL_REVENUE">"c1436"</definedName>
    <definedName name="IQ_TOTAL_REVENUE_FFIEC">"c13020"</definedName>
    <definedName name="IQ_TOTAL_REVENUE_FOREIGN_FFIEC">"c15383"</definedName>
    <definedName name="IQ_TOTAL_RISK_BASED_CAPITAL_FFIEC">"c13153"</definedName>
    <definedName name="IQ_TOTAL_RISK_BASED_CAPITAL_RATIO_FDIC">"c6747"</definedName>
    <definedName name="IQ_TOTAL_RISK_BASED_CAPITAL_RATIO_FFIEC">"c13162"</definedName>
    <definedName name="IQ_TOTAL_RISK_WEIGHTED_ASSETS_FFIEC">"c13858"</definedName>
    <definedName name="IQ_TOTAL_ROOMS">"c8789"</definedName>
    <definedName name="IQ_TOTAL_SECURITIES_FDIC">"c6306"</definedName>
    <definedName name="IQ_TOTAL_SPECIAL">"c1618"</definedName>
    <definedName name="IQ_TOTAL_SQ_FT">"c8781"</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"c16168"</definedName>
    <definedName name="IQ_TOTAL_TIME_DEPOSITS_FDIC">"c6497"</definedName>
    <definedName name="IQ_TOTAL_TIME_LESS_100000_1_TO_3_YEARS_FFIEC">"c15335"</definedName>
    <definedName name="IQ_TOTAL_TIME_LESS_100000_3_MONTHS_LESS_FFIEC">"c15333"</definedName>
    <definedName name="IQ_TOTAL_TIME_LESS_100000_3_TO_12_MONTHS_FFIEC">"c15334"</definedName>
    <definedName name="IQ_TOTAL_TIME_LESS_100000_FFIEC">"c15332"</definedName>
    <definedName name="IQ_TOTAL_TIME_LESS_100000_OVER_3_YEARS_FFIEC">"c15336"</definedName>
    <definedName name="IQ_TOTAL_TIME_MORE_100000_1_TO_3_YEARS_FFIEC">"c15340"</definedName>
    <definedName name="IQ_TOTAL_TIME_MORE_100000_3_MONTHS_LESS_FFIEC">"c15338"</definedName>
    <definedName name="IQ_TOTAL_TIME_MORE_100000_3_TO_12_MONTHS_FFIEC">"c15339"</definedName>
    <definedName name="IQ_TOTAL_TIME_MORE_100000_FFIEC">"c15337"</definedName>
    <definedName name="IQ_TOTAL_TIME_MORE_100000_OVER_3_YEARS_FFIEC">"c15341"</definedName>
    <definedName name="IQ_TOTAL_TIME_SAVINGS_DEPOSITS_FDIC">"c6498"</definedName>
    <definedName name="IQ_TOTAL_TRADING_ASSETS_FFIEC">"c12939"</definedName>
    <definedName name="IQ_TOTAL_TRADING_LIAB_DOM_FFIEC">"c12944"</definedName>
    <definedName name="IQ_TOTAL_TRADING_LIAB_FOREIGN_FFIEC">"c15296"</definedName>
    <definedName name="IQ_TOTAL_TRANS_ACCTS_FFIEC">"c15321"</definedName>
    <definedName name="IQ_TOTAL_UNITS">"c8773"</definedName>
    <definedName name="IQ_TOTAL_UNUSED_COMMITMENTS_FDIC">"c6536"</definedName>
    <definedName name="IQ_TOTAL_UNUSUAL">"c1508"</definedName>
    <definedName name="IQ_TOTAL_UNUSUAL_BNK">"c5516"</definedName>
    <definedName name="IQ_TOTAL_UNUSUAL_BR">"c5517"</definedName>
    <definedName name="IQ_TOTAL_UNUSUAL_FIN">"c5518"</definedName>
    <definedName name="IQ_TOTAL_UNUSUAL_INS">"c5519"</definedName>
    <definedName name="IQ_TOTAL_UNUSUAL_RE">"c6286"</definedName>
    <definedName name="IQ_TOTAL_UNUSUAL_REIT">"c5520"</definedName>
    <definedName name="IQ_TOTAL_UNUSUAL_SUPPLE">"c13817"</definedName>
    <definedName name="IQ_TOTAL_UNUSUAL_UTI">"c5521"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DJ_SIZE_FINAL">"c16265"</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_TERM_FEE">"c13638"</definedName>
    <definedName name="IQ_TR_BUY_TERM_FEE_PCT">"c13639"</definedName>
    <definedName name="IQ_TR_BUYBACK_TO_CLOSE">"c13919"</definedName>
    <definedName name="IQ_TR_BUYBACK_TO_HIGH">"c13917"</definedName>
    <definedName name="IQ_TR_BUYBACK_TO_LOW">"c13918"</definedName>
    <definedName name="IQ_TR_BUYER_ID">"c2404"</definedName>
    <definedName name="IQ_TR_BUYERNAME">"c2401"</definedName>
    <definedName name="IQ_TR_CANCELLED_DATE">"c2284"</definedName>
    <definedName name="IQ_TR_CASH_CONSID_PCT">"c2296"</definedName>
    <definedName name="IQ_TR_CASH_CONSID_PCT_FINAL">"c16268"</definedName>
    <definedName name="IQ_TR_CASH_ST_INVEST">"c3025"</definedName>
    <definedName name="IQ_TR_CASH_ST_INVEST_FINAL">"c16266"</definedName>
    <definedName name="IQ_TR_CHANGE_CONTROL">"c2365"</definedName>
    <definedName name="IQ_TR_CLOSED_DATE">"c2283"</definedName>
    <definedName name="IQ_TR_CO_NET_PROCEEDS">"c2268"</definedName>
    <definedName name="IQ_TR_CO_NET_PROCEEDS_ISSUE">"c17571"</definedName>
    <definedName name="IQ_TR_CO_NET_PROCEEDS_PCT">"c2270"</definedName>
    <definedName name="IQ_TR_COMMENTS">"c2383"</definedName>
    <definedName name="IQ_TR_CURRENCY">"c3016"</definedName>
    <definedName name="IQ_TR_DEAL_APPROACH">"c12706"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BT_CONSID_PCT_FINAL">"c16274"</definedName>
    <definedName name="IQ_TR_DEF_AGRMT_DATE">"c2285"</definedName>
    <definedName name="IQ_TR_DISCLOSED_FEES_EXP">"c2288"</definedName>
    <definedName name="IQ_TR_EARNOUTS">"c3023"</definedName>
    <definedName name="IQ_TR_EARNOUTS_FINAL">"c16262"</definedName>
    <definedName name="IQ_TR_EX_OVER_SHARES_ISSUE">"c17566"</definedName>
    <definedName name="IQ_TR_EXPIRED_DATE">"c2412"</definedName>
    <definedName name="IQ_TR_GROSS_OFFERING_AMT">"c2262"</definedName>
    <definedName name="IQ_TR_GROSS_PROCEEDS_ISSUE">"c17568"</definedName>
    <definedName name="IQ_TR_HYBRID_CONSID_PCT">"c2300"</definedName>
    <definedName name="IQ_TR_HYBRID_CONSID_PCT_FINAL">"c16276"</definedName>
    <definedName name="IQ_TR_IMPLIED_EQ">"c3018"</definedName>
    <definedName name="IQ_TR_IMPLIED_EQ_BV">"c3019"</definedName>
    <definedName name="IQ_TR_IMPLIED_EQ_BV_FINAL">"c16255"</definedName>
    <definedName name="IQ_TR_IMPLIED_EQ_FINAL">"c16253"</definedName>
    <definedName name="IQ_TR_IMPLIED_EQ_NI_LTM">"c3020"</definedName>
    <definedName name="IQ_TR_IMPLIED_EQ_NI_LTM_FINAL">"c16254"</definedName>
    <definedName name="IQ_TR_IMPLIED_EV">"c2301"</definedName>
    <definedName name="IQ_TR_IMPLIED_EV_BV">"c2306"</definedName>
    <definedName name="IQ_TR_IMPLIED_EV_EBIT">"c2302"</definedName>
    <definedName name="IQ_TR_IMPLIED_EV_EBIT_FINAL">"c16252"</definedName>
    <definedName name="IQ_TR_IMPLIED_EV_EBITDA">"c2303"</definedName>
    <definedName name="IQ_TR_IMPLIED_EV_EBITDA_FINAL">"c16251"</definedName>
    <definedName name="IQ_TR_IMPLIED_EV_FINAL">"c16249"</definedName>
    <definedName name="IQ_TR_IMPLIED_EV_NI_LTM">"c2307"</definedName>
    <definedName name="IQ_TR_IMPLIED_EV_REV">"c2304"</definedName>
    <definedName name="IQ_TR_IMPLIED_EV_REV_FINAL">"c16250"</definedName>
    <definedName name="IQ_TR_INIT_FILED_DATE">"c3495"</definedName>
    <definedName name="IQ_TR_IPO_TRANSACTION_ID">"c17554"</definedName>
    <definedName name="IQ_TR_LEAD_UNDERWRITERS">"c17576"</definedName>
    <definedName name="IQ_TR_LOI_DATE">"c2282"</definedName>
    <definedName name="IQ_TR_MAJ_MIN_STAKE">"c2389"</definedName>
    <definedName name="IQ_TR_NEGOTIATED_BUYBACK_PRICE">"c2414"</definedName>
    <definedName name="IQ_TR_NET_ASSUM_LIABILITIES">"c2308"</definedName>
    <definedName name="IQ_TR_NET_ASSUM_LIABILITIES_FINAL">"c16264"</definedName>
    <definedName name="IQ_TR_NET_PROCEEDS">"c2267"</definedName>
    <definedName name="IQ_TR_OFFER_DATE">"c2265"</definedName>
    <definedName name="IQ_TR_OFFER_DATE_MA">"c3035"</definedName>
    <definedName name="IQ_TR_OFFER_PER_SHARE">"c3017"</definedName>
    <definedName name="IQ_TR_OFFER_PER_SHARE_FINAL">"c16257"</definedName>
    <definedName name="IQ_TR_OPTIONS_CONSID_PCT">"c2311"</definedName>
    <definedName name="IQ_TR_OPTIONS_CONSID_PCT_FINAL">"c16278"</definedName>
    <definedName name="IQ_TR_OTHER_CONSID">"c3022"</definedName>
    <definedName name="IQ_TR_OTHER_CONSID_FINAL">"c16261"</definedName>
    <definedName name="IQ_TR_PCT_SOUGHT">"c2309"</definedName>
    <definedName name="IQ_TR_PCT_SOUGHT_ACQUIRED_FINAL">"c16256"</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_1D_PRICE">"c19180"</definedName>
    <definedName name="IQ_TR_PO_1D_RETURN">"c19179"</definedName>
    <definedName name="IQ_TR_PO_1M_PRICE">"c19184"</definedName>
    <definedName name="IQ_TR_PO_1M_RETURN">"c19183"</definedName>
    <definedName name="IQ_TR_PO_1W_PRICE">"c19182"</definedName>
    <definedName name="IQ_TR_PO_1W_RETURN">"c19181"</definedName>
    <definedName name="IQ_TR_PO_1Y_PRICE">"c19190"</definedName>
    <definedName name="IQ_TR_PO_1Y_RETURN">"c19189"</definedName>
    <definedName name="IQ_TR_PO_3M_PRICE">"c19186"</definedName>
    <definedName name="IQ_TR_PO_3M_RETURN">"c19185"</definedName>
    <definedName name="IQ_TR_PO_6M_PRICE">"c19188"</definedName>
    <definedName name="IQ_TR_PO_6M_RETURN">"c19187"</definedName>
    <definedName name="IQ_TR_PO_DISCOUNT_SHARE">"c17562"</definedName>
    <definedName name="IQ_TR_PO_ISSUE_CURRENCY">"c17557"</definedName>
    <definedName name="IQ_TR_PO_NET_PROCEEDS_SHARE">"c17563"</definedName>
    <definedName name="IQ_TR_PO_PRICE_RANGE">"c17559"</definedName>
    <definedName name="IQ_TR_PO_PRICE_RANGE_HIGH">"c17560"</definedName>
    <definedName name="IQ_TR_PO_PRICE_RANGE_LOW">"c17561"</definedName>
    <definedName name="IQ_TR_PO_PRICE_SHARE">"c17558"</definedName>
    <definedName name="IQ_TR_PO_SHARES_OFFERED">"c17564"</definedName>
    <definedName name="IQ_TR_PO_SHARES_OFFERED_EX_OVER">"c17567"</definedName>
    <definedName name="IQ_TR_PO_TICKER">"c17556"</definedName>
    <definedName name="IQ_TR_PO_TRADING_ITEM_CIQID">"c17555"</definedName>
    <definedName name="IQ_TR_POSTMONEY_VAL">"c2286"</definedName>
    <definedName name="IQ_TR_PREDEAL_SITUATION">"c2390"</definedName>
    <definedName name="IQ_TR_PREF_CONSID_PCT">"c2310"</definedName>
    <definedName name="IQ_TR_PREF_CONSID_PCT_FINAL">"c16272"</definedName>
    <definedName name="IQ_TR_PREMONEY_VAL">"c2287"</definedName>
    <definedName name="IQ_TR_PRINTING_FEES">"c2276"</definedName>
    <definedName name="IQ_TR_PROCEEDS_EX_OVER_ISSUE">"c17574"</definedName>
    <definedName name="IQ_TR_PT_MONETARY_VALUES">"c2415"</definedName>
    <definedName name="IQ_TR_PT_NUMBER_SHARES">"c2417"</definedName>
    <definedName name="IQ_TR_PT_OFFER_PER_SHARE">"c18872"</definedName>
    <definedName name="IQ_TR_PT_PCT_SHARES">"c2416"</definedName>
    <definedName name="IQ_TR_RATING_FEES">"c2275"</definedName>
    <definedName name="IQ_TR_REG_EFFECT_DATE">"c2264"</definedName>
    <definedName name="IQ_TR_REG_FILED_DATE">"c2263"</definedName>
    <definedName name="IQ_TR_REG_OVER_SHARES_ISSUE">"c17565"</definedName>
    <definedName name="IQ_TR_REG_OVER_VALUE_ISSUE">"c17572"</definedName>
    <definedName name="IQ_TR_REGISTRATION_FEES">"c2274"</definedName>
    <definedName name="IQ_TR_RENEWAL_BUYBACK">"c2413"</definedName>
    <definedName name="IQ_TR_ROUND_NUMBER">"c2295"</definedName>
    <definedName name="IQ_TR_SEC_FEES">"c13642"</definedName>
    <definedName name="IQ_TR_SECURITY_TYPE_REG">"c2279"</definedName>
    <definedName name="IQ_TR_SELL_ACC_ADVISORS">"c3049"</definedName>
    <definedName name="IQ_TR_SELL_FIN_ADVISORS">"c3046"</definedName>
    <definedName name="IQ_TR_SELL_LEG_ADVISORS">"c2388"</definedName>
    <definedName name="IQ_TR_SELL_TERM_FEE">"c2298"</definedName>
    <definedName name="IQ_TR_SELL_TERM_FEE_PCT">"c2297"</definedName>
    <definedName name="IQ_TR_SELLER_ID">"c2406"</definedName>
    <definedName name="IQ_TR_SELLERNAME">"c2402"</definedName>
    <definedName name="IQ_TR_SFEATURES">"c2385"</definedName>
    <definedName name="IQ_TR_SH_NET_PROCEEDS">"c2269"</definedName>
    <definedName name="IQ_TR_SH_NET_PROCEEDS_ISSUE">"c17570"</definedName>
    <definedName name="IQ_TR_SH_NET_PROCEEDS_PCT">"c2271"</definedName>
    <definedName name="IQ_TR_SPECIAL_COMMITTEE">"c2362"</definedName>
    <definedName name="IQ_TR_STATUS">"c2399"</definedName>
    <definedName name="IQ_TR_STOCK_CONSID_PCT">"c2312"</definedName>
    <definedName name="IQ_TR_STOCK_CONSID_PCT_FINAL">"c16270"</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"c13640"</definedName>
    <definedName name="IQ_TR_TERM_FEE_PCT">"c13641"</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ASH_FINAL">"c16267"</definedName>
    <definedName name="IQ_TR_TOTAL_CONSID_SH">"c2316"</definedName>
    <definedName name="IQ_TR_TOTAL_CONSID_SH_FINAL">"c16260"</definedName>
    <definedName name="IQ_TR_TOTAL_DEBT">"c2317"</definedName>
    <definedName name="IQ_TR_TOTAL_DEBT_FINAL">"c16273"</definedName>
    <definedName name="IQ_TR_TOTAL_EX_OVER_VALUE_ISSUE">"c17573"</definedName>
    <definedName name="IQ_TR_TOTAL_GROSS_TV">"c2318"</definedName>
    <definedName name="IQ_TR_TOTAL_GROSS_TV_FINAL">"c16259"</definedName>
    <definedName name="IQ_TR_TOTAL_HYBRID">"c2319"</definedName>
    <definedName name="IQ_TR_TOTAL_HYBRID_FINAL">"c16275"</definedName>
    <definedName name="IQ_TR_TOTAL_LEGAL_FEES">"c2272"</definedName>
    <definedName name="IQ_TR_TOTAL_NET_TV">"c2320"</definedName>
    <definedName name="IQ_TR_TOTAL_NET_TV_FINAL">"c16258"</definedName>
    <definedName name="IQ_TR_TOTAL_NEWMONEY">"c2289"</definedName>
    <definedName name="IQ_TR_TOTAL_OPTIONS">"c2322"</definedName>
    <definedName name="IQ_TR_TOTAL_OPTIONS_BUYER">"c3026"</definedName>
    <definedName name="IQ_TR_TOTAL_OPTIONS_BUYER_FINAL">"c16277"</definedName>
    <definedName name="IQ_TR_TOTAL_OPTIONS_FINAL">"c16263"</definedName>
    <definedName name="IQ_TR_TOTAL_PREFERRED">"c2321"</definedName>
    <definedName name="IQ_TR_TOTAL_PREFERRED_FINAL">"c16271"</definedName>
    <definedName name="IQ_TR_TOTAL_REG_AMT">"c2261"</definedName>
    <definedName name="IQ_TR_TOTAL_STOCK">"c2323"</definedName>
    <definedName name="IQ_TR_TOTAL_STOCK_FINAL">"c16269"</definedName>
    <definedName name="IQ_TR_TOTAL_TAKEDOWNS">"c2278"</definedName>
    <definedName name="IQ_TR_TOTAL_UW_COMP">"c2280"</definedName>
    <definedName name="IQ_TR_TOTALVALUE">"c2400"</definedName>
    <definedName name="IQ_TR_TRANSACTION_TYPE">"c2398"</definedName>
    <definedName name="IQ_TR_UNDERWRITER_COMP_ISSUE">"c17569"</definedName>
    <definedName name="IQ_TR_UNDERWRITERS_OTHER">"c17577"</definedName>
    <definedName name="IQ_TR_WITHDRAWN_DTE">"c2266"</definedName>
    <definedName name="IQ_TRADE_AR">"c1345"</definedName>
    <definedName name="IQ_TRADE_PRINCIPAL">"c1309"</definedName>
    <definedName name="IQ_TRADING_ACCOUNT_GAINS_FEES_FDIC">"c6573"</definedName>
    <definedName name="IQ_TRADING_ASSETS">"c1310"</definedName>
    <definedName name="IQ_TRADING_ASSETS_FAIR_VALUE_TOT_FFIEC">"c13210"</definedName>
    <definedName name="IQ_TRADING_ASSETS_FDIC">"c6328"</definedName>
    <definedName name="IQ_TRADING_ASSETS_FFIEC">"c12812"</definedName>
    <definedName name="IQ_TRADING_ASSETS_FOREIGN_FFIEC">"c12940"</definedName>
    <definedName name="IQ_TRADING_ASSETS_LEVEL_1_FFIEC">"c13218"</definedName>
    <definedName name="IQ_TRADING_ASSETS_LEVEL_2_FFIEC">"c13226"</definedName>
    <definedName name="IQ_TRADING_ASSETS_LEVEL_3_FFIEC">"c13234"</definedName>
    <definedName name="IQ_TRADING_ASSETS_QUARTERLY_AVG_FFIEC">"c13085"</definedName>
    <definedName name="IQ_TRADING_CURRENCY">"c2212"</definedName>
    <definedName name="IQ_TRADING_ITEM_CIQID">"c8949"</definedName>
    <definedName name="IQ_TRADING_LIABILITIES_FAIR_VALUE_TOT_FFIEC">"c13214"</definedName>
    <definedName name="IQ_TRADING_LIABILITIES_FDIC">"c6344"</definedName>
    <definedName name="IQ_TRADING_LIABILITIES_FFIEC">"c12858"</definedName>
    <definedName name="IQ_TRADING_LIABILITIES_LEVEL_1_FFIEC">"c13222"</definedName>
    <definedName name="IQ_TRADING_LIABILITIES_LEVEL_2_FFIEC">"c13230"</definedName>
    <definedName name="IQ_TRADING_LIABILITIES_LEVEL_3_FFIEC">"c13238"</definedName>
    <definedName name="IQ_TRADING_REV_FOREIGN_FFIEC">"c15377"</definedName>
    <definedName name="IQ_TRADING_REV_OPERATING_INC_FFIEC">"c13385"</definedName>
    <definedName name="IQ_TRADING_REVENUE_FFIEC">"c13004"</definedName>
    <definedName name="IQ_TRANS_ACCTS_TOT_DEPOSITS_FFIEC">"c13904"</definedName>
    <definedName name="IQ_TRANS_IMPACT_FIN_48_CURRENT_ASSETS">"c15727"</definedName>
    <definedName name="IQ_TRANS_IMPACT_FIN_48_CURRENT_LIABILITIES">"c15729"</definedName>
    <definedName name="IQ_TRANS_IMPACT_FIN_48_LT_ASSETS">"c15728"</definedName>
    <definedName name="IQ_TRANS_IMPACT_FIN_48_NON_CURRENT_LIABILITIES">"c15730"</definedName>
    <definedName name="IQ_TRANS_IMPACT_FIN_48_RETAINED_EARNINGS">"c15731"</definedName>
    <definedName name="IQ_TRANSACTION_ACCOUNTS_FDIC">"c6544"</definedName>
    <definedName name="IQ_TRANSACTION_LIST">"c15126"</definedName>
    <definedName name="IQ_TRANSACTION_LIST_BANKRUPTCY">"c15131"</definedName>
    <definedName name="IQ_TRANSACTION_LIST_BUYBACK">"c15129"</definedName>
    <definedName name="IQ_TRANSACTION_LIST_INCL_SUBS">"c15132"</definedName>
    <definedName name="IQ_TRANSACTION_LIST_INCL_SUBS_BANKRUPTCY">"c15137"</definedName>
    <definedName name="IQ_TRANSACTION_LIST_INCL_SUBS_BUYBACK">"c15135"</definedName>
    <definedName name="IQ_TRANSACTION_LIST_INCL_SUBS_MA">"c15133"</definedName>
    <definedName name="IQ_TRANSACTION_LIST_INCL_SUBS_PO">"c15136"</definedName>
    <definedName name="IQ_TRANSACTION_LIST_INCL_SUBS_PP">"c15134"</definedName>
    <definedName name="IQ_TRANSACTION_LIST_MA">"c15127"</definedName>
    <definedName name="IQ_TRANSACTION_LIST_PO">"c15130"</definedName>
    <definedName name="IQ_TRANSACTION_LIST_PP">"c15128"</definedName>
    <definedName name="IQ_TREASURER_ID">"c15214"</definedName>
    <definedName name="IQ_TREASURER_NAME">"c15213"</definedName>
    <definedName name="IQ_TREASURY">"c1311"</definedName>
    <definedName name="IQ_TREASURY_INVEST_SECURITIES_FFIEC">"c13457"</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"c6276"</definedName>
    <definedName name="IQ_TREASURY_OTHER_EQUITY_REIT">"c1317"</definedName>
    <definedName name="IQ_TREASURY_OTHER_EQUITY_UTI">"c1318"</definedName>
    <definedName name="IQ_TREASURY_STOCK">"c1438"</definedName>
    <definedName name="IQ_TREASURY_STOCK_TRANSACTIONS_FDIC">"c6501"</definedName>
    <definedName name="IQ_TREASURY_STOCK_TRANSACTIONS_FFIEC">"c15352"</definedName>
    <definedName name="IQ_TRUCK_ASSEMBLIES">"c7021"</definedName>
    <definedName name="IQ_TRUCK_ASSEMBLIES_APR">"c7681"</definedName>
    <definedName name="IQ_TRUCK_ASSEMBLIES_APR_FC">"c8561"</definedName>
    <definedName name="IQ_TRUCK_ASSEMBLIES_FC">"c7901"</definedName>
    <definedName name="IQ_TRUCK_ASSEMBLIES_POP">"c7241"</definedName>
    <definedName name="IQ_TRUCK_ASSEMBLIES_POP_FC">"c8121"</definedName>
    <definedName name="IQ_TRUCK_ASSEMBLIES_YOY">"c7461"</definedName>
    <definedName name="IQ_TRUCK_ASSEMBLIES_YOY_FC">"c8341"</definedName>
    <definedName name="IQ_TRUST_INC">"c1319"</definedName>
    <definedName name="IQ_TRUST_PREF">"c1320"</definedName>
    <definedName name="IQ_TRUST_PREFERRED">"c3029"</definedName>
    <definedName name="IQ_TRUST_PREFERRED_PCT">"c3030"</definedName>
    <definedName name="IQ_TRUSTEE">"c8959"</definedName>
    <definedName name="IQ_TWELVE_MONTHS_FIXED_AND_FLOATING_FDIC">"c6420"</definedName>
    <definedName name="IQ_TWELVE_MONTHS_MORTGAGE_PASS_THROUGHS_FDIC">"c6412"</definedName>
    <definedName name="IQ_UFCF_10YR_ANN_CAGR">"c6179"</definedName>
    <definedName name="IQ_UFCF_10YR_ANN_GROWTH">"c1948"</definedName>
    <definedName name="IQ_UFCF_1YR_ANN_GROWTH">"c1943"</definedName>
    <definedName name="IQ_UFCF_2YR_ANN_CAGR">"c6175"</definedName>
    <definedName name="IQ_UFCF_2YR_ANN_GROWTH">"c1944"</definedName>
    <definedName name="IQ_UFCF_3YR_ANN_CAGR">"c6176"</definedName>
    <definedName name="IQ_UFCF_3YR_ANN_GROWTH">"c1945"</definedName>
    <definedName name="IQ_UFCF_5YR_ANN_CAGR">"c6177"</definedName>
    <definedName name="IQ_UFCF_5YR_ANN_GROWTH">"c1946"</definedName>
    <definedName name="IQ_UFCF_7YR_ANN_CAGR">"c6178"</definedName>
    <definedName name="IQ_UFCF_7YR_ANN_GROWTH">"c1947"</definedName>
    <definedName name="IQ_UFCF_MARGIN">"c1962"</definedName>
    <definedName name="IQ_ULT_PARENT">"c3037"</definedName>
    <definedName name="IQ_ULT_PARENT_CIQID">"c3039"</definedName>
    <definedName name="IQ_ULT_PARENT_TICKER">"c3038"</definedName>
    <definedName name="IQ_UNAMORT_DISC">"c2513"</definedName>
    <definedName name="IQ_UNAMORT_DISC_PCT">"c2514"</definedName>
    <definedName name="IQ_UNAMORT_PREMIUM">"c2511"</definedName>
    <definedName name="IQ_UNAMORT_PREMIUM_PCT">"c2512"</definedName>
    <definedName name="IQ_UNASSIGNED_RESERVES_COAL">"c15914"</definedName>
    <definedName name="IQ_UNASSIGNED_RESERVES_TO_TOTAL_RESERVES_COAL">"c15956"</definedName>
    <definedName name="IQ_UNCLASSIFIED_PROPERTY_OPERATING_EXPENSE">"c16034"</definedName>
    <definedName name="IQ_UNCLASSIFIED_RENTAL_INCOME">"c16021"</definedName>
    <definedName name="IQ_UNCONSOL_BEDS">"c8783"</definedName>
    <definedName name="IQ_UNCONSOL_NOI">"c16067"</definedName>
    <definedName name="IQ_UNCONSOL_PROP">"c8762"</definedName>
    <definedName name="IQ_UNCONSOL_ROOMS">"c8787"</definedName>
    <definedName name="IQ_UNCONSOL_SQ_FT">"c8778"</definedName>
    <definedName name="IQ_UNCONSOL_UNITS">"c8770"</definedName>
    <definedName name="IQ_UNDERGROUND_RESERVES_COAL">"c15922"</definedName>
    <definedName name="IQ_UNDERGROUND_RESERVES_TO_TOTAL_RESERVES_COAL">"c15960"</definedName>
    <definedName name="IQ_UNDERWRITER">"c8958"</definedName>
    <definedName name="IQ_UNDERWRITING_PROFIT">"c9975"</definedName>
    <definedName name="IQ_UNDIVIDED_PROFITS_FDIC">"c6352"</definedName>
    <definedName name="IQ_UNDRAWN_CP">"c2518"</definedName>
    <definedName name="IQ_UNDRAWN_CREDIT">"c3032"</definedName>
    <definedName name="IQ_UNDRAWN_FED_FUNDS">"c2524"</definedName>
    <definedName name="IQ_UNDRAWN_FHLB">"c2520"</definedName>
    <definedName name="IQ_UNDRAWN_LC">"c2521"</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"c6277"</definedName>
    <definedName name="IQ_UNEARN_REV_CURRENT_REIT">"c1327"</definedName>
    <definedName name="IQ_UNEARN_REV_CURRENT_UTI">"c1328"</definedName>
    <definedName name="IQ_UNEARN_REV_LT">"c1329"</definedName>
    <definedName name="IQ_UNEARNED_INCOME_FDIC">"c6324"</definedName>
    <definedName name="IQ_UNEARNED_INCOME_FOREIGN_FDIC">"c6385"</definedName>
    <definedName name="IQ_UNEARNED_INCOME_LL_REC_DOM_FFIEC">"c12916"</definedName>
    <definedName name="IQ_UNEARNED_INCOME_LL_REC_FFIEC">"c12897"</definedName>
    <definedName name="IQ_UNEARNED_PREMIUMS_PC_FFIEC">"c13101"</definedName>
    <definedName name="IQ_UNEMPLOYMENT_RATE">"c7023"</definedName>
    <definedName name="IQ_UNEMPLOYMENT_RATE_FC">"c7903"</definedName>
    <definedName name="IQ_UNEMPLOYMENT_RATE_POP">"c7243"</definedName>
    <definedName name="IQ_UNEMPLOYMENT_RATE_POP_FC">"c8123"</definedName>
    <definedName name="IQ_UNEMPLOYMENT_RATE_YOY">"c7463"</definedName>
    <definedName name="IQ_UNEMPLOYMENT_RATE_YOY_FC">"c8343"</definedName>
    <definedName name="IQ_UNIT_LABOR_COST_INDEX">"c7025"</definedName>
    <definedName name="IQ_UNIT_LABOR_COST_INDEX_APR">"c7685"</definedName>
    <definedName name="IQ_UNIT_LABOR_COST_INDEX_APR_FC">"c8565"</definedName>
    <definedName name="IQ_UNIT_LABOR_COST_INDEX_FC">"c7905"</definedName>
    <definedName name="IQ_UNIT_LABOR_COST_INDEX_PCT_CHANGE">"c7024"</definedName>
    <definedName name="IQ_UNIT_LABOR_COST_INDEX_PCT_CHANGE_FC">"c7904"</definedName>
    <definedName name="IQ_UNIT_LABOR_COST_INDEX_PCT_CHANGE_POP">"c7244"</definedName>
    <definedName name="IQ_UNIT_LABOR_COST_INDEX_PCT_CHANGE_POP_FC">"c8124"</definedName>
    <definedName name="IQ_UNIT_LABOR_COST_INDEX_PCT_CHANGE_YOY">"c7464"</definedName>
    <definedName name="IQ_UNIT_LABOR_COST_INDEX_PCT_CHANGE_YOY_FC">"c8344"</definedName>
    <definedName name="IQ_UNIT_LABOR_COST_INDEX_POP">"c7245"</definedName>
    <definedName name="IQ_UNIT_LABOR_COST_INDEX_POP_FC">"c8125"</definedName>
    <definedName name="IQ_UNIT_LABOR_COST_INDEX_YOY">"c7465"</definedName>
    <definedName name="IQ_UNIT_LABOR_COST_INDEX_YOY_FC">"c8345"</definedName>
    <definedName name="IQ_UNLEVERED_FCF">"c1908"</definedName>
    <definedName name="IQ_UNPAID_CLAIMS">"c1330"</definedName>
    <definedName name="IQ_UNPROFITABLE_INSTITUTIONS_FDIC">"c6722"</definedName>
    <definedName name="IQ_UNREALIZED_GAIN">"c1619"</definedName>
    <definedName name="IQ_UNRECOG_TAX_BENEFIT_BEG_PERIOD">"c15732"</definedName>
    <definedName name="IQ_UNRECOG_TAX_BENEFIT_END_PERIOD">"c15740"</definedName>
    <definedName name="IQ_UNRECOG_TAX_BENEFIT_OTHER_ADJ">"c15739"</definedName>
    <definedName name="IQ_UNSECURED_COMMITMENTS_COMMERCIAL_RE_UNUSED_FFIEC">"c13246"</definedName>
    <definedName name="IQ_UNSECURED_DEBT">"c2548"</definedName>
    <definedName name="IQ_UNSECURED_DEBT_PCT">"c2549"</definedName>
    <definedName name="IQ_UNUSED_LOAN_COMMITMENTS_FDIC">"c6368"</definedName>
    <definedName name="IQ_UNUSUAL_EXP">"c1456"</definedName>
    <definedName name="IQ_UPGRADE_REBUILD_CABLE_INVEST">"c15804"</definedName>
    <definedName name="IQ_US_ADDRESS_LEASE_FIN_REC_FFIEC">"c13624"</definedName>
    <definedName name="IQ_US_AGENCY_OBLIG_FFIEC">"c12779"</definedName>
    <definedName name="IQ_US_AGENCY_OBLIG_HTM_AMORT_COST_FFIEC">"c20438"</definedName>
    <definedName name="IQ_US_AGENCY_OBLIG_HTM_FAIR_VAL_FFIEC">"c20473"</definedName>
    <definedName name="IQ_US_AGENCY_OBLIG_TRADING_DOM_FFIEC">"c12919"</definedName>
    <definedName name="IQ_US_AGENCY_OBLIG_TRADING_FFIEC">"c12814"</definedName>
    <definedName name="IQ_US_AGENCY_OBLIGATIONS_AFS_AMORT_COST_FFIEC">"c20490"</definedName>
    <definedName name="IQ_US_AGENCY_OBLIGATIONS_AFS_FAIR_VAL_FFIEC">"c20455"</definedName>
    <definedName name="IQ_US_AGENCY_OBLIGATIONS_AVAIL_SALE_FFIEC">"c12793"</definedName>
    <definedName name="IQ_US_BANKS_OTHER_INST_FOREIGN_DEP_FFIEC">"c15343"</definedName>
    <definedName name="IQ_US_BRANCHES_FOREIGN_BANK_LOANS_FDIC">"c6435"</definedName>
    <definedName name="IQ_US_BRANCHES_FOREIGN_BANKS_FDIC">"c6390"</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S_GOV_AGENCIES_FDIC">"c6395"</definedName>
    <definedName name="IQ_US_GOV_DEPOSITS_FDIC">"c6483"</definedName>
    <definedName name="IQ_US_GOV_ENTERPRISES_FDIC">"c6396"</definedName>
    <definedName name="IQ_US_GOV_NONCURRENT_LOANS_TOTAL_NONCURRENT_FDIC">"c6779"</definedName>
    <definedName name="IQ_US_GOV_NONTRANSACTION_ACCOUNTS_FDIC">"c6546"</definedName>
    <definedName name="IQ_US_GOV_OBLIGATIONS_FDIC">"c6299"</definedName>
    <definedName name="IQ_US_GOV_SECURITIES_FDIC">"c6297"</definedName>
    <definedName name="IQ_US_GOV_TOTAL_DEPOSITS_FDIC">"c6472"</definedName>
    <definedName name="IQ_US_GOV_TRANSACTION_ACCOUNTS_FDIC">"c6538"</definedName>
    <definedName name="IQ_US_GOVT_NON_TRANS_ACCTS_FFIEC">"c15323"</definedName>
    <definedName name="IQ_US_GOVT_STATE_POLI_SUBD_IN_US_FOREIGN_DEP_FFIEC">"c15346"</definedName>
    <definedName name="IQ_US_GOVT_TRANS_ACCTS_FFIEC">"c15315"</definedName>
    <definedName name="IQ_US_INST_DUE_30_89_FFIEC">"c13268"</definedName>
    <definedName name="IQ_US_INST_DUE_90_FFIEC">"c13294"</definedName>
    <definedName name="IQ_US_INST_NON_ACCRUAL_FFIEC">"c13320"</definedName>
    <definedName name="IQ_US_SPONSORED_AGENCY_OBLIG_AFS_AMORT_COST_FFIEC">"c20491"</definedName>
    <definedName name="IQ_US_SPONSORED_AGENCY_OBLIG_AFS_FAIR_VAL_FFIEC">"c20456"</definedName>
    <definedName name="IQ_US_SPONSORED_AGENCY_OBLIG_AVAIL_SALE_FFIEC">"c12794"</definedName>
    <definedName name="IQ_US_SPONSORED_AGENCY_OBLIG_FFIEC">"c12780"</definedName>
    <definedName name="IQ_US_SPONSORED_AGENCY_OBLIG_HTM_AMORT_COST_FFIEC">"c20439"</definedName>
    <definedName name="IQ_US_SPONSORED_AGENCY_OBLIG_HTM_FAIR_VAL_FFIEC">"c20474"</definedName>
    <definedName name="IQ_US_TREASURY_SEC_AFS_AMORT_COST_FFIEC">"c20489"</definedName>
    <definedName name="IQ_US_TREASURY_SEC_AFS_FAIR_VAL_FFIEC">"c20454"</definedName>
    <definedName name="IQ_US_TREASURY_SEC_AVAIL_SALE_FFIEC">"c12792"</definedName>
    <definedName name="IQ_US_TREASURY_SEC_TRADING_DOM_FFIEC">"c12918"</definedName>
    <definedName name="IQ_US_TREASURY_SEC_TRADING_FFIEC">"c12813"</definedName>
    <definedName name="IQ_US_TREASURY_SECURITIES_FDIC">"c6298"</definedName>
    <definedName name="IQ_US_TREASURY_SECURITIES_FFIEC">"c12778"</definedName>
    <definedName name="IQ_US_TREASURY_SECURITIES_HTM_AMORT_COST_FFIEC">"c20437"</definedName>
    <definedName name="IQ_US_TREASURY_SECURITIES_HTM_FAIR_VAL_FFIEC">"c20472"</definedName>
    <definedName name="IQ_UST_SEC_GOVT_AGENCY_CORP_QUARTERLY_AVG_FFIEC">"c15469"</definedName>
    <definedName name="IQ_UST_SECURITIES_GOVT_AGENCY_QUARTERLY_AVG_FFIEC">"c15468"</definedName>
    <definedName name="IQ_UTIL_PPE_NET">"c1620"</definedName>
    <definedName name="IQ_UTIL_REV">"c2091"</definedName>
    <definedName name="IQ_UTILITY_EXPENSE">"c16031"</definedName>
    <definedName name="IQ_UV_PENSION_LIAB">"c1332"</definedName>
    <definedName name="IQ_VALUATION_ALLOWANCES_FDIC">"c6400"</definedName>
    <definedName name="IQ_VALUE_CUSTOMER_ASSETS">"c20433"</definedName>
    <definedName name="IQ_VALUE_TRADED">"c1519"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ARIABLE_RATE_PREFERREDS_INT_SENSITIVITY_FFIEC">"c13096"</definedName>
    <definedName name="IQ_VC_REV_OPERATING_INC_FFIEC">"c13388"</definedName>
    <definedName name="IQ_VC_REVENUE_FDIC">"c6667"</definedName>
    <definedName name="IQ_VEHICLE_ASSEMBLIES_LIGHT">"c6905"</definedName>
    <definedName name="IQ_VEHICLE_ASSEMBLIES_LIGHT_APR">"c7565"</definedName>
    <definedName name="IQ_VEHICLE_ASSEMBLIES_LIGHT_APR_FC">"c8445"</definedName>
    <definedName name="IQ_VEHICLE_ASSEMBLIES_LIGHT_FC">"c7785"</definedName>
    <definedName name="IQ_VEHICLE_ASSEMBLIES_LIGHT_NEW">"c6925"</definedName>
    <definedName name="IQ_VEHICLE_ASSEMBLIES_LIGHT_NEW_APR">"c7585"</definedName>
    <definedName name="IQ_VEHICLE_ASSEMBLIES_LIGHT_NEW_APR_FC">"c8465"</definedName>
    <definedName name="IQ_VEHICLE_ASSEMBLIES_LIGHT_NEW_FC">"c7805"</definedName>
    <definedName name="IQ_VEHICLE_ASSEMBLIES_LIGHT_NEW_POP">"c7145"</definedName>
    <definedName name="IQ_VEHICLE_ASSEMBLIES_LIGHT_NEW_POP_FC">"c8025"</definedName>
    <definedName name="IQ_VEHICLE_ASSEMBLIES_LIGHT_NEW_YOY">"c7365"</definedName>
    <definedName name="IQ_VEHICLE_ASSEMBLIES_LIGHT_NEW_YOY_FC">"c8245"</definedName>
    <definedName name="IQ_VEHICLE_ASSEMBLIES_LIGHT_POP">"c7125"</definedName>
    <definedName name="IQ_VEHICLE_ASSEMBLIES_LIGHT_POP_FC">"c8005"</definedName>
    <definedName name="IQ_VEHICLE_ASSEMBLIES_LIGHT_YOY">"c7345"</definedName>
    <definedName name="IQ_VEHICLE_ASSEMBLIES_LIGHT_YOY_FC">"c8225"</definedName>
    <definedName name="IQ_VEHICLE_ASSEMBLIES_TOTAL">"c7020"</definedName>
    <definedName name="IQ_VEHICLE_ASSEMBLIES_TOTAL_APR">"c7680"</definedName>
    <definedName name="IQ_VEHICLE_ASSEMBLIES_TOTAL_APR_FC">"c8560"</definedName>
    <definedName name="IQ_VEHICLE_ASSEMBLIES_TOTAL_FC">"c7900"</definedName>
    <definedName name="IQ_VEHICLE_ASSEMBLIES_TOTAL_POP">"c7240"</definedName>
    <definedName name="IQ_VEHICLE_ASSEMBLIES_TOTAL_POP_FC">"c8120"</definedName>
    <definedName name="IQ_VEHICLE_ASSEMBLIES_TOTAL_YOY">"c7460"</definedName>
    <definedName name="IQ_VEHICLE_ASSEMBLIES_TOTAL_YOY_FC">"c8340"</definedName>
    <definedName name="IQ_VEHICLE_LOANS">"c15249"</definedName>
    <definedName name="IQ_VENTURE_CAPITAL_REVENUE_FFIEC">"c13010"</definedName>
    <definedName name="IQ_VIF_AFTER_COST_CAPITAL_COVERED">"c9966"</definedName>
    <definedName name="IQ_VIF_AFTER_COST_CAPITAL_GROUP">"c9952"</definedName>
    <definedName name="IQ_VIF_BEFORE_COST_CAPITAL_COVERED">"c9964"</definedName>
    <definedName name="IQ_VIF_BEFORE_COST_CAPITAL_GROUP">"c9950"</definedName>
    <definedName name="IQ_VOICE_SUB_BASIC_SUB">"c16203"</definedName>
    <definedName name="IQ_VOICE_SUB_TOTAL_HOMES_PASSED">"c15770"</definedName>
    <definedName name="IQ_VOICE_SUB_VIDEO_SUB">"c15789"</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"c6364"</definedName>
    <definedName name="IQ_VOLUME">"c1333"</definedName>
    <definedName name="IQ_VWAP">"c13514"</definedName>
    <definedName name="IQ_WAC_CURRENT">"c8961"</definedName>
    <definedName name="IQ_WAC_ORIGINAL">"c8953"</definedName>
    <definedName name="IQ_WAM_CURRENT">"c8962"</definedName>
    <definedName name="IQ_WAM_ORIGINAL">"c8952"</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HOLESALE_INVENTORIES">"c7027"</definedName>
    <definedName name="IQ_WHOLESALE_INVENTORIES_APR">"c7687"</definedName>
    <definedName name="IQ_WHOLESALE_INVENTORIES_APR_FC">"c8567"</definedName>
    <definedName name="IQ_WHOLESALE_INVENTORIES_FC">"c7907"</definedName>
    <definedName name="IQ_WHOLESALE_INVENTORIES_POP">"c7247"</definedName>
    <definedName name="IQ_WHOLESALE_INVENTORIES_POP_FC">"c8127"</definedName>
    <definedName name="IQ_WHOLESALE_INVENTORIES_YOY">"c7467"</definedName>
    <definedName name="IQ_WHOLESALE_INVENTORIES_YOY_FC">"c8347"</definedName>
    <definedName name="IQ_WHOLESALE_IS_RATIO">"c7026"</definedName>
    <definedName name="IQ_WHOLESALE_IS_RATIO_FC">"c7906"</definedName>
    <definedName name="IQ_WHOLESALE_IS_RATIO_POP">"c7246"</definedName>
    <definedName name="IQ_WHOLESALE_IS_RATIO_POP_FC">"c8126"</definedName>
    <definedName name="IQ_WHOLESALE_IS_RATIO_YOY">"c7466"</definedName>
    <definedName name="IQ_WHOLESALE_IS_RATIO_YOY_FC">"c8346"</definedName>
    <definedName name="IQ_WHOLESALE_SALES">"c7028"</definedName>
    <definedName name="IQ_WHOLESALE_SALES_APR">"c7688"</definedName>
    <definedName name="IQ_WHOLESALE_SALES_APR_FC">"c8568"</definedName>
    <definedName name="IQ_WHOLESALE_SALES_FC">"c7908"</definedName>
    <definedName name="IQ_WHOLESALE_SALES_INDEX">"c7029"</definedName>
    <definedName name="IQ_WHOLESALE_SALES_INDEX_APR">"c7689"</definedName>
    <definedName name="IQ_WHOLESALE_SALES_INDEX_APR_FC">"c8569"</definedName>
    <definedName name="IQ_WHOLESALE_SALES_INDEX_FC">"c7909"</definedName>
    <definedName name="IQ_WHOLESALE_SALES_INDEX_POP">"c7249"</definedName>
    <definedName name="IQ_WHOLESALE_SALES_INDEX_POP_FC">"c8129"</definedName>
    <definedName name="IQ_WHOLESALE_SALES_INDEX_YOY">"c7469"</definedName>
    <definedName name="IQ_WHOLESALE_SALES_INDEX_YOY_FC">"c8349"</definedName>
    <definedName name="IQ_WHOLESALE_SALES_POP">"c7248"</definedName>
    <definedName name="IQ_WHOLESALE_SALES_POP_FC">"c8128"</definedName>
    <definedName name="IQ_WHOLESALE_SALES_YOY">"c7468"</definedName>
    <definedName name="IQ_WHOLESALE_SALES_YOY_FC">"c8348"</definedName>
    <definedName name="IQ_WIP_INV">"c1335"</definedName>
    <definedName name="IQ_WIRELESS_PENETRATION">"c15767"</definedName>
    <definedName name="IQ_WORKING_CAP">"c3494"</definedName>
    <definedName name="IQ_WORKMEN_WRITTEN">"c1336"</definedName>
    <definedName name="IQ_WRITTEN_OPTION_CONTRACTS_FDIC">"c6509"</definedName>
    <definedName name="IQ_WRITTEN_OPTION_CONTRACTS_FX_RISK_FDIC">"c6514"</definedName>
    <definedName name="IQ_WRITTEN_OPTION_CONTRACTS_NON_FX_IR_FDIC">"c6519"</definedName>
    <definedName name="IQ_WTD_AVG_IR_AFTER_FIVE">"c15700"</definedName>
    <definedName name="IQ_WTD_AVG_IR_CY">"c15695"</definedName>
    <definedName name="IQ_WTD_AVG_IR_CY1">"c15696"</definedName>
    <definedName name="IQ_WTD_AVG_IR_CY2">"c15697"</definedName>
    <definedName name="IQ_WTD_AVG_IR_CY3">"c15698"</definedName>
    <definedName name="IQ_WTD_AVG_IR_CY4">"c15699"</definedName>
    <definedName name="IQ_WTD_AVG_IR_LT_DEBT">"c15693"</definedName>
    <definedName name="IQ_WTD_AVG_IR_TOTAL_DEBT">"c15694"</definedName>
    <definedName name="IQ_XDIV_DATE">"c2104"</definedName>
    <definedName name="IQ_XDIV_DATE_LIST">"c17416"</definedName>
    <definedName name="IQ_YEAR_FOUNDED">"c6793"</definedName>
    <definedName name="IQ_YEARHIGH">"c1337"</definedName>
    <definedName name="IQ_YEARHIGH_DATE">"c2250"</definedName>
    <definedName name="IQ_YEARHIGH_RT">"YEARHIGH"</definedName>
    <definedName name="IQ_YEARLOW">"c1338"</definedName>
    <definedName name="IQ_YEARLOW_DATE">"c2251"</definedName>
    <definedName name="IQ_YEARLOW_RT">"YEARLOW"</definedName>
    <definedName name="IQ_YIELD_CURVE_LIST">"c19250"</definedName>
    <definedName name="IQ_YIELD_FED_FUNDS_SOLD_FFIEC">"c13487"</definedName>
    <definedName name="IQ_YIELD_TRADING_ASSETS_FFIEC">"c13488"</definedName>
    <definedName name="IQ_YTD">3000</definedName>
    <definedName name="IQ_YTDMONTH">130000</definedName>
    <definedName name="IQ_YTW">"c2163"</definedName>
    <definedName name="IQ_YTW_DATE">"c2164"</definedName>
    <definedName name="IQ_YTW_DATE_TYPE">"c2165"</definedName>
    <definedName name="IQ_Z_SCORE">"c1339"</definedName>
    <definedName name="IQB_BOOKMARK_COUNT" hidden="1">0</definedName>
    <definedName name="J.Gornall"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J.Gornall"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J.Gornall"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J.Gornall"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J.Gornall"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J.Gornall"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J.Gornall"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J.Gornall"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Jan" localSheetId="2">#REF!</definedName>
    <definedName name="Jan" localSheetId="3">#REF!</definedName>
    <definedName name="Jan" localSheetId="4">#REF!</definedName>
    <definedName name="Jan" localSheetId="5">#REF!</definedName>
    <definedName name="Jan" localSheetId="7">#REF!</definedName>
    <definedName name="Jan" localSheetId="12">#REF!</definedName>
    <definedName name="Jan" localSheetId="17">#REF!</definedName>
    <definedName name="Jan" localSheetId="21">#REF!</definedName>
    <definedName name="Jan" localSheetId="23">#REF!</definedName>
    <definedName name="Jan" localSheetId="24">#REF!</definedName>
    <definedName name="Jan">#REF!</definedName>
    <definedName name="JANP" localSheetId="2">#REF!</definedName>
    <definedName name="JANP" localSheetId="3">#REF!</definedName>
    <definedName name="JANP" localSheetId="4">#REF!</definedName>
    <definedName name="JANP" localSheetId="5">#REF!</definedName>
    <definedName name="JANP" localSheetId="7">#REF!</definedName>
    <definedName name="JANP" localSheetId="12">#REF!</definedName>
    <definedName name="JANP" localSheetId="17">#REF!</definedName>
    <definedName name="JANP" localSheetId="23">#REF!</definedName>
    <definedName name="JANP">#REF!</definedName>
    <definedName name="Januar2016" localSheetId="4">#REF!</definedName>
    <definedName name="Januar2016" localSheetId="5">#REF!</definedName>
    <definedName name="Januar2016" localSheetId="7">#REF!</definedName>
    <definedName name="Januar2016" localSheetId="12">#REF!</definedName>
    <definedName name="Januar2016" localSheetId="17">#REF!</definedName>
    <definedName name="Januar2016" localSheetId="21">#REF!</definedName>
    <definedName name="Januar2016" localSheetId="22">#REF!</definedName>
    <definedName name="Januar2016" localSheetId="23">#REF!</definedName>
    <definedName name="Januar2016" localSheetId="24">#REF!</definedName>
    <definedName name="Januar2016">#REF!</definedName>
    <definedName name="Januar2016abge" localSheetId="4">#REF!</definedName>
    <definedName name="Januar2016abge" localSheetId="5">#REF!</definedName>
    <definedName name="Januar2016abge" localSheetId="7">#REF!</definedName>
    <definedName name="Januar2016abge" localSheetId="12">#REF!</definedName>
    <definedName name="Januar2016abge" localSheetId="17">#REF!</definedName>
    <definedName name="Januar2016abge" localSheetId="21">#REF!</definedName>
    <definedName name="Januar2016abge" localSheetId="22">#REF!</definedName>
    <definedName name="Januar2016abge" localSheetId="23">#REF!</definedName>
    <definedName name="Januar2016abge" localSheetId="24">#REF!</definedName>
    <definedName name="Januar2016abge">#REF!</definedName>
    <definedName name="jhkgh" localSheetId="2"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2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23"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obcode" localSheetId="2">#REF!</definedName>
    <definedName name="jobcode" localSheetId="4">#REF!</definedName>
    <definedName name="jobcode" localSheetId="5">#REF!</definedName>
    <definedName name="jobcode" localSheetId="7">#REF!</definedName>
    <definedName name="jobcode" localSheetId="12">#REF!</definedName>
    <definedName name="jobcode" localSheetId="17">#REF!</definedName>
    <definedName name="jobcode" localSheetId="21">#REF!</definedName>
    <definedName name="jobcode" localSheetId="22">#REF!</definedName>
    <definedName name="jobcode" localSheetId="23">[23]LookUpValue!$D$1:$D$92</definedName>
    <definedName name="jobcode" localSheetId="24">#REF!</definedName>
    <definedName name="jobcode">#REF!</definedName>
    <definedName name="JournalTypeString" localSheetId="2">#REF!</definedName>
    <definedName name="JournalTypeString" localSheetId="4">#REF!</definedName>
    <definedName name="JournalTypeString" localSheetId="5">#REF!</definedName>
    <definedName name="JournalTypeString" localSheetId="7">#REF!</definedName>
    <definedName name="JournalTypeString" localSheetId="12">#REF!</definedName>
    <definedName name="JournalTypeString" localSheetId="17">#REF!</definedName>
    <definedName name="JournalTypeString" localSheetId="23">#REF!</definedName>
    <definedName name="JournalTypeString">#REF!</definedName>
    <definedName name="Juli2015" localSheetId="4">#REF!</definedName>
    <definedName name="Juli2015" localSheetId="5">#REF!</definedName>
    <definedName name="Juli2015" localSheetId="7">#REF!</definedName>
    <definedName name="Juli2015" localSheetId="12">#REF!</definedName>
    <definedName name="Juli2015" localSheetId="17">#REF!</definedName>
    <definedName name="Juli2015" localSheetId="21">#REF!</definedName>
    <definedName name="Juli2015" localSheetId="22">#REF!</definedName>
    <definedName name="Juli2015" localSheetId="23">#REF!</definedName>
    <definedName name="Juli2015" localSheetId="24">#REF!</definedName>
    <definedName name="Juli2015">#REF!</definedName>
    <definedName name="Juli2015abge" localSheetId="4">#REF!</definedName>
    <definedName name="Juli2015abge" localSheetId="5">#REF!</definedName>
    <definedName name="Juli2015abge" localSheetId="7">#REF!</definedName>
    <definedName name="Juli2015abge" localSheetId="12">#REF!</definedName>
    <definedName name="Juli2015abge" localSheetId="17">#REF!</definedName>
    <definedName name="Juli2015abge" localSheetId="21">#REF!</definedName>
    <definedName name="Juli2015abge" localSheetId="22">#REF!</definedName>
    <definedName name="Juli2015abge" localSheetId="23">#REF!</definedName>
    <definedName name="Juli2015abge" localSheetId="24">#REF!</definedName>
    <definedName name="Juli2015abge">#REF!</definedName>
    <definedName name="JULP" localSheetId="2">#REF!</definedName>
    <definedName name="JULP" localSheetId="3">#REF!</definedName>
    <definedName name="JULP" localSheetId="4">#REF!</definedName>
    <definedName name="JULP" localSheetId="5">#REF!</definedName>
    <definedName name="JULP" localSheetId="7">#REF!</definedName>
    <definedName name="JULP" localSheetId="12">#REF!</definedName>
    <definedName name="JULP" localSheetId="17">#REF!</definedName>
    <definedName name="JULP" localSheetId="21">#REF!</definedName>
    <definedName name="JULP" localSheetId="23">#REF!</definedName>
    <definedName name="JULP">#REF!</definedName>
    <definedName name="July" localSheetId="2">#REF!</definedName>
    <definedName name="July" localSheetId="3">#REF!</definedName>
    <definedName name="July" localSheetId="4">#REF!</definedName>
    <definedName name="July" localSheetId="5">#REF!</definedName>
    <definedName name="July" localSheetId="7">#REF!</definedName>
    <definedName name="July" localSheetId="12">#REF!</definedName>
    <definedName name="July" localSheetId="17">#REF!</definedName>
    <definedName name="July" localSheetId="23">#REF!</definedName>
    <definedName name="July">#REF!</definedName>
    <definedName name="JULYP" localSheetId="2">#REF!</definedName>
    <definedName name="JULYP" localSheetId="3">#REF!</definedName>
    <definedName name="JULYP" localSheetId="4">#REF!</definedName>
    <definedName name="JULYP" localSheetId="5">#REF!</definedName>
    <definedName name="JULYP" localSheetId="7">#REF!</definedName>
    <definedName name="JULYP" localSheetId="12">#REF!</definedName>
    <definedName name="JULYP" localSheetId="17">#REF!</definedName>
    <definedName name="JULYP" localSheetId="23">#REF!</definedName>
    <definedName name="JULYP">#REF!</definedName>
    <definedName name="June" localSheetId="2">#REF!</definedName>
    <definedName name="June" localSheetId="3">#REF!</definedName>
    <definedName name="June" localSheetId="4">#REF!</definedName>
    <definedName name="June" localSheetId="5">#REF!</definedName>
    <definedName name="June" localSheetId="7">#REF!</definedName>
    <definedName name="June" localSheetId="12">#REF!</definedName>
    <definedName name="June" localSheetId="23">#REF!</definedName>
    <definedName name="June">#REF!</definedName>
    <definedName name="JUNE05" localSheetId="4">#REF!</definedName>
    <definedName name="JUNE05" localSheetId="5">#REF!</definedName>
    <definedName name="JUNE05" localSheetId="7">#REF!</definedName>
    <definedName name="JUNE05" localSheetId="12">#REF!</definedName>
    <definedName name="JUNE05" localSheetId="17">#REF!</definedName>
    <definedName name="JUNE05" localSheetId="21">#REF!</definedName>
    <definedName name="JUNE05" localSheetId="22">#REF!</definedName>
    <definedName name="JUNE05" localSheetId="23">[12]Parameters!$J$3</definedName>
    <definedName name="JUNE05" localSheetId="24">#REF!</definedName>
    <definedName name="JUNE05">#REF!</definedName>
    <definedName name="Juni2016" localSheetId="4">#REF!</definedName>
    <definedName name="Juni2016" localSheetId="5">#REF!</definedName>
    <definedName name="Juni2016" localSheetId="7">#REF!</definedName>
    <definedName name="Juni2016" localSheetId="12">#REF!</definedName>
    <definedName name="Juni2016" localSheetId="17">#REF!</definedName>
    <definedName name="Juni2016" localSheetId="21">#REF!</definedName>
    <definedName name="Juni2016" localSheetId="22">#REF!</definedName>
    <definedName name="Juni2016" localSheetId="23">#REF!</definedName>
    <definedName name="Juni2016" localSheetId="24">#REF!</definedName>
    <definedName name="Juni2016">#REF!</definedName>
    <definedName name="JUNP" localSheetId="2">#REF!</definedName>
    <definedName name="JUNP" localSheetId="3">#REF!</definedName>
    <definedName name="JUNP" localSheetId="4">#REF!</definedName>
    <definedName name="JUNP" localSheetId="5">#REF!</definedName>
    <definedName name="JUNP" localSheetId="7">#REF!</definedName>
    <definedName name="JUNP" localSheetId="12">#REF!</definedName>
    <definedName name="JUNP" localSheetId="17">#REF!</definedName>
    <definedName name="JUNP" localSheetId="21">#REF!</definedName>
    <definedName name="JUNP" localSheetId="23">#REF!</definedName>
    <definedName name="JUNP" localSheetId="24">#REF!</definedName>
    <definedName name="JUNP">#REF!</definedName>
    <definedName name="ke" localSheetId="4">#REF!</definedName>
    <definedName name="ke" localSheetId="5">#REF!</definedName>
    <definedName name="ke" localSheetId="7">#REF!</definedName>
    <definedName name="ke" localSheetId="12">#REF!</definedName>
    <definedName name="ke" localSheetId="17">#REF!</definedName>
    <definedName name="ke" localSheetId="21">#REF!</definedName>
    <definedName name="ke" localSheetId="22">#REF!</definedName>
    <definedName name="ke" localSheetId="23">[20]DCF!$C$8</definedName>
    <definedName name="ke" localSheetId="24">#REF!</definedName>
    <definedName name="ke">#REF!</definedName>
    <definedName name="L_IndexFormat" localSheetId="2">#REF!</definedName>
    <definedName name="L_IndexFormat" localSheetId="3">#REF!</definedName>
    <definedName name="L_IndexFormat" localSheetId="4">#REF!</definedName>
    <definedName name="L_IndexFormat" localSheetId="5">#REF!</definedName>
    <definedName name="L_IndexFormat" localSheetId="7">#REF!</definedName>
    <definedName name="L_IndexFormat" localSheetId="12">#REF!</definedName>
    <definedName name="L_IndexFormat" localSheetId="17">#REF!</definedName>
    <definedName name="L_IndexFormat" localSheetId="23">#REF!</definedName>
    <definedName name="L_IndexFormat" localSheetId="26">#REF!</definedName>
    <definedName name="L_IndexFormat">#REF!</definedName>
    <definedName name="L_InvestorChangeFormat" localSheetId="2">#REF!</definedName>
    <definedName name="L_InvestorChangeFormat" localSheetId="3">#REF!</definedName>
    <definedName name="L_InvestorChangeFormat" localSheetId="4">#REF!</definedName>
    <definedName name="L_InvestorChangeFormat" localSheetId="5">#REF!</definedName>
    <definedName name="L_InvestorChangeFormat" localSheetId="7">#REF!</definedName>
    <definedName name="L_InvestorChangeFormat" localSheetId="12">#REF!</definedName>
    <definedName name="L_InvestorChangeFormat" localSheetId="23">#REF!</definedName>
    <definedName name="L_InvestorChangeFormat" localSheetId="26">#REF!</definedName>
    <definedName name="L_InvestorChangeFormat">#REF!</definedName>
    <definedName name="LAST_PER" localSheetId="4">#REF!</definedName>
    <definedName name="LAST_PER" localSheetId="5">#REF!</definedName>
    <definedName name="LAST_PER" localSheetId="7">#REF!</definedName>
    <definedName name="LAST_PER" localSheetId="12">#REF!</definedName>
    <definedName name="LAST_PER" localSheetId="17">#REF!</definedName>
    <definedName name="LAST_PER" localSheetId="21">#REF!</definedName>
    <definedName name="LAST_PER" localSheetId="22">#REF!</definedName>
    <definedName name="LAST_PER" localSheetId="23">'[14]Hyperion Parameters'!$C$3</definedName>
    <definedName name="LAST_PER" localSheetId="24">#REF!</definedName>
    <definedName name="LAST_PER" localSheetId="26">#REF!</definedName>
    <definedName name="LAST_PER">#REF!</definedName>
    <definedName name="LASTYR" localSheetId="4">#REF!</definedName>
    <definedName name="LASTYR" localSheetId="5">#REF!</definedName>
    <definedName name="LASTYR" localSheetId="7">#REF!</definedName>
    <definedName name="LASTYR" localSheetId="12">#REF!</definedName>
    <definedName name="LASTYR" localSheetId="17">#REF!</definedName>
    <definedName name="LASTYR" localSheetId="21">#REF!</definedName>
    <definedName name="LASTYR" localSheetId="22">#REF!</definedName>
    <definedName name="LASTYR" localSheetId="23">'[15]Hyperion Parameters'!$C$2</definedName>
    <definedName name="LASTYR" localSheetId="24">#REF!</definedName>
    <definedName name="LASTYR">#REF!</definedName>
    <definedName name="Layers" localSheetId="4">#REF!</definedName>
    <definedName name="Layers" localSheetId="5">#REF!</definedName>
    <definedName name="Layers" localSheetId="7">#REF!</definedName>
    <definedName name="Layers" localSheetId="12">#REF!</definedName>
    <definedName name="Layers" localSheetId="17">#REF!</definedName>
    <definedName name="Layers" localSheetId="21">#REF!</definedName>
    <definedName name="Layers" localSheetId="22">#REF!</definedName>
    <definedName name="Layers" localSheetId="23">[41]Validations!$C$2:$C$6</definedName>
    <definedName name="Layers" localSheetId="24">#REF!</definedName>
    <definedName name="Layers">#REF!</definedName>
    <definedName name="lending_rate" localSheetId="4">#REF!</definedName>
    <definedName name="lending_rate" localSheetId="5">#REF!</definedName>
    <definedName name="lending_rate" localSheetId="7">#REF!</definedName>
    <definedName name="lending_rate" localSheetId="12">#REF!</definedName>
    <definedName name="lending_rate" localSheetId="17">#REF!</definedName>
    <definedName name="lending_rate" localSheetId="21">#REF!</definedName>
    <definedName name="lending_rate" localSheetId="22">#REF!</definedName>
    <definedName name="lending_rate" localSheetId="23">[20]FY_Model!$8:$8</definedName>
    <definedName name="lending_rate" localSheetId="24">#REF!</definedName>
    <definedName name="lending_rate">#REF!</definedName>
    <definedName name="level" localSheetId="2">#REF!</definedName>
    <definedName name="level" localSheetId="3">#REF!</definedName>
    <definedName name="level" localSheetId="4">#REF!</definedName>
    <definedName name="level" localSheetId="5">#REF!</definedName>
    <definedName name="level" localSheetId="7">#REF!</definedName>
    <definedName name="level" localSheetId="12">#REF!</definedName>
    <definedName name="level" localSheetId="17">#REF!</definedName>
    <definedName name="level" localSheetId="21">#REF!</definedName>
    <definedName name="level" localSheetId="23">#REF!</definedName>
    <definedName name="level">#REF!</definedName>
    <definedName name="Liab" localSheetId="2">#REF!</definedName>
    <definedName name="Liab" localSheetId="3">#REF!</definedName>
    <definedName name="Liab" localSheetId="4">#REF!</definedName>
    <definedName name="Liab" localSheetId="5">#REF!</definedName>
    <definedName name="Liab" localSheetId="7">#REF!</definedName>
    <definedName name="Liab" localSheetId="12">#REF!</definedName>
    <definedName name="Liab" localSheetId="21">#REF!</definedName>
    <definedName name="Liab" localSheetId="23">#REF!</definedName>
    <definedName name="Liab">#REF!</definedName>
    <definedName name="List" localSheetId="4">#REF!</definedName>
    <definedName name="List" localSheetId="5">#REF!</definedName>
    <definedName name="List" localSheetId="7">#REF!</definedName>
    <definedName name="List" localSheetId="12">#REF!</definedName>
    <definedName name="List" localSheetId="17">#REF!</definedName>
    <definedName name="List" localSheetId="21">#REF!</definedName>
    <definedName name="List" localSheetId="22">#REF!</definedName>
    <definedName name="List" localSheetId="23">[29]Database!$E$114:$E$175</definedName>
    <definedName name="List" localSheetId="24">#REF!</definedName>
    <definedName name="List">#REF!</definedName>
    <definedName name="List1" localSheetId="4">#REF!</definedName>
    <definedName name="List1" localSheetId="5">#REF!</definedName>
    <definedName name="List1" localSheetId="7">#REF!</definedName>
    <definedName name="List1" localSheetId="12">#REF!</definedName>
    <definedName name="List1" localSheetId="17">#REF!</definedName>
    <definedName name="List1" localSheetId="21">#REF!</definedName>
    <definedName name="List1" localSheetId="22">#REF!</definedName>
    <definedName name="List1" localSheetId="23">[22]Input!$C$10:$C$54</definedName>
    <definedName name="List1" localSheetId="24">#REF!</definedName>
    <definedName name="List1">#REF!</definedName>
    <definedName name="List2" localSheetId="4">#REF!</definedName>
    <definedName name="List2" localSheetId="5">#REF!</definedName>
    <definedName name="List2" localSheetId="7">#REF!</definedName>
    <definedName name="List2" localSheetId="12">#REF!</definedName>
    <definedName name="List2" localSheetId="17">#REF!</definedName>
    <definedName name="List2" localSheetId="21">#REF!</definedName>
    <definedName name="List2" localSheetId="22">#REF!</definedName>
    <definedName name="List2" localSheetId="23">[22]Input!$C$10:$C$55</definedName>
    <definedName name="List2" localSheetId="24">#REF!</definedName>
    <definedName name="List2">#REF!</definedName>
    <definedName name="ListValues" localSheetId="4">#REF!</definedName>
    <definedName name="ListValues" localSheetId="5">#REF!</definedName>
    <definedName name="ListValues" localSheetId="7">#REF!</definedName>
    <definedName name="ListValues" localSheetId="12">#REF!</definedName>
    <definedName name="ListValues" localSheetId="17">#REF!</definedName>
    <definedName name="ListValues" localSheetId="21">#REF!</definedName>
    <definedName name="ListValues" localSheetId="22">#REF!</definedName>
    <definedName name="ListValues" localSheetId="23">[22]Input!$E$10:$N$54</definedName>
    <definedName name="ListValues" localSheetId="24">#REF!</definedName>
    <definedName name="ListValues">#REF!</definedName>
    <definedName name="ListValues1" localSheetId="4">#REF!</definedName>
    <definedName name="ListValues1" localSheetId="5">#REF!</definedName>
    <definedName name="ListValues1" localSheetId="7">#REF!</definedName>
    <definedName name="ListValues1" localSheetId="12">#REF!</definedName>
    <definedName name="ListValues1" localSheetId="17">#REF!</definedName>
    <definedName name="ListValues1" localSheetId="21">#REF!</definedName>
    <definedName name="ListValues1" localSheetId="22">#REF!</definedName>
    <definedName name="ListValues1" localSheetId="23">[22]Input!$E$10:$O$55</definedName>
    <definedName name="ListValues1" localSheetId="24">#REF!</definedName>
    <definedName name="ListValues1">#REF!</definedName>
    <definedName name="LOB" localSheetId="4">#REF!</definedName>
    <definedName name="LOB" localSheetId="5">#REF!</definedName>
    <definedName name="LOB" localSheetId="8">#REF!</definedName>
    <definedName name="LOB" localSheetId="7">#REF!</definedName>
    <definedName name="LOB" localSheetId="12">#REF!</definedName>
    <definedName name="LOB" localSheetId="23">[44]Formulas!$A$388:$A$443</definedName>
    <definedName name="LOB">#REF!</definedName>
    <definedName name="lsdahgölsahgd" localSheetId="2">#REF!</definedName>
    <definedName name="lsdahgölsahgd" localSheetId="3">#REF!</definedName>
    <definedName name="lsdahgölsahgd" localSheetId="4">#REF!</definedName>
    <definedName name="lsdahgölsahgd" localSheetId="5">#REF!</definedName>
    <definedName name="lsdahgölsahgd" localSheetId="7">#REF!</definedName>
    <definedName name="lsdahgölsahgd" localSheetId="12">#REF!</definedName>
    <definedName name="lsdahgölsahgd" localSheetId="17">#REF!</definedName>
    <definedName name="lsdahgölsahgd" localSheetId="21">#REF!</definedName>
    <definedName name="lsdahgölsahgd" localSheetId="22">#REF!</definedName>
    <definedName name="lsdahgölsahgd" localSheetId="23">#REF!</definedName>
    <definedName name="lsdahgölsahgd" localSheetId="24">#REF!</definedName>
    <definedName name="lsdahgölsahgd">#REF!</definedName>
    <definedName name="LT_growth" localSheetId="4">#REF!</definedName>
    <definedName name="LT_growth" localSheetId="5">#REF!</definedName>
    <definedName name="LT_growth" localSheetId="7">#REF!</definedName>
    <definedName name="LT_growth" localSheetId="12">#REF!</definedName>
    <definedName name="LT_growth" localSheetId="17">#REF!</definedName>
    <definedName name="LT_growth" localSheetId="21">#REF!</definedName>
    <definedName name="LT_growth" localSheetId="22">#REF!</definedName>
    <definedName name="LT_growth" localSheetId="23">[20]Summary!$G$5</definedName>
    <definedName name="LT_growth" localSheetId="24">#REF!</definedName>
    <definedName name="LT_growth">#REF!</definedName>
    <definedName name="M.CTD" localSheetId="4">#REF!</definedName>
    <definedName name="M.CTD" localSheetId="5">#REF!</definedName>
    <definedName name="M.CTD" localSheetId="7">#REF!</definedName>
    <definedName name="M.CTD" localSheetId="12">#REF!</definedName>
    <definedName name="M.CTD" localSheetId="17">#REF!</definedName>
    <definedName name="M.CTD" localSheetId="21">#REF!</definedName>
    <definedName name="M.CTD" localSheetId="22">#REF!</definedName>
    <definedName name="M.CTD" localSheetId="23">[30]Hyperion!$B$4</definedName>
    <definedName name="M.CTD" localSheetId="24">#REF!</definedName>
    <definedName name="M.CTD" localSheetId="26">#REF!</definedName>
    <definedName name="M.CTD">#REF!</definedName>
    <definedName name="M.MTD" localSheetId="4">#REF!</definedName>
    <definedName name="M.MTD" localSheetId="5">#REF!</definedName>
    <definedName name="M.MTD" localSheetId="7">#REF!</definedName>
    <definedName name="M.MTD" localSheetId="12">#REF!</definedName>
    <definedName name="M.MTD" localSheetId="17">#REF!</definedName>
    <definedName name="M.MTD" localSheetId="21">#REF!</definedName>
    <definedName name="M.MTD" localSheetId="22">#REF!</definedName>
    <definedName name="M.MTD" localSheetId="23">'[46]Hyperion Parameters'!$B$4</definedName>
    <definedName name="M.MTD" localSheetId="24">#REF!</definedName>
    <definedName name="M.MTD" localSheetId="26">#REF!</definedName>
    <definedName name="M.MTD">#REF!</definedName>
    <definedName name="Mar" localSheetId="2">#REF!</definedName>
    <definedName name="Mar" localSheetId="3">#REF!</definedName>
    <definedName name="Mar" localSheetId="4">#REF!</definedName>
    <definedName name="Mar" localSheetId="5">#REF!</definedName>
    <definedName name="Mar" localSheetId="7">#REF!</definedName>
    <definedName name="Mar" localSheetId="12">#REF!</definedName>
    <definedName name="Mar" localSheetId="17">#REF!</definedName>
    <definedName name="Mar" localSheetId="21">#REF!</definedName>
    <definedName name="Mar" localSheetId="23">#REF!</definedName>
    <definedName name="Mar">#REF!</definedName>
    <definedName name="margins_ebit" localSheetId="4">#REF!</definedName>
    <definedName name="margins_ebit" localSheetId="5">#REF!</definedName>
    <definedName name="margins_ebit" localSheetId="7">#REF!</definedName>
    <definedName name="margins_ebit" localSheetId="12">#REF!</definedName>
    <definedName name="margins_ebit" localSheetId="17">#REF!</definedName>
    <definedName name="margins_ebit" localSheetId="21">#REF!</definedName>
    <definedName name="margins_ebit" localSheetId="22">#REF!</definedName>
    <definedName name="margins_ebit" localSheetId="23">[20]FY_Model!$83:$83</definedName>
    <definedName name="margins_ebit" localSheetId="24">#REF!</definedName>
    <definedName name="margins_ebit">#REF!</definedName>
    <definedName name="margins_ebitda" localSheetId="4">#REF!</definedName>
    <definedName name="margins_ebitda" localSheetId="5">#REF!</definedName>
    <definedName name="margins_ebitda" localSheetId="7">#REF!</definedName>
    <definedName name="margins_ebitda" localSheetId="12">#REF!</definedName>
    <definedName name="margins_ebitda" localSheetId="17">#REF!</definedName>
    <definedName name="margins_ebitda" localSheetId="21">#REF!</definedName>
    <definedName name="margins_ebitda" localSheetId="22">#REF!</definedName>
    <definedName name="margins_ebitda" localSheetId="23">[20]FY_Model!$82:$82</definedName>
    <definedName name="margins_ebitda" localSheetId="24">#REF!</definedName>
    <definedName name="margins_ebitda">#REF!</definedName>
    <definedName name="margins_pretax_profit" localSheetId="4">#REF!</definedName>
    <definedName name="margins_pretax_profit" localSheetId="5">#REF!</definedName>
    <definedName name="margins_pretax_profit" localSheetId="7">#REF!</definedName>
    <definedName name="margins_pretax_profit" localSheetId="12">#REF!</definedName>
    <definedName name="margins_pretax_profit" localSheetId="17">#REF!</definedName>
    <definedName name="margins_pretax_profit" localSheetId="21">#REF!</definedName>
    <definedName name="margins_pretax_profit" localSheetId="22">#REF!</definedName>
    <definedName name="margins_pretax_profit" localSheetId="23">[20]FY_Model!$84:$84</definedName>
    <definedName name="margins_pretax_profit" localSheetId="24">#REF!</definedName>
    <definedName name="margins_pretax_profit">#REF!</definedName>
    <definedName name="market_cap" localSheetId="4">#REF!</definedName>
    <definedName name="market_cap" localSheetId="5">#REF!</definedName>
    <definedName name="market_cap" localSheetId="7">#REF!</definedName>
    <definedName name="market_cap" localSheetId="12">#REF!</definedName>
    <definedName name="market_cap" localSheetId="17">#REF!</definedName>
    <definedName name="market_cap" localSheetId="21">#REF!</definedName>
    <definedName name="market_cap" localSheetId="22">#REF!</definedName>
    <definedName name="market_cap" localSheetId="23">[20]Summary!$D$8</definedName>
    <definedName name="market_cap" localSheetId="24">#REF!</definedName>
    <definedName name="market_cap">#REF!</definedName>
    <definedName name="MARP" localSheetId="2">#REF!</definedName>
    <definedName name="MARP" localSheetId="3">#REF!</definedName>
    <definedName name="MARP" localSheetId="4">#REF!</definedName>
    <definedName name="MARP" localSheetId="5">#REF!</definedName>
    <definedName name="MARP" localSheetId="7">#REF!</definedName>
    <definedName name="MARP" localSheetId="12">#REF!</definedName>
    <definedName name="MARP" localSheetId="17">#REF!</definedName>
    <definedName name="MARP" localSheetId="21">#REF!</definedName>
    <definedName name="MARP" localSheetId="23">#REF!</definedName>
    <definedName name="MARP">#REF!</definedName>
    <definedName name="März2016" localSheetId="4">#REF!</definedName>
    <definedName name="März2016" localSheetId="5">#REF!</definedName>
    <definedName name="März2016" localSheetId="7">#REF!</definedName>
    <definedName name="März2016" localSheetId="12">#REF!</definedName>
    <definedName name="März2016" localSheetId="17">#REF!</definedName>
    <definedName name="März2016" localSheetId="21">#REF!</definedName>
    <definedName name="März2016" localSheetId="22">#REF!</definedName>
    <definedName name="März2016" localSheetId="23">#REF!</definedName>
    <definedName name="März2016" localSheetId="24">#REF!</definedName>
    <definedName name="März2016">#REF!</definedName>
    <definedName name="May" localSheetId="2">#REF!</definedName>
    <definedName name="May" localSheetId="3">#REF!</definedName>
    <definedName name="May" localSheetId="4">#REF!</definedName>
    <definedName name="May" localSheetId="5">#REF!</definedName>
    <definedName name="May" localSheetId="7">#REF!</definedName>
    <definedName name="May" localSheetId="12">#REF!</definedName>
    <definedName name="May" localSheetId="17">#REF!</definedName>
    <definedName name="May" localSheetId="23">#REF!</definedName>
    <definedName name="May">#REF!</definedName>
    <definedName name="MAYP" localSheetId="2">#REF!</definedName>
    <definedName name="MAYP" localSheetId="3">#REF!</definedName>
    <definedName name="MAYP" localSheetId="4">#REF!</definedName>
    <definedName name="MAYP" localSheetId="5">#REF!</definedName>
    <definedName name="MAYP" localSheetId="7">#REF!</definedName>
    <definedName name="MAYP" localSheetId="12">#REF!</definedName>
    <definedName name="MAYP" localSheetId="17">#REF!</definedName>
    <definedName name="MAYP" localSheetId="23">#REF!</definedName>
    <definedName name="MAYP">#REF!</definedName>
    <definedName name="Measurable" localSheetId="4">#REF!</definedName>
    <definedName name="Measurable" localSheetId="5">#REF!</definedName>
    <definedName name="Measurable" localSheetId="7">#REF!</definedName>
    <definedName name="Measurable" localSheetId="12">#REF!</definedName>
    <definedName name="Measurable" localSheetId="17">#REF!</definedName>
    <definedName name="Measurable" localSheetId="21">#REF!</definedName>
    <definedName name="Measurable" localSheetId="22">#REF!</definedName>
    <definedName name="Measurable" localSheetId="23">[22]Input!$E$10:$E$54</definedName>
    <definedName name="Measurable" localSheetId="24">#REF!</definedName>
    <definedName name="Measurable">#REF!</definedName>
    <definedName name="metric1" localSheetId="4">#REF!</definedName>
    <definedName name="metric1" localSheetId="5">#REF!</definedName>
    <definedName name="metric1" localSheetId="7">#REF!</definedName>
    <definedName name="metric1" localSheetId="12">#REF!</definedName>
    <definedName name="metric1" localSheetId="17">#REF!</definedName>
    <definedName name="metric1" localSheetId="21">#REF!</definedName>
    <definedName name="metric1" localSheetId="22">#REF!</definedName>
    <definedName name="metric1" localSheetId="23">[22]Input!$E$10:$N$10</definedName>
    <definedName name="metric1" localSheetId="24">#REF!</definedName>
    <definedName name="metric1">#REF!</definedName>
    <definedName name="metric2" localSheetId="4">#REF!</definedName>
    <definedName name="metric2" localSheetId="5">#REF!</definedName>
    <definedName name="metric2" localSheetId="7">#REF!</definedName>
    <definedName name="metric2" localSheetId="12">#REF!</definedName>
    <definedName name="metric2" localSheetId="17">#REF!</definedName>
    <definedName name="metric2" localSheetId="21">#REF!</definedName>
    <definedName name="metric2" localSheetId="22">#REF!</definedName>
    <definedName name="metric2" localSheetId="23">[22]Input!$E$11:$N$11</definedName>
    <definedName name="metric2" localSheetId="24">#REF!</definedName>
    <definedName name="metric2">#REF!</definedName>
    <definedName name="Monat" localSheetId="2">#REF!</definedName>
    <definedName name="Monat" localSheetId="3">#REF!</definedName>
    <definedName name="Monat" localSheetId="4">#REF!</definedName>
    <definedName name="Monat" localSheetId="5">#REF!</definedName>
    <definedName name="Monat" localSheetId="7">#REF!</definedName>
    <definedName name="Monat" localSheetId="12">#REF!</definedName>
    <definedName name="Monat" localSheetId="17">#REF!</definedName>
    <definedName name="Monat" localSheetId="21">#REF!</definedName>
    <definedName name="Monat" localSheetId="23">#REF!</definedName>
    <definedName name="Monat">#REF!</definedName>
    <definedName name="Monthly_Summary" localSheetId="2">#REF!</definedName>
    <definedName name="Monthly_Summary" localSheetId="3">#REF!</definedName>
    <definedName name="Monthly_Summary" localSheetId="4">#REF!</definedName>
    <definedName name="Monthly_Summary" localSheetId="5">#REF!</definedName>
    <definedName name="Monthly_Summary" localSheetId="7">#REF!</definedName>
    <definedName name="Monthly_Summary" localSheetId="12">#REF!</definedName>
    <definedName name="Monthly_Summary" localSheetId="21">#REF!</definedName>
    <definedName name="Monthly_Summary" localSheetId="23">#REF!</definedName>
    <definedName name="Monthly_Summary">#REF!</definedName>
    <definedName name="MonthRange" localSheetId="4">#REF!</definedName>
    <definedName name="MonthRange" localSheetId="5">#REF!</definedName>
    <definedName name="MonthRange" localSheetId="7">#REF!</definedName>
    <definedName name="MonthRange" localSheetId="12">#REF!</definedName>
    <definedName name="MonthRange" localSheetId="23">#REF!</definedName>
    <definedName name="MonthRange">#REF!</definedName>
    <definedName name="Months" localSheetId="2">#REF!</definedName>
    <definedName name="Months" localSheetId="4">#REF!</definedName>
    <definedName name="Months" localSheetId="5">#REF!</definedName>
    <definedName name="Months" localSheetId="7">#REF!</definedName>
    <definedName name="Months" localSheetId="12">#REF!</definedName>
    <definedName name="Months" localSheetId="17">#REF!</definedName>
    <definedName name="Months" localSheetId="21">#REF!</definedName>
    <definedName name="Months" localSheetId="22">#REF!</definedName>
    <definedName name="Months" localSheetId="23">'[47]-------&gt; FRX Reports'!$Q$3:$AB$3</definedName>
    <definedName name="Months" localSheetId="24">#REF!</definedName>
    <definedName name="Months">#REF!</definedName>
    <definedName name="MR" localSheetId="2">#REF!</definedName>
    <definedName name="MR" localSheetId="3">#REF!</definedName>
    <definedName name="MR" localSheetId="4">#REF!</definedName>
    <definedName name="MR" localSheetId="5">#REF!</definedName>
    <definedName name="MR" localSheetId="7">#REF!</definedName>
    <definedName name="MR" localSheetId="12">#REF!</definedName>
    <definedName name="MR" localSheetId="17">#REF!</definedName>
    <definedName name="MR" localSheetId="21">#REF!</definedName>
    <definedName name="MR" localSheetId="23">#REF!</definedName>
    <definedName name="MR">#REF!</definedName>
    <definedName name="Mreport" localSheetId="2">#REF!</definedName>
    <definedName name="Mreport" localSheetId="3">#REF!</definedName>
    <definedName name="Mreport" localSheetId="4">#REF!</definedName>
    <definedName name="Mreport" localSheetId="5">#REF!</definedName>
    <definedName name="Mreport" localSheetId="7">#REF!</definedName>
    <definedName name="Mreport" localSheetId="12">#REF!</definedName>
    <definedName name="Mreport" localSheetId="21">#REF!</definedName>
    <definedName name="Mreport" localSheetId="23">#REF!</definedName>
    <definedName name="Mreport">#REF!</definedName>
    <definedName name="MRMAX" localSheetId="2">#REF!</definedName>
    <definedName name="MRMAX" localSheetId="3">#REF!</definedName>
    <definedName name="MRMAX" localSheetId="4">#REF!</definedName>
    <definedName name="MRMAX" localSheetId="5">#REF!</definedName>
    <definedName name="MRMAX" localSheetId="7">#REF!</definedName>
    <definedName name="MRMAX" localSheetId="12">#REF!</definedName>
    <definedName name="MRMAX" localSheetId="21">#REF!</definedName>
    <definedName name="MRMAX" localSheetId="23">#REF!</definedName>
    <definedName name="MRMAX">#REF!</definedName>
    <definedName name="MTHLASTYR" localSheetId="4">#REF!</definedName>
    <definedName name="MTHLASTYR" localSheetId="5">#REF!</definedName>
    <definedName name="MTHLASTYR" localSheetId="7">#REF!</definedName>
    <definedName name="MTHLASTYR" localSheetId="12">#REF!</definedName>
    <definedName name="MTHLASTYR" localSheetId="17">#REF!</definedName>
    <definedName name="MTHLASTYR" localSheetId="21">#REF!</definedName>
    <definedName name="MTHLASTYR" localSheetId="22">#REF!</definedName>
    <definedName name="MTHLASTYR" localSheetId="23">'[14]Hyperion Parameters'!$B$7</definedName>
    <definedName name="MTHLASTYR" localSheetId="24">#REF!</definedName>
    <definedName name="MTHLASTYR" localSheetId="26">#REF!</definedName>
    <definedName name="MTHLASTYR">#REF!</definedName>
    <definedName name="n" localSheetId="4">#REF!</definedName>
    <definedName name="n" localSheetId="5">#REF!</definedName>
    <definedName name="n" localSheetId="7">#REF!</definedName>
    <definedName name="n" localSheetId="12">#REF!</definedName>
    <definedName name="n" localSheetId="17">#REF!</definedName>
    <definedName name="n" localSheetId="21">#REF!</definedName>
    <definedName name="n" localSheetId="22">#REF!</definedName>
    <definedName name="n" localSheetId="23">[48]HIDDEN!#REF!</definedName>
    <definedName name="n" localSheetId="24">#REF!</definedName>
    <definedName name="n">#REF!</definedName>
    <definedName name="Name" localSheetId="2">#REF!</definedName>
    <definedName name="Name" localSheetId="3">#REF!</definedName>
    <definedName name="Name" localSheetId="4">#REF!</definedName>
    <definedName name="Name" localSheetId="5">#REF!</definedName>
    <definedName name="Name" localSheetId="7">#REF!</definedName>
    <definedName name="Name" localSheetId="12">#REF!</definedName>
    <definedName name="Name" localSheetId="17">#REF!</definedName>
    <definedName name="Name" localSheetId="21">#REF!</definedName>
    <definedName name="Name" localSheetId="23">#REF!</definedName>
    <definedName name="Name">#REF!</definedName>
    <definedName name="nc_borrowings" localSheetId="4">#REF!</definedName>
    <definedName name="nc_borrowings" localSheetId="5">#REF!</definedName>
    <definedName name="nc_borrowings" localSheetId="7">#REF!</definedName>
    <definedName name="nc_borrowings" localSheetId="12">#REF!</definedName>
    <definedName name="nc_borrowings" localSheetId="17">#REF!</definedName>
    <definedName name="nc_borrowings" localSheetId="21">#REF!</definedName>
    <definedName name="nc_borrowings" localSheetId="22">#REF!</definedName>
    <definedName name="nc_borrowings" localSheetId="23">[20]Bal_Sheet!$32:$32</definedName>
    <definedName name="nc_borrowings" localSheetId="24">#REF!</definedName>
    <definedName name="nc_borrowings">#REF!</definedName>
    <definedName name="nc_creditors" localSheetId="4">#REF!</definedName>
    <definedName name="nc_creditors" localSheetId="5">#REF!</definedName>
    <definedName name="nc_creditors" localSheetId="7">#REF!</definedName>
    <definedName name="nc_creditors" localSheetId="12">#REF!</definedName>
    <definedName name="nc_creditors" localSheetId="17">#REF!</definedName>
    <definedName name="nc_creditors" localSheetId="21">#REF!</definedName>
    <definedName name="nc_creditors" localSheetId="22">#REF!</definedName>
    <definedName name="nc_creditors" localSheetId="23">[20]Bal_Sheet!$31:$31</definedName>
    <definedName name="nc_creditors" localSheetId="24">#REF!</definedName>
    <definedName name="nc_creditors">#REF!</definedName>
    <definedName name="nc_goodwill" localSheetId="4">#REF!</definedName>
    <definedName name="nc_goodwill" localSheetId="5">#REF!</definedName>
    <definedName name="nc_goodwill" localSheetId="7">#REF!</definedName>
    <definedName name="nc_goodwill" localSheetId="12">#REF!</definedName>
    <definedName name="nc_goodwill" localSheetId="17">#REF!</definedName>
    <definedName name="nc_goodwill" localSheetId="21">#REF!</definedName>
    <definedName name="nc_goodwill" localSheetId="22">#REF!</definedName>
    <definedName name="nc_goodwill" localSheetId="23">[20]Bal_Sheet!$17:$17</definedName>
    <definedName name="nc_goodwill" localSheetId="24">#REF!</definedName>
    <definedName name="nc_goodwill">#REF!</definedName>
    <definedName name="nc_intangibles" localSheetId="4">#REF!</definedName>
    <definedName name="nc_intangibles" localSheetId="5">#REF!</definedName>
    <definedName name="nc_intangibles" localSheetId="7">#REF!</definedName>
    <definedName name="nc_intangibles" localSheetId="12">#REF!</definedName>
    <definedName name="nc_intangibles" localSheetId="17">#REF!</definedName>
    <definedName name="nc_intangibles" localSheetId="21">#REF!</definedName>
    <definedName name="nc_intangibles" localSheetId="22">#REF!</definedName>
    <definedName name="nc_intangibles" localSheetId="23">[20]Bal_Sheet!$16:$16</definedName>
    <definedName name="nc_intangibles" localSheetId="24">#REF!</definedName>
    <definedName name="nc_intangibles">#REF!</definedName>
    <definedName name="nc_inv" localSheetId="4">#REF!</definedName>
    <definedName name="nc_inv" localSheetId="5">#REF!</definedName>
    <definedName name="nc_inv" localSheetId="7">#REF!</definedName>
    <definedName name="nc_inv" localSheetId="12">#REF!</definedName>
    <definedName name="nc_inv" localSheetId="17">#REF!</definedName>
    <definedName name="nc_inv" localSheetId="21">#REF!</definedName>
    <definedName name="nc_inv" localSheetId="22">#REF!</definedName>
    <definedName name="nc_inv" localSheetId="23">[20]Bal_Sheet!$14:$14</definedName>
    <definedName name="nc_inv" localSheetId="24">#REF!</definedName>
    <definedName name="nc_inv">#REF!</definedName>
    <definedName name="nc_other" localSheetId="4">#REF!</definedName>
    <definedName name="nc_other" localSheetId="5">#REF!</definedName>
    <definedName name="nc_other" localSheetId="7">#REF!</definedName>
    <definedName name="nc_other" localSheetId="12">#REF!</definedName>
    <definedName name="nc_other" localSheetId="17">#REF!</definedName>
    <definedName name="nc_other" localSheetId="21">#REF!</definedName>
    <definedName name="nc_other" localSheetId="22">#REF!</definedName>
    <definedName name="nc_other" localSheetId="23">[20]Bal_Sheet!$18:$18</definedName>
    <definedName name="nc_other" localSheetId="24">#REF!</definedName>
    <definedName name="nc_other">#REF!</definedName>
    <definedName name="nc_other_liabs" localSheetId="4">#REF!</definedName>
    <definedName name="nc_other_liabs" localSheetId="5">#REF!</definedName>
    <definedName name="nc_other_liabs" localSheetId="7">#REF!</definedName>
    <definedName name="nc_other_liabs" localSheetId="12">#REF!</definedName>
    <definedName name="nc_other_liabs" localSheetId="17">#REF!</definedName>
    <definedName name="nc_other_liabs" localSheetId="21">#REF!</definedName>
    <definedName name="nc_other_liabs" localSheetId="22">#REF!</definedName>
    <definedName name="nc_other_liabs" localSheetId="23">[20]Bal_Sheet!$34:$34</definedName>
    <definedName name="nc_other_liabs" localSheetId="24">#REF!</definedName>
    <definedName name="nc_other_liabs">#REF!</definedName>
    <definedName name="nc_ppe" localSheetId="4">#REF!</definedName>
    <definedName name="nc_ppe" localSheetId="5">#REF!</definedName>
    <definedName name="nc_ppe" localSheetId="7">#REF!</definedName>
    <definedName name="nc_ppe" localSheetId="12">#REF!</definedName>
    <definedName name="nc_ppe" localSheetId="17">#REF!</definedName>
    <definedName name="nc_ppe" localSheetId="21">#REF!</definedName>
    <definedName name="nc_ppe" localSheetId="22">#REF!</definedName>
    <definedName name="nc_ppe" localSheetId="23">[20]Bal_Sheet!$15:$15</definedName>
    <definedName name="nc_ppe" localSheetId="24">#REF!</definedName>
    <definedName name="nc_ppe">#REF!</definedName>
    <definedName name="nc_provisions" localSheetId="4">#REF!</definedName>
    <definedName name="nc_provisions" localSheetId="5">#REF!</definedName>
    <definedName name="nc_provisions" localSheetId="7">#REF!</definedName>
    <definedName name="nc_provisions" localSheetId="12">#REF!</definedName>
    <definedName name="nc_provisions" localSheetId="17">#REF!</definedName>
    <definedName name="nc_provisions" localSheetId="21">#REF!</definedName>
    <definedName name="nc_provisions" localSheetId="22">#REF!</definedName>
    <definedName name="nc_provisions" localSheetId="23">[20]Bal_Sheet!$33:$33</definedName>
    <definedName name="nc_provisions" localSheetId="24">#REF!</definedName>
    <definedName name="nc_provisions">#REF!</definedName>
    <definedName name="nc_rec" localSheetId="4">#REF!</definedName>
    <definedName name="nc_rec" localSheetId="5">#REF!</definedName>
    <definedName name="nc_rec" localSheetId="7">#REF!</definedName>
    <definedName name="nc_rec" localSheetId="12">#REF!</definedName>
    <definedName name="nc_rec" localSheetId="17">#REF!</definedName>
    <definedName name="nc_rec" localSheetId="21">#REF!</definedName>
    <definedName name="nc_rec" localSheetId="22">#REF!</definedName>
    <definedName name="nc_rec" localSheetId="23">[20]Bal_Sheet!$13:$13</definedName>
    <definedName name="nc_rec" localSheetId="24">#REF!</definedName>
    <definedName name="nc_rec">#REF!</definedName>
    <definedName name="NCA_total" localSheetId="4">#REF!</definedName>
    <definedName name="NCA_total" localSheetId="5">#REF!</definedName>
    <definedName name="NCA_total" localSheetId="7">#REF!</definedName>
    <definedName name="NCA_total" localSheetId="12">#REF!</definedName>
    <definedName name="NCA_total" localSheetId="17">#REF!</definedName>
    <definedName name="NCA_total" localSheetId="21">#REF!</definedName>
    <definedName name="NCA_total" localSheetId="22">#REF!</definedName>
    <definedName name="NCA_total" localSheetId="23">[20]Bal_Sheet!$19:$19</definedName>
    <definedName name="NCA_total" localSheetId="24">#REF!</definedName>
    <definedName name="NCA_total">#REF!</definedName>
    <definedName name="NCC" localSheetId="2">#REF!</definedName>
    <definedName name="NCC" localSheetId="4">#REF!</definedName>
    <definedName name="NCC" localSheetId="5">#REF!</definedName>
    <definedName name="NCC" localSheetId="7">#REF!</definedName>
    <definedName name="NCC" localSheetId="12">#REF!</definedName>
    <definedName name="NCC" localSheetId="17">#REF!</definedName>
    <definedName name="NCC" localSheetId="21">#REF!</definedName>
    <definedName name="NCC" localSheetId="22">#REF!</definedName>
    <definedName name="NCC" localSheetId="23">'[9]Cost centre'!$B$2:$D$78</definedName>
    <definedName name="NCC" localSheetId="24">#REF!</definedName>
    <definedName name="NCC">#REF!</definedName>
    <definedName name="NCDebt" localSheetId="2">#REF!</definedName>
    <definedName name="NCDebt" localSheetId="3">#REF!</definedName>
    <definedName name="NCDebt" localSheetId="4">#REF!</definedName>
    <definedName name="NCDebt" localSheetId="5">#REF!</definedName>
    <definedName name="NCDebt" localSheetId="7">#REF!</definedName>
    <definedName name="NCDebt" localSheetId="12">#REF!</definedName>
    <definedName name="NCDebt" localSheetId="17">#REF!</definedName>
    <definedName name="NCDebt" localSheetId="21">#REF!</definedName>
    <definedName name="NCDebt" localSheetId="23">#REF!</definedName>
    <definedName name="NCDebt">#REF!</definedName>
    <definedName name="NCF" localSheetId="2">#REF!</definedName>
    <definedName name="NCF" localSheetId="3">#REF!</definedName>
    <definedName name="NCF" localSheetId="4">#REF!</definedName>
    <definedName name="NCF" localSheetId="5">#REF!</definedName>
    <definedName name="NCF" localSheetId="7">#REF!</definedName>
    <definedName name="NCF" localSheetId="12">#REF!</definedName>
    <definedName name="NCF" localSheetId="17">#REF!</definedName>
    <definedName name="NCF" localSheetId="23">#REF!</definedName>
    <definedName name="NCF">#REF!</definedName>
    <definedName name="NCFOps" localSheetId="2">#REF!</definedName>
    <definedName name="NCFOps" localSheetId="3">#REF!</definedName>
    <definedName name="NCFOps" localSheetId="4">#REF!</definedName>
    <definedName name="NCFOps" localSheetId="5">#REF!</definedName>
    <definedName name="NCFOps" localSheetId="7">#REF!</definedName>
    <definedName name="NCFOps" localSheetId="12">#REF!</definedName>
    <definedName name="NCFOps" localSheetId="17">#REF!</definedName>
    <definedName name="NCFOps" localSheetId="23">#REF!</definedName>
    <definedName name="NCFOps">#REF!</definedName>
    <definedName name="NCL_total" localSheetId="4">#REF!</definedName>
    <definedName name="NCL_total" localSheetId="5">#REF!</definedName>
    <definedName name="NCL_total" localSheetId="7">#REF!</definedName>
    <definedName name="NCL_total" localSheetId="12">#REF!</definedName>
    <definedName name="NCL_total" localSheetId="17">#REF!</definedName>
    <definedName name="NCL_total" localSheetId="21">#REF!</definedName>
    <definedName name="NCL_total" localSheetId="22">#REF!</definedName>
    <definedName name="NCL_total" localSheetId="23">[20]Bal_Sheet!$35:$35</definedName>
    <definedName name="NCL_total" localSheetId="24">#REF!</definedName>
    <definedName name="NCL_total">#REF!</definedName>
    <definedName name="net_abs" localSheetId="4">#REF!</definedName>
    <definedName name="net_abs" localSheetId="5">#REF!</definedName>
    <definedName name="net_abs" localSheetId="7">#REF!</definedName>
    <definedName name="net_abs" localSheetId="12">#REF!</definedName>
    <definedName name="net_abs" localSheetId="17">#REF!</definedName>
    <definedName name="net_abs" localSheetId="21">#REF!</definedName>
    <definedName name="net_abs" localSheetId="22">#REF!</definedName>
    <definedName name="net_abs" localSheetId="23">[20]FY_Model!$67:$67</definedName>
    <definedName name="net_abs" localSheetId="24">#REF!</definedName>
    <definedName name="net_abs">#REF!</definedName>
    <definedName name="net_acquisitions" localSheetId="4">#REF!</definedName>
    <definedName name="net_acquisitions" localSheetId="5">#REF!</definedName>
    <definedName name="net_acquisitions" localSheetId="7">#REF!</definedName>
    <definedName name="net_acquisitions" localSheetId="12">#REF!</definedName>
    <definedName name="net_acquisitions" localSheetId="17">#REF!</definedName>
    <definedName name="net_acquisitions" localSheetId="21">#REF!</definedName>
    <definedName name="net_acquisitions" localSheetId="22">#REF!</definedName>
    <definedName name="net_acquisitions" localSheetId="23">[20]Bal_Sheet!$115:$115</definedName>
    <definedName name="net_acquisitions" localSheetId="24">#REF!</definedName>
    <definedName name="net_acquisitions">#REF!</definedName>
    <definedName name="net_assets" localSheetId="4">#REF!</definedName>
    <definedName name="net_assets" localSheetId="5">#REF!</definedName>
    <definedName name="net_assets" localSheetId="7">#REF!</definedName>
    <definedName name="net_assets" localSheetId="12">#REF!</definedName>
    <definedName name="net_assets" localSheetId="17">#REF!</definedName>
    <definedName name="net_assets" localSheetId="21">#REF!</definedName>
    <definedName name="net_assets" localSheetId="22">#REF!</definedName>
    <definedName name="net_assets" localSheetId="23">[20]Bal_Sheet!$39:$39</definedName>
    <definedName name="net_assets" localSheetId="24">#REF!</definedName>
    <definedName name="net_assets">#REF!</definedName>
    <definedName name="net_debt" localSheetId="4">#REF!</definedName>
    <definedName name="net_debt" localSheetId="5">#REF!</definedName>
    <definedName name="net_debt" localSheetId="7">#REF!</definedName>
    <definedName name="net_debt" localSheetId="12">#REF!</definedName>
    <definedName name="net_debt" localSheetId="17">#REF!</definedName>
    <definedName name="net_debt" localSheetId="21">#REF!</definedName>
    <definedName name="net_debt" localSheetId="22">#REF!</definedName>
    <definedName name="net_debt" localSheetId="23">[20]Bal_Sheet!$60:$60</definedName>
    <definedName name="net_debt" localSheetId="24">#REF!</definedName>
    <definedName name="net_debt">#REF!</definedName>
    <definedName name="net_wc" localSheetId="4">#REF!</definedName>
    <definedName name="net_wc" localSheetId="5">#REF!</definedName>
    <definedName name="net_wc" localSheetId="7">#REF!</definedName>
    <definedName name="net_wc" localSheetId="12">#REF!</definedName>
    <definedName name="net_wc" localSheetId="17">#REF!</definedName>
    <definedName name="net_wc" localSheetId="21">#REF!</definedName>
    <definedName name="net_wc" localSheetId="22">#REF!</definedName>
    <definedName name="net_wc" localSheetId="23">[20]Bal_Sheet!$66:$66</definedName>
    <definedName name="net_wc" localSheetId="24">#REF!</definedName>
    <definedName name="net_wc">#REF!</definedName>
    <definedName name="netdebt_share" localSheetId="4">#REF!</definedName>
    <definedName name="netdebt_share" localSheetId="5">#REF!</definedName>
    <definedName name="netdebt_share" localSheetId="7">#REF!</definedName>
    <definedName name="netdebt_share" localSheetId="12">#REF!</definedName>
    <definedName name="netdebt_share" localSheetId="17">#REF!</definedName>
    <definedName name="netdebt_share" localSheetId="21">#REF!</definedName>
    <definedName name="netdebt_share" localSheetId="22">#REF!</definedName>
    <definedName name="netdebt_share" localSheetId="23">[20]FY_Model!$111:$111</definedName>
    <definedName name="netdebt_share" localSheetId="24">#REF!</definedName>
    <definedName name="netdebt_share">#REF!</definedName>
    <definedName name="new" localSheetId="2">#REF!</definedName>
    <definedName name="new" localSheetId="3">#REF!</definedName>
    <definedName name="new" localSheetId="4">#REF!</definedName>
    <definedName name="new" localSheetId="5">#REF!</definedName>
    <definedName name="new" localSheetId="7">#REF!</definedName>
    <definedName name="new" localSheetId="12">#REF!</definedName>
    <definedName name="new" localSheetId="17">#REF!</definedName>
    <definedName name="new" localSheetId="21">#REF!</definedName>
    <definedName name="new" localSheetId="23">#REF!</definedName>
    <definedName name="new">#REF!</definedName>
    <definedName name="NewLOB" localSheetId="4">#REF!</definedName>
    <definedName name="NewLOB" localSheetId="5">#REF!</definedName>
    <definedName name="NewLOB" localSheetId="8">#REF!</definedName>
    <definedName name="NewLOB" localSheetId="7">#REF!</definedName>
    <definedName name="NewLOB" localSheetId="12">#REF!</definedName>
    <definedName name="NewLOB" localSheetId="23">[44]Formulas!$A$388:$C$443</definedName>
    <definedName name="NewLOB">#REF!</definedName>
    <definedName name="NewMonth" localSheetId="4">OFFSET(#REF!,0,0,COUNTA(#REF!),27)</definedName>
    <definedName name="NewMonth" localSheetId="5">OFFSET(#REF!,0,0,COUNTA(#REF!),27)</definedName>
    <definedName name="NewMonth" localSheetId="7">OFFSET(#REF!,0,0,COUNTA(#REF!),27)</definedName>
    <definedName name="NewMonth" localSheetId="12">OFFSET(#REF!,0,0,COUNTA(#REF!),27)</definedName>
    <definedName name="NewMonth" localSheetId="17">OFFSET(#REF!,0,0,COUNTA(#REF!),27)</definedName>
    <definedName name="NewMonth" localSheetId="21">OFFSET(#REF!,0,0,COUNTA(#REF!),27)</definedName>
    <definedName name="NewMonth" localSheetId="22">OFFSET(#REF!,0,0,COUNTA(#REF!),27)</definedName>
    <definedName name="NewMonth" localSheetId="23">OFFSET('[49]Gross DSO'!$A$3,0,0,COUNTA('[49]Gross DSO'!$A:$A),27)</definedName>
    <definedName name="NewMonth" localSheetId="24">OFFSET(#REF!,0,0,COUNTA(#REF!),27)</definedName>
    <definedName name="NewMonth">OFFSET(#REF!,0,0,COUNTA(#REF!),27)</definedName>
    <definedName name="nice1" localSheetId="2">#REF!</definedName>
    <definedName name="nice1" localSheetId="4">#REF!</definedName>
    <definedName name="nice1" localSheetId="5">#REF!</definedName>
    <definedName name="nice1" localSheetId="7">#REF!</definedName>
    <definedName name="nice1" localSheetId="12">#REF!</definedName>
    <definedName name="nice1" localSheetId="17">#REF!</definedName>
    <definedName name="nice1" localSheetId="21">#REF!</definedName>
    <definedName name="nice1" localSheetId="22">#REF!</definedName>
    <definedName name="nice1" localSheetId="23">[48]HIDDEN!#REF!</definedName>
    <definedName name="nice1" localSheetId="24">#REF!</definedName>
    <definedName name="nice1">#REF!</definedName>
    <definedName name="nice2" localSheetId="4">#REF!</definedName>
    <definedName name="nice2" localSheetId="5">#REF!</definedName>
    <definedName name="nice2" localSheetId="7">#REF!</definedName>
    <definedName name="nice2" localSheetId="12">#REF!</definedName>
    <definedName name="nice2" localSheetId="17">#REF!</definedName>
    <definedName name="nice2" localSheetId="21">#REF!</definedName>
    <definedName name="nice2" localSheetId="22">#REF!</definedName>
    <definedName name="nice2" localSheetId="23">[48]HIDDEN!#REF!</definedName>
    <definedName name="nice2" localSheetId="24">#REF!</definedName>
    <definedName name="nice2">#REF!</definedName>
    <definedName name="nice3" localSheetId="4">#REF!</definedName>
    <definedName name="nice3" localSheetId="5">#REF!</definedName>
    <definedName name="nice3" localSheetId="7">#REF!</definedName>
    <definedName name="nice3" localSheetId="12">#REF!</definedName>
    <definedName name="nice3" localSheetId="17">#REF!</definedName>
    <definedName name="nice3" localSheetId="21">#REF!</definedName>
    <definedName name="nice3" localSheetId="22">#REF!</definedName>
    <definedName name="nice3" localSheetId="23">[48]HIDDEN!#REF!</definedName>
    <definedName name="nice3" localSheetId="24">#REF!</definedName>
    <definedName name="nice3">#REF!</definedName>
    <definedName name="nice4" localSheetId="4">#REF!</definedName>
    <definedName name="nice4" localSheetId="5">#REF!</definedName>
    <definedName name="nice4" localSheetId="7">#REF!</definedName>
    <definedName name="nice4" localSheetId="12">#REF!</definedName>
    <definedName name="nice4" localSheetId="17">#REF!</definedName>
    <definedName name="nice4" localSheetId="21">#REF!</definedName>
    <definedName name="nice4" localSheetId="22">#REF!</definedName>
    <definedName name="nice4" localSheetId="23">[48]HIDDEN!#REF!</definedName>
    <definedName name="nice4" localSheetId="24">#REF!</definedName>
    <definedName name="nice4">#REF!</definedName>
    <definedName name="nice5" localSheetId="4">#REF!</definedName>
    <definedName name="nice5" localSheetId="5">#REF!</definedName>
    <definedName name="nice5" localSheetId="7">#REF!</definedName>
    <definedName name="nice5" localSheetId="12">#REF!</definedName>
    <definedName name="nice5" localSheetId="17">#REF!</definedName>
    <definedName name="nice5" localSheetId="21">#REF!</definedName>
    <definedName name="nice5" localSheetId="22">#REF!</definedName>
    <definedName name="nice5" localSheetId="23">[48]HIDDEN!#REF!</definedName>
    <definedName name="nice5" localSheetId="24">#REF!</definedName>
    <definedName name="nice5">#REF!</definedName>
    <definedName name="nice6" localSheetId="4">#REF!</definedName>
    <definedName name="nice6" localSheetId="5">#REF!</definedName>
    <definedName name="nice6" localSheetId="7">#REF!</definedName>
    <definedName name="nice6" localSheetId="12">#REF!</definedName>
    <definedName name="nice6" localSheetId="17">#REF!</definedName>
    <definedName name="nice6" localSheetId="21">#REF!</definedName>
    <definedName name="nice6" localSheetId="22">#REF!</definedName>
    <definedName name="nice6" localSheetId="23">[48]HIDDEN!#REF!</definedName>
    <definedName name="nice6" localSheetId="24">#REF!</definedName>
    <definedName name="nice6">#REF!</definedName>
    <definedName name="nice7" localSheetId="4">#REF!</definedName>
    <definedName name="nice7" localSheetId="5">#REF!</definedName>
    <definedName name="nice7" localSheetId="7">#REF!</definedName>
    <definedName name="nice7" localSheetId="12">#REF!</definedName>
    <definedName name="nice7" localSheetId="17">#REF!</definedName>
    <definedName name="nice7" localSheetId="21">#REF!</definedName>
    <definedName name="nice7" localSheetId="22">#REF!</definedName>
    <definedName name="nice7" localSheetId="23">[48]HIDDEN!#REF!</definedName>
    <definedName name="nice7" localSheetId="24">#REF!</definedName>
    <definedName name="nice7">#REF!</definedName>
    <definedName name="nm" localSheetId="2"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 localSheetId="4"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 localSheetId="5"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 localSheetId="7"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 localSheetId="12"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 localSheetId="17"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 localSheetId="23"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m" localSheetId="2" hidden="1">{#N/A,#N/A,FALSE,"Mvt Summary Fixed";#N/A,#N/A,FALSE,"Mvt Summary Variable";#N/A,#N/A,FALSE,"LTV Analysis Fixed";#N/A,#N/A,FALSE,"LTV Analysis Variable";#N/A,#N/A,FALSE,"TRANCHE"}</definedName>
    <definedName name="nmm" localSheetId="4" hidden="1">{#N/A,#N/A,FALSE,"Mvt Summary Fixed";#N/A,#N/A,FALSE,"Mvt Summary Variable";#N/A,#N/A,FALSE,"LTV Analysis Fixed";#N/A,#N/A,FALSE,"LTV Analysis Variable";#N/A,#N/A,FALSE,"TRANCHE"}</definedName>
    <definedName name="nmm" localSheetId="5" hidden="1">{#N/A,#N/A,FALSE,"Mvt Summary Fixed";#N/A,#N/A,FALSE,"Mvt Summary Variable";#N/A,#N/A,FALSE,"LTV Analysis Fixed";#N/A,#N/A,FALSE,"LTV Analysis Variable";#N/A,#N/A,FALSE,"TRANCHE"}</definedName>
    <definedName name="nmm" localSheetId="7" hidden="1">{#N/A,#N/A,FALSE,"Mvt Summary Fixed";#N/A,#N/A,FALSE,"Mvt Summary Variable";#N/A,#N/A,FALSE,"LTV Analysis Fixed";#N/A,#N/A,FALSE,"LTV Analysis Variable";#N/A,#N/A,FALSE,"TRANCHE"}</definedName>
    <definedName name="nmm" localSheetId="12" hidden="1">{#N/A,#N/A,FALSE,"Mvt Summary Fixed";#N/A,#N/A,FALSE,"Mvt Summary Variable";#N/A,#N/A,FALSE,"LTV Analysis Fixed";#N/A,#N/A,FALSE,"LTV Analysis Variable";#N/A,#N/A,FALSE,"TRANCHE"}</definedName>
    <definedName name="nmm" localSheetId="17" hidden="1">{#N/A,#N/A,FALSE,"Mvt Summary Fixed";#N/A,#N/A,FALSE,"Mvt Summary Variable";#N/A,#N/A,FALSE,"LTV Analysis Fixed";#N/A,#N/A,FALSE,"LTV Analysis Variable";#N/A,#N/A,FALSE,"TRANCHE"}</definedName>
    <definedName name="nmm" localSheetId="23" hidden="1">{#N/A,#N/A,FALSE,"Mvt Summary Fixed";#N/A,#N/A,FALSE,"Mvt Summary Variable";#N/A,#N/A,FALSE,"LTV Analysis Fixed";#N/A,#N/A,FALSE,"LTV Analysis Variable";#N/A,#N/A,FALSE,"TRANCHE"}</definedName>
    <definedName name="nmm" hidden="1">{#N/A,#N/A,FALSE,"Mvt Summary Fixed";#N/A,#N/A,FALSE,"Mvt Summary Variable";#N/A,#N/A,FALSE,"LTV Analysis Fixed";#N/A,#N/A,FALSE,"LTV Analysis Variable";#N/A,#N/A,FALSE,"TRANCHE"}</definedName>
    <definedName name="nmmm" localSheetId="2"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mm" localSheetId="4"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mm" localSheetId="5"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mm" localSheetId="7"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mm" localSheetId="12"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mm" localSheetId="17"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mm" localSheetId="23"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mm"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mmmm" localSheetId="2" hidden="1">{#N/A,#N/A,FALSE,"Mvt Summary Fixed";#N/A,#N/A,FALSE,"Mvt Summary Variable";#N/A,#N/A,FALSE,"LTV Analysis Fixed";#N/A,#N/A,FALSE,"LTV Analysis Variable";#N/A,#N/A,FALSE,"TRANCHE"}</definedName>
    <definedName name="nmmmm" localSheetId="4" hidden="1">{#N/A,#N/A,FALSE,"Mvt Summary Fixed";#N/A,#N/A,FALSE,"Mvt Summary Variable";#N/A,#N/A,FALSE,"LTV Analysis Fixed";#N/A,#N/A,FALSE,"LTV Analysis Variable";#N/A,#N/A,FALSE,"TRANCHE"}</definedName>
    <definedName name="nmmmm" localSheetId="5" hidden="1">{#N/A,#N/A,FALSE,"Mvt Summary Fixed";#N/A,#N/A,FALSE,"Mvt Summary Variable";#N/A,#N/A,FALSE,"LTV Analysis Fixed";#N/A,#N/A,FALSE,"LTV Analysis Variable";#N/A,#N/A,FALSE,"TRANCHE"}</definedName>
    <definedName name="nmmmm" localSheetId="7" hidden="1">{#N/A,#N/A,FALSE,"Mvt Summary Fixed";#N/A,#N/A,FALSE,"Mvt Summary Variable";#N/A,#N/A,FALSE,"LTV Analysis Fixed";#N/A,#N/A,FALSE,"LTV Analysis Variable";#N/A,#N/A,FALSE,"TRANCHE"}</definedName>
    <definedName name="nmmmm" localSheetId="12" hidden="1">{#N/A,#N/A,FALSE,"Mvt Summary Fixed";#N/A,#N/A,FALSE,"Mvt Summary Variable";#N/A,#N/A,FALSE,"LTV Analysis Fixed";#N/A,#N/A,FALSE,"LTV Analysis Variable";#N/A,#N/A,FALSE,"TRANCHE"}</definedName>
    <definedName name="nmmmm" localSheetId="17" hidden="1">{#N/A,#N/A,FALSE,"Mvt Summary Fixed";#N/A,#N/A,FALSE,"Mvt Summary Variable";#N/A,#N/A,FALSE,"LTV Analysis Fixed";#N/A,#N/A,FALSE,"LTV Analysis Variable";#N/A,#N/A,FALSE,"TRANCHE"}</definedName>
    <definedName name="nmmmm" localSheetId="23" hidden="1">{#N/A,#N/A,FALSE,"Mvt Summary Fixed";#N/A,#N/A,FALSE,"Mvt Summary Variable";#N/A,#N/A,FALSE,"LTV Analysis Fixed";#N/A,#N/A,FALSE,"LTV Analysis Variable";#N/A,#N/A,FALSE,"TRANCHE"}</definedName>
    <definedName name="nmmmm" hidden="1">{#N/A,#N/A,FALSE,"Mvt Summary Fixed";#N/A,#N/A,FALSE,"Mvt Summary Variable";#N/A,#N/A,FALSE,"LTV Analysis Fixed";#N/A,#N/A,FALSE,"LTV Analysis Variable";#N/A,#N/A,FALSE,"TRANCHE"}</definedName>
    <definedName name="nmmmmm" localSheetId="2" hidden="1">{"Progress Summary",#N/A,FALSE,"Progress Summary";"Malcolm Graham",#N/A,FALSE,"M Graham - Banking Servic";"S Everitt Print",#N/A,FALSE,"S Everitt - Mortgage Inf"}</definedName>
    <definedName name="nmmmmm" localSheetId="4" hidden="1">{"Progress Summary",#N/A,FALSE,"Progress Summary";"Malcolm Graham",#N/A,FALSE,"M Graham - Banking Servic";"S Everitt Print",#N/A,FALSE,"S Everitt - Mortgage Inf"}</definedName>
    <definedName name="nmmmmm" localSheetId="5" hidden="1">{"Progress Summary",#N/A,FALSE,"Progress Summary";"Malcolm Graham",#N/A,FALSE,"M Graham - Banking Servic";"S Everitt Print",#N/A,FALSE,"S Everitt - Mortgage Inf"}</definedName>
    <definedName name="nmmmmm" localSheetId="7" hidden="1">{"Progress Summary",#N/A,FALSE,"Progress Summary";"Malcolm Graham",#N/A,FALSE,"M Graham - Banking Servic";"S Everitt Print",#N/A,FALSE,"S Everitt - Mortgage Inf"}</definedName>
    <definedName name="nmmmmm" localSheetId="12" hidden="1">{"Progress Summary",#N/A,FALSE,"Progress Summary";"Malcolm Graham",#N/A,FALSE,"M Graham - Banking Servic";"S Everitt Print",#N/A,FALSE,"S Everitt - Mortgage Inf"}</definedName>
    <definedName name="nmmmmm" localSheetId="17" hidden="1">{"Progress Summary",#N/A,FALSE,"Progress Summary";"Malcolm Graham",#N/A,FALSE,"M Graham - Banking Servic";"S Everitt Print",#N/A,FALSE,"S Everitt - Mortgage Inf"}</definedName>
    <definedName name="nmmmmm" localSheetId="23" hidden="1">{"Progress Summary",#N/A,FALSE,"Progress Summary";"Malcolm Graham",#N/A,FALSE,"M Graham - Banking Servic";"S Everitt Print",#N/A,FALSE,"S Everitt - Mortgage Inf"}</definedName>
    <definedName name="nmmmmm" hidden="1">{"Progress Summary",#N/A,FALSE,"Progress Summary";"Malcolm Graham",#N/A,FALSE,"M Graham - Banking Servic";"S Everitt Print",#N/A,FALSE,"S Everitt - Mortgage Inf"}</definedName>
    <definedName name="nmmmmmm" localSheetId="2" hidden="1">{#N/A,#N/A,FALSE,"Mvt Summary Fixed";#N/A,#N/A,FALSE,"Mvt Summary Variable";#N/A,#N/A,FALSE,"LTV Analysis Fixed";#N/A,#N/A,FALSE,"LTV Analysis Variable";#N/A,#N/A,FALSE,"TRANCHE"}</definedName>
    <definedName name="nmmmmmm" localSheetId="4" hidden="1">{#N/A,#N/A,FALSE,"Mvt Summary Fixed";#N/A,#N/A,FALSE,"Mvt Summary Variable";#N/A,#N/A,FALSE,"LTV Analysis Fixed";#N/A,#N/A,FALSE,"LTV Analysis Variable";#N/A,#N/A,FALSE,"TRANCHE"}</definedName>
    <definedName name="nmmmmmm" localSheetId="5" hidden="1">{#N/A,#N/A,FALSE,"Mvt Summary Fixed";#N/A,#N/A,FALSE,"Mvt Summary Variable";#N/A,#N/A,FALSE,"LTV Analysis Fixed";#N/A,#N/A,FALSE,"LTV Analysis Variable";#N/A,#N/A,FALSE,"TRANCHE"}</definedName>
    <definedName name="nmmmmmm" localSheetId="7" hidden="1">{#N/A,#N/A,FALSE,"Mvt Summary Fixed";#N/A,#N/A,FALSE,"Mvt Summary Variable";#N/A,#N/A,FALSE,"LTV Analysis Fixed";#N/A,#N/A,FALSE,"LTV Analysis Variable";#N/A,#N/A,FALSE,"TRANCHE"}</definedName>
    <definedName name="nmmmmmm" localSheetId="12" hidden="1">{#N/A,#N/A,FALSE,"Mvt Summary Fixed";#N/A,#N/A,FALSE,"Mvt Summary Variable";#N/A,#N/A,FALSE,"LTV Analysis Fixed";#N/A,#N/A,FALSE,"LTV Analysis Variable";#N/A,#N/A,FALSE,"TRANCHE"}</definedName>
    <definedName name="nmmmmmm" localSheetId="17" hidden="1">{#N/A,#N/A,FALSE,"Mvt Summary Fixed";#N/A,#N/A,FALSE,"Mvt Summary Variable";#N/A,#N/A,FALSE,"LTV Analysis Fixed";#N/A,#N/A,FALSE,"LTV Analysis Variable";#N/A,#N/A,FALSE,"TRANCHE"}</definedName>
    <definedName name="nmmmmmm" localSheetId="23" hidden="1">{#N/A,#N/A,FALSE,"Mvt Summary Fixed";#N/A,#N/A,FALSE,"Mvt Summary Variable";#N/A,#N/A,FALSE,"LTV Analysis Fixed";#N/A,#N/A,FALSE,"LTV Analysis Variable";#N/A,#N/A,FALSE,"TRANCHE"}</definedName>
    <definedName name="nmmmmmm" hidden="1">{#N/A,#N/A,FALSE,"Mvt Summary Fixed";#N/A,#N/A,FALSE,"Mvt Summary Variable";#N/A,#N/A,FALSE,"LTV Analysis Fixed";#N/A,#N/A,FALSE,"LTV Analysis Variable";#N/A,#N/A,FALSE,"TRANCHE"}</definedName>
    <definedName name="nmmmmmmm" localSheetId="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mmmmmmm" localSheetId="4"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mmmmmmm" localSheetId="5"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mmmmmmm" localSheetId="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mmmmmmm" localSheetId="1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mmmmmmm" localSheetId="1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mmmmmmm" localSheetId="23"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mmmmmmm"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n" localSheetId="4" hidden="1">#REF!</definedName>
    <definedName name="nn" localSheetId="5" hidden="1">#REF!</definedName>
    <definedName name="nn" localSheetId="7" hidden="1">#REF!</definedName>
    <definedName name="nn" localSheetId="12" hidden="1">#REF!</definedName>
    <definedName name="nn" localSheetId="17" hidden="1">#REF!</definedName>
    <definedName name="nn" localSheetId="23" hidden="1">'[4]Income and HP''s'!#REF!</definedName>
    <definedName name="nn" hidden="1">#REF!</definedName>
    <definedName name="nnn" localSheetId="2"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 localSheetId="4"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 localSheetId="5"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 localSheetId="7"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 localSheetId="12"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 localSheetId="17"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 localSheetId="23"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n" localSheetId="2" hidden="1">{#N/A,#N/A,FALSE,"Mvt Summary Fixed";#N/A,#N/A,FALSE,"Mvt Summary Variable";#N/A,#N/A,FALSE,"LTV Analysis Fixed";#N/A,#N/A,FALSE,"LTV Analysis Variable";#N/A,#N/A,FALSE,"TRANCHE"}</definedName>
    <definedName name="nnnn" localSheetId="4" hidden="1">{#N/A,#N/A,FALSE,"Mvt Summary Fixed";#N/A,#N/A,FALSE,"Mvt Summary Variable";#N/A,#N/A,FALSE,"LTV Analysis Fixed";#N/A,#N/A,FALSE,"LTV Analysis Variable";#N/A,#N/A,FALSE,"TRANCHE"}</definedName>
    <definedName name="nnnn" localSheetId="5" hidden="1">{#N/A,#N/A,FALSE,"Mvt Summary Fixed";#N/A,#N/A,FALSE,"Mvt Summary Variable";#N/A,#N/A,FALSE,"LTV Analysis Fixed";#N/A,#N/A,FALSE,"LTV Analysis Variable";#N/A,#N/A,FALSE,"TRANCHE"}</definedName>
    <definedName name="nnnn" localSheetId="7" hidden="1">{#N/A,#N/A,FALSE,"Mvt Summary Fixed";#N/A,#N/A,FALSE,"Mvt Summary Variable";#N/A,#N/A,FALSE,"LTV Analysis Fixed";#N/A,#N/A,FALSE,"LTV Analysis Variable";#N/A,#N/A,FALSE,"TRANCHE"}</definedName>
    <definedName name="nnnn" localSheetId="12" hidden="1">{#N/A,#N/A,FALSE,"Mvt Summary Fixed";#N/A,#N/A,FALSE,"Mvt Summary Variable";#N/A,#N/A,FALSE,"LTV Analysis Fixed";#N/A,#N/A,FALSE,"LTV Analysis Variable";#N/A,#N/A,FALSE,"TRANCHE"}</definedName>
    <definedName name="nnnn" localSheetId="17" hidden="1">{#N/A,#N/A,FALSE,"Mvt Summary Fixed";#N/A,#N/A,FALSE,"Mvt Summary Variable";#N/A,#N/A,FALSE,"LTV Analysis Fixed";#N/A,#N/A,FALSE,"LTV Analysis Variable";#N/A,#N/A,FALSE,"TRANCHE"}</definedName>
    <definedName name="nnnn" localSheetId="23" hidden="1">{#N/A,#N/A,FALSE,"Mvt Summary Fixed";#N/A,#N/A,FALSE,"Mvt Summary Variable";#N/A,#N/A,FALSE,"LTV Analysis Fixed";#N/A,#N/A,FALSE,"LTV Analysis Variable";#N/A,#N/A,FALSE,"TRANCHE"}</definedName>
    <definedName name="nnnn" hidden="1">{#N/A,#N/A,FALSE,"Mvt Summary Fixed";#N/A,#N/A,FALSE,"Mvt Summary Variable";#N/A,#N/A,FALSE,"LTV Analysis Fixed";#N/A,#N/A,FALSE,"LTV Analysis Variable";#N/A,#N/A,FALSE,"TRANCHE"}</definedName>
    <definedName name="nnnnnn" localSheetId="2"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nnn" localSheetId="4"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nnn" localSheetId="5"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nnn" localSheetId="7"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nnn" localSheetId="12"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nnn" localSheetId="17"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nnn" localSheetId="23"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nnn" hidden="1">{#N/A,#N/A,FALSE,"Mvt Summary Fixed";#N/A,#N/A,FALSE,"Mvt Summary Variable";#N/A,#N/A,FALSE,"ALS";#N/A,#N/A,FALSE,"Comp Fee_(GA)";#N/A,#N/A,FALSE,"App Fee_(GA)";#N/A,#N/A,FALSE,"UCB_(GA)";#N/A,#N/A,FALSE,"Free Legal_(GA)";#N/A,#N/A,FALSE,"Free Val_(GA)";#N/A,#N/A,FALSE,"HWC Admin Fee_(GB)";#N/A,#N/A,FALSE,"HWC UCB_(GB)";#N/A,#N/A,FALSE,"HWC VFR_(GB)";#N/A,#N/A,FALSE,"TRANCHE";#N/A,#N/A,FALSE,"LTV Analysis Fixed";#N/A,#N/A,FALSE,"LTV Analysis Variable";#N/A,#N/A,FALSE,"Annualised Interest";#N/A,#N/A,FALSE,"Financial Accountants";#N/A,#N/A,FALSE,"Completion Profile"}</definedName>
    <definedName name="nnnnnnn" localSheetId="2" hidden="1">{#N/A,#N/A,FALSE,"Mvt Summary Fixed";#N/A,#N/A,FALSE,"Mvt Summary Variable";#N/A,#N/A,FALSE,"LTV Analysis Fixed";#N/A,#N/A,FALSE,"LTV Analysis Variable";#N/A,#N/A,FALSE,"TRANCHE"}</definedName>
    <definedName name="nnnnnnn" localSheetId="4" hidden="1">{#N/A,#N/A,FALSE,"Mvt Summary Fixed";#N/A,#N/A,FALSE,"Mvt Summary Variable";#N/A,#N/A,FALSE,"LTV Analysis Fixed";#N/A,#N/A,FALSE,"LTV Analysis Variable";#N/A,#N/A,FALSE,"TRANCHE"}</definedName>
    <definedName name="nnnnnnn" localSheetId="5" hidden="1">{#N/A,#N/A,FALSE,"Mvt Summary Fixed";#N/A,#N/A,FALSE,"Mvt Summary Variable";#N/A,#N/A,FALSE,"LTV Analysis Fixed";#N/A,#N/A,FALSE,"LTV Analysis Variable";#N/A,#N/A,FALSE,"TRANCHE"}</definedName>
    <definedName name="nnnnnnn" localSheetId="7" hidden="1">{#N/A,#N/A,FALSE,"Mvt Summary Fixed";#N/A,#N/A,FALSE,"Mvt Summary Variable";#N/A,#N/A,FALSE,"LTV Analysis Fixed";#N/A,#N/A,FALSE,"LTV Analysis Variable";#N/A,#N/A,FALSE,"TRANCHE"}</definedName>
    <definedName name="nnnnnnn" localSheetId="12" hidden="1">{#N/A,#N/A,FALSE,"Mvt Summary Fixed";#N/A,#N/A,FALSE,"Mvt Summary Variable";#N/A,#N/A,FALSE,"LTV Analysis Fixed";#N/A,#N/A,FALSE,"LTV Analysis Variable";#N/A,#N/A,FALSE,"TRANCHE"}</definedName>
    <definedName name="nnnnnnn" localSheetId="17" hidden="1">{#N/A,#N/A,FALSE,"Mvt Summary Fixed";#N/A,#N/A,FALSE,"Mvt Summary Variable";#N/A,#N/A,FALSE,"LTV Analysis Fixed";#N/A,#N/A,FALSE,"LTV Analysis Variable";#N/A,#N/A,FALSE,"TRANCHE"}</definedName>
    <definedName name="nnnnnnn" localSheetId="23" hidden="1">{#N/A,#N/A,FALSE,"Mvt Summary Fixed";#N/A,#N/A,FALSE,"Mvt Summary Variable";#N/A,#N/A,FALSE,"LTV Analysis Fixed";#N/A,#N/A,FALSE,"LTV Analysis Variable";#N/A,#N/A,FALSE,"TRANCHE"}</definedName>
    <definedName name="nnnnnnn" hidden="1">{#N/A,#N/A,FALSE,"Mvt Summary Fixed";#N/A,#N/A,FALSE,"Mvt Summary Variable";#N/A,#N/A,FALSE,"LTV Analysis Fixed";#N/A,#N/A,FALSE,"LTV Analysis Variable";#N/A,#N/A,FALSE,"TRANCHE"}</definedName>
    <definedName name="nnnnnnnnnnn" localSheetId="2" hidden="1">{"Progress Summary",#N/A,FALSE,"Progress Summary";"Malcolm Graham",#N/A,FALSE,"M Graham - Banking Servic";"S Everitt Print",#N/A,FALSE,"S Everitt - Mortgage Inf"}</definedName>
    <definedName name="nnnnnnnnnnn" localSheetId="4" hidden="1">{"Progress Summary",#N/A,FALSE,"Progress Summary";"Malcolm Graham",#N/A,FALSE,"M Graham - Banking Servic";"S Everitt Print",#N/A,FALSE,"S Everitt - Mortgage Inf"}</definedName>
    <definedName name="nnnnnnnnnnn" localSheetId="5" hidden="1">{"Progress Summary",#N/A,FALSE,"Progress Summary";"Malcolm Graham",#N/A,FALSE,"M Graham - Banking Servic";"S Everitt Print",#N/A,FALSE,"S Everitt - Mortgage Inf"}</definedName>
    <definedName name="nnnnnnnnnnn" localSheetId="7" hidden="1">{"Progress Summary",#N/A,FALSE,"Progress Summary";"Malcolm Graham",#N/A,FALSE,"M Graham - Banking Servic";"S Everitt Print",#N/A,FALSE,"S Everitt - Mortgage Inf"}</definedName>
    <definedName name="nnnnnnnnnnn" localSheetId="12" hidden="1">{"Progress Summary",#N/A,FALSE,"Progress Summary";"Malcolm Graham",#N/A,FALSE,"M Graham - Banking Servic";"S Everitt Print",#N/A,FALSE,"S Everitt - Mortgage Inf"}</definedName>
    <definedName name="nnnnnnnnnnn" localSheetId="17" hidden="1">{"Progress Summary",#N/A,FALSE,"Progress Summary";"Malcolm Graham",#N/A,FALSE,"M Graham - Banking Servic";"S Everitt Print",#N/A,FALSE,"S Everitt - Mortgage Inf"}</definedName>
    <definedName name="nnnnnnnnnnn" localSheetId="23" hidden="1">{"Progress Summary",#N/A,FALSE,"Progress Summary";"Malcolm Graham",#N/A,FALSE,"M Graham - Banking Servic";"S Everitt Print",#N/A,FALSE,"S Everitt - Mortgage Inf"}</definedName>
    <definedName name="nnnnnnnnnnn" hidden="1">{"Progress Summary",#N/A,FALSE,"Progress Summary";"Malcolm Graham",#N/A,FALSE,"M Graham - Banking Servic";"S Everitt Print",#N/A,FALSE,"S Everitt - Mortgage Inf"}</definedName>
    <definedName name="nnnnnnnnnnnnnn" localSheetId="2" hidden="1">{#N/A,#N/A,FALSE,"Mvt Summary Fixed";#N/A,#N/A,FALSE,"Mvt Summary Variable";#N/A,#N/A,FALSE,"LTV Analysis Fixed";#N/A,#N/A,FALSE,"LTV Analysis Variable";#N/A,#N/A,FALSE,"TRANCHE"}</definedName>
    <definedName name="nnnnnnnnnnnnnn" localSheetId="4" hidden="1">{#N/A,#N/A,FALSE,"Mvt Summary Fixed";#N/A,#N/A,FALSE,"Mvt Summary Variable";#N/A,#N/A,FALSE,"LTV Analysis Fixed";#N/A,#N/A,FALSE,"LTV Analysis Variable";#N/A,#N/A,FALSE,"TRANCHE"}</definedName>
    <definedName name="nnnnnnnnnnnnnn" localSheetId="5" hidden="1">{#N/A,#N/A,FALSE,"Mvt Summary Fixed";#N/A,#N/A,FALSE,"Mvt Summary Variable";#N/A,#N/A,FALSE,"LTV Analysis Fixed";#N/A,#N/A,FALSE,"LTV Analysis Variable";#N/A,#N/A,FALSE,"TRANCHE"}</definedName>
    <definedName name="nnnnnnnnnnnnnn" localSheetId="7" hidden="1">{#N/A,#N/A,FALSE,"Mvt Summary Fixed";#N/A,#N/A,FALSE,"Mvt Summary Variable";#N/A,#N/A,FALSE,"LTV Analysis Fixed";#N/A,#N/A,FALSE,"LTV Analysis Variable";#N/A,#N/A,FALSE,"TRANCHE"}</definedName>
    <definedName name="nnnnnnnnnnnnnn" localSheetId="12" hidden="1">{#N/A,#N/A,FALSE,"Mvt Summary Fixed";#N/A,#N/A,FALSE,"Mvt Summary Variable";#N/A,#N/A,FALSE,"LTV Analysis Fixed";#N/A,#N/A,FALSE,"LTV Analysis Variable";#N/A,#N/A,FALSE,"TRANCHE"}</definedName>
    <definedName name="nnnnnnnnnnnnnn" localSheetId="17" hidden="1">{#N/A,#N/A,FALSE,"Mvt Summary Fixed";#N/A,#N/A,FALSE,"Mvt Summary Variable";#N/A,#N/A,FALSE,"LTV Analysis Fixed";#N/A,#N/A,FALSE,"LTV Analysis Variable";#N/A,#N/A,FALSE,"TRANCHE"}</definedName>
    <definedName name="nnnnnnnnnnnnnn" localSheetId="23" hidden="1">{#N/A,#N/A,FALSE,"Mvt Summary Fixed";#N/A,#N/A,FALSE,"Mvt Summary Variable";#N/A,#N/A,FALSE,"LTV Analysis Fixed";#N/A,#N/A,FALSE,"LTV Analysis Variable";#N/A,#N/A,FALSE,"TRANCHE"}</definedName>
    <definedName name="nnnnnnnnnnnnnn" hidden="1">{#N/A,#N/A,FALSE,"Mvt Summary Fixed";#N/A,#N/A,FALSE,"Mvt Summary Variable";#N/A,#N/A,FALSE,"LTV Analysis Fixed";#N/A,#N/A,FALSE,"LTV Analysis Variable";#N/A,#N/A,FALSE,"TRANCHE"}</definedName>
    <definedName name="nnnnnnnnnnnnnnnnn" localSheetId="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nnnnnnnnnnnnnnnn" localSheetId="4"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nnnnnnnnnnnnnnnn" localSheetId="5"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nnnnnnnnnnnnnnnn" localSheetId="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nnnnnnnnnnnnnnnn" localSheetId="1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nnnnnnnnnnnnnnnn" localSheetId="1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nnnnnnnnnnnnnnnn" localSheetId="23"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nnnnnnnnnnnnnnnn"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nnnnnnnnnnnnnnnnnn" localSheetId="2"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nnnnnnnnnnnnnnnnnn" localSheetId="4"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nnnnnnnnnnnnnnnnnn" localSheetId="5"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nnnnnnnnnnnnnnnnnn" localSheetId="7"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nnnnnnnnnnnnnnnnnn" localSheetId="12"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nnnnnnnnnnnnnnnnnn" localSheetId="17"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nnnnnnnnnnnnnnnnnn" localSheetId="23"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nnnnnnnnnnnnnnnnnn"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nnnnnnnnnnnnnnnnnnnnn" localSheetId="2" hidden="1">{#N/A,#N/A,FALSE,"Mvt Summary Fixed";#N/A,#N/A,FALSE,"Mvt Summary Variable";#N/A,#N/A,FALSE,"LTV Analysis Fixed";#N/A,#N/A,FALSE,"LTV Analysis Variable"}</definedName>
    <definedName name="nnnnnnnnnnnnnnnnnnnnn" localSheetId="4" hidden="1">{#N/A,#N/A,FALSE,"Mvt Summary Fixed";#N/A,#N/A,FALSE,"Mvt Summary Variable";#N/A,#N/A,FALSE,"LTV Analysis Fixed";#N/A,#N/A,FALSE,"LTV Analysis Variable"}</definedName>
    <definedName name="nnnnnnnnnnnnnnnnnnnnn" localSheetId="5" hidden="1">{#N/A,#N/A,FALSE,"Mvt Summary Fixed";#N/A,#N/A,FALSE,"Mvt Summary Variable";#N/A,#N/A,FALSE,"LTV Analysis Fixed";#N/A,#N/A,FALSE,"LTV Analysis Variable"}</definedName>
    <definedName name="nnnnnnnnnnnnnnnnnnnnn" localSheetId="7" hidden="1">{#N/A,#N/A,FALSE,"Mvt Summary Fixed";#N/A,#N/A,FALSE,"Mvt Summary Variable";#N/A,#N/A,FALSE,"LTV Analysis Fixed";#N/A,#N/A,FALSE,"LTV Analysis Variable"}</definedName>
    <definedName name="nnnnnnnnnnnnnnnnnnnnn" localSheetId="12" hidden="1">{#N/A,#N/A,FALSE,"Mvt Summary Fixed";#N/A,#N/A,FALSE,"Mvt Summary Variable";#N/A,#N/A,FALSE,"LTV Analysis Fixed";#N/A,#N/A,FALSE,"LTV Analysis Variable"}</definedName>
    <definedName name="nnnnnnnnnnnnnnnnnnnnn" localSheetId="17" hidden="1">{#N/A,#N/A,FALSE,"Mvt Summary Fixed";#N/A,#N/A,FALSE,"Mvt Summary Variable";#N/A,#N/A,FALSE,"LTV Analysis Fixed";#N/A,#N/A,FALSE,"LTV Analysis Variable"}</definedName>
    <definedName name="nnnnnnnnnnnnnnnnnnnnn" localSheetId="23" hidden="1">{#N/A,#N/A,FALSE,"Mvt Summary Fixed";#N/A,#N/A,FALSE,"Mvt Summary Variable";#N/A,#N/A,FALSE,"LTV Analysis Fixed";#N/A,#N/A,FALSE,"LTV Analysis Variable"}</definedName>
    <definedName name="nnnnnnnnnnnnnnnnnnnnn" hidden="1">{#N/A,#N/A,FALSE,"Mvt Summary Fixed";#N/A,#N/A,FALSE,"Mvt Summary Variable";#N/A,#N/A,FALSE,"LTV Analysis Fixed";#N/A,#N/A,FALSE,"LTV Analysis Variable"}</definedName>
    <definedName name="NON_RATE_CARD_TOT" localSheetId="4">#REF!</definedName>
    <definedName name="NON_RATE_CARD_TOT" localSheetId="5">#REF!</definedName>
    <definedName name="NON_RATE_CARD_TOT" localSheetId="7">#REF!</definedName>
    <definedName name="NON_RATE_CARD_TOT" localSheetId="12">#REF!</definedName>
    <definedName name="NON_RATE_CARD_TOT" localSheetId="17">#REF!</definedName>
    <definedName name="NON_RATE_CARD_TOT" localSheetId="23">[50]Lists!#REF!</definedName>
    <definedName name="NON_RATE_CARD_TOT">#REF!</definedName>
    <definedName name="noncash_expense" localSheetId="4">#REF!</definedName>
    <definedName name="noncash_expense" localSheetId="5">#REF!</definedName>
    <definedName name="noncash_expense" localSheetId="7">#REF!</definedName>
    <definedName name="noncash_expense" localSheetId="12">#REF!</definedName>
    <definedName name="noncash_expense" localSheetId="17">#REF!</definedName>
    <definedName name="noncash_expense" localSheetId="21">#REF!</definedName>
    <definedName name="noncash_expense" localSheetId="22">#REF!</definedName>
    <definedName name="noncash_expense" localSheetId="23">[20]FY_Model!$37:$37</definedName>
    <definedName name="noncash_expense" localSheetId="24">#REF!</definedName>
    <definedName name="noncash_expense">#REF!</definedName>
    <definedName name="NonCurrentAssets" localSheetId="2">#REF!</definedName>
    <definedName name="NonCurrentAssets" localSheetId="3">#REF!</definedName>
    <definedName name="NonCurrentAssets" localSheetId="4">#REF!</definedName>
    <definedName name="NonCurrentAssets" localSheetId="5">#REF!</definedName>
    <definedName name="NonCurrentAssets" localSheetId="7">#REF!</definedName>
    <definedName name="NonCurrentAssets" localSheetId="12">#REF!</definedName>
    <definedName name="NonCurrentAssets" localSheetId="17">#REF!</definedName>
    <definedName name="NonCurrentAssets" localSheetId="21">#REF!</definedName>
    <definedName name="NonCurrentAssets" localSheetId="23">#REF!</definedName>
    <definedName name="NonCurrentAssets">#REF!</definedName>
    <definedName name="NonCurrentLiab" localSheetId="2">#REF!</definedName>
    <definedName name="NonCurrentLiab" localSheetId="3">#REF!</definedName>
    <definedName name="NonCurrentLiab" localSheetId="4">#REF!</definedName>
    <definedName name="NonCurrentLiab" localSheetId="5">#REF!</definedName>
    <definedName name="NonCurrentLiab" localSheetId="7">#REF!</definedName>
    <definedName name="NonCurrentLiab" localSheetId="12">#REF!</definedName>
    <definedName name="NonCurrentLiab" localSheetId="17">#REF!</definedName>
    <definedName name="NonCurrentLiab" localSheetId="23">#REF!</definedName>
    <definedName name="NonCurrentLiab">#REF!</definedName>
    <definedName name="Nov" localSheetId="2">#REF!</definedName>
    <definedName name="Nov" localSheetId="3">#REF!</definedName>
    <definedName name="Nov" localSheetId="4">#REF!</definedName>
    <definedName name="Nov" localSheetId="5">#REF!</definedName>
    <definedName name="Nov" localSheetId="7">#REF!</definedName>
    <definedName name="Nov" localSheetId="12">#REF!</definedName>
    <definedName name="Nov" localSheetId="17">#REF!</definedName>
    <definedName name="Nov" localSheetId="23">#REF!</definedName>
    <definedName name="Nov">#REF!</definedName>
    <definedName name="November2015" localSheetId="4">#REF!</definedName>
    <definedName name="November2015" localSheetId="5">#REF!</definedName>
    <definedName name="November2015" localSheetId="7">#REF!</definedName>
    <definedName name="November2015" localSheetId="12">#REF!</definedName>
    <definedName name="November2015" localSheetId="17">#REF!</definedName>
    <definedName name="November2015" localSheetId="21">#REF!</definedName>
    <definedName name="November2015" localSheetId="22">#REF!</definedName>
    <definedName name="November2015" localSheetId="23">#REF!</definedName>
    <definedName name="November2015" localSheetId="24">#REF!</definedName>
    <definedName name="November2015">#REF!</definedName>
    <definedName name="NOVP" localSheetId="2">#REF!</definedName>
    <definedName name="NOVP" localSheetId="3">#REF!</definedName>
    <definedName name="NOVP" localSheetId="4">#REF!</definedName>
    <definedName name="NOVP" localSheetId="5">#REF!</definedName>
    <definedName name="NOVP" localSheetId="7">#REF!</definedName>
    <definedName name="NOVP" localSheetId="12">#REF!</definedName>
    <definedName name="NOVP" localSheetId="17">#REF!</definedName>
    <definedName name="NOVP" localSheetId="23">#REF!</definedName>
    <definedName name="NOVP">#REF!</definedName>
    <definedName name="npat" localSheetId="4">#REF!</definedName>
    <definedName name="npat" localSheetId="5">#REF!</definedName>
    <definedName name="npat" localSheetId="7">#REF!</definedName>
    <definedName name="npat" localSheetId="12">#REF!</definedName>
    <definedName name="npat" localSheetId="17">#REF!</definedName>
    <definedName name="npat" localSheetId="21">#REF!</definedName>
    <definedName name="npat" localSheetId="22">#REF!</definedName>
    <definedName name="npat" localSheetId="23">[20]FY_Model!$61:$61</definedName>
    <definedName name="npat" localSheetId="24">#REF!</definedName>
    <definedName name="npat">#REF!</definedName>
    <definedName name="npat_post" localSheetId="4">#REF!</definedName>
    <definedName name="npat_post" localSheetId="5">#REF!</definedName>
    <definedName name="npat_post" localSheetId="7">#REF!</definedName>
    <definedName name="npat_post" localSheetId="12">#REF!</definedName>
    <definedName name="npat_post" localSheetId="17">#REF!</definedName>
    <definedName name="npat_post" localSheetId="21">#REF!</definedName>
    <definedName name="npat_post" localSheetId="22">#REF!</definedName>
    <definedName name="npat_post" localSheetId="23">[20]FY_Model!$68:$68</definedName>
    <definedName name="npat_post" localSheetId="24">#REF!</definedName>
    <definedName name="npat_post">#REF!</definedName>
    <definedName name="npat_pregwill" localSheetId="4">#REF!</definedName>
    <definedName name="npat_pregwill" localSheetId="5">#REF!</definedName>
    <definedName name="npat_pregwill" localSheetId="7">#REF!</definedName>
    <definedName name="npat_pregwill" localSheetId="12">#REF!</definedName>
    <definedName name="npat_pregwill" localSheetId="17">#REF!</definedName>
    <definedName name="npat_pregwill" localSheetId="21">#REF!</definedName>
    <definedName name="npat_pregwill" localSheetId="22">#REF!</definedName>
    <definedName name="npat_pregwill" localSheetId="23">[20]FY_Model!$63:$63</definedName>
    <definedName name="npat_pregwill" localSheetId="24">#REF!</definedName>
    <definedName name="npat_pregwill">#REF!</definedName>
    <definedName name="number_diluted_shares" localSheetId="4">#REF!</definedName>
    <definedName name="number_diluted_shares" localSheetId="5">#REF!</definedName>
    <definedName name="number_diluted_shares" localSheetId="7">#REF!</definedName>
    <definedName name="number_diluted_shares" localSheetId="12">#REF!</definedName>
    <definedName name="number_diluted_shares" localSheetId="17">#REF!</definedName>
    <definedName name="number_diluted_shares" localSheetId="21">#REF!</definedName>
    <definedName name="number_diluted_shares" localSheetId="22">#REF!</definedName>
    <definedName name="number_diluted_shares" localSheetId="23">'[20]Share Cap'!$26:$26</definedName>
    <definedName name="number_diluted_shares" localSheetId="24">#REF!</definedName>
    <definedName name="number_diluted_shares">#REF!</definedName>
    <definedName name="number_equivalent_shares" localSheetId="4">#REF!</definedName>
    <definedName name="number_equivalent_shares" localSheetId="5">#REF!</definedName>
    <definedName name="number_equivalent_shares" localSheetId="7">#REF!</definedName>
    <definedName name="number_equivalent_shares" localSheetId="12">#REF!</definedName>
    <definedName name="number_equivalent_shares" localSheetId="17">#REF!</definedName>
    <definedName name="number_equivalent_shares" localSheetId="21">#REF!</definedName>
    <definedName name="number_equivalent_shares" localSheetId="22">#REF!</definedName>
    <definedName name="number_equivalent_shares" localSheetId="23">'[20]Share Cap'!$27:$27</definedName>
    <definedName name="number_equivalent_shares" localSheetId="24">#REF!</definedName>
    <definedName name="number_equivalent_shares">#REF!</definedName>
    <definedName name="number_hash" localSheetId="2">#REF!</definedName>
    <definedName name="number_hash" localSheetId="3">#REF!</definedName>
    <definedName name="number_hash" localSheetId="4">#REF!</definedName>
    <definedName name="number_hash" localSheetId="5">#REF!</definedName>
    <definedName name="number_hash" localSheetId="7">#REF!</definedName>
    <definedName name="number_hash" localSheetId="12">#REF!</definedName>
    <definedName name="number_hash" localSheetId="17">#REF!</definedName>
    <definedName name="number_hash" localSheetId="21">#REF!</definedName>
    <definedName name="number_hash" localSheetId="23">#REF!</definedName>
    <definedName name="number_hash">#REF!</definedName>
    <definedName name="number_ordinary_shares" localSheetId="4">#REF!</definedName>
    <definedName name="number_ordinary_shares" localSheetId="5">#REF!</definedName>
    <definedName name="number_ordinary_shares" localSheetId="7">#REF!</definedName>
    <definedName name="number_ordinary_shares" localSheetId="12">#REF!</definedName>
    <definedName name="number_ordinary_shares" localSheetId="17">#REF!</definedName>
    <definedName name="number_ordinary_shares" localSheetId="21">#REF!</definedName>
    <definedName name="number_ordinary_shares" localSheetId="22">#REF!</definedName>
    <definedName name="number_ordinary_shares" localSheetId="23">'[20]Share Cap'!$17:$17</definedName>
    <definedName name="number_ordinary_shares" localSheetId="24">#REF!</definedName>
    <definedName name="number_ordinary_shares">#REF!</definedName>
    <definedName name="NvsASD">"V2003-04-30"</definedName>
    <definedName name="NvsAutoDrillOk">"VN"</definedName>
    <definedName name="NvsElapsedTime">0.0213775462980266</definedName>
    <definedName name="NvsEndTime">37754.7994894676</definedName>
    <definedName name="NvsInstSpec">"%"</definedName>
    <definedName name="NvsLayoutType">"M3"</definedName>
    <definedName name="NvsPanelEffdt">"V2002-12-31"</definedName>
    <definedName name="NvsPanelSetid">"VSHARE"</definedName>
    <definedName name="NvsReqBU">"VCMFG"</definedName>
    <definedName name="NvsReqBUOnly">"VN"</definedName>
    <definedName name="NvsTransLed">"VN"</definedName>
    <definedName name="NvsTreeASD">"V2003-03-31"</definedName>
    <definedName name="NvsValTbl.ACCOUNT">"GL_ACCOUNT_TBL"</definedName>
    <definedName name="NvsValTbl.BUSINESS_UNIT">"BUS_UNIT_TBL_GL"</definedName>
    <definedName name="NvsValTbl.CURRENCY_CD">"CURRENCY_CD_TBL"</definedName>
    <definedName name="Oct" localSheetId="2">#REF!</definedName>
    <definedName name="Oct" localSheetId="3">#REF!</definedName>
    <definedName name="Oct" localSheetId="4">#REF!</definedName>
    <definedName name="Oct" localSheetId="5">#REF!</definedName>
    <definedName name="Oct" localSheetId="7">#REF!</definedName>
    <definedName name="Oct" localSheetId="12">#REF!</definedName>
    <definedName name="Oct" localSheetId="17">#REF!</definedName>
    <definedName name="Oct" localSheetId="21">#REF!</definedName>
    <definedName name="Oct" localSheetId="23">#REF!</definedName>
    <definedName name="Oct" localSheetId="24">#REF!</definedName>
    <definedName name="Oct">#REF!</definedName>
    <definedName name="OCTP" localSheetId="2">#REF!</definedName>
    <definedName name="OCTP" localSheetId="3">#REF!</definedName>
    <definedName name="OCTP" localSheetId="4">#REF!</definedName>
    <definedName name="OCTP" localSheetId="5">#REF!</definedName>
    <definedName name="OCTP" localSheetId="7">#REF!</definedName>
    <definedName name="OCTP" localSheetId="12">#REF!</definedName>
    <definedName name="OCTP" localSheetId="17">#REF!</definedName>
    <definedName name="OCTP" localSheetId="23">#REF!</definedName>
    <definedName name="OCTP">#REF!</definedName>
    <definedName name="OEI" localSheetId="4">#REF!</definedName>
    <definedName name="OEI" localSheetId="5">#REF!</definedName>
    <definedName name="OEI" localSheetId="7">#REF!</definedName>
    <definedName name="OEI" localSheetId="12">#REF!</definedName>
    <definedName name="OEI" localSheetId="17">#REF!</definedName>
    <definedName name="OEI" localSheetId="21">#REF!</definedName>
    <definedName name="OEI" localSheetId="22">#REF!</definedName>
    <definedName name="OEI" localSheetId="23">[20]Bal_Sheet!$45:$45</definedName>
    <definedName name="OEI" localSheetId="24">#REF!</definedName>
    <definedName name="OEI">#REF!</definedName>
    <definedName name="OK" localSheetId="2">#REF!</definedName>
    <definedName name="OK" localSheetId="3">#REF!</definedName>
    <definedName name="OK" localSheetId="4">#REF!</definedName>
    <definedName name="OK" localSheetId="5">#REF!</definedName>
    <definedName name="OK" localSheetId="7">#REF!</definedName>
    <definedName name="OK" localSheetId="12">#REF!</definedName>
    <definedName name="OK" localSheetId="17">#REF!</definedName>
    <definedName name="OK" localSheetId="21">#REF!</definedName>
    <definedName name="OK" localSheetId="23">#REF!</definedName>
    <definedName name="OK">#REF!</definedName>
    <definedName name="Oktober2015" localSheetId="4">#REF!</definedName>
    <definedName name="Oktober2015" localSheetId="5">#REF!</definedName>
    <definedName name="Oktober2015" localSheetId="7">#REF!</definedName>
    <definedName name="Oktober2015" localSheetId="12">#REF!</definedName>
    <definedName name="Oktober2015" localSheetId="17">#REF!</definedName>
    <definedName name="Oktober2015" localSheetId="21">#REF!</definedName>
    <definedName name="Oktober2015" localSheetId="22">#REF!</definedName>
    <definedName name="Oktober2015" localSheetId="23">#REF!</definedName>
    <definedName name="Oktober2015" localSheetId="24">#REF!</definedName>
    <definedName name="Oktober2015">#REF!</definedName>
    <definedName name="Oktober2015abge" localSheetId="4">#REF!</definedName>
    <definedName name="Oktober2015abge" localSheetId="5">#REF!</definedName>
    <definedName name="Oktober2015abge" localSheetId="7">#REF!</definedName>
    <definedName name="Oktober2015abge" localSheetId="12">#REF!</definedName>
    <definedName name="Oktober2015abge" localSheetId="17">#REF!</definedName>
    <definedName name="Oktober2015abge" localSheetId="21">#REF!</definedName>
    <definedName name="Oktober2015abge" localSheetId="22">#REF!</definedName>
    <definedName name="Oktober2015abge" localSheetId="23">#REF!</definedName>
    <definedName name="Oktober2015abge" localSheetId="24">#REF!</definedName>
    <definedName name="Oktober2015abge">#REF!</definedName>
    <definedName name="op_cash_flow" localSheetId="4">#REF!</definedName>
    <definedName name="op_cash_flow" localSheetId="5">#REF!</definedName>
    <definedName name="op_cash_flow" localSheetId="7">#REF!</definedName>
    <definedName name="op_cash_flow" localSheetId="12">#REF!</definedName>
    <definedName name="op_cash_flow" localSheetId="17">#REF!</definedName>
    <definedName name="op_cash_flow" localSheetId="21">#REF!</definedName>
    <definedName name="op_cash_flow" localSheetId="22">#REF!</definedName>
    <definedName name="op_cash_flow" localSheetId="23">[20]FY_Model!$122:$122</definedName>
    <definedName name="op_cash_flow" localSheetId="24">#REF!</definedName>
    <definedName name="op_cash_flow">#REF!</definedName>
    <definedName name="OpBal" localSheetId="2">#REF!</definedName>
    <definedName name="OpBal" localSheetId="3">#REF!</definedName>
    <definedName name="OpBal" localSheetId="4">#REF!</definedName>
    <definedName name="OpBal" localSheetId="5">#REF!</definedName>
    <definedName name="OpBal" localSheetId="7">#REF!</definedName>
    <definedName name="OpBal" localSheetId="12">#REF!</definedName>
    <definedName name="OpBal" localSheetId="17">#REF!</definedName>
    <definedName name="OpBal" localSheetId="21">#REF!</definedName>
    <definedName name="OpBal" localSheetId="23">#REF!</definedName>
    <definedName name="OpBal">#REF!</definedName>
    <definedName name="openbalFPY" localSheetId="4">#REF!</definedName>
    <definedName name="openbalFPY" localSheetId="5">#REF!</definedName>
    <definedName name="openbalFPY" localSheetId="7">#REF!</definedName>
    <definedName name="openbalFPY" localSheetId="12">#REF!</definedName>
    <definedName name="openbalFPY" localSheetId="17">#REF!</definedName>
    <definedName name="openbalFPY" localSheetId="21">#REF!</definedName>
    <definedName name="openbalFPY" localSheetId="22">#REF!</definedName>
    <definedName name="openbalFPY" localSheetId="23">'[51]Input Sheet'!$H$58</definedName>
    <definedName name="openbalFPY" localSheetId="24">#REF!</definedName>
    <definedName name="openbalFPY" localSheetId="26">#REF!</definedName>
    <definedName name="openbalFPY">#REF!</definedName>
    <definedName name="operating_exp" localSheetId="4">#REF!</definedName>
    <definedName name="operating_exp" localSheetId="5">#REF!</definedName>
    <definedName name="operating_exp" localSheetId="7">#REF!</definedName>
    <definedName name="operating_exp" localSheetId="12">#REF!</definedName>
    <definedName name="operating_exp" localSheetId="17">#REF!</definedName>
    <definedName name="operating_exp" localSheetId="21">#REF!</definedName>
    <definedName name="operating_exp" localSheetId="22">#REF!</definedName>
    <definedName name="operating_exp" localSheetId="23">[20]FY_Model!$38:$38</definedName>
    <definedName name="operating_exp" localSheetId="24">#REF!</definedName>
    <definedName name="operating_exp">#REF!</definedName>
    <definedName name="operating_rev" localSheetId="4">#REF!</definedName>
    <definedName name="operating_rev" localSheetId="5">#REF!</definedName>
    <definedName name="operating_rev" localSheetId="7">#REF!</definedName>
    <definedName name="operating_rev" localSheetId="12">#REF!</definedName>
    <definedName name="operating_rev" localSheetId="17">#REF!</definedName>
    <definedName name="operating_rev" localSheetId="21">#REF!</definedName>
    <definedName name="operating_rev" localSheetId="22">#REF!</definedName>
    <definedName name="operating_rev" localSheetId="23">[20]FY_Model!$33:$33</definedName>
    <definedName name="operating_rev" localSheetId="24">#REF!</definedName>
    <definedName name="operating_rev">#REF!</definedName>
    <definedName name="Option2" localSheetId="2"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2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s" localSheetId="4">#REF!</definedName>
    <definedName name="options" localSheetId="5">#REF!</definedName>
    <definedName name="options" localSheetId="7">#REF!</definedName>
    <definedName name="options" localSheetId="12">#REF!</definedName>
    <definedName name="options" localSheetId="17">#REF!</definedName>
    <definedName name="options" localSheetId="21">#REF!</definedName>
    <definedName name="options" localSheetId="22">#REF!</definedName>
    <definedName name="options" localSheetId="23">[20]DCF!$G$33</definedName>
    <definedName name="options" localSheetId="24">#REF!</definedName>
    <definedName name="options">#REF!</definedName>
    <definedName name="options_outstanding" localSheetId="4">#REF!</definedName>
    <definedName name="options_outstanding" localSheetId="5">#REF!</definedName>
    <definedName name="options_outstanding" localSheetId="7">#REF!</definedName>
    <definedName name="options_outstanding" localSheetId="12">#REF!</definedName>
    <definedName name="options_outstanding" localSheetId="17">#REF!</definedName>
    <definedName name="options_outstanding" localSheetId="21">#REF!</definedName>
    <definedName name="options_outstanding" localSheetId="22">#REF!</definedName>
    <definedName name="options_outstanding" localSheetId="23">'[20]Share Cap'!$23:$23</definedName>
    <definedName name="options_outstanding" localSheetId="24">#REF!</definedName>
    <definedName name="options_outstanding">#REF!</definedName>
    <definedName name="OrderTable" localSheetId="2" hidden="1">#REF!</definedName>
    <definedName name="OrderTable" localSheetId="4" hidden="1">#REF!</definedName>
    <definedName name="OrderTable" localSheetId="5" hidden="1">#REF!</definedName>
    <definedName name="OrderTable" localSheetId="7" hidden="1">#REF!</definedName>
    <definedName name="OrderTable" localSheetId="12" hidden="1">#REF!</definedName>
    <definedName name="OrderTable" localSheetId="17" hidden="1">#REF!</definedName>
    <definedName name="OrderTable" localSheetId="23" hidden="1">#REF!</definedName>
    <definedName name="OrderTable" hidden="1">#REF!</definedName>
    <definedName name="other_assets" localSheetId="4">#REF!</definedName>
    <definedName name="other_assets" localSheetId="5">#REF!</definedName>
    <definedName name="other_assets" localSheetId="7">#REF!</definedName>
    <definedName name="other_assets" localSheetId="12">#REF!</definedName>
    <definedName name="other_assets" localSheetId="17">#REF!</definedName>
    <definedName name="other_assets" localSheetId="21">#REF!</definedName>
    <definedName name="other_assets" localSheetId="22">#REF!</definedName>
    <definedName name="other_assets" localSheetId="23">[20]Bal_Sheet!$166:$166</definedName>
    <definedName name="other_assets" localSheetId="24">#REF!</definedName>
    <definedName name="other_assets">#REF!</definedName>
    <definedName name="other_liabilities" localSheetId="4">#REF!</definedName>
    <definedName name="other_liabilities" localSheetId="5">#REF!</definedName>
    <definedName name="other_liabilities" localSheetId="7">#REF!</definedName>
    <definedName name="other_liabilities" localSheetId="12">#REF!</definedName>
    <definedName name="other_liabilities" localSheetId="17">#REF!</definedName>
    <definedName name="other_liabilities" localSheetId="21">#REF!</definedName>
    <definedName name="other_liabilities" localSheetId="22">#REF!</definedName>
    <definedName name="other_liabilities" localSheetId="23">[20]Bal_Sheet!$172:$172</definedName>
    <definedName name="other_liabilities" localSheetId="24">#REF!</definedName>
    <definedName name="other_liabilities">#REF!</definedName>
    <definedName name="other_rev" localSheetId="4">#REF!</definedName>
    <definedName name="other_rev" localSheetId="5">#REF!</definedName>
    <definedName name="other_rev" localSheetId="7">#REF!</definedName>
    <definedName name="other_rev" localSheetId="12">#REF!</definedName>
    <definedName name="other_rev" localSheetId="17">#REF!</definedName>
    <definedName name="other_rev" localSheetId="21">#REF!</definedName>
    <definedName name="other_rev" localSheetId="22">#REF!</definedName>
    <definedName name="other_rev" localSheetId="23">[20]FY_Model!$53:$53</definedName>
    <definedName name="other_rev" localSheetId="24">#REF!</definedName>
    <definedName name="other_rev">#REF!</definedName>
    <definedName name="other_revenue" localSheetId="4">#REF!</definedName>
    <definedName name="other_revenue" localSheetId="5">#REF!</definedName>
    <definedName name="other_revenue" localSheetId="7">#REF!</definedName>
    <definedName name="other_revenue" localSheetId="12">#REF!</definedName>
    <definedName name="other_revenue" localSheetId="17">#REF!</definedName>
    <definedName name="other_revenue" localSheetId="21">#REF!</definedName>
    <definedName name="other_revenue" localSheetId="22">#REF!</definedName>
    <definedName name="other_revenue" localSheetId="23">[20]FY_Model!$31:$31</definedName>
    <definedName name="other_revenue" localSheetId="24">#REF!</definedName>
    <definedName name="other_revenue">#REF!</definedName>
    <definedName name="outside_equity" localSheetId="4">#REF!</definedName>
    <definedName name="outside_equity" localSheetId="5">#REF!</definedName>
    <definedName name="outside_equity" localSheetId="7">#REF!</definedName>
    <definedName name="outside_equity" localSheetId="12">#REF!</definedName>
    <definedName name="outside_equity" localSheetId="17">#REF!</definedName>
    <definedName name="outside_equity" localSheetId="21">#REF!</definedName>
    <definedName name="outside_equity" localSheetId="22">#REF!</definedName>
    <definedName name="outside_equity" localSheetId="23">[20]FY_Model!$60:$60</definedName>
    <definedName name="outside_equity" localSheetId="24">#REF!</definedName>
    <definedName name="outside_equity">#REF!</definedName>
    <definedName name="OVER151" localSheetId="2">#REF!</definedName>
    <definedName name="OVER151" localSheetId="3">#REF!</definedName>
    <definedName name="OVER151" localSheetId="4">#REF!</definedName>
    <definedName name="OVER151" localSheetId="5">#REF!</definedName>
    <definedName name="OVER151" localSheetId="7">#REF!</definedName>
    <definedName name="OVER151" localSheetId="12">#REF!</definedName>
    <definedName name="OVER151" localSheetId="17">#REF!</definedName>
    <definedName name="OVER151" localSheetId="21">#REF!</definedName>
    <definedName name="OVER151" localSheetId="23">#REF!</definedName>
    <definedName name="OVER151">#REF!</definedName>
    <definedName name="payable_final" localSheetId="4">#REF!</definedName>
    <definedName name="payable_final" localSheetId="5">#REF!</definedName>
    <definedName name="payable_final" localSheetId="7">#REF!</definedName>
    <definedName name="payable_final" localSheetId="12">#REF!</definedName>
    <definedName name="payable_final" localSheetId="17">#REF!</definedName>
    <definedName name="payable_final" localSheetId="21">#REF!</definedName>
    <definedName name="payable_final" localSheetId="22">#REF!</definedName>
    <definedName name="payable_final" localSheetId="23">[20]FY_Model!$187:$187</definedName>
    <definedName name="payable_final" localSheetId="24">#REF!</definedName>
    <definedName name="payable_final">#REF!</definedName>
    <definedName name="payable_interim" localSheetId="4">#REF!</definedName>
    <definedName name="payable_interim" localSheetId="5">#REF!</definedName>
    <definedName name="payable_interim" localSheetId="7">#REF!</definedName>
    <definedName name="payable_interim" localSheetId="12">#REF!</definedName>
    <definedName name="payable_interim" localSheetId="17">#REF!</definedName>
    <definedName name="payable_interim" localSheetId="21">#REF!</definedName>
    <definedName name="payable_interim" localSheetId="22">#REF!</definedName>
    <definedName name="payable_interim" localSheetId="23">[20]FY_Model!$181:$181</definedName>
    <definedName name="payable_interim" localSheetId="24">#REF!</definedName>
    <definedName name="payable_interim">#REF!</definedName>
    <definedName name="PayrollData" localSheetId="4">#REF!</definedName>
    <definedName name="PayrollData" localSheetId="5">#REF!</definedName>
    <definedName name="PayrollData" localSheetId="7">#REF!</definedName>
    <definedName name="PayrollData" localSheetId="12">#REF!</definedName>
    <definedName name="PayrollData" localSheetId="17">#REF!</definedName>
    <definedName name="PayrollData" localSheetId="21">#REF!</definedName>
    <definedName name="PayrollData" localSheetId="22">#REF!</definedName>
    <definedName name="PayrollData" localSheetId="23">'[21]4) Pay &amp; Benefits Ac Benchmark'!$J$4:$M$4</definedName>
    <definedName name="PayrollData" localSheetId="24">#REF!</definedName>
    <definedName name="PayrollData">#REF!</definedName>
    <definedName name="PayrollDatabase" localSheetId="2">#REF!</definedName>
    <definedName name="PayrollDatabase" localSheetId="3">#REF!</definedName>
    <definedName name="PayrollDatabase" localSheetId="4">#REF!</definedName>
    <definedName name="PayrollDatabase" localSheetId="5">#REF!</definedName>
    <definedName name="PayrollDatabase" localSheetId="7">#REF!</definedName>
    <definedName name="PayrollDatabase" localSheetId="12">#REF!</definedName>
    <definedName name="PayrollDatabase" localSheetId="17">#REF!</definedName>
    <definedName name="PayrollDatabase" localSheetId="21">#REF!</definedName>
    <definedName name="PayrollDatabase" localSheetId="23">#REF!</definedName>
    <definedName name="PayrollDatabase">#REF!</definedName>
    <definedName name="PayrollMetrics" localSheetId="4">#REF!</definedName>
    <definedName name="PayrollMetrics" localSheetId="5">#REF!</definedName>
    <definedName name="PayrollMetrics" localSheetId="7">#REF!</definedName>
    <definedName name="PayrollMetrics" localSheetId="12">#REF!</definedName>
    <definedName name="PayrollMetrics" localSheetId="17">#REF!</definedName>
    <definedName name="PayrollMetrics" localSheetId="21">#REF!</definedName>
    <definedName name="PayrollMetrics" localSheetId="22">#REF!</definedName>
    <definedName name="PayrollMetrics" localSheetId="23">'[21]4) Pay &amp; Benefits Ac Benchmark'!$D$5:$D$84</definedName>
    <definedName name="PayrollMetrics" localSheetId="24">#REF!</definedName>
    <definedName name="PayrollMetrics">#REF!</definedName>
    <definedName name="PeerImportance" localSheetId="2">#REF!</definedName>
    <definedName name="PeerImportance" localSheetId="3">#REF!</definedName>
    <definedName name="PeerImportance" localSheetId="4">#REF!</definedName>
    <definedName name="PeerImportance" localSheetId="5">#REF!</definedName>
    <definedName name="PeerImportance" localSheetId="7">#REF!</definedName>
    <definedName name="PeerImportance" localSheetId="12">#REF!</definedName>
    <definedName name="PeerImportance" localSheetId="17">#REF!</definedName>
    <definedName name="PeerImportance" localSheetId="21">#REF!</definedName>
    <definedName name="PeerImportance" localSheetId="23">#REF!</definedName>
    <definedName name="PeerImportance">#REF!</definedName>
    <definedName name="PeerPerformance" localSheetId="2">#REF!</definedName>
    <definedName name="PeerPerformance" localSheetId="3">#REF!</definedName>
    <definedName name="PeerPerformance" localSheetId="4">#REF!</definedName>
    <definedName name="PeerPerformance" localSheetId="5">#REF!</definedName>
    <definedName name="PeerPerformance" localSheetId="7">#REF!</definedName>
    <definedName name="PeerPerformance" localSheetId="12">#REF!</definedName>
    <definedName name="PeerPerformance" localSheetId="21">#REF!</definedName>
    <definedName name="PeerPerformance" localSheetId="23">#REF!</definedName>
    <definedName name="PeerPerformance">#REF!</definedName>
    <definedName name="PER" localSheetId="4">#REF!</definedName>
    <definedName name="PER" localSheetId="5">#REF!</definedName>
    <definedName name="PER" localSheetId="7">#REF!</definedName>
    <definedName name="PER" localSheetId="12">#REF!</definedName>
    <definedName name="PER" localSheetId="17">#REF!</definedName>
    <definedName name="PER" localSheetId="21">#REF!</definedName>
    <definedName name="PER" localSheetId="22">#REF!</definedName>
    <definedName name="PER" localSheetId="23">'[14]Hyperion Parameters'!$B$3</definedName>
    <definedName name="PER" localSheetId="24">#REF!</definedName>
    <definedName name="PER" localSheetId="26">#REF!</definedName>
    <definedName name="PER">#REF!</definedName>
    <definedName name="PER_FULLFY03" localSheetId="2">#REF!</definedName>
    <definedName name="PER_FULLFY03" localSheetId="4">#REF!</definedName>
    <definedName name="PER_FULLFY03" localSheetId="5">#REF!</definedName>
    <definedName name="PER_FULLFY03" localSheetId="7">#REF!</definedName>
    <definedName name="PER_FULLFY03" localSheetId="12">#REF!</definedName>
    <definedName name="PER_FULLFY03" localSheetId="17">#REF!</definedName>
    <definedName name="PER_FULLFY03" localSheetId="21">#REF!</definedName>
    <definedName name="PER_FULLFY03" localSheetId="22">#REF!</definedName>
    <definedName name="PER_FULLFY03" localSheetId="23">'[16]Hyperion Parameters'!#REF!</definedName>
    <definedName name="PER_FULLFY03" localSheetId="24">#REF!</definedName>
    <definedName name="PER_FULLFY03">#REF!</definedName>
    <definedName name="PER_FY03" localSheetId="4">#REF!</definedName>
    <definedName name="PER_FY03" localSheetId="5">#REF!</definedName>
    <definedName name="PER_FY03" localSheetId="7">#REF!</definedName>
    <definedName name="PER_FY03" localSheetId="12">#REF!</definedName>
    <definedName name="PER_FY03" localSheetId="17">#REF!</definedName>
    <definedName name="PER_FY03" localSheetId="21">#REF!</definedName>
    <definedName name="PER_FY03" localSheetId="22">#REF!</definedName>
    <definedName name="PER_FY03" localSheetId="23">'[16]Hyperion Parameters'!$E$3</definedName>
    <definedName name="PER_FY03" localSheetId="24">#REF!</definedName>
    <definedName name="PER_FY03">#REF!</definedName>
    <definedName name="performance" localSheetId="2">#REF!</definedName>
    <definedName name="performance" localSheetId="3">#REF!</definedName>
    <definedName name="performance" localSheetId="4">#REF!</definedName>
    <definedName name="performance" localSheetId="5">#REF!</definedName>
    <definedName name="performance" localSheetId="7">#REF!</definedName>
    <definedName name="performance" localSheetId="12">#REF!</definedName>
    <definedName name="performance" localSheetId="17">#REF!</definedName>
    <definedName name="performance" localSheetId="21">#REF!</definedName>
    <definedName name="performance" localSheetId="23">#REF!</definedName>
    <definedName name="performance">#REF!</definedName>
    <definedName name="Perp_D_DDE" localSheetId="4">#REF!</definedName>
    <definedName name="Perp_D_DDE" localSheetId="5">#REF!</definedName>
    <definedName name="Perp_D_DDE" localSheetId="7">#REF!</definedName>
    <definedName name="Perp_D_DDE" localSheetId="12">#REF!</definedName>
    <definedName name="Perp_D_DDE" localSheetId="17">#REF!</definedName>
    <definedName name="Perp_D_DDE" localSheetId="21">#REF!</definedName>
    <definedName name="Perp_D_DDE" localSheetId="22">#REF!</definedName>
    <definedName name="Perp_D_DDE" localSheetId="23">[20]DCF!$C$12</definedName>
    <definedName name="Perp_D_DDE" localSheetId="24">#REF!</definedName>
    <definedName name="Perp_D_DDE">#REF!</definedName>
    <definedName name="PicklistCategory" localSheetId="4">#REF!</definedName>
    <definedName name="PicklistCategory" localSheetId="5">#REF!</definedName>
    <definedName name="PicklistCategory" localSheetId="8">#REF!</definedName>
    <definedName name="PicklistCategory" localSheetId="7">#REF!</definedName>
    <definedName name="PicklistCategory" localSheetId="12">#REF!</definedName>
    <definedName name="PicklistCategory" localSheetId="23">[52]Reference!$D$25:$F$25</definedName>
    <definedName name="PicklistCategory">#REF!</definedName>
    <definedName name="PicklistCurrency" localSheetId="4">#REF!</definedName>
    <definedName name="PicklistCurrency" localSheetId="5">#REF!</definedName>
    <definedName name="PicklistCurrency" localSheetId="8">#REF!</definedName>
    <definedName name="PicklistCurrency" localSheetId="7">#REF!</definedName>
    <definedName name="PicklistCurrency" localSheetId="12">#REF!</definedName>
    <definedName name="PicklistCurrency" localSheetId="23">[52]Reference!$A$34:$A$55</definedName>
    <definedName name="PicklistCurrency">#REF!</definedName>
    <definedName name="PicklistRegions" localSheetId="4">#REF!</definedName>
    <definedName name="PicklistRegions" localSheetId="5">#REF!</definedName>
    <definedName name="PicklistRegions" localSheetId="8">#REF!</definedName>
    <definedName name="PicklistRegions" localSheetId="7">#REF!</definedName>
    <definedName name="PicklistRegions" localSheetId="12">#REF!</definedName>
    <definedName name="PicklistRegions" localSheetId="23">[52]Reference!$A$25:$A$31</definedName>
    <definedName name="PicklistRegions">#REF!</definedName>
    <definedName name="Place_Holder" localSheetId="4">#REF!</definedName>
    <definedName name="Place_Holder" localSheetId="5">#REF!</definedName>
    <definedName name="Place_Holder" localSheetId="7">#REF!</definedName>
    <definedName name="Place_Holder" localSheetId="12">#REF!</definedName>
    <definedName name="Place_Holder" localSheetId="17">#REF!</definedName>
    <definedName name="Place_Holder" localSheetId="21">#REF!</definedName>
    <definedName name="Place_Holder" localSheetId="22">#REF!</definedName>
    <definedName name="Place_Holder" localSheetId="23">'[53]8.6 AP Benchmark Analysis'!$D$4:$L$55</definedName>
    <definedName name="Place_Holder" localSheetId="24">#REF!</definedName>
    <definedName name="Place_Holder">#REF!</definedName>
    <definedName name="PlanMgmtAccData" localSheetId="4">#REF!</definedName>
    <definedName name="PlanMgmtAccData" localSheetId="5">#REF!</definedName>
    <definedName name="PlanMgmtAccData" localSheetId="7">#REF!</definedName>
    <definedName name="PlanMgmtAccData" localSheetId="12">#REF!</definedName>
    <definedName name="PlanMgmtAccData" localSheetId="17">#REF!</definedName>
    <definedName name="PlanMgmtAccData" localSheetId="21">#REF!</definedName>
    <definedName name="PlanMgmtAccData" localSheetId="22">#REF!</definedName>
    <definedName name="PlanMgmtAccData" localSheetId="23">'[21]7) Planning &amp; Mgmt Ac Benchmark'!$J$4:$M$4</definedName>
    <definedName name="PlanMgmtAccData" localSheetId="24">#REF!</definedName>
    <definedName name="PlanMgmtAccData">#REF!</definedName>
    <definedName name="PlanMgmtAccDatabase" localSheetId="2">#REF!</definedName>
    <definedName name="PlanMgmtAccDatabase" localSheetId="3">#REF!</definedName>
    <definedName name="PlanMgmtAccDatabase" localSheetId="4">#REF!</definedName>
    <definedName name="PlanMgmtAccDatabase" localSheetId="5">#REF!</definedName>
    <definedName name="PlanMgmtAccDatabase" localSheetId="7">#REF!</definedName>
    <definedName name="PlanMgmtAccDatabase" localSheetId="12">#REF!</definedName>
    <definedName name="PlanMgmtAccDatabase" localSheetId="17">#REF!</definedName>
    <definedName name="PlanMgmtAccDatabase" localSheetId="21">#REF!</definedName>
    <definedName name="PlanMgmtAccDatabase" localSheetId="23">#REF!</definedName>
    <definedName name="PlanMgmtAccDatabase">#REF!</definedName>
    <definedName name="PlanMgmtAccMetrics" localSheetId="2">#REF!</definedName>
    <definedName name="PlanMgmtAccMetrics" localSheetId="3">#REF!</definedName>
    <definedName name="PlanMgmtAccMetrics" localSheetId="4">#REF!</definedName>
    <definedName name="PlanMgmtAccMetrics" localSheetId="5">#REF!</definedName>
    <definedName name="PlanMgmtAccMetrics" localSheetId="7">#REF!</definedName>
    <definedName name="PlanMgmtAccMetrics" localSheetId="12">#REF!</definedName>
    <definedName name="PlanMgmtAccMetrics" localSheetId="21">#REF!</definedName>
    <definedName name="PlanMgmtAccMetrics" localSheetId="23">#REF!</definedName>
    <definedName name="PlanMgmtAccMetrics">#REF!</definedName>
    <definedName name="PlanningSelectRange" localSheetId="4">#REF!</definedName>
    <definedName name="PlanningSelectRange" localSheetId="5">#REF!</definedName>
    <definedName name="PlanningSelectRange" localSheetId="7">#REF!</definedName>
    <definedName name="PlanningSelectRange" localSheetId="12">#REF!</definedName>
    <definedName name="PlanningSelectRange" localSheetId="23">#REF!</definedName>
    <definedName name="PlanningSelectRange">#REF!</definedName>
    <definedName name="Pop" localSheetId="2" hidden="1">#REF!</definedName>
    <definedName name="Pop" localSheetId="4" hidden="1">#REF!</definedName>
    <definedName name="Pop" localSheetId="5" hidden="1">#REF!</definedName>
    <definedName name="Pop" localSheetId="7" hidden="1">#REF!</definedName>
    <definedName name="Pop" localSheetId="12" hidden="1">#REF!</definedName>
    <definedName name="Pop" localSheetId="17" hidden="1">#REF!</definedName>
    <definedName name="Pop" localSheetId="23" hidden="1">[54]Population!#REF!</definedName>
    <definedName name="Pop" hidden="1">#REF!</definedName>
    <definedName name="Population" localSheetId="2" hidden="1">#REF!</definedName>
    <definedName name="Population" localSheetId="4" hidden="1">#REF!</definedName>
    <definedName name="Population" localSheetId="5" hidden="1">#REF!</definedName>
    <definedName name="Population" localSheetId="7" hidden="1">#REF!</definedName>
    <definedName name="Population" localSheetId="12" hidden="1">#REF!</definedName>
    <definedName name="Population" localSheetId="17" hidden="1">#REF!</definedName>
    <definedName name="Population" localSheetId="23" hidden="1">#REF!</definedName>
    <definedName name="Population" hidden="1">#REF!</definedName>
    <definedName name="PPE" localSheetId="4">#REF!</definedName>
    <definedName name="PPE" localSheetId="5">#REF!</definedName>
    <definedName name="PPE" localSheetId="7">#REF!</definedName>
    <definedName name="PPE" localSheetId="12">#REF!</definedName>
    <definedName name="PPE" localSheetId="17">#REF!</definedName>
    <definedName name="PPE" localSheetId="21">#REF!</definedName>
    <definedName name="PPE" localSheetId="22">#REF!</definedName>
    <definedName name="PPE" localSheetId="23">[20]Bal_Sheet!$162:$162</definedName>
    <definedName name="PPE" localSheetId="24">#REF!</definedName>
    <definedName name="PPE">#REF!</definedName>
    <definedName name="ppe_disposals" localSheetId="4">#REF!</definedName>
    <definedName name="ppe_disposals" localSheetId="5">#REF!</definedName>
    <definedName name="ppe_disposals" localSheetId="7">#REF!</definedName>
    <definedName name="ppe_disposals" localSheetId="12">#REF!</definedName>
    <definedName name="ppe_disposals" localSheetId="17">#REF!</definedName>
    <definedName name="ppe_disposals" localSheetId="21">#REF!</definedName>
    <definedName name="ppe_disposals" localSheetId="22">#REF!</definedName>
    <definedName name="ppe_disposals" localSheetId="23">[20]Bal_Sheet!$99:$99</definedName>
    <definedName name="ppe_disposals" localSheetId="24">#REF!</definedName>
    <definedName name="ppe_disposals">#REF!</definedName>
    <definedName name="PPMAX" localSheetId="2">#REF!</definedName>
    <definedName name="PPMAX" localSheetId="3">#REF!</definedName>
    <definedName name="PPMAX" localSheetId="4">#REF!</definedName>
    <definedName name="PPMAX" localSheetId="5">#REF!</definedName>
    <definedName name="PPMAX" localSheetId="7">#REF!</definedName>
    <definedName name="PPMAX" localSheetId="12">#REF!</definedName>
    <definedName name="PPMAX" localSheetId="17">#REF!</definedName>
    <definedName name="PPMAX" localSheetId="21">#REF!</definedName>
    <definedName name="PPMAX" localSheetId="23">#REF!</definedName>
    <definedName name="PPMAX">#REF!</definedName>
    <definedName name="PR" localSheetId="2">#REF!</definedName>
    <definedName name="PR" localSheetId="3">#REF!</definedName>
    <definedName name="PR" localSheetId="4">#REF!</definedName>
    <definedName name="PR" localSheetId="5">#REF!</definedName>
    <definedName name="PR" localSheetId="7">#REF!</definedName>
    <definedName name="PR" localSheetId="12">#REF!</definedName>
    <definedName name="PR" localSheetId="21">#REF!</definedName>
    <definedName name="PR" localSheetId="23">#REF!</definedName>
    <definedName name="PR">#REF!</definedName>
    <definedName name="PRE_TAX_PROFIT" localSheetId="4">#REF!</definedName>
    <definedName name="PRE_TAX_PROFIT" localSheetId="5">#REF!</definedName>
    <definedName name="PRE_TAX_PROFIT" localSheetId="7">#REF!</definedName>
    <definedName name="PRE_TAX_PROFIT" localSheetId="12">#REF!</definedName>
    <definedName name="PRE_TAX_PROFIT" localSheetId="17">#REF!</definedName>
    <definedName name="PRE_TAX_PROFIT" localSheetId="21">#REF!</definedName>
    <definedName name="PRE_TAX_PROFIT" localSheetId="22">#REF!</definedName>
    <definedName name="PRE_TAX_PROFIT" localSheetId="23">[20]FY_Model!$58:$58</definedName>
    <definedName name="PRE_TAX_PROFIT" localSheetId="24">#REF!</definedName>
    <definedName name="PRE_TAX_PROFIT">#REF!</definedName>
    <definedName name="_xlnm.Print_Area" localSheetId="0">'S20'!$C$2:$F$32</definedName>
    <definedName name="_xlnm.Print_Area" localSheetId="2">'S22'!#REF!</definedName>
    <definedName name="_xlnm.Print_Area" localSheetId="5">'S26'!$C$2:$I$38</definedName>
    <definedName name="_xlnm.Print_Area" localSheetId="7">'S30-40'!$B$3:$J$3</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7">#REF!</definedName>
    <definedName name="Print_Area_MI" localSheetId="12">#REF!</definedName>
    <definedName name="Print_Area_MI" localSheetId="17">#REF!</definedName>
    <definedName name="Print_Area_MI" localSheetId="21">#REF!</definedName>
    <definedName name="Print_Area_MI" localSheetId="23">#REF!</definedName>
    <definedName name="Print_Area_MI">#REF!</definedName>
    <definedName name="Priority" localSheetId="4">#REF!</definedName>
    <definedName name="Priority" localSheetId="5">#REF!</definedName>
    <definedName name="Priority" localSheetId="7">#REF!</definedName>
    <definedName name="Priority" localSheetId="12">#REF!</definedName>
    <definedName name="Priority" localSheetId="17">#REF!</definedName>
    <definedName name="Priority" localSheetId="21">#REF!</definedName>
    <definedName name="Priority" localSheetId="22">#REF!</definedName>
    <definedName name="Priority" localSheetId="23">[48]HIDDEN!$B$10:$B$15</definedName>
    <definedName name="Priority" localSheetId="24">#REF!</definedName>
    <definedName name="Priority">#REF!</definedName>
    <definedName name="PRIORYR" localSheetId="4">#REF!</definedName>
    <definedName name="PRIORYR" localSheetId="5">#REF!</definedName>
    <definedName name="PRIORYR" localSheetId="7">#REF!</definedName>
    <definedName name="PRIORYR" localSheetId="12">#REF!</definedName>
    <definedName name="PRIORYR" localSheetId="17">#REF!</definedName>
    <definedName name="PRIORYR" localSheetId="21">#REF!</definedName>
    <definedName name="PRIORYR" localSheetId="22">#REF!</definedName>
    <definedName name="PRIORYR" localSheetId="23">'[14]Hyperion Parameters'!$J$3</definedName>
    <definedName name="PRIORYR" localSheetId="24">#REF!</definedName>
    <definedName name="PRIORYR" localSheetId="26">#REF!</definedName>
    <definedName name="PRIORYR">#REF!</definedName>
    <definedName name="ProbImpact" localSheetId="2">#REF!</definedName>
    <definedName name="ProbImpact" localSheetId="3">#REF!</definedName>
    <definedName name="ProbImpact" localSheetId="4">#REF!</definedName>
    <definedName name="ProbImpact" localSheetId="5">#REF!</definedName>
    <definedName name="ProbImpact" localSheetId="7">#REF!</definedName>
    <definedName name="ProbImpact" localSheetId="12">#REF!</definedName>
    <definedName name="ProbImpact" localSheetId="17">#REF!</definedName>
    <definedName name="ProbImpact" localSheetId="21">#REF!</definedName>
    <definedName name="ProbImpact" localSheetId="23">#REF!</definedName>
    <definedName name="ProbImpact">#REF!</definedName>
    <definedName name="process" localSheetId="2">#REF!</definedName>
    <definedName name="process" localSheetId="3">#REF!</definedName>
    <definedName name="process" localSheetId="4">#REF!</definedName>
    <definedName name="process" localSheetId="5">#REF!</definedName>
    <definedName name="process" localSheetId="7">#REF!</definedName>
    <definedName name="process" localSheetId="12">#REF!</definedName>
    <definedName name="process" localSheetId="21">#REF!</definedName>
    <definedName name="process" localSheetId="23">#REF!</definedName>
    <definedName name="process">#REF!</definedName>
    <definedName name="ProcessEfficiency" localSheetId="2">#REF!</definedName>
    <definedName name="ProcessEfficiency" localSheetId="3">#REF!</definedName>
    <definedName name="ProcessEfficiency" localSheetId="4">#REF!</definedName>
    <definedName name="ProcessEfficiency" localSheetId="5">#REF!</definedName>
    <definedName name="ProcessEfficiency" localSheetId="7">#REF!</definedName>
    <definedName name="ProcessEfficiency" localSheetId="12">#REF!</definedName>
    <definedName name="ProcessEfficiency" localSheetId="21">#REF!</definedName>
    <definedName name="ProcessEfficiency" localSheetId="23">#REF!</definedName>
    <definedName name="ProcessEfficiency">#REF!</definedName>
    <definedName name="ProcessEfficiency1" localSheetId="2">#REF!,#REF!</definedName>
    <definedName name="ProcessEfficiency1" localSheetId="3">#REF!,#REF!</definedName>
    <definedName name="ProcessEfficiency1" localSheetId="4">#REF!,#REF!</definedName>
    <definedName name="ProcessEfficiency1" localSheetId="5">#REF!,#REF!</definedName>
    <definedName name="ProcessEfficiency1" localSheetId="7">#REF!,#REF!</definedName>
    <definedName name="ProcessEfficiency1" localSheetId="12">#REF!,#REF!</definedName>
    <definedName name="ProcessEfficiency1" localSheetId="17">#REF!,#REF!</definedName>
    <definedName name="ProcessEfficiency1" localSheetId="21">#REF!,#REF!</definedName>
    <definedName name="ProcessEfficiency1" localSheetId="23">#REF!,#REF!</definedName>
    <definedName name="ProcessEfficiency1">#REF!,#REF!</definedName>
    <definedName name="ProcessEfficiency2" localSheetId="2">#REF!</definedName>
    <definedName name="ProcessEfficiency2" localSheetId="3">#REF!</definedName>
    <definedName name="ProcessEfficiency2" localSheetId="4">#REF!</definedName>
    <definedName name="ProcessEfficiency2" localSheetId="5">#REF!</definedName>
    <definedName name="ProcessEfficiency2" localSheetId="7">#REF!</definedName>
    <definedName name="ProcessEfficiency2" localSheetId="12">#REF!</definedName>
    <definedName name="ProcessEfficiency2" localSheetId="17">#REF!</definedName>
    <definedName name="ProcessEfficiency2" localSheetId="21">#REF!</definedName>
    <definedName name="ProcessEfficiency2" localSheetId="23">#REF!</definedName>
    <definedName name="ProcessEfficiency2">#REF!</definedName>
    <definedName name="Processes" localSheetId="2">#REF!</definedName>
    <definedName name="Processes" localSheetId="3">#REF!</definedName>
    <definedName name="Processes" localSheetId="4">#REF!</definedName>
    <definedName name="Processes" localSheetId="5">#REF!</definedName>
    <definedName name="Processes" localSheetId="7">#REF!</definedName>
    <definedName name="Processes" localSheetId="12">#REF!</definedName>
    <definedName name="Processes" localSheetId="21">#REF!</definedName>
    <definedName name="Processes" localSheetId="23">#REF!</definedName>
    <definedName name="Processes">#REF!</definedName>
    <definedName name="Procurement" localSheetId="4">#REF!</definedName>
    <definedName name="Procurement" localSheetId="5">#REF!</definedName>
    <definedName name="Procurement" localSheetId="7">#REF!</definedName>
    <definedName name="Procurement" localSheetId="12">#REF!</definedName>
    <definedName name="Procurement" localSheetId="17">#REF!</definedName>
    <definedName name="Procurement" localSheetId="21">#REF!</definedName>
    <definedName name="Procurement" localSheetId="22">#REF!</definedName>
    <definedName name="Procurement" localSheetId="23">'[48]10.Procurement'!$A$4</definedName>
    <definedName name="Procurement" localSheetId="24">#REF!</definedName>
    <definedName name="Procurement">#REF!</definedName>
    <definedName name="prod_list" localSheetId="2">#REF!</definedName>
    <definedName name="prod_list" localSheetId="3">#REF!</definedName>
    <definedName name="prod_list" localSheetId="4">#REF!</definedName>
    <definedName name="prod_list" localSheetId="5">#REF!</definedName>
    <definedName name="prod_list" localSheetId="7">#REF!</definedName>
    <definedName name="prod_list" localSheetId="12">#REF!</definedName>
    <definedName name="prod_list" localSheetId="17">#REF!</definedName>
    <definedName name="prod_list" localSheetId="23">#REF!</definedName>
    <definedName name="prod_list">#REF!</definedName>
    <definedName name="ProdForm" localSheetId="2" hidden="1">#REF!</definedName>
    <definedName name="ProdForm" localSheetId="4" hidden="1">#REF!</definedName>
    <definedName name="ProdForm" localSheetId="5" hidden="1">#REF!</definedName>
    <definedName name="ProdForm" localSheetId="7" hidden="1">#REF!</definedName>
    <definedName name="ProdForm" localSheetId="12" hidden="1">#REF!</definedName>
    <definedName name="ProdForm" localSheetId="17" hidden="1">#REF!</definedName>
    <definedName name="ProdForm" localSheetId="23" hidden="1">#REF!</definedName>
    <definedName name="ProdForm" hidden="1">#REF!</definedName>
    <definedName name="prodlist" localSheetId="2">#REF!</definedName>
    <definedName name="prodlist" localSheetId="3">#REF!</definedName>
    <definedName name="prodlist" localSheetId="4">#REF!</definedName>
    <definedName name="prodlist" localSheetId="5">#REF!</definedName>
    <definedName name="prodlist" localSheetId="7">#REF!</definedName>
    <definedName name="prodlist" localSheetId="12">#REF!</definedName>
    <definedName name="prodlist" localSheetId="23">#REF!</definedName>
    <definedName name="prodlist">#REF!</definedName>
    <definedName name="Product" localSheetId="2" hidden="1">#REF!</definedName>
    <definedName name="Product" localSheetId="4" hidden="1">#REF!</definedName>
    <definedName name="Product" localSheetId="5" hidden="1">#REF!</definedName>
    <definedName name="Product" localSheetId="7" hidden="1">#REF!</definedName>
    <definedName name="Product" localSheetId="12" hidden="1">#REF!</definedName>
    <definedName name="Product" localSheetId="23" hidden="1">#REF!</definedName>
    <definedName name="Product" hidden="1">#REF!</definedName>
    <definedName name="Profile" localSheetId="2">#REF!</definedName>
    <definedName name="Profile" localSheetId="3">#REF!</definedName>
    <definedName name="Profile" localSheetId="4">#REF!</definedName>
    <definedName name="Profile" localSheetId="5">#REF!</definedName>
    <definedName name="Profile" localSheetId="7">#REF!</definedName>
    <definedName name="Profile" localSheetId="12">#REF!</definedName>
    <definedName name="Profile" localSheetId="23">#REF!</definedName>
    <definedName name="Profile">#REF!</definedName>
    <definedName name="Profiles" localSheetId="2" hidden="1">#REF!</definedName>
    <definedName name="Profiles" localSheetId="4" hidden="1">#REF!</definedName>
    <definedName name="Profiles" localSheetId="5" hidden="1">#REF!</definedName>
    <definedName name="Profiles" localSheetId="7" hidden="1">#REF!</definedName>
    <definedName name="Profiles" localSheetId="12" hidden="1">#REF!</definedName>
    <definedName name="Profiles" localSheetId="23" hidden="1">#REF!</definedName>
    <definedName name="Profiles" hidden="1">#REF!</definedName>
    <definedName name="Projections" localSheetId="2" hidden="1">#REF!</definedName>
    <definedName name="Projections" localSheetId="4" hidden="1">#REF!</definedName>
    <definedName name="Projections" localSheetId="5" hidden="1">#REF!</definedName>
    <definedName name="Projections" localSheetId="7" hidden="1">#REF!</definedName>
    <definedName name="Projections" localSheetId="12" hidden="1">#REF!</definedName>
    <definedName name="Projections" localSheetId="23" hidden="1">#REF!</definedName>
    <definedName name="Projections" hidden="1">#REF!</definedName>
    <definedName name="prop" localSheetId="4">#REF!</definedName>
    <definedName name="prop" localSheetId="5">#REF!</definedName>
    <definedName name="prop" localSheetId="7">#REF!</definedName>
    <definedName name="prop" localSheetId="12">#REF!</definedName>
    <definedName name="prop" localSheetId="17">#REF!</definedName>
    <definedName name="prop" localSheetId="21">#REF!</definedName>
    <definedName name="prop" localSheetId="22">#REF!</definedName>
    <definedName name="prop" localSheetId="23">[19]Assumptions!$E$17:$O$17</definedName>
    <definedName name="prop" localSheetId="24">#REF!</definedName>
    <definedName name="prop">#REF!</definedName>
    <definedName name="prop_pop" localSheetId="4">#REF!</definedName>
    <definedName name="prop_pop" localSheetId="5">#REF!</definedName>
    <definedName name="prop_pop" localSheetId="7">#REF!</definedName>
    <definedName name="prop_pop" localSheetId="12">#REF!</definedName>
    <definedName name="prop_pop" localSheetId="17">#REF!</definedName>
    <definedName name="prop_pop" localSheetId="21">#REF!</definedName>
    <definedName name="prop_pop" localSheetId="22">#REF!</definedName>
    <definedName name="prop_pop" localSheetId="23">[20]Registry!$F$98</definedName>
    <definedName name="prop_pop" localSheetId="24">#REF!</definedName>
    <definedName name="prop_pop">#REF!</definedName>
    <definedName name="PRY_PER" localSheetId="4">#REF!</definedName>
    <definedName name="PRY_PER" localSheetId="5">#REF!</definedName>
    <definedName name="PRY_PER" localSheetId="7">#REF!</definedName>
    <definedName name="PRY_PER" localSheetId="12">#REF!</definedName>
    <definedName name="PRY_PER" localSheetId="17">#REF!</definedName>
    <definedName name="PRY_PER" localSheetId="21">#REF!</definedName>
    <definedName name="PRY_PER" localSheetId="22">#REF!</definedName>
    <definedName name="PRY_PER" localSheetId="23">'[16]Hyperion Parameters'!$B$9</definedName>
    <definedName name="PRY_PER" localSheetId="24">#REF!</definedName>
    <definedName name="PRY_PER">#REF!</definedName>
    <definedName name="PTPMetrics" localSheetId="2">#REF!</definedName>
    <definedName name="PTPMetrics" localSheetId="3">#REF!</definedName>
    <definedName name="PTPMetrics" localSheetId="4">#REF!</definedName>
    <definedName name="PTPMetrics" localSheetId="5">#REF!</definedName>
    <definedName name="PTPMetrics" localSheetId="7">#REF!</definedName>
    <definedName name="PTPMetrics" localSheetId="12">#REF!</definedName>
    <definedName name="PTPMetrics" localSheetId="17">#REF!</definedName>
    <definedName name="PTPMetrics" localSheetId="21">#REF!</definedName>
    <definedName name="PTPMetrics" localSheetId="23">#REF!</definedName>
    <definedName name="PTPMetrics">#REF!</definedName>
    <definedName name="q" localSheetId="2" hidden="1">{"Progress Summary",#N/A,FALSE,"Progress Summary";"Malcolm Graham",#N/A,FALSE,"M Graham - Banking Servic";"S Everitt Print",#N/A,FALSE,"S Everitt - Mortgage Inf"}</definedName>
    <definedName name="q" localSheetId="4" hidden="1">{"Progress Summary",#N/A,FALSE,"Progress Summary";"Malcolm Graham",#N/A,FALSE,"M Graham - Banking Servic";"S Everitt Print",#N/A,FALSE,"S Everitt - Mortgage Inf"}</definedName>
    <definedName name="q" localSheetId="5" hidden="1">{"Progress Summary",#N/A,FALSE,"Progress Summary";"Malcolm Graham",#N/A,FALSE,"M Graham - Banking Servic";"S Everitt Print",#N/A,FALSE,"S Everitt - Mortgage Inf"}</definedName>
    <definedName name="q" localSheetId="7" hidden="1">{"Progress Summary",#N/A,FALSE,"Progress Summary";"Malcolm Graham",#N/A,FALSE,"M Graham - Banking Servic";"S Everitt Print",#N/A,FALSE,"S Everitt - Mortgage Inf"}</definedName>
    <definedName name="q" localSheetId="12" hidden="1">{"Progress Summary",#N/A,FALSE,"Progress Summary";"Malcolm Graham",#N/A,FALSE,"M Graham - Banking Servic";"S Everitt Print",#N/A,FALSE,"S Everitt - Mortgage Inf"}</definedName>
    <definedName name="q" localSheetId="17" hidden="1">{"Progress Summary",#N/A,FALSE,"Progress Summary";"Malcolm Graham",#N/A,FALSE,"M Graham - Banking Servic";"S Everitt Print",#N/A,FALSE,"S Everitt - Mortgage Inf"}</definedName>
    <definedName name="q" localSheetId="23" hidden="1">{"Progress Summary",#N/A,FALSE,"Progress Summary";"Malcolm Graham",#N/A,FALSE,"M Graham - Banking Servic";"S Everitt Print",#N/A,FALSE,"S Everitt - Mortgage Inf"}</definedName>
    <definedName name="q" hidden="1">{"Progress Summary",#N/A,FALSE,"Progress Summary";"Malcolm Graham",#N/A,FALSE,"M Graham - Banking Servic";"S Everitt Print",#N/A,FALSE,"S Everitt - Mortgage Inf"}</definedName>
    <definedName name="qq"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q"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q"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q"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q"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q"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q"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q"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uarter" localSheetId="4">#REF!</definedName>
    <definedName name="Quarter" localSheetId="5">#REF!</definedName>
    <definedName name="Quarter" localSheetId="8">#REF!</definedName>
    <definedName name="Quarter" localSheetId="7">#REF!</definedName>
    <definedName name="Quarter" localSheetId="12">#REF!</definedName>
    <definedName name="Quarter" localSheetId="23">[44]Formulas!$A$446:$B$458</definedName>
    <definedName name="Quarter">#REF!</definedName>
    <definedName name="Quota" localSheetId="2">#REF!</definedName>
    <definedName name="Quota" localSheetId="4">#REF!</definedName>
    <definedName name="Quota" localSheetId="5">#REF!</definedName>
    <definedName name="Quota" localSheetId="8">#REF!</definedName>
    <definedName name="Quota" localSheetId="7">#REF!</definedName>
    <definedName name="Quota" localSheetId="12">#REF!</definedName>
    <definedName name="Quota" localSheetId="23">#REF!</definedName>
    <definedName name="Quota">#REF!</definedName>
    <definedName name="QuotaInProgress" localSheetId="2">#REF!</definedName>
    <definedName name="QuotaInProgress" localSheetId="4">#REF!</definedName>
    <definedName name="QuotaInProgress" localSheetId="5">#REF!</definedName>
    <definedName name="QuotaInProgress" localSheetId="7">#REF!</definedName>
    <definedName name="QuotaInProgress" localSheetId="12">#REF!</definedName>
    <definedName name="QuotaInProgress" localSheetId="23">#REF!</definedName>
    <definedName name="QuotaInProgress">#REF!</definedName>
    <definedName name="QuotaRevenueType" localSheetId="2">#REF!</definedName>
    <definedName name="QuotaRevenueType" localSheetId="4">#REF!</definedName>
    <definedName name="QuotaRevenueType" localSheetId="5">#REF!</definedName>
    <definedName name="QuotaRevenueType" localSheetId="7">#REF!</definedName>
    <definedName name="QuotaRevenueType" localSheetId="12">#REF!</definedName>
    <definedName name="QuotaRevenueType" localSheetId="23">#REF!</definedName>
    <definedName name="QuotaRevenueType">#REF!</definedName>
    <definedName name="QuotaWon" localSheetId="2">#REF!</definedName>
    <definedName name="QuotaWon" localSheetId="4">#REF!</definedName>
    <definedName name="QuotaWon" localSheetId="5">#REF!</definedName>
    <definedName name="QuotaWon" localSheetId="7">#REF!</definedName>
    <definedName name="QuotaWon" localSheetId="12">#REF!</definedName>
    <definedName name="QuotaWon" localSheetId="23">#REF!</definedName>
    <definedName name="QuotaWon">#REF!</definedName>
    <definedName name="qwerty"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werty"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werty"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werty"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werty"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werty"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werty"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qwerty"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Ranking" localSheetId="4">#REF!</definedName>
    <definedName name="Ranking" localSheetId="5">#REF!</definedName>
    <definedName name="Ranking" localSheetId="7">#REF!</definedName>
    <definedName name="Ranking" localSheetId="12">#REF!</definedName>
    <definedName name="Ranking" localSheetId="17">#REF!</definedName>
    <definedName name="Ranking" localSheetId="21">#REF!</definedName>
    <definedName name="Ranking" localSheetId="22">#REF!</definedName>
    <definedName name="Ranking" localSheetId="23">[22]Hidden!$A$5:$A$9</definedName>
    <definedName name="Ranking" localSheetId="24">#REF!</definedName>
    <definedName name="Ranking">#REF!</definedName>
    <definedName name="RCArea" localSheetId="2" hidden="1">#REF!</definedName>
    <definedName name="RCArea" localSheetId="4" hidden="1">#REF!</definedName>
    <definedName name="RCArea" localSheetId="5" hidden="1">#REF!</definedName>
    <definedName name="RCArea" localSheetId="7" hidden="1">#REF!</definedName>
    <definedName name="RCArea" localSheetId="12" hidden="1">#REF!</definedName>
    <definedName name="RCArea" localSheetId="17" hidden="1">#REF!</definedName>
    <definedName name="RCArea" localSheetId="23" hidden="1">#REF!</definedName>
    <definedName name="RCArea" hidden="1">#REF!</definedName>
    <definedName name="RE" localSheetId="4">#REF!</definedName>
    <definedName name="RE" localSheetId="5">#REF!</definedName>
    <definedName name="RE" localSheetId="7">#REF!</definedName>
    <definedName name="RE" localSheetId="12">#REF!</definedName>
    <definedName name="RE" localSheetId="17">#REF!</definedName>
    <definedName name="RE" localSheetId="21">#REF!</definedName>
    <definedName name="RE" localSheetId="22">#REF!</definedName>
    <definedName name="RE" localSheetId="23">[20]Bal_Sheet!$44:$44</definedName>
    <definedName name="RE" localSheetId="24">#REF!</definedName>
    <definedName name="RE">#REF!</definedName>
    <definedName name="recommendation" localSheetId="4">#REF!</definedName>
    <definedName name="recommendation" localSheetId="5">#REF!</definedName>
    <definedName name="recommendation" localSheetId="7">#REF!</definedName>
    <definedName name="recommendation" localSheetId="12">#REF!</definedName>
    <definedName name="recommendation" localSheetId="17">#REF!</definedName>
    <definedName name="recommendation" localSheetId="21">#REF!</definedName>
    <definedName name="recommendation" localSheetId="22">#REF!</definedName>
    <definedName name="recommendation" localSheetId="23">[20]GRD!$D$196</definedName>
    <definedName name="recommendation" localSheetId="24">#REF!</definedName>
    <definedName name="recommendation">#REF!</definedName>
    <definedName name="RecurringValue" localSheetId="2">#REF!</definedName>
    <definedName name="RecurringValue" localSheetId="4">#REF!</definedName>
    <definedName name="RecurringValue" localSheetId="5">#REF!</definedName>
    <definedName name="RecurringValue" localSheetId="7">#REF!</definedName>
    <definedName name="RecurringValue" localSheetId="12">#REF!</definedName>
    <definedName name="RecurringValue" localSheetId="17">#REF!</definedName>
    <definedName name="RecurringValue" localSheetId="23">#REF!</definedName>
    <definedName name="RecurringValue">#REF!</definedName>
    <definedName name="REGIONALLOOKUP" localSheetId="4">#REF!</definedName>
    <definedName name="REGIONALLOOKUP" localSheetId="5">#REF!</definedName>
    <definedName name="REGIONALLOOKUP" localSheetId="7">#REF!</definedName>
    <definedName name="REGIONALLOOKUP" localSheetId="12">#REF!</definedName>
    <definedName name="REGIONALLOOKUP" localSheetId="17">#REF!</definedName>
    <definedName name="REGIONALLOOKUP" localSheetId="21">#REF!</definedName>
    <definedName name="REGIONALLOOKUP" localSheetId="22">#REF!</definedName>
    <definedName name="REGIONALLOOKUP" localSheetId="23">[55]Lookups!$A$106:$B$185</definedName>
    <definedName name="REGIONALLOOKUP" localSheetId="24">#REF!</definedName>
    <definedName name="REGIONALLOOKUP">#REF!</definedName>
    <definedName name="registry_accounts" localSheetId="4">#REF!</definedName>
    <definedName name="registry_accounts" localSheetId="5">#REF!</definedName>
    <definedName name="registry_accounts" localSheetId="7">#REF!</definedName>
    <definedName name="registry_accounts" localSheetId="12">#REF!</definedName>
    <definedName name="registry_accounts" localSheetId="17">#REF!</definedName>
    <definedName name="registry_accounts" localSheetId="21">#REF!</definedName>
    <definedName name="registry_accounts" localSheetId="22">#REF!</definedName>
    <definedName name="registry_accounts" localSheetId="23">[56]CPU_DCF_valuation!$133:$133</definedName>
    <definedName name="registry_accounts" localSheetId="24">#REF!</definedName>
    <definedName name="registry_accounts">#REF!</definedName>
    <definedName name="registry_ebitda" localSheetId="4">#REF!</definedName>
    <definedName name="registry_ebitda" localSheetId="5">#REF!</definedName>
    <definedName name="registry_ebitda" localSheetId="7">#REF!</definedName>
    <definedName name="registry_ebitda" localSheetId="12">#REF!</definedName>
    <definedName name="registry_ebitda" localSheetId="17">#REF!</definedName>
    <definedName name="registry_ebitda" localSheetId="21">#REF!</definedName>
    <definedName name="registry_ebitda" localSheetId="22">#REF!</definedName>
    <definedName name="registry_ebitda" localSheetId="23">[20]FY_Model!$40:$40</definedName>
    <definedName name="registry_ebitda" localSheetId="24">#REF!</definedName>
    <definedName name="registry_ebitda">#REF!</definedName>
    <definedName name="registry_revenue" localSheetId="4">#REF!</definedName>
    <definedName name="registry_revenue" localSheetId="5">#REF!</definedName>
    <definedName name="registry_revenue" localSheetId="7">#REF!</definedName>
    <definedName name="registry_revenue" localSheetId="12">#REF!</definedName>
    <definedName name="registry_revenue" localSheetId="17">#REF!</definedName>
    <definedName name="registry_revenue" localSheetId="21">#REF!</definedName>
    <definedName name="registry_revenue" localSheetId="22">#REF!</definedName>
    <definedName name="registry_revenue" localSheetId="23">[20]Registry!$201:$201</definedName>
    <definedName name="registry_revenue" localSheetId="24">#REF!</definedName>
    <definedName name="registry_revenue">#REF!</definedName>
    <definedName name="registry_sales" localSheetId="4">#REF!</definedName>
    <definedName name="registry_sales" localSheetId="5">#REF!</definedName>
    <definedName name="registry_sales" localSheetId="7">#REF!</definedName>
    <definedName name="registry_sales" localSheetId="12">#REF!</definedName>
    <definedName name="registry_sales" localSheetId="17">#REF!</definedName>
    <definedName name="registry_sales" localSheetId="21">#REF!</definedName>
    <definedName name="registry_sales" localSheetId="22">#REF!</definedName>
    <definedName name="registry_sales" localSheetId="23">[20]FY_Model!$21:$21</definedName>
    <definedName name="registry_sales" localSheetId="24">#REF!</definedName>
    <definedName name="registry_sales">#REF!</definedName>
    <definedName name="relevant" localSheetId="2">#REF!</definedName>
    <definedName name="relevant" localSheetId="3">#REF!</definedName>
    <definedName name="relevant" localSheetId="4">#REF!</definedName>
    <definedName name="relevant" localSheetId="5">#REF!</definedName>
    <definedName name="relevant" localSheetId="7">#REF!</definedName>
    <definedName name="relevant" localSheetId="12">#REF!</definedName>
    <definedName name="relevant" localSheetId="17">#REF!</definedName>
    <definedName name="relevant" localSheetId="21">#REF!</definedName>
    <definedName name="relevant" localSheetId="23">#REF!</definedName>
    <definedName name="relevant">#REF!</definedName>
    <definedName name="RepeatingValue" localSheetId="2">#REF!</definedName>
    <definedName name="RepeatingValue" localSheetId="4">#REF!</definedName>
    <definedName name="RepeatingValue" localSheetId="5">#REF!</definedName>
    <definedName name="RepeatingValue" localSheetId="7">#REF!</definedName>
    <definedName name="RepeatingValue" localSheetId="12">#REF!</definedName>
    <definedName name="RepeatingValue" localSheetId="23">#REF!</definedName>
    <definedName name="RepeatingValue">#REF!</definedName>
    <definedName name="Report_Version_3">"A1"</definedName>
    <definedName name="ReportDate" localSheetId="4">#REF!</definedName>
    <definedName name="ReportDate" localSheetId="5">#REF!</definedName>
    <definedName name="ReportDate" localSheetId="8">#REF!</definedName>
    <definedName name="ReportDate" localSheetId="7">#REF!</definedName>
    <definedName name="ReportDate" localSheetId="12">#REF!</definedName>
    <definedName name="ReportDate" localSheetId="23">[44]Pipeline!$R$1</definedName>
    <definedName name="ReportDate">#REF!</definedName>
    <definedName name="reporting_date" localSheetId="4">#REF!</definedName>
    <definedName name="reporting_date" localSheetId="5">#REF!</definedName>
    <definedName name="reporting_date" localSheetId="7">#REF!</definedName>
    <definedName name="reporting_date" localSheetId="12">#REF!</definedName>
    <definedName name="reporting_date" localSheetId="17">#REF!</definedName>
    <definedName name="reporting_date" localSheetId="21">#REF!</definedName>
    <definedName name="reporting_date" localSheetId="22">#REF!</definedName>
    <definedName name="reporting_date" localSheetId="23">[20]FY_Model!$3:$3</definedName>
    <definedName name="reporting_date" localSheetId="24">#REF!</definedName>
    <definedName name="reporting_date">#REF!</definedName>
    <definedName name="Reps" localSheetId="2">#REF!</definedName>
    <definedName name="Reps" localSheetId="4">#REF!</definedName>
    <definedName name="Reps" localSheetId="5">#REF!</definedName>
    <definedName name="Reps" localSheetId="8">#REF!</definedName>
    <definedName name="Reps" localSheetId="7">#REF!</definedName>
    <definedName name="Reps" localSheetId="12">#REF!</definedName>
    <definedName name="Reps" localSheetId="23">#REF!</definedName>
    <definedName name="Reps">#REF!</definedName>
    <definedName name="reserves" localSheetId="4">#REF!</definedName>
    <definedName name="reserves" localSheetId="5">#REF!</definedName>
    <definedName name="reserves" localSheetId="7">#REF!</definedName>
    <definedName name="reserves" localSheetId="12">#REF!</definedName>
    <definedName name="reserves" localSheetId="17">#REF!</definedName>
    <definedName name="reserves" localSheetId="21">#REF!</definedName>
    <definedName name="reserves" localSheetId="22">#REF!</definedName>
    <definedName name="reserves" localSheetId="23">[20]Bal_Sheet!$43:$43</definedName>
    <definedName name="reserves" localSheetId="24">#REF!</definedName>
    <definedName name="reserves">#REF!</definedName>
    <definedName name="restructure" localSheetId="2">#REF!</definedName>
    <definedName name="restructure" localSheetId="4">#REF!</definedName>
    <definedName name="restructure" localSheetId="5">#REF!</definedName>
    <definedName name="restructure" localSheetId="7">#REF!</definedName>
    <definedName name="restructure" localSheetId="12">#REF!</definedName>
    <definedName name="restructure" localSheetId="17">#REF!</definedName>
    <definedName name="restructure" localSheetId="21">#REF!</definedName>
    <definedName name="restructure" localSheetId="22">#REF!</definedName>
    <definedName name="restructure" localSheetId="23">[23]Restructure!$1:$1048576</definedName>
    <definedName name="restructure" localSheetId="24">#REF!</definedName>
    <definedName name="restructure">#REF!</definedName>
    <definedName name="Results" localSheetId="4" hidden="1">#REF!</definedName>
    <definedName name="Results" localSheetId="5" hidden="1">#REF!</definedName>
    <definedName name="Results" localSheetId="7" hidden="1">#REF!</definedName>
    <definedName name="Results" localSheetId="12" hidden="1">#REF!</definedName>
    <definedName name="Results" localSheetId="17" hidden="1">#REF!</definedName>
    <definedName name="Results" localSheetId="23" hidden="1">[57]UK99!$A$1:$A$1</definedName>
    <definedName name="Results" hidden="1">#REF!</definedName>
    <definedName name="Rev_Aust" localSheetId="4">#REF!</definedName>
    <definedName name="Rev_Aust" localSheetId="5">#REF!</definedName>
    <definedName name="Rev_Aust" localSheetId="7">#REF!</definedName>
    <definedName name="Rev_Aust" localSheetId="12">#REF!</definedName>
    <definedName name="Rev_Aust" localSheetId="17">#REF!</definedName>
    <definedName name="Rev_Aust" localSheetId="21">#REF!</definedName>
    <definedName name="Rev_Aust" localSheetId="22">#REF!</definedName>
    <definedName name="Rev_Aust" localSheetId="23">[20]Registry!$190:$190</definedName>
    <definedName name="Rev_Aust" localSheetId="24">#REF!</definedName>
    <definedName name="Rev_Aust">#REF!</definedName>
    <definedName name="Rev_Can" localSheetId="4">#REF!</definedName>
    <definedName name="Rev_Can" localSheetId="5">#REF!</definedName>
    <definedName name="Rev_Can" localSheetId="7">#REF!</definedName>
    <definedName name="Rev_Can" localSheetId="12">#REF!</definedName>
    <definedName name="Rev_Can" localSheetId="17">#REF!</definedName>
    <definedName name="Rev_Can" localSheetId="21">#REF!</definedName>
    <definedName name="Rev_Can" localSheetId="22">#REF!</definedName>
    <definedName name="Rev_Can" localSheetId="23">[20]Registry!$195:$195</definedName>
    <definedName name="Rev_Can" localSheetId="24">#REF!</definedName>
    <definedName name="Rev_Can">#REF!</definedName>
    <definedName name="Rev_Eire" localSheetId="4">#REF!</definedName>
    <definedName name="Rev_Eire" localSheetId="5">#REF!</definedName>
    <definedName name="Rev_Eire" localSheetId="7">#REF!</definedName>
    <definedName name="Rev_Eire" localSheetId="12">#REF!</definedName>
    <definedName name="Rev_Eire" localSheetId="17">#REF!</definedName>
    <definedName name="Rev_Eire" localSheetId="21">#REF!</definedName>
    <definedName name="Rev_Eire" localSheetId="22">#REF!</definedName>
    <definedName name="Rev_Eire" localSheetId="23">[20]Registry!$198:$198</definedName>
    <definedName name="Rev_Eire" localSheetId="24">#REF!</definedName>
    <definedName name="Rev_Eire">#REF!</definedName>
    <definedName name="Rev_HK" localSheetId="4">#REF!</definedName>
    <definedName name="Rev_HK" localSheetId="5">#REF!</definedName>
    <definedName name="Rev_HK" localSheetId="7">#REF!</definedName>
    <definedName name="Rev_HK" localSheetId="12">#REF!</definedName>
    <definedName name="Rev_HK" localSheetId="17">#REF!</definedName>
    <definedName name="Rev_HK" localSheetId="21">#REF!</definedName>
    <definedName name="Rev_HK" localSheetId="22">#REF!</definedName>
    <definedName name="Rev_HK" localSheetId="23">[20]Registry!$192:$192</definedName>
    <definedName name="Rev_HK" localSheetId="24">#REF!</definedName>
    <definedName name="Rev_HK">#REF!</definedName>
    <definedName name="Rev_other" localSheetId="4">#REF!</definedName>
    <definedName name="Rev_other" localSheetId="5">#REF!</definedName>
    <definedName name="Rev_other" localSheetId="7">#REF!</definedName>
    <definedName name="Rev_other" localSheetId="12">#REF!</definedName>
    <definedName name="Rev_other" localSheetId="17">#REF!</definedName>
    <definedName name="Rev_other" localSheetId="21">#REF!</definedName>
    <definedName name="Rev_other" localSheetId="22">#REF!</definedName>
    <definedName name="Rev_other" localSheetId="23">[20]Registry!$200:$200</definedName>
    <definedName name="Rev_other" localSheetId="24">#REF!</definedName>
    <definedName name="Rev_other">#REF!</definedName>
    <definedName name="Rev_SthAfr" localSheetId="4">#REF!</definedName>
    <definedName name="Rev_SthAfr" localSheetId="5">#REF!</definedName>
    <definedName name="Rev_SthAfr" localSheetId="7">#REF!</definedName>
    <definedName name="Rev_SthAfr" localSheetId="12">#REF!</definedName>
    <definedName name="Rev_SthAfr" localSheetId="17">#REF!</definedName>
    <definedName name="Rev_SthAfr" localSheetId="21">#REF!</definedName>
    <definedName name="Rev_SthAfr" localSheetId="22">#REF!</definedName>
    <definedName name="Rev_SthAfr" localSheetId="23">[20]Registry!$199:$199</definedName>
    <definedName name="Rev_SthAfr" localSheetId="24">#REF!</definedName>
    <definedName name="Rev_SthAfr">#REF!</definedName>
    <definedName name="Rev_UK" localSheetId="4">#REF!</definedName>
    <definedName name="Rev_UK" localSheetId="5">#REF!</definedName>
    <definedName name="Rev_UK" localSheetId="7">#REF!</definedName>
    <definedName name="Rev_UK" localSheetId="12">#REF!</definedName>
    <definedName name="Rev_UK" localSheetId="17">#REF!</definedName>
    <definedName name="Rev_UK" localSheetId="21">#REF!</definedName>
    <definedName name="Rev_UK" localSheetId="22">#REF!</definedName>
    <definedName name="Rev_UK" localSheetId="23">[20]Registry!$197:$197</definedName>
    <definedName name="Rev_UK" localSheetId="24">#REF!</definedName>
    <definedName name="Rev_UK">#REF!</definedName>
    <definedName name="Rev_USA" localSheetId="4">#REF!</definedName>
    <definedName name="Rev_USA" localSheetId="5">#REF!</definedName>
    <definedName name="Rev_USA" localSheetId="7">#REF!</definedName>
    <definedName name="Rev_USA" localSheetId="12">#REF!</definedName>
    <definedName name="Rev_USA" localSheetId="17">#REF!</definedName>
    <definedName name="Rev_USA" localSheetId="21">#REF!</definedName>
    <definedName name="Rev_USA" localSheetId="22">#REF!</definedName>
    <definedName name="Rev_USA" localSheetId="23">[20]Registry!$194:$194</definedName>
    <definedName name="Rev_USA" localSheetId="24">#REF!</definedName>
    <definedName name="Rev_USA">#REF!</definedName>
    <definedName name="RevAccData" localSheetId="4">#REF!</definedName>
    <definedName name="RevAccData" localSheetId="5">#REF!</definedName>
    <definedName name="RevAccData" localSheetId="7">#REF!</definedName>
    <definedName name="RevAccData" localSheetId="12">#REF!</definedName>
    <definedName name="RevAccData" localSheetId="17">#REF!</definedName>
    <definedName name="RevAccData" localSheetId="21">#REF!</definedName>
    <definedName name="RevAccData" localSheetId="22">#REF!</definedName>
    <definedName name="RevAccData" localSheetId="23">'[21]1)Revenue Accounting Benchmark'!$J$4:$M$4</definedName>
    <definedName name="RevAccData" localSheetId="24">#REF!</definedName>
    <definedName name="RevAccData">#REF!</definedName>
    <definedName name="Revenue_cust" localSheetId="4">#REF!</definedName>
    <definedName name="Revenue_cust" localSheetId="5">#REF!</definedName>
    <definedName name="Revenue_cust" localSheetId="7">#REF!</definedName>
    <definedName name="Revenue_cust" localSheetId="12">#REF!</definedName>
    <definedName name="Revenue_cust" localSheetId="17">#REF!</definedName>
    <definedName name="Revenue_cust" localSheetId="21">#REF!</definedName>
    <definedName name="Revenue_cust" localSheetId="22">#REF!</definedName>
    <definedName name="Revenue_cust" localSheetId="23">[20]Registry!$185:$185</definedName>
    <definedName name="Revenue_cust" localSheetId="24">#REF!</definedName>
    <definedName name="Revenue_cust">#REF!</definedName>
    <definedName name="Revenue_sub" localSheetId="4">#REF!</definedName>
    <definedName name="Revenue_sub" localSheetId="5">#REF!</definedName>
    <definedName name="Revenue_sub" localSheetId="7">#REF!</definedName>
    <definedName name="Revenue_sub" localSheetId="12">#REF!</definedName>
    <definedName name="Revenue_sub" localSheetId="17">#REF!</definedName>
    <definedName name="Revenue_sub" localSheetId="21">#REF!</definedName>
    <definedName name="Revenue_sub" localSheetId="22">#REF!</definedName>
    <definedName name="Revenue_sub" localSheetId="23">[20]Registry!$185:$185</definedName>
    <definedName name="Revenue_sub" localSheetId="24">#REF!</definedName>
    <definedName name="Revenue_sub">#REF!</definedName>
    <definedName name="RevenueExclMI" localSheetId="2" hidden="1">#REF!</definedName>
    <definedName name="RevenueExclMI" localSheetId="3" hidden="1">#REF!</definedName>
    <definedName name="RevenueExclMI" localSheetId="4" hidden="1">#REF!</definedName>
    <definedName name="RevenueExclMI" localSheetId="5" hidden="1">#REF!</definedName>
    <definedName name="RevenueExclMI" localSheetId="7" hidden="1">#REF!</definedName>
    <definedName name="RevenueExclMI" localSheetId="12" hidden="1">#REF!</definedName>
    <definedName name="RevenueExclMI" localSheetId="17" hidden="1">#REF!</definedName>
    <definedName name="RevenueExclMI" localSheetId="23" hidden="1">#REF!</definedName>
    <definedName name="RevenueExclMI" hidden="1">#REF!</definedName>
    <definedName name="ReversingValue" localSheetId="2">#REF!</definedName>
    <definedName name="ReversingValue" localSheetId="4">#REF!</definedName>
    <definedName name="ReversingValue" localSheetId="5">#REF!</definedName>
    <definedName name="ReversingValue" localSheetId="7">#REF!</definedName>
    <definedName name="ReversingValue" localSheetId="12">#REF!</definedName>
    <definedName name="ReversingValue" localSheetId="17">#REF!</definedName>
    <definedName name="ReversingValue" localSheetId="23">#REF!</definedName>
    <definedName name="ReversingValue">#REF!</definedName>
    <definedName name="rf" localSheetId="4">#REF!</definedName>
    <definedName name="rf" localSheetId="5">#REF!</definedName>
    <definedName name="rf" localSheetId="7">#REF!</definedName>
    <definedName name="rf" localSheetId="12">#REF!</definedName>
    <definedName name="rf" localSheetId="17">#REF!</definedName>
    <definedName name="rf" localSheetId="21">#REF!</definedName>
    <definedName name="rf" localSheetId="22">#REF!</definedName>
    <definedName name="rf" localSheetId="23">[20]DCF!$C$5</definedName>
    <definedName name="rf" localSheetId="24">#REF!</definedName>
    <definedName name="rf">#REF!</definedName>
    <definedName name="rfcast"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rfcast"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rfcast"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rfcast"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rfcast"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rfcast"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rfcast"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rfcast"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RiskMatrix" localSheetId="4">#REF!</definedName>
    <definedName name="RiskMatrix" localSheetId="5">#REF!</definedName>
    <definedName name="RiskMatrix" localSheetId="8">#REF!</definedName>
    <definedName name="RiskMatrix" localSheetId="7">#REF!</definedName>
    <definedName name="RiskMatrix" localSheetId="12">#REF!</definedName>
    <definedName name="RiskMatrix" localSheetId="17">#REF!</definedName>
    <definedName name="RiskMatrix" localSheetId="21">#REF!</definedName>
    <definedName name="RiskMatrix" localSheetId="22">#REF!</definedName>
    <definedName name="RiskMatrix" localSheetId="23">[24]Lists!$Q$4:$T$6</definedName>
    <definedName name="RiskMatrix" localSheetId="24">#REF!</definedName>
    <definedName name="RiskMatrix">#REF!</definedName>
    <definedName name="RiskProfile1" localSheetId="2">#REF!</definedName>
    <definedName name="RiskProfile1" localSheetId="3">#REF!</definedName>
    <definedName name="RiskProfile1" localSheetId="4">#REF!</definedName>
    <definedName name="RiskProfile1" localSheetId="5">#REF!</definedName>
    <definedName name="RiskProfile1" localSheetId="7">#REF!</definedName>
    <definedName name="RiskProfile1" localSheetId="12">#REF!</definedName>
    <definedName name="RiskProfile1" localSheetId="17">#REF!</definedName>
    <definedName name="RiskProfile1" localSheetId="23">#REF!</definedName>
    <definedName name="RiskProfile1">#REF!</definedName>
    <definedName name="RiskProfile2" localSheetId="2">#REF!</definedName>
    <definedName name="RiskProfile2" localSheetId="3">#REF!</definedName>
    <definedName name="RiskProfile2" localSheetId="4">#REF!</definedName>
    <definedName name="RiskProfile2" localSheetId="5">#REF!</definedName>
    <definedName name="RiskProfile2" localSheetId="7">#REF!</definedName>
    <definedName name="RiskProfile2" localSheetId="12">#REF!</definedName>
    <definedName name="RiskProfile2" localSheetId="23">#REF!</definedName>
    <definedName name="RiskProfile2">#REF!</definedName>
    <definedName name="RiskScore" localSheetId="4">#REF!</definedName>
    <definedName name="RiskScore" localSheetId="5">#REF!</definedName>
    <definedName name="RiskScore" localSheetId="8">#REF!</definedName>
    <definedName name="RiskScore" localSheetId="7">#REF!</definedName>
    <definedName name="RiskScore" localSheetId="12">#REF!</definedName>
    <definedName name="RiskScore" localSheetId="17">#REF!</definedName>
    <definedName name="RiskScore" localSheetId="21">#REF!</definedName>
    <definedName name="RiskScore" localSheetId="22">#REF!</definedName>
    <definedName name="RiskScore" localSheetId="23">[24]CBA!$S$76</definedName>
    <definedName name="RiskScore" localSheetId="24">#REF!</definedName>
    <definedName name="RiskScore">#REF!</definedName>
    <definedName name="RM" localSheetId="2">#REF!</definedName>
    <definedName name="RM" localSheetId="4">#REF!</definedName>
    <definedName name="RM" localSheetId="5">#REF!</definedName>
    <definedName name="RM" localSheetId="8">#REF!</definedName>
    <definedName name="RM" localSheetId="7">#REF!</definedName>
    <definedName name="RM" localSheetId="12">#REF!</definedName>
    <definedName name="RM" localSheetId="23">'[34]CPU TA Client '!#REF!</definedName>
    <definedName name="RM">#REF!</definedName>
    <definedName name="roa" localSheetId="4">#REF!</definedName>
    <definedName name="roa" localSheetId="5">#REF!</definedName>
    <definedName name="roa" localSheetId="7">#REF!</definedName>
    <definedName name="roa" localSheetId="12">#REF!</definedName>
    <definedName name="roa" localSheetId="17">#REF!</definedName>
    <definedName name="roa" localSheetId="21">#REF!</definedName>
    <definedName name="roa" localSheetId="22">#REF!</definedName>
    <definedName name="roa" localSheetId="23">[20]FY_Model!$79:$79</definedName>
    <definedName name="roa" localSheetId="24">#REF!</definedName>
    <definedName name="roa">#REF!</definedName>
    <definedName name="roe" localSheetId="4">#REF!</definedName>
    <definedName name="roe" localSheetId="5">#REF!</definedName>
    <definedName name="roe" localSheetId="7">#REF!</definedName>
    <definedName name="roe" localSheetId="12">#REF!</definedName>
    <definedName name="roe" localSheetId="17">#REF!</definedName>
    <definedName name="roe" localSheetId="21">#REF!</definedName>
    <definedName name="roe" localSheetId="22">#REF!</definedName>
    <definedName name="roe" localSheetId="23">[20]FY_Model!$80:$80</definedName>
    <definedName name="roe" localSheetId="24">#REF!</definedName>
    <definedName name="roe">#REF!</definedName>
    <definedName name="RolesCPU" localSheetId="4">#REF!</definedName>
    <definedName name="RolesCPU" localSheetId="5">#REF!</definedName>
    <definedName name="RolesCPU" localSheetId="8">#REF!</definedName>
    <definedName name="RolesCPU" localSheetId="7">#REF!</definedName>
    <definedName name="RolesCPU" localSheetId="12">#REF!</definedName>
    <definedName name="RolesCPU" localSheetId="17">#REF!</definedName>
    <definedName name="RolesCPU" localSheetId="21">#REF!</definedName>
    <definedName name="RolesCPU" localSheetId="22">#REF!</definedName>
    <definedName name="RolesCPU" localSheetId="23">[24]Lists!$V$28:$W$32</definedName>
    <definedName name="RolesCPU" localSheetId="24">#REF!</definedName>
    <definedName name="RolesCPU">#REF!</definedName>
    <definedName name="RolesExt" localSheetId="4">#REF!</definedName>
    <definedName name="RolesExt" localSheetId="5">#REF!</definedName>
    <definedName name="RolesExt" localSheetId="8">#REF!</definedName>
    <definedName name="RolesExt" localSheetId="7">#REF!</definedName>
    <definedName name="RolesExt" localSheetId="12">#REF!</definedName>
    <definedName name="RolesExt" localSheetId="17">#REF!</definedName>
    <definedName name="RolesExt" localSheetId="21">#REF!</definedName>
    <definedName name="RolesExt" localSheetId="22">#REF!</definedName>
    <definedName name="RolesExt" localSheetId="23">[24]Lists!$V$14:$W$22</definedName>
    <definedName name="RolesExt" localSheetId="24">#REF!</definedName>
    <definedName name="RolesExt">#REF!</definedName>
    <definedName name="RolesInt" localSheetId="4">#REF!</definedName>
    <definedName name="RolesInt" localSheetId="5">#REF!</definedName>
    <definedName name="RolesInt" localSheetId="8">#REF!</definedName>
    <definedName name="RolesInt" localSheetId="7">#REF!</definedName>
    <definedName name="RolesInt" localSheetId="12">#REF!</definedName>
    <definedName name="RolesInt" localSheetId="17">#REF!</definedName>
    <definedName name="RolesInt" localSheetId="21">#REF!</definedName>
    <definedName name="RolesInt" localSheetId="22">#REF!</definedName>
    <definedName name="RolesInt" localSheetId="23">[24]Lists!$V$4:$W$8</definedName>
    <definedName name="RolesInt" localSheetId="24">#REF!</definedName>
    <definedName name="RolesInt">#REF!</definedName>
    <definedName name="RtoRData" localSheetId="4">#REF!</definedName>
    <definedName name="RtoRData" localSheetId="5">#REF!</definedName>
    <definedName name="RtoRData" localSheetId="7">#REF!</definedName>
    <definedName name="RtoRData" localSheetId="12">#REF!</definedName>
    <definedName name="RtoRData" localSheetId="17">#REF!</definedName>
    <definedName name="RtoRData" localSheetId="21">#REF!</definedName>
    <definedName name="RtoRData" localSheetId="22">#REF!</definedName>
    <definedName name="RtoRData" localSheetId="23">'[21]3)Record-to-Report Benchmarks'!$J$4:$M$4</definedName>
    <definedName name="RtoRData" localSheetId="24">#REF!</definedName>
    <definedName name="RtoRData">#REF!</definedName>
    <definedName name="RtoRDatabase" localSheetId="2">#REF!</definedName>
    <definedName name="RtoRDatabase" localSheetId="3">#REF!</definedName>
    <definedName name="RtoRDatabase" localSheetId="4">#REF!</definedName>
    <definedName name="RtoRDatabase" localSheetId="5">#REF!</definedName>
    <definedName name="RtoRDatabase" localSheetId="7">#REF!</definedName>
    <definedName name="RtoRDatabase" localSheetId="12">#REF!</definedName>
    <definedName name="RtoRDatabase" localSheetId="17">#REF!</definedName>
    <definedName name="RtoRDatabase" localSheetId="21">#REF!</definedName>
    <definedName name="RtoRDatabase" localSheetId="23">#REF!</definedName>
    <definedName name="RtoRDatabase">#REF!</definedName>
    <definedName name="RtoRMetrics" localSheetId="2">#REF!</definedName>
    <definedName name="RtoRMetrics" localSheetId="3">#REF!</definedName>
    <definedName name="RtoRMetrics" localSheetId="4">#REF!</definedName>
    <definedName name="RtoRMetrics" localSheetId="5">#REF!</definedName>
    <definedName name="RtoRMetrics" localSheetId="7">#REF!</definedName>
    <definedName name="RtoRMetrics" localSheetId="12">#REF!</definedName>
    <definedName name="RtoRMetrics" localSheetId="21">#REF!</definedName>
    <definedName name="RtoRMetrics" localSheetId="23">#REF!</definedName>
    <definedName name="RtoRMetrics">#REF!</definedName>
    <definedName name="sad" localSheetId="2" hidden="1">{#N/A,#N/A,FALSE,"HC"}</definedName>
    <definedName name="sad" localSheetId="4" hidden="1">{#N/A,#N/A,FALSE,"HC"}</definedName>
    <definedName name="sad" localSheetId="5" hidden="1">{#N/A,#N/A,FALSE,"HC"}</definedName>
    <definedName name="sad" localSheetId="7" hidden="1">{#N/A,#N/A,FALSE,"HC"}</definedName>
    <definedName name="sad" localSheetId="12" hidden="1">{#N/A,#N/A,FALSE,"HC"}</definedName>
    <definedName name="sad" localSheetId="17" hidden="1">{#N/A,#N/A,FALSE,"HC"}</definedName>
    <definedName name="sad" localSheetId="23" hidden="1">{#N/A,#N/A,FALSE,"HC"}</definedName>
    <definedName name="sad" hidden="1">{#N/A,#N/A,FALSE,"HC"}</definedName>
    <definedName name="SalesTeam" localSheetId="4">#REF!</definedName>
    <definedName name="SalesTeam" localSheetId="5">#REF!</definedName>
    <definedName name="SalesTeam" localSheetId="8">#REF!</definedName>
    <definedName name="SalesTeam" localSheetId="7">#REF!</definedName>
    <definedName name="SalesTeam" localSheetId="12">#REF!</definedName>
    <definedName name="SalesTeam" localSheetId="23">[44]Formulas!$A$351:$A$375</definedName>
    <definedName name="SalesTeam">#REF!</definedName>
    <definedName name="Scenario" localSheetId="4">#REF!</definedName>
    <definedName name="Scenario" localSheetId="5">#REF!</definedName>
    <definedName name="Scenario" localSheetId="7">#REF!</definedName>
    <definedName name="Scenario" localSheetId="12">#REF!</definedName>
    <definedName name="Scenario" localSheetId="17">#REF!</definedName>
    <definedName name="Scenario" localSheetId="21">#REF!</definedName>
    <definedName name="Scenario" localSheetId="22">#REF!</definedName>
    <definedName name="Scenario" localSheetId="23">[58]Parameters!$A$51:$A$55</definedName>
    <definedName name="Scenario" localSheetId="24">#REF!</definedName>
    <definedName name="Scenario">#REF!</definedName>
    <definedName name="sda" localSheetId="2" hidden="1">#REF!</definedName>
    <definedName name="sda" localSheetId="3" hidden="1">#REF!</definedName>
    <definedName name="sda" localSheetId="4" hidden="1">#REF!</definedName>
    <definedName name="sda" localSheetId="5" hidden="1">#REF!</definedName>
    <definedName name="sda" localSheetId="7" hidden="1">#REF!</definedName>
    <definedName name="sda" localSheetId="12" hidden="1">#REF!</definedName>
    <definedName name="sda" localSheetId="17" hidden="1">#REF!</definedName>
    <definedName name="sda" localSheetId="23" hidden="1">#REF!</definedName>
    <definedName name="sda" localSheetId="26" hidden="1">#REF!</definedName>
    <definedName name="sda" hidden="1">#REF!</definedName>
    <definedName name="sdf" localSheetId="2"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23"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af" localSheetId="2" hidden="1">{"ACCTS_REC",#N/A,FALSE,"FCST_ANNUAL";"OTHER_ASSETS",#N/A,FALSE,"FCST_ANNUAL";"ACCRUALS",#N/A,FALSE,"FCST_ANNUAL";"OTHER LIAB",#N/A,FALSE,"FCST_ANNUAL"}</definedName>
    <definedName name="sdfaf" localSheetId="4" hidden="1">{"ACCTS_REC",#N/A,FALSE,"FCST_ANNUAL";"OTHER_ASSETS",#N/A,FALSE,"FCST_ANNUAL";"ACCRUALS",#N/A,FALSE,"FCST_ANNUAL";"OTHER LIAB",#N/A,FALSE,"FCST_ANNUAL"}</definedName>
    <definedName name="sdfaf" localSheetId="5" hidden="1">{"ACCTS_REC",#N/A,FALSE,"FCST_ANNUAL";"OTHER_ASSETS",#N/A,FALSE,"FCST_ANNUAL";"ACCRUALS",#N/A,FALSE,"FCST_ANNUAL";"OTHER LIAB",#N/A,FALSE,"FCST_ANNUAL"}</definedName>
    <definedName name="sdfaf" localSheetId="7" hidden="1">{"ACCTS_REC",#N/A,FALSE,"FCST_ANNUAL";"OTHER_ASSETS",#N/A,FALSE,"FCST_ANNUAL";"ACCRUALS",#N/A,FALSE,"FCST_ANNUAL";"OTHER LIAB",#N/A,FALSE,"FCST_ANNUAL"}</definedName>
    <definedName name="sdfaf" localSheetId="12" hidden="1">{"ACCTS_REC",#N/A,FALSE,"FCST_ANNUAL";"OTHER_ASSETS",#N/A,FALSE,"FCST_ANNUAL";"ACCRUALS",#N/A,FALSE,"FCST_ANNUAL";"OTHER LIAB",#N/A,FALSE,"FCST_ANNUAL"}</definedName>
    <definedName name="sdfaf" localSheetId="17" hidden="1">{"ACCTS_REC",#N/A,FALSE,"FCST_ANNUAL";"OTHER_ASSETS",#N/A,FALSE,"FCST_ANNUAL";"ACCRUALS",#N/A,FALSE,"FCST_ANNUAL";"OTHER LIAB",#N/A,FALSE,"FCST_ANNUAL"}</definedName>
    <definedName name="sdfaf" localSheetId="23" hidden="1">{"ACCTS_REC",#N/A,FALSE,"FCST_ANNUAL";"OTHER_ASSETS",#N/A,FALSE,"FCST_ANNUAL";"ACCRUALS",#N/A,FALSE,"FCST_ANNUAL";"OTHER LIAB",#N/A,FALSE,"FCST_ANNUAL"}</definedName>
    <definedName name="sdfaf" hidden="1">{"ACCTS_REC",#N/A,FALSE,"FCST_ANNUAL";"OTHER_ASSETS",#N/A,FALSE,"FCST_ANNUAL";"ACCRUALS",#N/A,FALSE,"FCST_ANNUAL";"OTHER LIAB",#N/A,FALSE,"FCST_ANNUAL"}</definedName>
    <definedName name="sdff" localSheetId="2"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23"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l_area" localSheetId="2">#REF!</definedName>
    <definedName name="sel_area" localSheetId="4">#REF!</definedName>
    <definedName name="sel_area" localSheetId="5">#REF!</definedName>
    <definedName name="sel_area" localSheetId="7">#REF!</definedName>
    <definedName name="sel_area" localSheetId="12">#REF!</definedName>
    <definedName name="sel_area" localSheetId="17">#REF!</definedName>
    <definedName name="sel_area" localSheetId="21">#REF!</definedName>
    <definedName name="sel_area" localSheetId="22">#REF!</definedName>
    <definedName name="sel_area" localSheetId="23">[59]ftstaff!#REF!</definedName>
    <definedName name="sel_area" localSheetId="24">#REF!</definedName>
    <definedName name="sel_area">#REF!</definedName>
    <definedName name="SelectCurrency" localSheetId="2">#REF!</definedName>
    <definedName name="SelectCurrency" localSheetId="4">#REF!</definedName>
    <definedName name="SelectCurrency" localSheetId="5">#REF!</definedName>
    <definedName name="SelectCurrency" localSheetId="7">#REF!</definedName>
    <definedName name="SelectCurrency" localSheetId="12">#REF!</definedName>
    <definedName name="SelectCurrency" localSheetId="17">#REF!</definedName>
    <definedName name="SelectCurrency" localSheetId="21">#REF!</definedName>
    <definedName name="SelectCurrency" localSheetId="22">#REF!</definedName>
    <definedName name="SelectCurrency" localSheetId="23">'[60]EOM FX rates'!$B$28:$B$44</definedName>
    <definedName name="SelectCurrency" localSheetId="24">#REF!</definedName>
    <definedName name="SelectCurrency">#REF!</definedName>
    <definedName name="SELECTION" localSheetId="2">#REF!</definedName>
    <definedName name="SELECTION" localSheetId="3">#REF!</definedName>
    <definedName name="SELECTION" localSheetId="4">#REF!</definedName>
    <definedName name="SELECTION" localSheetId="5">#REF!</definedName>
    <definedName name="SELECTION" localSheetId="7">#REF!</definedName>
    <definedName name="SELECTION" localSheetId="12">#REF!</definedName>
    <definedName name="SELECTION" localSheetId="17">#REF!</definedName>
    <definedName name="SELECTION" localSheetId="21">#REF!</definedName>
    <definedName name="SELECTION" localSheetId="23">#REF!</definedName>
    <definedName name="SELECTION">#REF!</definedName>
    <definedName name="SelectMonth" localSheetId="2">#REF!</definedName>
    <definedName name="SelectMonth" localSheetId="4">#REF!</definedName>
    <definedName name="SelectMonth" localSheetId="5">#REF!</definedName>
    <definedName name="SelectMonth" localSheetId="7">#REF!</definedName>
    <definedName name="SelectMonth" localSheetId="12">#REF!</definedName>
    <definedName name="SelectMonth" localSheetId="17">#REF!</definedName>
    <definedName name="SelectMonth" localSheetId="21">#REF!</definedName>
    <definedName name="SelectMonth" localSheetId="22">#REF!</definedName>
    <definedName name="SelectMonth" localSheetId="23">'[60]EOM FX rates'!$A$28:$A$45</definedName>
    <definedName name="SelectMonth" localSheetId="24">#REF!</definedName>
    <definedName name="SelectMonth">#REF!</definedName>
    <definedName name="SEPP" localSheetId="2">#REF!</definedName>
    <definedName name="SEPP" localSheetId="3">#REF!</definedName>
    <definedName name="SEPP" localSheetId="4">#REF!</definedName>
    <definedName name="SEPP" localSheetId="5">#REF!</definedName>
    <definedName name="SEPP" localSheetId="7">#REF!</definedName>
    <definedName name="SEPP" localSheetId="12">#REF!</definedName>
    <definedName name="SEPP" localSheetId="17">#REF!</definedName>
    <definedName name="SEPP" localSheetId="21">#REF!</definedName>
    <definedName name="SEPP" localSheetId="23">#REF!</definedName>
    <definedName name="SEPP">#REF!</definedName>
    <definedName name="Sept" localSheetId="2">#REF!</definedName>
    <definedName name="Sept" localSheetId="3">#REF!</definedName>
    <definedName name="Sept" localSheetId="4">#REF!</definedName>
    <definedName name="Sept" localSheetId="5">#REF!</definedName>
    <definedName name="Sept" localSheetId="7">#REF!</definedName>
    <definedName name="Sept" localSheetId="12">#REF!</definedName>
    <definedName name="Sept" localSheetId="17">#REF!</definedName>
    <definedName name="Sept" localSheetId="23">#REF!</definedName>
    <definedName name="Sept">#REF!</definedName>
    <definedName name="September2015" localSheetId="4">#REF!</definedName>
    <definedName name="September2015" localSheetId="5">#REF!</definedName>
    <definedName name="September2015" localSheetId="7">#REF!</definedName>
    <definedName name="September2015" localSheetId="12">#REF!</definedName>
    <definedName name="September2015" localSheetId="17">#REF!</definedName>
    <definedName name="September2015" localSheetId="21">#REF!</definedName>
    <definedName name="September2015" localSheetId="22">#REF!</definedName>
    <definedName name="September2015" localSheetId="23">#REF!</definedName>
    <definedName name="September2015" localSheetId="24">#REF!</definedName>
    <definedName name="September2015">#REF!</definedName>
    <definedName name="SEPTP" localSheetId="2">#REF!</definedName>
    <definedName name="SEPTP" localSheetId="3">#REF!</definedName>
    <definedName name="SEPTP" localSheetId="4">#REF!</definedName>
    <definedName name="SEPTP" localSheetId="5">#REF!</definedName>
    <definedName name="SEPTP" localSheetId="7">#REF!</definedName>
    <definedName name="SEPTP" localSheetId="12">#REF!</definedName>
    <definedName name="SEPTP" localSheetId="17">#REF!</definedName>
    <definedName name="SEPTP" localSheetId="23">#REF!</definedName>
    <definedName name="SEPTP">#REF!</definedName>
    <definedName name="sfad" localSheetId="2"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23"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hare_capital" localSheetId="4">#REF!</definedName>
    <definedName name="share_capital" localSheetId="5">#REF!</definedName>
    <definedName name="share_capital" localSheetId="7">#REF!</definedName>
    <definedName name="share_capital" localSheetId="12">#REF!</definedName>
    <definedName name="share_capital" localSheetId="17">#REF!</definedName>
    <definedName name="share_capital" localSheetId="21">#REF!</definedName>
    <definedName name="share_capital" localSheetId="22">#REF!</definedName>
    <definedName name="share_capital" localSheetId="23">[20]Bal_Sheet!$42:$42</definedName>
    <definedName name="share_capital" localSheetId="24">#REF!</definedName>
    <definedName name="share_capital">#REF!</definedName>
    <definedName name="share_price" localSheetId="4">#REF!</definedName>
    <definedName name="share_price" localSheetId="5">#REF!</definedName>
    <definedName name="share_price" localSheetId="7">#REF!</definedName>
    <definedName name="share_price" localSheetId="12">#REF!</definedName>
    <definedName name="share_price" localSheetId="17">#REF!</definedName>
    <definedName name="share_price" localSheetId="21">#REF!</definedName>
    <definedName name="share_price" localSheetId="22">#REF!</definedName>
    <definedName name="share_price" localSheetId="23">[20]Summary!$D$6</definedName>
    <definedName name="share_price" localSheetId="24">#REF!</definedName>
    <definedName name="share_price">#REF!</definedName>
    <definedName name="SilentModeFlag" localSheetId="4">#REF!</definedName>
    <definedName name="SilentModeFlag" localSheetId="5">#REF!</definedName>
    <definedName name="SilentModeFlag" localSheetId="7">#REF!</definedName>
    <definedName name="SilentModeFlag" localSheetId="12">#REF!</definedName>
    <definedName name="SilentModeFlag" localSheetId="23">#REF!</definedName>
    <definedName name="SilentModeFlag">#REF!</definedName>
    <definedName name="sms" localSheetId="2">#REF!</definedName>
    <definedName name="sms" localSheetId="3">#REF!</definedName>
    <definedName name="sms" localSheetId="4">#REF!</definedName>
    <definedName name="sms" localSheetId="5">#REF!</definedName>
    <definedName name="sms" localSheetId="7">#REF!</definedName>
    <definedName name="sms" localSheetId="12">#REF!</definedName>
    <definedName name="sms" localSheetId="17">#REF!</definedName>
    <definedName name="sms" localSheetId="21">#REF!</definedName>
    <definedName name="sms" localSheetId="23">#REF!</definedName>
    <definedName name="sms">#REF!</definedName>
    <definedName name="SONN_UND_FEIERTAGE" localSheetId="4">#REF!</definedName>
    <definedName name="SONN_UND_FEIERTAGE" localSheetId="5">#REF!</definedName>
    <definedName name="SONN_UND_FEIERTAGE" localSheetId="7">#REF!</definedName>
    <definedName name="SONN_UND_FEIERTAGE" localSheetId="12">#REF!</definedName>
    <definedName name="SONN_UND_FEIERTAGE" localSheetId="17">#REF!</definedName>
    <definedName name="SONN_UND_FEIERTAGE" localSheetId="21">#REF!</definedName>
    <definedName name="SONN_UND_FEIERTAGE" localSheetId="22">#REF!</definedName>
    <definedName name="SONN_UND_FEIERTAGE" localSheetId="23">#REF!</definedName>
    <definedName name="SONN_UND_FEIERTAGE" localSheetId="24">#REF!</definedName>
    <definedName name="SONN_UND_FEIERTAGE">#REF!</definedName>
    <definedName name="SpecialPrice" localSheetId="2" hidden="1">#REF!</definedName>
    <definedName name="SpecialPrice" localSheetId="4" hidden="1">#REF!</definedName>
    <definedName name="SpecialPrice" localSheetId="5" hidden="1">#REF!</definedName>
    <definedName name="SpecialPrice" localSheetId="7" hidden="1">#REF!</definedName>
    <definedName name="SpecialPrice" localSheetId="12" hidden="1">#REF!</definedName>
    <definedName name="SpecialPrice" localSheetId="17" hidden="1">#REF!</definedName>
    <definedName name="SpecialPrice" localSheetId="23" hidden="1">#REF!</definedName>
    <definedName name="SpecialPrice" hidden="1">#REF!</definedName>
    <definedName name="SR" localSheetId="2">#REF!</definedName>
    <definedName name="SR" localSheetId="3">#REF!</definedName>
    <definedName name="SR" localSheetId="4">#REF!</definedName>
    <definedName name="SR" localSheetId="5">#REF!</definedName>
    <definedName name="SR" localSheetId="7">#REF!</definedName>
    <definedName name="SR" localSheetId="12">#REF!</definedName>
    <definedName name="SR" localSheetId="21">#REF!</definedName>
    <definedName name="SR" localSheetId="23">#REF!</definedName>
    <definedName name="SR">#REF!</definedName>
    <definedName name="SR_Aust" localSheetId="4">#REF!</definedName>
    <definedName name="SR_Aust" localSheetId="5">#REF!</definedName>
    <definedName name="SR_Aust" localSheetId="7">#REF!</definedName>
    <definedName name="SR_Aust" localSheetId="12">#REF!</definedName>
    <definedName name="SR_Aust" localSheetId="17">#REF!</definedName>
    <definedName name="SR_Aust" localSheetId="21">#REF!</definedName>
    <definedName name="SR_Aust" localSheetId="22">#REF!</definedName>
    <definedName name="SR_Aust" localSheetId="23">[20]FY_Model!$13:$13</definedName>
    <definedName name="SR_Aust" localSheetId="24">#REF!</definedName>
    <definedName name="SR_Aust">#REF!</definedName>
    <definedName name="SR_Canada" localSheetId="4">#REF!</definedName>
    <definedName name="SR_Canada" localSheetId="5">#REF!</definedName>
    <definedName name="SR_Canada" localSheetId="7">#REF!</definedName>
    <definedName name="SR_Canada" localSheetId="12">#REF!</definedName>
    <definedName name="SR_Canada" localSheetId="17">#REF!</definedName>
    <definedName name="SR_Canada" localSheetId="21">#REF!</definedName>
    <definedName name="SR_Canada" localSheetId="22">#REF!</definedName>
    <definedName name="SR_Canada" localSheetId="23">[20]FY_Model!$17:$17</definedName>
    <definedName name="SR_Canada" localSheetId="24">#REF!</definedName>
    <definedName name="SR_Canada">#REF!</definedName>
    <definedName name="SR_HK" localSheetId="4">#REF!</definedName>
    <definedName name="SR_HK" localSheetId="5">#REF!</definedName>
    <definedName name="SR_HK" localSheetId="7">#REF!</definedName>
    <definedName name="SR_HK" localSheetId="12">#REF!</definedName>
    <definedName name="SR_HK" localSheetId="17">#REF!</definedName>
    <definedName name="SR_HK" localSheetId="21">#REF!</definedName>
    <definedName name="SR_HK" localSheetId="22">#REF!</definedName>
    <definedName name="SR_HK" localSheetId="23">[20]FY_Model!$15:$15</definedName>
    <definedName name="SR_HK" localSheetId="24">#REF!</definedName>
    <definedName name="SR_HK">#REF!</definedName>
    <definedName name="SR_Ireland" localSheetId="4">#REF!</definedName>
    <definedName name="SR_Ireland" localSheetId="5">#REF!</definedName>
    <definedName name="SR_Ireland" localSheetId="7">#REF!</definedName>
    <definedName name="SR_Ireland" localSheetId="12">#REF!</definedName>
    <definedName name="SR_Ireland" localSheetId="17">#REF!</definedName>
    <definedName name="SR_Ireland" localSheetId="21">#REF!</definedName>
    <definedName name="SR_Ireland" localSheetId="22">#REF!</definedName>
    <definedName name="SR_Ireland" localSheetId="23">[20]FY_Model!$19:$19</definedName>
    <definedName name="SR_Ireland" localSheetId="24">#REF!</definedName>
    <definedName name="SR_Ireland">#REF!</definedName>
    <definedName name="SR_NZ" localSheetId="4">#REF!</definedName>
    <definedName name="SR_NZ" localSheetId="5">#REF!</definedName>
    <definedName name="SR_NZ" localSheetId="7">#REF!</definedName>
    <definedName name="SR_NZ" localSheetId="12">#REF!</definedName>
    <definedName name="SR_NZ" localSheetId="17">#REF!</definedName>
    <definedName name="SR_NZ" localSheetId="21">#REF!</definedName>
    <definedName name="SR_NZ" localSheetId="22">#REF!</definedName>
    <definedName name="SR_NZ" localSheetId="23">[20]FY_Model!$14:$14</definedName>
    <definedName name="SR_NZ" localSheetId="24">#REF!</definedName>
    <definedName name="SR_NZ">#REF!</definedName>
    <definedName name="SR_SA" localSheetId="4">#REF!</definedName>
    <definedName name="SR_SA" localSheetId="5">#REF!</definedName>
    <definedName name="SR_SA" localSheetId="7">#REF!</definedName>
    <definedName name="SR_SA" localSheetId="12">#REF!</definedName>
    <definedName name="SR_SA" localSheetId="17">#REF!</definedName>
    <definedName name="SR_SA" localSheetId="21">#REF!</definedName>
    <definedName name="SR_SA" localSheetId="22">#REF!</definedName>
    <definedName name="SR_SA" localSheetId="23">[20]FY_Model!$20:$20</definedName>
    <definedName name="SR_SA" localSheetId="24">#REF!</definedName>
    <definedName name="SR_SA">#REF!</definedName>
    <definedName name="SR_UK" localSheetId="4">#REF!</definedName>
    <definedName name="SR_UK" localSheetId="5">#REF!</definedName>
    <definedName name="SR_UK" localSheetId="7">#REF!</definedName>
    <definedName name="SR_UK" localSheetId="12">#REF!</definedName>
    <definedName name="SR_UK" localSheetId="17">#REF!</definedName>
    <definedName name="SR_UK" localSheetId="21">#REF!</definedName>
    <definedName name="SR_UK" localSheetId="22">#REF!</definedName>
    <definedName name="SR_UK" localSheetId="23">[20]FY_Model!$18:$18</definedName>
    <definedName name="SR_UK" localSheetId="24">#REF!</definedName>
    <definedName name="SR_UK">#REF!</definedName>
    <definedName name="SR_USA" localSheetId="4">#REF!</definedName>
    <definedName name="SR_USA" localSheetId="5">#REF!</definedName>
    <definedName name="SR_USA" localSheetId="7">#REF!</definedName>
    <definedName name="SR_USA" localSheetId="12">#REF!</definedName>
    <definedName name="SR_USA" localSheetId="17">#REF!</definedName>
    <definedName name="SR_USA" localSheetId="21">#REF!</definedName>
    <definedName name="SR_USA" localSheetId="22">#REF!</definedName>
    <definedName name="SR_USA" localSheetId="23">[20]FY_Model!$16:$16</definedName>
    <definedName name="SR_USA" localSheetId="24">#REF!</definedName>
    <definedName name="SR_USA">#REF!</definedName>
    <definedName name="SRMAX" localSheetId="2">#REF!</definedName>
    <definedName name="SRMAX" localSheetId="3">#REF!</definedName>
    <definedName name="SRMAX" localSheetId="4">#REF!</definedName>
    <definedName name="SRMAX" localSheetId="5">#REF!</definedName>
    <definedName name="SRMAX" localSheetId="7">#REF!</definedName>
    <definedName name="SRMAX" localSheetId="12">#REF!</definedName>
    <definedName name="SRMAX" localSheetId="17">#REF!</definedName>
    <definedName name="SRMAX" localSheetId="21">#REF!</definedName>
    <definedName name="SRMAX" localSheetId="23">#REF!</definedName>
    <definedName name="SRMAX">#REF!</definedName>
    <definedName name="sss" localSheetId="2" hidden="1">#REF!</definedName>
    <definedName name="sss" localSheetId="3" hidden="1">#REF!</definedName>
    <definedName name="sss" localSheetId="4" hidden="1">#REF!</definedName>
    <definedName name="sss" localSheetId="5" hidden="1">#REF!</definedName>
    <definedName name="sss" localSheetId="7" hidden="1">#REF!</definedName>
    <definedName name="sss" localSheetId="12" hidden="1">#REF!</definedName>
    <definedName name="sss" localSheetId="17" hidden="1">#REF!</definedName>
    <definedName name="sss" localSheetId="23" hidden="1">#REF!</definedName>
    <definedName name="sss" hidden="1">#REF!</definedName>
    <definedName name="StaffProductivity" localSheetId="2">#REF!</definedName>
    <definedName name="StaffProductivity" localSheetId="3">#REF!</definedName>
    <definedName name="StaffProductivity" localSheetId="4">#REF!</definedName>
    <definedName name="StaffProductivity" localSheetId="5">#REF!</definedName>
    <definedName name="StaffProductivity" localSheetId="7">#REF!</definedName>
    <definedName name="StaffProductivity" localSheetId="12">#REF!</definedName>
    <definedName name="StaffProductivity" localSheetId="23">#REF!</definedName>
    <definedName name="StaffProductivity">#REF!</definedName>
    <definedName name="StaffProductivity1" localSheetId="2">#REF!,#REF!</definedName>
    <definedName name="StaffProductivity1" localSheetId="3">#REF!,#REF!</definedName>
    <definedName name="StaffProductivity1" localSheetId="4">#REF!,#REF!</definedName>
    <definedName name="StaffProductivity1" localSheetId="5">#REF!,#REF!</definedName>
    <definedName name="StaffProductivity1" localSheetId="7">#REF!,#REF!</definedName>
    <definedName name="StaffProductivity1" localSheetId="12">#REF!,#REF!</definedName>
    <definedName name="StaffProductivity1" localSheetId="17">#REF!,#REF!</definedName>
    <definedName name="StaffProductivity1" localSheetId="21">#REF!,#REF!</definedName>
    <definedName name="StaffProductivity1" localSheetId="23">#REF!,#REF!</definedName>
    <definedName name="StaffProductivity1">#REF!,#REF!</definedName>
    <definedName name="StaffProductivity2" localSheetId="2">#REF!</definedName>
    <definedName name="StaffProductivity2" localSheetId="3">#REF!</definedName>
    <definedName name="StaffProductivity2" localSheetId="4">#REF!</definedName>
    <definedName name="StaffProductivity2" localSheetId="5">#REF!</definedName>
    <definedName name="StaffProductivity2" localSheetId="7">#REF!</definedName>
    <definedName name="StaffProductivity2" localSheetId="12">#REF!</definedName>
    <definedName name="StaffProductivity2" localSheetId="17">#REF!</definedName>
    <definedName name="StaffProductivity2" localSheetId="21">#REF!</definedName>
    <definedName name="StaffProductivity2" localSheetId="23">#REF!</definedName>
    <definedName name="StaffProductivity2">#REF!</definedName>
    <definedName name="StartDate" localSheetId="4">#REF!</definedName>
    <definedName name="StartDate" localSheetId="5">#REF!</definedName>
    <definedName name="StartDate" localSheetId="7">#REF!</definedName>
    <definedName name="StartDate" localSheetId="12">#REF!</definedName>
    <definedName name="StartDate" localSheetId="23">#REF!</definedName>
    <definedName name="StartDate">#REF!</definedName>
    <definedName name="Status" localSheetId="2">#REF!</definedName>
    <definedName name="Status" localSheetId="4">#REF!</definedName>
    <definedName name="Status" localSheetId="5">#REF!</definedName>
    <definedName name="Status" localSheetId="7">#REF!</definedName>
    <definedName name="Status" localSheetId="12">#REF!</definedName>
    <definedName name="Status" localSheetId="17">#REF!</definedName>
    <definedName name="Status" localSheetId="21">#REF!</definedName>
    <definedName name="Status" localSheetId="22">#REF!</definedName>
    <definedName name="Status" localSheetId="23">[23]LookUpValue!$A$42:$A$44</definedName>
    <definedName name="Status" localSheetId="24">#REF!</definedName>
    <definedName name="Status">#REF!</definedName>
    <definedName name="Statutory" localSheetId="4">#REF!</definedName>
    <definedName name="Statutory" localSheetId="5">#REF!</definedName>
    <definedName name="Statutory" localSheetId="7">#REF!</definedName>
    <definedName name="Statutory" localSheetId="12">#REF!</definedName>
    <definedName name="Statutory" localSheetId="17">#REF!</definedName>
    <definedName name="Statutory" localSheetId="21">#REF!</definedName>
    <definedName name="Statutory" localSheetId="22">#REF!</definedName>
    <definedName name="Statutory" localSheetId="23">'[48]11.Statutory Reporting'!$A$4</definedName>
    <definedName name="Statutory" localSheetId="24">#REF!</definedName>
    <definedName name="Statutory">#REF!</definedName>
    <definedName name="stock_code" localSheetId="4">#REF!</definedName>
    <definedName name="stock_code" localSheetId="5">#REF!</definedName>
    <definedName name="stock_code" localSheetId="7">#REF!</definedName>
    <definedName name="stock_code" localSheetId="12">#REF!</definedName>
    <definedName name="stock_code" localSheetId="17">#REF!</definedName>
    <definedName name="stock_code" localSheetId="21">#REF!</definedName>
    <definedName name="stock_code" localSheetId="22">#REF!</definedName>
    <definedName name="stock_code" localSheetId="23">[20]Summary!$D$4</definedName>
    <definedName name="stock_code" localSheetId="24">#REF!</definedName>
    <definedName name="stock_code">#REF!</definedName>
    <definedName name="Subprocesses" localSheetId="2">#REF!</definedName>
    <definedName name="Subprocesses" localSheetId="3">#REF!</definedName>
    <definedName name="Subprocesses" localSheetId="4">#REF!</definedName>
    <definedName name="Subprocesses" localSheetId="5">#REF!</definedName>
    <definedName name="Subprocesses" localSheetId="7">#REF!</definedName>
    <definedName name="Subprocesses" localSheetId="12">#REF!</definedName>
    <definedName name="Subprocesses" localSheetId="17">#REF!</definedName>
    <definedName name="Subprocesses" localSheetId="21">#REF!</definedName>
    <definedName name="Subprocesses" localSheetId="23">#REF!</definedName>
    <definedName name="Subprocesses">#REF!</definedName>
    <definedName name="SumAdmin" localSheetId="4">#REF!</definedName>
    <definedName name="SumAdmin" localSheetId="5">#REF!</definedName>
    <definedName name="SumAdmin" localSheetId="7">#REF!</definedName>
    <definedName name="SumAdmin" localSheetId="12">#REF!</definedName>
    <definedName name="SumAdmin" localSheetId="23">#REF!</definedName>
    <definedName name="SumAdmin">#REF!</definedName>
    <definedName name="SumCapEx" localSheetId="4">#REF!</definedName>
    <definedName name="SumCapEx" localSheetId="5">#REF!</definedName>
    <definedName name="SumCapEx" localSheetId="7">#REF!</definedName>
    <definedName name="SumCapEx" localSheetId="12">#REF!</definedName>
    <definedName name="SumCapEx" localSheetId="23">#REF!</definedName>
    <definedName name="SumCapEx">#REF!</definedName>
    <definedName name="SumMaint" localSheetId="4">#REF!</definedName>
    <definedName name="SumMaint" localSheetId="5">#REF!</definedName>
    <definedName name="SumMaint" localSheetId="7">#REF!</definedName>
    <definedName name="SumMaint" localSheetId="12">#REF!</definedName>
    <definedName name="SumMaint" localSheetId="23">#REF!</definedName>
    <definedName name="SumMaint">#REF!</definedName>
    <definedName name="SumTE" localSheetId="4">#REF!</definedName>
    <definedName name="SumTE" localSheetId="5">#REF!</definedName>
    <definedName name="SumTE" localSheetId="7">#REF!</definedName>
    <definedName name="SumTE" localSheetId="12">#REF!</definedName>
    <definedName name="SumTE" localSheetId="23">#REF!</definedName>
    <definedName name="SumTE">#REF!</definedName>
    <definedName name="SumTrain" localSheetId="4">#REF!</definedName>
    <definedName name="SumTrain" localSheetId="5">#REF!</definedName>
    <definedName name="SumTrain" localSheetId="7">#REF!</definedName>
    <definedName name="SumTrain" localSheetId="12">#REF!</definedName>
    <definedName name="SumTrain" localSheetId="23">#REF!</definedName>
    <definedName name="SumTrain">#REF!</definedName>
    <definedName name="t" localSheetId="2" hidden="1">{"Progress Summary",#N/A,FALSE,"Progress Summary";"Malcolm Graham",#N/A,FALSE,"M Graham - Banking Servic";"S Everitt Print",#N/A,FALSE,"S Everitt - Mortgage Inf"}</definedName>
    <definedName name="t" localSheetId="3">#REF!</definedName>
    <definedName name="t" localSheetId="4" hidden="1">{"Progress Summary",#N/A,FALSE,"Progress Summary";"Malcolm Graham",#N/A,FALSE,"M Graham - Banking Servic";"S Everitt Print",#N/A,FALSE,"S Everitt - Mortgage Inf"}</definedName>
    <definedName name="t" localSheetId="5" hidden="1">{"Progress Summary",#N/A,FALSE,"Progress Summary";"Malcolm Graham",#N/A,FALSE,"M Graham - Banking Servic";"S Everitt Print",#N/A,FALSE,"S Everitt - Mortgage Inf"}</definedName>
    <definedName name="t" localSheetId="7" hidden="1">{"Progress Summary",#N/A,FALSE,"Progress Summary";"Malcolm Graham",#N/A,FALSE,"M Graham - Banking Servic";"S Everitt Print",#N/A,FALSE,"S Everitt - Mortgage Inf"}</definedName>
    <definedName name="t" localSheetId="12" hidden="1">{"Progress Summary",#N/A,FALSE,"Progress Summary";"Malcolm Graham",#N/A,FALSE,"M Graham - Banking Servic";"S Everitt Print",#N/A,FALSE,"S Everitt - Mortgage Inf"}</definedName>
    <definedName name="t" localSheetId="17" hidden="1">{"Progress Summary",#N/A,FALSE,"Progress Summary";"Malcolm Graham",#N/A,FALSE,"M Graham - Banking Servic";"S Everitt Print",#N/A,FALSE,"S Everitt - Mortgage Inf"}</definedName>
    <definedName name="t" localSheetId="21">#REF!</definedName>
    <definedName name="t" localSheetId="22">#REF!</definedName>
    <definedName name="t" localSheetId="23" hidden="1">{"Progress Summary",#N/A,FALSE,"Progress Summary";"Malcolm Graham",#N/A,FALSE,"M Graham - Banking Servic";"S Everitt Print",#N/A,FALSE,"S Everitt - Mortgage Inf"}</definedName>
    <definedName name="t" localSheetId="24">#REF!</definedName>
    <definedName name="t" hidden="1">{"Progress Summary",#N/A,FALSE,"Progress Summary";"Malcolm Graham",#N/A,FALSE,"M Graham - Banking Servic";"S Everitt Print",#N/A,FALSE,"S Everitt - Mortgage Inf"}</definedName>
    <definedName name="TAE" localSheetId="2">#REF!</definedName>
    <definedName name="TAE" localSheetId="3">#REF!</definedName>
    <definedName name="TAE" localSheetId="4">#REF!</definedName>
    <definedName name="TAE" localSheetId="5">#REF!</definedName>
    <definedName name="TAE" localSheetId="7">#REF!</definedName>
    <definedName name="TAE" localSheetId="12">#REF!</definedName>
    <definedName name="TAE" localSheetId="17">#REF!</definedName>
    <definedName name="TAE" localSheetId="21">#REF!</definedName>
    <definedName name="TAE" localSheetId="23">#REF!</definedName>
    <definedName name="TAE">#REF!</definedName>
    <definedName name="Tax" localSheetId="2">#REF!</definedName>
    <definedName name="Tax" localSheetId="3">#REF!</definedName>
    <definedName name="Tax" localSheetId="4">#REF!</definedName>
    <definedName name="Tax" localSheetId="5">#REF!</definedName>
    <definedName name="Tax" localSheetId="7">#REF!</definedName>
    <definedName name="Tax" localSheetId="12">#REF!</definedName>
    <definedName name="Tax" localSheetId="23">#REF!</definedName>
    <definedName name="Tax">#REF!</definedName>
    <definedName name="tax_expense_forecast" localSheetId="4">#REF!</definedName>
    <definedName name="tax_expense_forecast" localSheetId="5">#REF!</definedName>
    <definedName name="tax_expense_forecast" localSheetId="7">#REF!</definedName>
    <definedName name="tax_expense_forecast" localSheetId="12">#REF!</definedName>
    <definedName name="tax_expense_forecast" localSheetId="17">#REF!</definedName>
    <definedName name="tax_expense_forecast" localSheetId="21">#REF!</definedName>
    <definedName name="tax_expense_forecast" localSheetId="22">#REF!</definedName>
    <definedName name="tax_expense_forecast" localSheetId="23">[20]FY_Model!$160:$160</definedName>
    <definedName name="tax_expense_forecast" localSheetId="24">#REF!</definedName>
    <definedName name="tax_expense_forecast">#REF!</definedName>
    <definedName name="tax_on_abs" localSheetId="4">#REF!</definedName>
    <definedName name="tax_on_abs" localSheetId="5">#REF!</definedName>
    <definedName name="tax_on_abs" localSheetId="7">#REF!</definedName>
    <definedName name="tax_on_abs" localSheetId="12">#REF!</definedName>
    <definedName name="tax_on_abs" localSheetId="17">#REF!</definedName>
    <definedName name="tax_on_abs" localSheetId="21">#REF!</definedName>
    <definedName name="tax_on_abs" localSheetId="22">#REF!</definedName>
    <definedName name="tax_on_abs" localSheetId="23">[20]FY_Model!$66:$66</definedName>
    <definedName name="tax_on_abs" localSheetId="24">#REF!</definedName>
    <definedName name="tax_on_abs">#REF!</definedName>
    <definedName name="tax_rate" localSheetId="4">#REF!</definedName>
    <definedName name="tax_rate" localSheetId="5">#REF!</definedName>
    <definedName name="tax_rate" localSheetId="7">#REF!</definedName>
    <definedName name="tax_rate" localSheetId="12">#REF!</definedName>
    <definedName name="tax_rate" localSheetId="17">#REF!</definedName>
    <definedName name="tax_rate" localSheetId="21">#REF!</definedName>
    <definedName name="tax_rate" localSheetId="22">#REF!</definedName>
    <definedName name="tax_rate" localSheetId="23">[20]FY_Model!$161:$161</definedName>
    <definedName name="tax_rate" localSheetId="24">#REF!</definedName>
    <definedName name="tax_rate">#REF!</definedName>
    <definedName name="TaxDep" localSheetId="2">#REF!</definedName>
    <definedName name="TaxDep" localSheetId="3">#REF!</definedName>
    <definedName name="TaxDep" localSheetId="4">#REF!</definedName>
    <definedName name="TaxDep" localSheetId="5">#REF!</definedName>
    <definedName name="TaxDep" localSheetId="7">#REF!</definedName>
    <definedName name="TaxDep" localSheetId="12">#REF!</definedName>
    <definedName name="TaxDep" localSheetId="17">#REF!</definedName>
    <definedName name="TaxDep" localSheetId="21">#REF!</definedName>
    <definedName name="TaxDep" localSheetId="23">#REF!</definedName>
    <definedName name="TaxDep">#REF!</definedName>
    <definedName name="TaxDepRate" localSheetId="2">#REF!</definedName>
    <definedName name="TaxDepRate" localSheetId="4">#REF!</definedName>
    <definedName name="TaxDepRate" localSheetId="5">#REF!</definedName>
    <definedName name="TaxDepRate" localSheetId="7">#REF!</definedName>
    <definedName name="TaxDepRate" localSheetId="12">#REF!</definedName>
    <definedName name="TaxDepRate" localSheetId="17">#REF!</definedName>
    <definedName name="TaxDepRate" localSheetId="21">#REF!</definedName>
    <definedName name="TaxDepRate" localSheetId="22">#REF!</definedName>
    <definedName name="TaxDepRate" localSheetId="23">'[18]Global Assumpt'!#REF!</definedName>
    <definedName name="TaxDepRate" localSheetId="24">#REF!</definedName>
    <definedName name="TaxDepRate">#REF!</definedName>
    <definedName name="TaxMgmtData" localSheetId="4">#REF!</definedName>
    <definedName name="TaxMgmtData" localSheetId="5">#REF!</definedName>
    <definedName name="TaxMgmtData" localSheetId="7">#REF!</definedName>
    <definedName name="TaxMgmtData" localSheetId="12">#REF!</definedName>
    <definedName name="TaxMgmtData" localSheetId="17">#REF!</definedName>
    <definedName name="TaxMgmtData" localSheetId="21">#REF!</definedName>
    <definedName name="TaxMgmtData" localSheetId="22">#REF!</definedName>
    <definedName name="TaxMgmtData" localSheetId="23">'[21]6) Tax Mgmt Benchmarks'!$J$4:$M$4</definedName>
    <definedName name="TaxMgmtData" localSheetId="24">#REF!</definedName>
    <definedName name="TaxMgmtData">#REF!</definedName>
    <definedName name="TaxMgmtDatabase" localSheetId="2">#REF!</definedName>
    <definedName name="TaxMgmtDatabase" localSheetId="3">#REF!</definedName>
    <definedName name="TaxMgmtDatabase" localSheetId="4">#REF!</definedName>
    <definedName name="TaxMgmtDatabase" localSheetId="5">#REF!</definedName>
    <definedName name="TaxMgmtDatabase" localSheetId="7">#REF!</definedName>
    <definedName name="TaxMgmtDatabase" localSheetId="12">#REF!</definedName>
    <definedName name="TaxMgmtDatabase" localSheetId="17">#REF!</definedName>
    <definedName name="TaxMgmtDatabase" localSheetId="21">#REF!</definedName>
    <definedName name="TaxMgmtDatabase" localSheetId="23">#REF!</definedName>
    <definedName name="TaxMgmtDatabase">#REF!</definedName>
    <definedName name="TaxMgmtMetrics" localSheetId="2">#REF!</definedName>
    <definedName name="TaxMgmtMetrics" localSheetId="3">#REF!</definedName>
    <definedName name="TaxMgmtMetrics" localSheetId="4">#REF!</definedName>
    <definedName name="TaxMgmtMetrics" localSheetId="5">#REF!</definedName>
    <definedName name="TaxMgmtMetrics" localSheetId="7">#REF!</definedName>
    <definedName name="TaxMgmtMetrics" localSheetId="12">#REF!</definedName>
    <definedName name="TaxMgmtMetrics" localSheetId="21">#REF!</definedName>
    <definedName name="TaxMgmtMetrics" localSheetId="23">#REF!</definedName>
    <definedName name="TaxMgmtMetrics">#REF!</definedName>
    <definedName name="TaxRate" localSheetId="2">#REF!</definedName>
    <definedName name="TaxRate" localSheetId="4">#REF!</definedName>
    <definedName name="TaxRate" localSheetId="5">#REF!</definedName>
    <definedName name="TaxRate" localSheetId="7">#REF!</definedName>
    <definedName name="TaxRate" localSheetId="12">#REF!</definedName>
    <definedName name="TaxRate" localSheetId="17">#REF!</definedName>
    <definedName name="TaxRate" localSheetId="21">#REF!</definedName>
    <definedName name="TaxRate" localSheetId="22">#REF!</definedName>
    <definedName name="TaxRate" localSheetId="23">'[18]Global Assumpt'!#REF!</definedName>
    <definedName name="TaxRate" localSheetId="24">#REF!</definedName>
    <definedName name="TaxRate">#REF!</definedName>
    <definedName name="tbl_ProdInfo" localSheetId="2" hidden="1">#REF!</definedName>
    <definedName name="tbl_ProdInfo" localSheetId="4" hidden="1">#REF!</definedName>
    <definedName name="tbl_ProdInfo" localSheetId="5" hidden="1">#REF!</definedName>
    <definedName name="tbl_ProdInfo" localSheetId="7" hidden="1">#REF!</definedName>
    <definedName name="tbl_ProdInfo" localSheetId="12" hidden="1">#REF!</definedName>
    <definedName name="tbl_ProdInfo" localSheetId="17" hidden="1">#REF!</definedName>
    <definedName name="tbl_ProdInfo" localSheetId="23" hidden="1">#REF!</definedName>
    <definedName name="tbl_ProdInfo" hidden="1">#REF!</definedName>
    <definedName name="tech_ebitda" localSheetId="4">#REF!</definedName>
    <definedName name="tech_ebitda" localSheetId="5">#REF!</definedName>
    <definedName name="tech_ebitda" localSheetId="7">#REF!</definedName>
    <definedName name="tech_ebitda" localSheetId="12">#REF!</definedName>
    <definedName name="tech_ebitda" localSheetId="17">#REF!</definedName>
    <definedName name="tech_ebitda" localSheetId="21">#REF!</definedName>
    <definedName name="tech_ebitda" localSheetId="22">#REF!</definedName>
    <definedName name="tech_ebitda" localSheetId="23">[20]FY_Model!$43:$43</definedName>
    <definedName name="tech_ebitda" localSheetId="24">#REF!</definedName>
    <definedName name="tech_ebitda">#REF!</definedName>
    <definedName name="TEMAX" localSheetId="2">#REF!</definedName>
    <definedName name="TEMAX" localSheetId="3">#REF!</definedName>
    <definedName name="TEMAX" localSheetId="4">#REF!</definedName>
    <definedName name="TEMAX" localSheetId="5">#REF!</definedName>
    <definedName name="TEMAX" localSheetId="7">#REF!</definedName>
    <definedName name="TEMAX" localSheetId="12">#REF!</definedName>
    <definedName name="TEMAX" localSheetId="17">#REF!</definedName>
    <definedName name="TEMAX" localSheetId="21">#REF!</definedName>
    <definedName name="TEMAX" localSheetId="23">#REF!</definedName>
    <definedName name="TEMAX">#REF!</definedName>
    <definedName name="terminal_value" localSheetId="4">#REF!</definedName>
    <definedName name="terminal_value" localSheetId="5">#REF!</definedName>
    <definedName name="terminal_value" localSheetId="7">#REF!</definedName>
    <definedName name="terminal_value" localSheetId="12">#REF!</definedName>
    <definedName name="terminal_value" localSheetId="17">#REF!</definedName>
    <definedName name="terminal_value" localSheetId="21">#REF!</definedName>
    <definedName name="terminal_value" localSheetId="22">#REF!</definedName>
    <definedName name="terminal_value" localSheetId="23">[20]DCF!$24:$24</definedName>
    <definedName name="terminal_value" localSheetId="24">#REF!</definedName>
    <definedName name="terminal_value">#REF!</definedName>
    <definedName name="Test" localSheetId="2">#REF!</definedName>
    <definedName name="Test" localSheetId="3">#REF!</definedName>
    <definedName name="Test" localSheetId="4">#REF!</definedName>
    <definedName name="Test" localSheetId="5">#REF!</definedName>
    <definedName name="Test" localSheetId="7">#REF!</definedName>
    <definedName name="Test" localSheetId="12">#REF!</definedName>
    <definedName name="test" localSheetId="17">#REF!</definedName>
    <definedName name="Test" localSheetId="21">#REF!</definedName>
    <definedName name="Test" localSheetId="23">#REF!</definedName>
    <definedName name="Test">#REF!</definedName>
    <definedName name="test1" localSheetId="2" hidden="1">{"Summary","ECS",FALSE,"CORP";"Summary","230",FALSE,"CORP";"Summary","241",FALSE,"CORP"}</definedName>
    <definedName name="test1" localSheetId="4" hidden="1">{"Summary","ECS",FALSE,"CORP";"Summary","230",FALSE,"CORP";"Summary","241",FALSE,"CORP"}</definedName>
    <definedName name="test1" localSheetId="5" hidden="1">{"Summary","ECS",FALSE,"CORP";"Summary","230",FALSE,"CORP";"Summary","241",FALSE,"CORP"}</definedName>
    <definedName name="test1" localSheetId="7" hidden="1">{"Summary","ECS",FALSE,"CORP";"Summary","230",FALSE,"CORP";"Summary","241",FALSE,"CORP"}</definedName>
    <definedName name="test1" localSheetId="12" hidden="1">{"Summary","ECS",FALSE,"CORP";"Summary","230",FALSE,"CORP";"Summary","241",FALSE,"CORP"}</definedName>
    <definedName name="test1" localSheetId="17" hidden="1">{"Summary","ECS",FALSE,"CORP";"Summary","230",FALSE,"CORP";"Summary","241",FALSE,"CORP"}</definedName>
    <definedName name="test1" localSheetId="23" hidden="1">{"Summary","ECS",FALSE,"CORP";"Summary","230",FALSE,"CORP";"Summary","241",FALSE,"CORP"}</definedName>
    <definedName name="test1" hidden="1">{"Summary","ECS",FALSE,"CORP";"Summary","230",FALSE,"CORP";"Summary","241",FALSE,"CORP"}</definedName>
    <definedName name="test2" localSheetId="2" hidden="1">{"Summary","SFG",FALSE,"CORP";"Summary","260",FALSE,"CORP";"Summary","261",FALSE,"CORP";"Summary","262",FALSE,"CORP";"Summary","264",FALSE,"CORP";"Summary","266",FALSE,"CORP";"Summary","267",FALSE,"CORP";"Summary","268",FALSE,"CORP";"Summary","269",FALSE,"CORP"}</definedName>
    <definedName name="test2" localSheetId="4" hidden="1">{"Summary","SFG",FALSE,"CORP";"Summary","260",FALSE,"CORP";"Summary","261",FALSE,"CORP";"Summary","262",FALSE,"CORP";"Summary","264",FALSE,"CORP";"Summary","266",FALSE,"CORP";"Summary","267",FALSE,"CORP";"Summary","268",FALSE,"CORP";"Summary","269",FALSE,"CORP"}</definedName>
    <definedName name="test2" localSheetId="5" hidden="1">{"Summary","SFG",FALSE,"CORP";"Summary","260",FALSE,"CORP";"Summary","261",FALSE,"CORP";"Summary","262",FALSE,"CORP";"Summary","264",FALSE,"CORP";"Summary","266",FALSE,"CORP";"Summary","267",FALSE,"CORP";"Summary","268",FALSE,"CORP";"Summary","269",FALSE,"CORP"}</definedName>
    <definedName name="test2" localSheetId="7" hidden="1">{"Summary","SFG",FALSE,"CORP";"Summary","260",FALSE,"CORP";"Summary","261",FALSE,"CORP";"Summary","262",FALSE,"CORP";"Summary","264",FALSE,"CORP";"Summary","266",FALSE,"CORP";"Summary","267",FALSE,"CORP";"Summary","268",FALSE,"CORP";"Summary","269",FALSE,"CORP"}</definedName>
    <definedName name="test2" localSheetId="12" hidden="1">{"Summary","SFG",FALSE,"CORP";"Summary","260",FALSE,"CORP";"Summary","261",FALSE,"CORP";"Summary","262",FALSE,"CORP";"Summary","264",FALSE,"CORP";"Summary","266",FALSE,"CORP";"Summary","267",FALSE,"CORP";"Summary","268",FALSE,"CORP";"Summary","269",FALSE,"CORP"}</definedName>
    <definedName name="test2" localSheetId="17" hidden="1">{"Summary","SFG",FALSE,"CORP";"Summary","260",FALSE,"CORP";"Summary","261",FALSE,"CORP";"Summary","262",FALSE,"CORP";"Summary","264",FALSE,"CORP";"Summary","266",FALSE,"CORP";"Summary","267",FALSE,"CORP";"Summary","268",FALSE,"CORP";"Summary","269",FALSE,"CORP"}</definedName>
    <definedName name="test2" localSheetId="23" hidden="1">{"Summary","SFG",FALSE,"CORP";"Summary","260",FALSE,"CORP";"Summary","261",FALSE,"CORP";"Summary","262",FALSE,"CORP";"Summary","264",FALSE,"CORP";"Summary","266",FALSE,"CORP";"Summary","267",FALSE,"CORP";"Summary","268",FALSE,"CORP";"Summary","269",FALSE,"CORP"}</definedName>
    <definedName name="test2" hidden="1">{"Summary","SFG",FALSE,"CORP";"Summary","260",FALSE,"CORP";"Summary","261",FALSE,"CORP";"Summary","262",FALSE,"CORP";"Summary","264",FALSE,"CORP";"Summary","266",FALSE,"CORP";"Summary","267",FALSE,"CORP";"Summary","268",FALSE,"CORP";"Summary","269",FALSE,"CORP"}</definedName>
    <definedName name="test3" localSheetId="2" hidden="1">{"Summary","Corporate",FALSE,"CORP";"Summary","CCR",FALSE,"CORP";"Summary","FIG",FALSE,"CORP";"Summary","ECS",FALSE,"CORP";"Summary","IND",FALSE,"CORP";"Summary","SFG",FALSE,"CORP";"Summary","MFunds",FALSE,"CORP";"Summary","Insurance",FALSE,"CORP";"Summary","Derivatives",FALSE,"CORP";"Summary","MICS",FALSE,"CORP";"Summary","CorAdmin",FALSE,"CORP";"Summary","RSvcs",FALSE,"CORP"}</definedName>
    <definedName name="test3" localSheetId="4" hidden="1">{"Summary","Corporate",FALSE,"CORP";"Summary","CCR",FALSE,"CORP";"Summary","FIG",FALSE,"CORP";"Summary","ECS",FALSE,"CORP";"Summary","IND",FALSE,"CORP";"Summary","SFG",FALSE,"CORP";"Summary","MFunds",FALSE,"CORP";"Summary","Insurance",FALSE,"CORP";"Summary","Derivatives",FALSE,"CORP";"Summary","MICS",FALSE,"CORP";"Summary","CorAdmin",FALSE,"CORP";"Summary","RSvcs",FALSE,"CORP"}</definedName>
    <definedName name="test3" localSheetId="5" hidden="1">{"Summary","Corporate",FALSE,"CORP";"Summary","CCR",FALSE,"CORP";"Summary","FIG",FALSE,"CORP";"Summary","ECS",FALSE,"CORP";"Summary","IND",FALSE,"CORP";"Summary","SFG",FALSE,"CORP";"Summary","MFunds",FALSE,"CORP";"Summary","Insurance",FALSE,"CORP";"Summary","Derivatives",FALSE,"CORP";"Summary","MICS",FALSE,"CORP";"Summary","CorAdmin",FALSE,"CORP";"Summary","RSvcs",FALSE,"CORP"}</definedName>
    <definedName name="test3" localSheetId="7" hidden="1">{"Summary","Corporate",FALSE,"CORP";"Summary","CCR",FALSE,"CORP";"Summary","FIG",FALSE,"CORP";"Summary","ECS",FALSE,"CORP";"Summary","IND",FALSE,"CORP";"Summary","SFG",FALSE,"CORP";"Summary","MFunds",FALSE,"CORP";"Summary","Insurance",FALSE,"CORP";"Summary","Derivatives",FALSE,"CORP";"Summary","MICS",FALSE,"CORP";"Summary","CorAdmin",FALSE,"CORP";"Summary","RSvcs",FALSE,"CORP"}</definedName>
    <definedName name="test3" localSheetId="12" hidden="1">{"Summary","Corporate",FALSE,"CORP";"Summary","CCR",FALSE,"CORP";"Summary","FIG",FALSE,"CORP";"Summary","ECS",FALSE,"CORP";"Summary","IND",FALSE,"CORP";"Summary","SFG",FALSE,"CORP";"Summary","MFunds",FALSE,"CORP";"Summary","Insurance",FALSE,"CORP";"Summary","Derivatives",FALSE,"CORP";"Summary","MICS",FALSE,"CORP";"Summary","CorAdmin",FALSE,"CORP";"Summary","RSvcs",FALSE,"CORP"}</definedName>
    <definedName name="test3" localSheetId="17" hidden="1">{"Summary","Corporate",FALSE,"CORP";"Summary","CCR",FALSE,"CORP";"Summary","FIG",FALSE,"CORP";"Summary","ECS",FALSE,"CORP";"Summary","IND",FALSE,"CORP";"Summary","SFG",FALSE,"CORP";"Summary","MFunds",FALSE,"CORP";"Summary","Insurance",FALSE,"CORP";"Summary","Derivatives",FALSE,"CORP";"Summary","MICS",FALSE,"CORP";"Summary","CorAdmin",FALSE,"CORP";"Summary","RSvcs",FALSE,"CORP"}</definedName>
    <definedName name="test3" localSheetId="23" hidden="1">{"Summary","Corporate",FALSE,"CORP";"Summary","CCR",FALSE,"CORP";"Summary","FIG",FALSE,"CORP";"Summary","ECS",FALSE,"CORP";"Summary","IND",FALSE,"CORP";"Summary","SFG",FALSE,"CORP";"Summary","MFunds",FALSE,"CORP";"Summary","Insurance",FALSE,"CORP";"Summary","Derivatives",FALSE,"CORP";"Summary","MICS",FALSE,"CORP";"Summary","CorAdmin",FALSE,"CORP";"Summary","RSvcs",FALSE,"CORP"}</definedName>
    <definedName name="test3" hidden="1">{"Summary","Corporate",FALSE,"CORP";"Summary","CCR",FALSE,"CORP";"Summary","FIG",FALSE,"CORP";"Summary","ECS",FALSE,"CORP";"Summary","IND",FALSE,"CORP";"Summary","SFG",FALSE,"CORP";"Summary","MFunds",FALSE,"CORP";"Summary","Insurance",FALSE,"CORP";"Summary","Derivatives",FALSE,"CORP";"Summary","MICS",FALSE,"CORP";"Summary","CorAdmin",FALSE,"CORP";"Summary","RSvcs",FALSE,"CORP"}</definedName>
    <definedName name="Test5000" localSheetId="2">#REF!</definedName>
    <definedName name="Test5000" localSheetId="3">#REF!</definedName>
    <definedName name="Test5000" localSheetId="4">#REF!</definedName>
    <definedName name="Test5000" localSheetId="5">#REF!</definedName>
    <definedName name="Test5000" localSheetId="7">#REF!</definedName>
    <definedName name="Test5000" localSheetId="12">#REF!</definedName>
    <definedName name="Test5000" localSheetId="17">#REF!</definedName>
    <definedName name="Test5000" localSheetId="21">#REF!</definedName>
    <definedName name="Test5000" localSheetId="23">#REF!</definedName>
    <definedName name="Test5000">#REF!</definedName>
    <definedName name="TestAdd">"Test RefersTo1"</definedName>
    <definedName name="Texpenses" localSheetId="2">#REF!</definedName>
    <definedName name="Texpenses" localSheetId="3">#REF!</definedName>
    <definedName name="Texpenses" localSheetId="4">#REF!</definedName>
    <definedName name="Texpenses" localSheetId="5">#REF!</definedName>
    <definedName name="Texpenses" localSheetId="7">#REF!</definedName>
    <definedName name="Texpenses" localSheetId="12">#REF!</definedName>
    <definedName name="Texpenses" localSheetId="17">#REF!</definedName>
    <definedName name="Texpenses" localSheetId="21">#REF!</definedName>
    <definedName name="Texpenses" localSheetId="23">#REF!</definedName>
    <definedName name="Texpenses">#REF!</definedName>
    <definedName name="tg" localSheetId="4">#REF!</definedName>
    <definedName name="tg" localSheetId="5">#REF!</definedName>
    <definedName name="tg" localSheetId="7">#REF!</definedName>
    <definedName name="tg" localSheetId="12">#REF!</definedName>
    <definedName name="tg" localSheetId="17">#REF!</definedName>
    <definedName name="tg" localSheetId="21">#REF!</definedName>
    <definedName name="tg" localSheetId="22">#REF!</definedName>
    <definedName name="tg" localSheetId="23">[56]CPU_DCF_valuation!$C$16</definedName>
    <definedName name="tg" localSheetId="24">#REF!</definedName>
    <definedName name="tg">#REF!</definedName>
    <definedName name="tier" localSheetId="2">#REF!</definedName>
    <definedName name="tier" localSheetId="4">#REF!</definedName>
    <definedName name="tier" localSheetId="5">#REF!</definedName>
    <definedName name="tier" localSheetId="8">#REF!</definedName>
    <definedName name="tier" localSheetId="7">#REF!</definedName>
    <definedName name="tier" localSheetId="12">#REF!</definedName>
    <definedName name="tier" localSheetId="23">#REF!</definedName>
    <definedName name="tier">#REF!</definedName>
    <definedName name="TLA.003" localSheetId="2" hidden="1">#REF!</definedName>
    <definedName name="TLA.003" localSheetId="4" hidden="1">#REF!</definedName>
    <definedName name="TLA.003" localSheetId="5" hidden="1">#REF!</definedName>
    <definedName name="TLA.003" localSheetId="7" hidden="1">#REF!</definedName>
    <definedName name="TLA.003" localSheetId="12" hidden="1">#REF!</definedName>
    <definedName name="TLA.003" localSheetId="17" hidden="1">#REF!</definedName>
    <definedName name="TLA.003" localSheetId="23" hidden="1">#REF!</definedName>
    <definedName name="TLA.003" hidden="1">#REF!</definedName>
    <definedName name="TLA.004" localSheetId="2" hidden="1">#REF!</definedName>
    <definedName name="TLA.004" localSheetId="4" hidden="1">#REF!</definedName>
    <definedName name="TLA.004" localSheetId="5" hidden="1">#REF!</definedName>
    <definedName name="TLA.004" localSheetId="7" hidden="1">#REF!</definedName>
    <definedName name="TLA.004" localSheetId="12" hidden="1">#REF!</definedName>
    <definedName name="TLA.004" localSheetId="17" hidden="1">#REF!</definedName>
    <definedName name="TLA.004" localSheetId="23" hidden="1">#REF!</definedName>
    <definedName name="TLA.004" hidden="1">#REF!</definedName>
    <definedName name="TLA.008" localSheetId="2" hidden="1">#REF!</definedName>
    <definedName name="TLA.008" localSheetId="4" hidden="1">#REF!</definedName>
    <definedName name="TLA.008" localSheetId="5" hidden="1">#REF!</definedName>
    <definedName name="TLA.008" localSheetId="7" hidden="1">#REF!</definedName>
    <definedName name="TLA.008" localSheetId="12" hidden="1">#REF!</definedName>
    <definedName name="TLA.008" localSheetId="17" hidden="1">#REF!</definedName>
    <definedName name="TLA.008" localSheetId="23" hidden="1">#REF!</definedName>
    <definedName name="TLA.008" hidden="1">#REF!</definedName>
    <definedName name="TLA.015" localSheetId="2" hidden="1">#REF!</definedName>
    <definedName name="TLA.015" localSheetId="4" hidden="1">#REF!</definedName>
    <definedName name="TLA.015" localSheetId="5" hidden="1">#REF!</definedName>
    <definedName name="TLA.015" localSheetId="7" hidden="1">#REF!</definedName>
    <definedName name="TLA.015" localSheetId="12" hidden="1">#REF!</definedName>
    <definedName name="TLA.015" localSheetId="23" hidden="1">#REF!</definedName>
    <definedName name="TLA.015" hidden="1">#REF!</definedName>
    <definedName name="TLA.056" localSheetId="2" hidden="1">#REF!</definedName>
    <definedName name="TLA.056" localSheetId="4" hidden="1">#REF!</definedName>
    <definedName name="TLA.056" localSheetId="5" hidden="1">#REF!</definedName>
    <definedName name="TLA.056" localSheetId="7" hidden="1">#REF!</definedName>
    <definedName name="TLA.056" localSheetId="12" hidden="1">#REF!</definedName>
    <definedName name="TLA.056" localSheetId="23" hidden="1">#REF!</definedName>
    <definedName name="TLA.056" hidden="1">#REF!</definedName>
    <definedName name="Topaz_entity" localSheetId="2">#REF!</definedName>
    <definedName name="Topaz_entity" localSheetId="4">#REF!</definedName>
    <definedName name="Topaz_entity" localSheetId="5">#REF!</definedName>
    <definedName name="Topaz_entity" localSheetId="7">#REF!</definedName>
    <definedName name="Topaz_entity" localSheetId="12">#REF!</definedName>
    <definedName name="Topaz_entity" localSheetId="23">#REF!</definedName>
    <definedName name="Topaz_entity">#REF!</definedName>
    <definedName name="Tot_Assets" localSheetId="4">#REF!</definedName>
    <definedName name="Tot_Assets" localSheetId="5">#REF!</definedName>
    <definedName name="Tot_Assets" localSheetId="7">#REF!</definedName>
    <definedName name="Tot_Assets" localSheetId="12">#REF!</definedName>
    <definedName name="Tot_Assets" localSheetId="17">#REF!</definedName>
    <definedName name="Tot_Assets" localSheetId="21">#REF!</definedName>
    <definedName name="Tot_Assets" localSheetId="22">#REF!</definedName>
    <definedName name="Tot_Assets" localSheetId="23">[20]Bal_Sheet!$21:$21</definedName>
    <definedName name="Tot_Assets" localSheetId="24">#REF!</definedName>
    <definedName name="Tot_Assets">#REF!</definedName>
    <definedName name="tot_liabilities" localSheetId="4">#REF!</definedName>
    <definedName name="tot_liabilities" localSheetId="5">#REF!</definedName>
    <definedName name="tot_liabilities" localSheetId="7">#REF!</definedName>
    <definedName name="tot_liabilities" localSheetId="12">#REF!</definedName>
    <definedName name="tot_liabilities" localSheetId="17">#REF!</definedName>
    <definedName name="tot_liabilities" localSheetId="21">#REF!</definedName>
    <definedName name="tot_liabilities" localSheetId="22">#REF!</definedName>
    <definedName name="tot_liabilities" localSheetId="23">[20]Bal_Sheet!$37:$37</definedName>
    <definedName name="tot_liabilities" localSheetId="24">#REF!</definedName>
    <definedName name="tot_liabilities">#REF!</definedName>
    <definedName name="TOTAL" localSheetId="2">#REF!</definedName>
    <definedName name="TOTAL" localSheetId="3">#REF!</definedName>
    <definedName name="TOTAL" localSheetId="4">#REF!</definedName>
    <definedName name="TOTAL" localSheetId="5">#REF!</definedName>
    <definedName name="TOTAL" localSheetId="7">#REF!</definedName>
    <definedName name="TOTAL" localSheetId="12">#REF!</definedName>
    <definedName name="TOTAL" localSheetId="17">#REF!</definedName>
    <definedName name="TOTAL" localSheetId="21">#REF!</definedName>
    <definedName name="TOTAL" localSheetId="22">#REF!</definedName>
    <definedName name="TOTAL" localSheetId="23">#REF!</definedName>
    <definedName name="TOTAL" localSheetId="24">#REF!</definedName>
    <definedName name="TOTAL">#REF!</definedName>
    <definedName name="total_registry_rev" localSheetId="4">#REF!</definedName>
    <definedName name="total_registry_rev" localSheetId="5">#REF!</definedName>
    <definedName name="total_registry_rev" localSheetId="7">#REF!</definedName>
    <definedName name="total_registry_rev" localSheetId="12">#REF!</definedName>
    <definedName name="total_registry_rev" localSheetId="17">#REF!</definedName>
    <definedName name="total_registry_rev" localSheetId="21">#REF!</definedName>
    <definedName name="total_registry_rev" localSheetId="22">#REF!</definedName>
    <definedName name="total_registry_rev" localSheetId="23">[20]FY_Model!$24:$24</definedName>
    <definedName name="total_registry_rev" localSheetId="24">#REF!</definedName>
    <definedName name="total_registry_rev">#REF!</definedName>
    <definedName name="total_tech_rev" localSheetId="4">#REF!</definedName>
    <definedName name="total_tech_rev" localSheetId="5">#REF!</definedName>
    <definedName name="total_tech_rev" localSheetId="7">#REF!</definedName>
    <definedName name="total_tech_rev" localSheetId="12">#REF!</definedName>
    <definedName name="total_tech_rev" localSheetId="17">#REF!</definedName>
    <definedName name="total_tech_rev" localSheetId="21">#REF!</definedName>
    <definedName name="total_tech_rev" localSheetId="22">#REF!</definedName>
    <definedName name="total_tech_rev" localSheetId="23">[20]FY_Model!$25:$25</definedName>
    <definedName name="total_tech_rev" localSheetId="24">#REF!</definedName>
    <definedName name="total_tech_rev">#REF!</definedName>
    <definedName name="TransferToFrom" localSheetId="4">#REF!</definedName>
    <definedName name="TransferToFrom" localSheetId="5">#REF!</definedName>
    <definedName name="TransferToFrom" localSheetId="7">#REF!</definedName>
    <definedName name="TransferToFrom" localSheetId="12">#REF!</definedName>
    <definedName name="TransferToFrom" localSheetId="17">#REF!</definedName>
    <definedName name="TransferToFrom" localSheetId="21">#REF!</definedName>
    <definedName name="TransferToFrom" localSheetId="22">#REF!</definedName>
    <definedName name="TransferToFrom" localSheetId="23">#REF!</definedName>
    <definedName name="TransferToFrom" localSheetId="24">#REF!</definedName>
    <definedName name="TransferToFrom">#REF!</definedName>
    <definedName name="TreasuryData" localSheetId="4">#REF!</definedName>
    <definedName name="TreasuryData" localSheetId="5">#REF!</definedName>
    <definedName name="TreasuryData" localSheetId="7">#REF!</definedName>
    <definedName name="TreasuryData" localSheetId="12">#REF!</definedName>
    <definedName name="TreasuryData" localSheetId="17">#REF!</definedName>
    <definedName name="TreasuryData" localSheetId="21">#REF!</definedName>
    <definedName name="TreasuryData" localSheetId="22">#REF!</definedName>
    <definedName name="TreasuryData" localSheetId="23">'[21]8) Treasury Mgmt Benchmarks'!$J$4:$M$4</definedName>
    <definedName name="TreasuryData" localSheetId="24">#REF!</definedName>
    <definedName name="TreasuryData">#REF!</definedName>
    <definedName name="TreasuryDatabase" localSheetId="2">#REF!</definedName>
    <definedName name="TreasuryDatabase" localSheetId="3">#REF!</definedName>
    <definedName name="TreasuryDatabase" localSheetId="4">#REF!</definedName>
    <definedName name="TreasuryDatabase" localSheetId="5">#REF!</definedName>
    <definedName name="TreasuryDatabase" localSheetId="7">#REF!</definedName>
    <definedName name="TreasuryDatabase" localSheetId="12">#REF!</definedName>
    <definedName name="TreasuryDatabase" localSheetId="17">#REF!</definedName>
    <definedName name="TreasuryDatabase" localSheetId="21">#REF!</definedName>
    <definedName name="TreasuryDatabase" localSheetId="23">#REF!</definedName>
    <definedName name="TreasuryDatabase">#REF!</definedName>
    <definedName name="TreasuryMetrics" localSheetId="2">#REF!</definedName>
    <definedName name="TreasuryMetrics" localSheetId="3">#REF!</definedName>
    <definedName name="TreasuryMetrics" localSheetId="4">#REF!</definedName>
    <definedName name="TreasuryMetrics" localSheetId="5">#REF!</definedName>
    <definedName name="TreasuryMetrics" localSheetId="7">#REF!</definedName>
    <definedName name="TreasuryMetrics" localSheetId="12">#REF!</definedName>
    <definedName name="TreasuryMetrics" localSheetId="21">#REF!</definedName>
    <definedName name="TreasuryMetrics" localSheetId="23">#REF!</definedName>
    <definedName name="TreasuryMetrics">#REF!</definedName>
    <definedName name="trggh" localSheetId="2"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2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CAR" localSheetId="2">#REF!</definedName>
    <definedName name="TTCAR" localSheetId="3">#REF!</definedName>
    <definedName name="TTCAR" localSheetId="4">#REF!</definedName>
    <definedName name="TTCAR" localSheetId="5">#REF!</definedName>
    <definedName name="TTCAR" localSheetId="7">#REF!</definedName>
    <definedName name="TTCAR" localSheetId="12">#REF!</definedName>
    <definedName name="TTCAR" localSheetId="17">#REF!</definedName>
    <definedName name="TTCAR" localSheetId="21">#REF!</definedName>
    <definedName name="TTCAR" localSheetId="23">#REF!</definedName>
    <definedName name="TTCAR">#REF!</definedName>
    <definedName name="TTCBF" localSheetId="2">#REF!</definedName>
    <definedName name="TTCBF" localSheetId="3">#REF!</definedName>
    <definedName name="TTCBF" localSheetId="4">#REF!</definedName>
    <definedName name="TTCBF" localSheetId="5">#REF!</definedName>
    <definedName name="TTCBF" localSheetId="7">#REF!</definedName>
    <definedName name="TTCBF" localSheetId="12">#REF!</definedName>
    <definedName name="TTCBF" localSheetId="23">#REF!</definedName>
    <definedName name="TTCBF">#REF!</definedName>
    <definedName name="TTCCM" localSheetId="2">#REF!</definedName>
    <definedName name="TTCCM" localSheetId="3">#REF!</definedName>
    <definedName name="TTCCM" localSheetId="4">#REF!</definedName>
    <definedName name="TTCCM" localSheetId="5">#REF!</definedName>
    <definedName name="TTCCM" localSheetId="7">#REF!</definedName>
    <definedName name="TTCCM" localSheetId="12">#REF!</definedName>
    <definedName name="TTCCM" localSheetId="23">#REF!</definedName>
    <definedName name="TTCCM">#REF!</definedName>
    <definedName name="TTCFA" localSheetId="2">#REF!</definedName>
    <definedName name="TTCFA" localSheetId="3">#REF!</definedName>
    <definedName name="TTCFA" localSheetId="4">#REF!</definedName>
    <definedName name="TTCFA" localSheetId="5">#REF!</definedName>
    <definedName name="TTCFA" localSheetId="7">#REF!</definedName>
    <definedName name="TTCFA" localSheetId="12">#REF!</definedName>
    <definedName name="TTCFA" localSheetId="23">#REF!</definedName>
    <definedName name="TTCFA">#REF!</definedName>
    <definedName name="TTCGA" localSheetId="2">#REF!</definedName>
    <definedName name="TTCGA" localSheetId="3">#REF!</definedName>
    <definedName name="TTCGA" localSheetId="4">#REF!</definedName>
    <definedName name="TTCGA" localSheetId="5">#REF!</definedName>
    <definedName name="TTCGA" localSheetId="7">#REF!</definedName>
    <definedName name="TTCGA" localSheetId="12">#REF!</definedName>
    <definedName name="TTCGA" localSheetId="23">#REF!</definedName>
    <definedName name="TTCGA">#REF!</definedName>
    <definedName name="TTCINV" localSheetId="2">#REF!</definedName>
    <definedName name="TTCINV" localSheetId="3">#REF!</definedName>
    <definedName name="TTCINV" localSheetId="4">#REF!</definedName>
    <definedName name="TTCINV" localSheetId="5">#REF!</definedName>
    <definedName name="TTCINV" localSheetId="7">#REF!</definedName>
    <definedName name="TTCINV" localSheetId="12">#REF!</definedName>
    <definedName name="TTCINV" localSheetId="23">#REF!</definedName>
    <definedName name="TTCINV">#REF!</definedName>
    <definedName name="TTCMR" localSheetId="2">#REF!</definedName>
    <definedName name="TTCMR" localSheetId="3">#REF!</definedName>
    <definedName name="TTCMR" localSheetId="4">#REF!</definedName>
    <definedName name="TTCMR" localSheetId="5">#REF!</definedName>
    <definedName name="TTCMR" localSheetId="7">#REF!</definedName>
    <definedName name="TTCMR" localSheetId="12">#REF!</definedName>
    <definedName name="TTCMR" localSheetId="23">#REF!</definedName>
    <definedName name="TTCMR">#REF!</definedName>
    <definedName name="TTCPP" localSheetId="2">#REF!</definedName>
    <definedName name="TTCPP" localSheetId="3">#REF!</definedName>
    <definedName name="TTCPP" localSheetId="4">#REF!</definedName>
    <definedName name="TTCPP" localSheetId="5">#REF!</definedName>
    <definedName name="TTCPP" localSheetId="7">#REF!</definedName>
    <definedName name="TTCPP" localSheetId="12">#REF!</definedName>
    <definedName name="TTCPP" localSheetId="23">#REF!</definedName>
    <definedName name="TTCPP">#REF!</definedName>
    <definedName name="TTCSR" localSheetId="2">#REF!</definedName>
    <definedName name="TTCSR" localSheetId="3">#REF!</definedName>
    <definedName name="TTCSR" localSheetId="4">#REF!</definedName>
    <definedName name="TTCSR" localSheetId="5">#REF!</definedName>
    <definedName name="TTCSR" localSheetId="7">#REF!</definedName>
    <definedName name="TTCSR" localSheetId="12">#REF!</definedName>
    <definedName name="TTCSR" localSheetId="23">#REF!</definedName>
    <definedName name="TTCSR">#REF!</definedName>
    <definedName name="TTCTAE" localSheetId="2">#REF!</definedName>
    <definedName name="TTCTAE" localSheetId="3">#REF!</definedName>
    <definedName name="TTCTAE" localSheetId="4">#REF!</definedName>
    <definedName name="TTCTAE" localSheetId="5">#REF!</definedName>
    <definedName name="TTCTAE" localSheetId="7">#REF!</definedName>
    <definedName name="TTCTAE" localSheetId="12">#REF!</definedName>
    <definedName name="TTCTAE" localSheetId="23">#REF!</definedName>
    <definedName name="TTCTAE">#REF!</definedName>
    <definedName name="TTCTEA" localSheetId="2">#REF!</definedName>
    <definedName name="TTCTEA" localSheetId="3">#REF!</definedName>
    <definedName name="TTCTEA" localSheetId="4">#REF!</definedName>
    <definedName name="TTCTEA" localSheetId="5">#REF!</definedName>
    <definedName name="TTCTEA" localSheetId="7">#REF!</definedName>
    <definedName name="TTCTEA" localSheetId="12">#REF!</definedName>
    <definedName name="TTCTEA" localSheetId="23">#REF!</definedName>
    <definedName name="TTCTEA">#REF!</definedName>
    <definedName name="TxtFileSelectRange" localSheetId="4">#REF!</definedName>
    <definedName name="TxtFileSelectRange" localSheetId="5">#REF!</definedName>
    <definedName name="TxtFileSelectRange" localSheetId="7">#REF!</definedName>
    <definedName name="TxtFileSelectRange" localSheetId="12">#REF!</definedName>
    <definedName name="TxtFileSelectRange" localSheetId="23">#REF!</definedName>
    <definedName name="TxtFileSelectRange">#REF!</definedName>
    <definedName name="type" localSheetId="2">#REF!</definedName>
    <definedName name="type" localSheetId="3">#REF!</definedName>
    <definedName name="type" localSheetId="4">#REF!</definedName>
    <definedName name="type" localSheetId="5">#REF!</definedName>
    <definedName name="type" localSheetId="7">#REF!</definedName>
    <definedName name="type" localSheetId="12">#REF!</definedName>
    <definedName name="type" localSheetId="23">#REF!</definedName>
    <definedName name="type">#REF!</definedName>
    <definedName name="u" localSheetId="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u" localSheetId="4"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u" localSheetId="5"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u" localSheetId="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u" localSheetId="1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u" localSheetId="1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u" localSheetId="23"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u"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UKFY17" localSheetId="4">#REF!</definedName>
    <definedName name="UKFY17" localSheetId="5">#REF!</definedName>
    <definedName name="UKFY17" localSheetId="8">#REF!</definedName>
    <definedName name="UKFY17" localSheetId="7">#REF!</definedName>
    <definedName name="UKFY17" localSheetId="12">#REF!</definedName>
    <definedName name="UKFY17" localSheetId="23">'[61]FY20Q3 Wins and Losses'!#REF!</definedName>
    <definedName name="UKFY17">#REF!</definedName>
    <definedName name="UKFY18" localSheetId="4">#REF!</definedName>
    <definedName name="UKFY18" localSheetId="5">#REF!</definedName>
    <definedName name="UKFY18" localSheetId="8">#REF!</definedName>
    <definedName name="UKFY18" localSheetId="7">#REF!</definedName>
    <definedName name="UKFY18" localSheetId="12">#REF!</definedName>
    <definedName name="UKFY18" localSheetId="23">'[61]FY20Q3 Wins and Losses'!#REF!</definedName>
    <definedName name="UKFY18">#REF!</definedName>
    <definedName name="unad_shares" localSheetId="4">#REF!</definedName>
    <definedName name="unad_shares" localSheetId="5">#REF!</definedName>
    <definedName name="unad_shares" localSheetId="7">#REF!</definedName>
    <definedName name="unad_shares" localSheetId="12">#REF!</definedName>
    <definedName name="unad_shares" localSheetId="17">#REF!</definedName>
    <definedName name="unad_shares" localSheetId="21">#REF!</definedName>
    <definedName name="unad_shares" localSheetId="22">#REF!</definedName>
    <definedName name="unad_shares" localSheetId="23">'[20]Share Cap'!$17:$17</definedName>
    <definedName name="unad_shares" localSheetId="24">#REF!</definedName>
    <definedName name="unad_shares">#REF!</definedName>
    <definedName name="UpdateHFMMapFlag" localSheetId="4">#REF!</definedName>
    <definedName name="UpdateHFMMapFlag" localSheetId="5">#REF!</definedName>
    <definedName name="UpdateHFMMapFlag" localSheetId="7">#REF!</definedName>
    <definedName name="UpdateHFMMapFlag" localSheetId="12">#REF!</definedName>
    <definedName name="UpdateHFMMapFlag" localSheetId="23">#REF!</definedName>
    <definedName name="UpdateHFMMapFlag">#REF!</definedName>
    <definedName name="USD_rate" localSheetId="4">#REF!</definedName>
    <definedName name="USD_rate" localSheetId="5">#REF!</definedName>
    <definedName name="USD_rate" localSheetId="7">#REF!</definedName>
    <definedName name="USD_rate" localSheetId="12">#REF!</definedName>
    <definedName name="USD_rate" localSheetId="17">#REF!</definedName>
    <definedName name="USD_rate" localSheetId="21">#REF!</definedName>
    <definedName name="USD_rate" localSheetId="22">#REF!</definedName>
    <definedName name="USD_rate" localSheetId="23">#REF!</definedName>
    <definedName name="USD_rate" localSheetId="24">#REF!</definedName>
    <definedName name="USD_rate">#REF!</definedName>
    <definedName name="Use" localSheetId="4">#REF!</definedName>
    <definedName name="Use" localSheetId="5">#REF!</definedName>
    <definedName name="Use" localSheetId="7">#REF!</definedName>
    <definedName name="Use" localSheetId="12">#REF!</definedName>
    <definedName name="Use" localSheetId="17">#REF!</definedName>
    <definedName name="Use" localSheetId="21">#REF!</definedName>
    <definedName name="Use" localSheetId="22">#REF!</definedName>
    <definedName name="Use" localSheetId="23">'[17]Actuals FY10 and FY09'!$T$7:$W$1477</definedName>
    <definedName name="Use" localSheetId="24">#REF!</definedName>
    <definedName name="Use">#REF!</definedName>
    <definedName name="val_tax_rate" localSheetId="4">#REF!</definedName>
    <definedName name="val_tax_rate" localSheetId="5">#REF!</definedName>
    <definedName name="val_tax_rate" localSheetId="7">#REF!</definedName>
    <definedName name="val_tax_rate" localSheetId="12">#REF!</definedName>
    <definedName name="val_tax_rate" localSheetId="17">#REF!</definedName>
    <definedName name="val_tax_rate" localSheetId="21">#REF!</definedName>
    <definedName name="val_tax_rate" localSheetId="22">#REF!</definedName>
    <definedName name="val_tax_rate" localSheetId="23">[20]DCF!$C$11</definedName>
    <definedName name="val_tax_rate" localSheetId="24">#REF!</definedName>
    <definedName name="val_tax_rate">#REF!</definedName>
    <definedName name="valuation" localSheetId="4">#REF!</definedName>
    <definedName name="valuation" localSheetId="5">#REF!</definedName>
    <definedName name="valuation" localSheetId="7">#REF!</definedName>
    <definedName name="valuation" localSheetId="12">#REF!</definedName>
    <definedName name="valuation" localSheetId="17">#REF!</definedName>
    <definedName name="valuation" localSheetId="21">#REF!</definedName>
    <definedName name="valuation" localSheetId="22">#REF!</definedName>
    <definedName name="valuation" localSheetId="23">[20]Summary!$D$41</definedName>
    <definedName name="valuation" localSheetId="24">#REF!</definedName>
    <definedName name="valuation">#REF!</definedName>
    <definedName name="VEHICLES" localSheetId="2">#REF!</definedName>
    <definedName name="VEHICLES" localSheetId="3">#REF!</definedName>
    <definedName name="VEHICLES" localSheetId="4">#REF!</definedName>
    <definedName name="VEHICLES" localSheetId="5">#REF!</definedName>
    <definedName name="VEHICLES" localSheetId="7">#REF!</definedName>
    <definedName name="VEHICLES" localSheetId="12">#REF!</definedName>
    <definedName name="VEHICLES" localSheetId="17">#REF!</definedName>
    <definedName name="VEHICLES" localSheetId="21">#REF!</definedName>
    <definedName name="VEHICLES" localSheetId="23">#REF!</definedName>
    <definedName name="VEHICLES">#REF!</definedName>
    <definedName name="wacc" localSheetId="4">#REF!</definedName>
    <definedName name="wacc" localSheetId="5">#REF!</definedName>
    <definedName name="wacc" localSheetId="7">#REF!</definedName>
    <definedName name="wacc" localSheetId="12">#REF!</definedName>
    <definedName name="wacc" localSheetId="17">#REF!</definedName>
    <definedName name="wacc" localSheetId="21">#REF!</definedName>
    <definedName name="wacc" localSheetId="22">#REF!</definedName>
    <definedName name="wacc" localSheetId="23">[56]CPU_DCF_valuation!$C$13</definedName>
    <definedName name="wacc" localSheetId="24">#REF!</definedName>
    <definedName name="wacc">#REF!</definedName>
    <definedName name="was" localSheetId="4">#REF!</definedName>
    <definedName name="was" localSheetId="5">#REF!</definedName>
    <definedName name="was" localSheetId="7">#REF!</definedName>
    <definedName name="was" localSheetId="12">#REF!</definedName>
    <definedName name="was" localSheetId="17">#REF!</definedName>
    <definedName name="was" localSheetId="21">#REF!</definedName>
    <definedName name="was" localSheetId="22">#REF!</definedName>
    <definedName name="was" localSheetId="23">'[20]Share Cap'!$18:$18</definedName>
    <definedName name="was" localSheetId="24">#REF!</definedName>
    <definedName name="was">#REF!</definedName>
    <definedName name="Weekly_cashflow" localSheetId="2">#REF!</definedName>
    <definedName name="Weekly_cashflow" localSheetId="3">#REF!</definedName>
    <definedName name="Weekly_cashflow" localSheetId="4">#REF!</definedName>
    <definedName name="Weekly_cashflow" localSheetId="5">#REF!</definedName>
    <definedName name="Weekly_cashflow" localSheetId="7">#REF!</definedName>
    <definedName name="Weekly_cashflow" localSheetId="12">#REF!</definedName>
    <definedName name="Weekly_cashflow" localSheetId="17">#REF!</definedName>
    <definedName name="Weekly_cashflow" localSheetId="21">#REF!</definedName>
    <definedName name="Weekly_cashflow" localSheetId="23">#REF!</definedName>
    <definedName name="Weekly_cashflow">#REF!</definedName>
    <definedName name="weeks" localSheetId="4">#REF!</definedName>
    <definedName name="weeks" localSheetId="5">#REF!</definedName>
    <definedName name="weeks" localSheetId="7">#REF!</definedName>
    <definedName name="weeks" localSheetId="12">#REF!</definedName>
    <definedName name="weeks" localSheetId="17">#REF!</definedName>
    <definedName name="weeks" localSheetId="21">#REF!</definedName>
    <definedName name="weeks" localSheetId="22">#REF!</definedName>
    <definedName name="weeks" localSheetId="23">'[39]Redundancy assumptions'!$J$16</definedName>
    <definedName name="weeks" localSheetId="24">#REF!</definedName>
    <definedName name="weeks">#REF!</definedName>
    <definedName name="Weight" localSheetId="4">#REF!</definedName>
    <definedName name="Weight" localSheetId="5">#REF!</definedName>
    <definedName name="Weight" localSheetId="8">#REF!</definedName>
    <definedName name="Weight" localSheetId="7">#REF!</definedName>
    <definedName name="Weight" localSheetId="12">#REF!</definedName>
    <definedName name="Weight" localSheetId="23">[44]Formulas!$A$341:$B$349</definedName>
    <definedName name="Weight">#REF!</definedName>
    <definedName name="Workstream_1" localSheetId="2">#REF!</definedName>
    <definedName name="Workstream_1" localSheetId="3">#REF!</definedName>
    <definedName name="Workstream_1" localSheetId="4">#REF!</definedName>
    <definedName name="Workstream_1" localSheetId="5">#REF!</definedName>
    <definedName name="Workstream_1" localSheetId="7">#REF!</definedName>
    <definedName name="Workstream_1" localSheetId="12">#REF!</definedName>
    <definedName name="Workstream_1" localSheetId="17">#REF!</definedName>
    <definedName name="Workstream_1" localSheetId="21">#REF!</definedName>
    <definedName name="Workstream_1" localSheetId="23">#REF!</definedName>
    <definedName name="Workstream_1">#REF!</definedName>
    <definedName name="Workstream_2" localSheetId="2">#REF!</definedName>
    <definedName name="Workstream_2" localSheetId="3">#REF!</definedName>
    <definedName name="Workstream_2" localSheetId="4">#REF!</definedName>
    <definedName name="Workstream_2" localSheetId="5">#REF!</definedName>
    <definedName name="Workstream_2" localSheetId="7">#REF!</definedName>
    <definedName name="Workstream_2" localSheetId="12">#REF!</definedName>
    <definedName name="Workstream_2" localSheetId="21">#REF!</definedName>
    <definedName name="Workstream_2" localSheetId="23">#REF!</definedName>
    <definedName name="Workstream_2">#REF!</definedName>
    <definedName name="wrm.mend" localSheetId="2" hidden="1">{"Progress Summary",#N/A,FALSE,"Progress Summary";"Malcolm Graham",#N/A,FALSE,"M Graham - Banking Servic";"S Everitt Print",#N/A,FALSE,"S Everitt - Mortgage Inf"}</definedName>
    <definedName name="wrm.mend" localSheetId="4" hidden="1">{"Progress Summary",#N/A,FALSE,"Progress Summary";"Malcolm Graham",#N/A,FALSE,"M Graham - Banking Servic";"S Everitt Print",#N/A,FALSE,"S Everitt - Mortgage Inf"}</definedName>
    <definedName name="wrm.mend" localSheetId="5" hidden="1">{"Progress Summary",#N/A,FALSE,"Progress Summary";"Malcolm Graham",#N/A,FALSE,"M Graham - Banking Servic";"S Everitt Print",#N/A,FALSE,"S Everitt - Mortgage Inf"}</definedName>
    <definedName name="wrm.mend" localSheetId="7" hidden="1">{"Progress Summary",#N/A,FALSE,"Progress Summary";"Malcolm Graham",#N/A,FALSE,"M Graham - Banking Servic";"S Everitt Print",#N/A,FALSE,"S Everitt - Mortgage Inf"}</definedName>
    <definedName name="wrm.mend" localSheetId="12" hidden="1">{"Progress Summary",#N/A,FALSE,"Progress Summary";"Malcolm Graham",#N/A,FALSE,"M Graham - Banking Servic";"S Everitt Print",#N/A,FALSE,"S Everitt - Mortgage Inf"}</definedName>
    <definedName name="wrm.mend" localSheetId="17" hidden="1">{"Progress Summary",#N/A,FALSE,"Progress Summary";"Malcolm Graham",#N/A,FALSE,"M Graham - Banking Servic";"S Everitt Print",#N/A,FALSE,"S Everitt - Mortgage Inf"}</definedName>
    <definedName name="wrm.mend" localSheetId="23" hidden="1">{"Progress Summary",#N/A,FALSE,"Progress Summary";"Malcolm Graham",#N/A,FALSE,"M Graham - Banking Servic";"S Everitt Print",#N/A,FALSE,"S Everitt - Mortgage Inf"}</definedName>
    <definedName name="wrm.mend" hidden="1">{"Progress Summary",#N/A,FALSE,"Progress Summary";"Malcolm Graham",#N/A,FALSE,"M Graham - Banking Servic";"S Everitt Print",#N/A,FALSE,"S Everitt - Mortgage Inf"}</definedName>
    <definedName name="wrn.1995_MONTH." localSheetId="2" hidden="1">{"ACCTS_REC",#N/A,FALSE,"1995_MONTH";"FIXED_ASSETS",#N/A,FALSE,"1995_MONTH";"ACCRUALS",#N/A,FALSE,"1995_MONTH";"UNEARNED",#N/A,FALSE,"1995_MONTH"}</definedName>
    <definedName name="wrn.1995_MONTH." localSheetId="4" hidden="1">{"ACCTS_REC",#N/A,FALSE,"1995_MONTH";"FIXED_ASSETS",#N/A,FALSE,"1995_MONTH";"ACCRUALS",#N/A,FALSE,"1995_MONTH";"UNEARNED",#N/A,FALSE,"1995_MONTH"}</definedName>
    <definedName name="wrn.1995_MONTH." localSheetId="5" hidden="1">{"ACCTS_REC",#N/A,FALSE,"1995_MONTH";"FIXED_ASSETS",#N/A,FALSE,"1995_MONTH";"ACCRUALS",#N/A,FALSE,"1995_MONTH";"UNEARNED",#N/A,FALSE,"1995_MONTH"}</definedName>
    <definedName name="wrn.1995_MONTH." localSheetId="7" hidden="1">{"ACCTS_REC",#N/A,FALSE,"1995_MONTH";"FIXED_ASSETS",#N/A,FALSE,"1995_MONTH";"ACCRUALS",#N/A,FALSE,"1995_MONTH";"UNEARNED",#N/A,FALSE,"1995_MONTH"}</definedName>
    <definedName name="wrn.1995_MONTH." localSheetId="12" hidden="1">{"ACCTS_REC",#N/A,FALSE,"1995_MONTH";"FIXED_ASSETS",#N/A,FALSE,"1995_MONTH";"ACCRUALS",#N/A,FALSE,"1995_MONTH";"UNEARNED",#N/A,FALSE,"1995_MONTH"}</definedName>
    <definedName name="wrn.1995_MONTH." localSheetId="17" hidden="1">{"ACCTS_REC",#N/A,FALSE,"1995_MONTH";"FIXED_ASSETS",#N/A,FALSE,"1995_MONTH";"ACCRUALS",#N/A,FALSE,"1995_MONTH";"UNEARNED",#N/A,FALSE,"1995_MONTH"}</definedName>
    <definedName name="wrn.1995_MONTH." localSheetId="23" hidden="1">{"ACCTS_REC",#N/A,FALSE,"1995_MONTH";"FIXED_ASSETS",#N/A,FALSE,"1995_MONTH";"ACCRUALS",#N/A,FALSE,"1995_MONTH";"UNEARNED",#N/A,FALSE,"1995_MONTH"}</definedName>
    <definedName name="wrn.1995_MONTH." hidden="1">{"ACCTS_REC",#N/A,FALSE,"1995_MONTH";"FIXED_ASSETS",#N/A,FALSE,"1995_MONTH";"ACCRUALS",#N/A,FALSE,"1995_MONTH";"UNEARNED",#N/A,FALSE,"1995_MONTH"}</definedName>
    <definedName name="wrn.1995_MTH_CHANGE." localSheetId="2" hidden="1">{"AR_CHANGE",#N/A,FALSE,"1995_MONTH";"ACCRL_CHANGE",#N/A,FALSE,"1995_MONTH";"FA_CHANGE",#N/A,FALSE,"1995_MONTH";"UNEARNED_CHANGE",#N/A,FALSE,"1995_MONTH"}</definedName>
    <definedName name="wrn.1995_MTH_CHANGE." localSheetId="4" hidden="1">{"AR_CHANGE",#N/A,FALSE,"1995_MONTH";"ACCRL_CHANGE",#N/A,FALSE,"1995_MONTH";"FA_CHANGE",#N/A,FALSE,"1995_MONTH";"UNEARNED_CHANGE",#N/A,FALSE,"1995_MONTH"}</definedName>
    <definedName name="wrn.1995_MTH_CHANGE." localSheetId="5" hidden="1">{"AR_CHANGE",#N/A,FALSE,"1995_MONTH";"ACCRL_CHANGE",#N/A,FALSE,"1995_MONTH";"FA_CHANGE",#N/A,FALSE,"1995_MONTH";"UNEARNED_CHANGE",#N/A,FALSE,"1995_MONTH"}</definedName>
    <definedName name="wrn.1995_MTH_CHANGE." localSheetId="7" hidden="1">{"AR_CHANGE",#N/A,FALSE,"1995_MONTH";"ACCRL_CHANGE",#N/A,FALSE,"1995_MONTH";"FA_CHANGE",#N/A,FALSE,"1995_MONTH";"UNEARNED_CHANGE",#N/A,FALSE,"1995_MONTH"}</definedName>
    <definedName name="wrn.1995_MTH_CHANGE." localSheetId="12" hidden="1">{"AR_CHANGE",#N/A,FALSE,"1995_MONTH";"ACCRL_CHANGE",#N/A,FALSE,"1995_MONTH";"FA_CHANGE",#N/A,FALSE,"1995_MONTH";"UNEARNED_CHANGE",#N/A,FALSE,"1995_MONTH"}</definedName>
    <definedName name="wrn.1995_MTH_CHANGE." localSheetId="17" hidden="1">{"AR_CHANGE",#N/A,FALSE,"1995_MONTH";"ACCRL_CHANGE",#N/A,FALSE,"1995_MONTH";"FA_CHANGE",#N/A,FALSE,"1995_MONTH";"UNEARNED_CHANGE",#N/A,FALSE,"1995_MONTH"}</definedName>
    <definedName name="wrn.1995_MTH_CHANGE." localSheetId="23" hidden="1">{"AR_CHANGE",#N/A,FALSE,"1995_MONTH";"ACCRL_CHANGE",#N/A,FALSE,"1995_MONTH";"FA_CHANGE",#N/A,FALSE,"1995_MONTH";"UNEARNED_CHANGE",#N/A,FALSE,"1995_MONTH"}</definedName>
    <definedName name="wrn.1995_MTH_CHANGE." hidden="1">{"AR_CHANGE",#N/A,FALSE,"1995_MONTH";"ACCRL_CHANGE",#N/A,FALSE,"1995_MONTH";"FA_CHANGE",#N/A,FALSE,"1995_MONTH";"UNEARNED_CHANGE",#N/A,FALSE,"1995_MONTH"}</definedName>
    <definedName name="wrn.1997._.CURRENT._.CRA._.OPEN._.POSITIONS." localSheetId="2" hidden="1">{#N/A,#N/A,FALSE,"OPENS"}</definedName>
    <definedName name="wrn.1997._.CURRENT._.CRA._.OPEN._.POSITIONS." localSheetId="4" hidden="1">{#N/A,#N/A,FALSE,"OPENS"}</definedName>
    <definedName name="wrn.1997._.CURRENT._.CRA._.OPEN._.POSITIONS." localSheetId="5" hidden="1">{#N/A,#N/A,FALSE,"OPENS"}</definedName>
    <definedName name="wrn.1997._.CURRENT._.CRA._.OPEN._.POSITIONS." localSheetId="7" hidden="1">{#N/A,#N/A,FALSE,"OPENS"}</definedName>
    <definedName name="wrn.1997._.CURRENT._.CRA._.OPEN._.POSITIONS." localSheetId="12" hidden="1">{#N/A,#N/A,FALSE,"OPENS"}</definedName>
    <definedName name="wrn.1997._.CURRENT._.CRA._.OPEN._.POSITIONS." localSheetId="17" hidden="1">{#N/A,#N/A,FALSE,"OPENS"}</definedName>
    <definedName name="wrn.1997._.CURRENT._.CRA._.OPEN._.POSITIONS." localSheetId="23" hidden="1">{#N/A,#N/A,FALSE,"OPENS"}</definedName>
    <definedName name="wrn.1997._.CURRENT._.CRA._.OPEN._.POSITIONS." hidden="1">{#N/A,#N/A,FALSE,"OPENS"}</definedName>
    <definedName name="wrn.1997._.MONTHLY._.TURNOVER._.REPORT." localSheetId="2" hidden="1">{#N/A,#N/A,FALSE,"TO"}</definedName>
    <definedName name="wrn.1997._.MONTHLY._.TURNOVER._.REPORT." localSheetId="4" hidden="1">{#N/A,#N/A,FALSE,"TO"}</definedName>
    <definedName name="wrn.1997._.MONTHLY._.TURNOVER._.REPORT." localSheetId="5" hidden="1">{#N/A,#N/A,FALSE,"TO"}</definedName>
    <definedName name="wrn.1997._.MONTHLY._.TURNOVER._.REPORT." localSheetId="7" hidden="1">{#N/A,#N/A,FALSE,"TO"}</definedName>
    <definedName name="wrn.1997._.MONTHLY._.TURNOVER._.REPORT." localSheetId="12" hidden="1">{#N/A,#N/A,FALSE,"TO"}</definedName>
    <definedName name="wrn.1997._.MONTHLY._.TURNOVER._.REPORT." localSheetId="17" hidden="1">{#N/A,#N/A,FALSE,"TO"}</definedName>
    <definedName name="wrn.1997._.MONTHLY._.TURNOVER._.REPORT." localSheetId="23" hidden="1">{#N/A,#N/A,FALSE,"TO"}</definedName>
    <definedName name="wrn.1997._.MONTHLY._.TURNOVER._.REPORT." hidden="1">{#N/A,#N/A,FALSE,"TO"}</definedName>
    <definedName name="wrn.1997._.OPEN._.POSITIONS._.BY._.GROUP." localSheetId="2" hidden="1">{#N/A,#N/A,FALSE,"OPENS"}</definedName>
    <definedName name="wrn.1997._.OPEN._.POSITIONS._.BY._.GROUP." localSheetId="4" hidden="1">{#N/A,#N/A,FALSE,"OPENS"}</definedName>
    <definedName name="wrn.1997._.OPEN._.POSITIONS._.BY._.GROUP." localSheetId="5" hidden="1">{#N/A,#N/A,FALSE,"OPENS"}</definedName>
    <definedName name="wrn.1997._.OPEN._.POSITIONS._.BY._.GROUP." localSheetId="7" hidden="1">{#N/A,#N/A,FALSE,"OPENS"}</definedName>
    <definedName name="wrn.1997._.OPEN._.POSITIONS._.BY._.GROUP." localSheetId="12" hidden="1">{#N/A,#N/A,FALSE,"OPENS"}</definedName>
    <definedName name="wrn.1997._.OPEN._.POSITIONS._.BY._.GROUP." localSheetId="17" hidden="1">{#N/A,#N/A,FALSE,"OPENS"}</definedName>
    <definedName name="wrn.1997._.OPEN._.POSITIONS._.BY._.GROUP." localSheetId="23" hidden="1">{#N/A,#N/A,FALSE,"OPENS"}</definedName>
    <definedName name="wrn.1997._.OPEN._.POSITIONS._.BY._.GROUP." hidden="1">{#N/A,#N/A,FALSE,"OPENS"}</definedName>
    <definedName name="wrn.1997._.Weekly._.Headcount._.Report." localSheetId="2" hidden="1">{#N/A,#N/A,FALSE,"HC"}</definedName>
    <definedName name="wrn.1997._.Weekly._.Headcount._.Report." localSheetId="4" hidden="1">{#N/A,#N/A,FALSE,"HC"}</definedName>
    <definedName name="wrn.1997._.Weekly._.Headcount._.Report." localSheetId="5" hidden="1">{#N/A,#N/A,FALSE,"HC"}</definedName>
    <definedName name="wrn.1997._.Weekly._.Headcount._.Report." localSheetId="7" hidden="1">{#N/A,#N/A,FALSE,"HC"}</definedName>
    <definedName name="wrn.1997._.Weekly._.Headcount._.Report." localSheetId="12" hidden="1">{#N/A,#N/A,FALSE,"HC"}</definedName>
    <definedName name="wrn.1997._.Weekly._.Headcount._.Report." localSheetId="17" hidden="1">{#N/A,#N/A,FALSE,"HC"}</definedName>
    <definedName name="wrn.1997._.Weekly._.Headcount._.Report." localSheetId="23" hidden="1">{#N/A,#N/A,FALSE,"HC"}</definedName>
    <definedName name="wrn.1997._.Weekly._.Headcount._.Report." hidden="1">{#N/A,#N/A,FALSE,"HC"}</definedName>
    <definedName name="wrn.2001OUTPUT." localSheetId="2" hidden="1">{#N/A,#N/A,FALSE,"SumBals 2001";#N/A,#N/A,FALSE,"SumAdv 2001";#N/A,#N/A,FALSE,"SumWAR 2001";#N/A,#N/A,FALSE,"EMIADJ2001"}</definedName>
    <definedName name="wrn.2001OUTPUT." localSheetId="4" hidden="1">{#N/A,#N/A,FALSE,"SumBals 2001";#N/A,#N/A,FALSE,"SumAdv 2001";#N/A,#N/A,FALSE,"SumWAR 2001";#N/A,#N/A,FALSE,"EMIADJ2001"}</definedName>
    <definedName name="wrn.2001OUTPUT." localSheetId="5" hidden="1">{#N/A,#N/A,FALSE,"SumBals 2001";#N/A,#N/A,FALSE,"SumAdv 2001";#N/A,#N/A,FALSE,"SumWAR 2001";#N/A,#N/A,FALSE,"EMIADJ2001"}</definedName>
    <definedName name="wrn.2001OUTPUT." localSheetId="7" hidden="1">{#N/A,#N/A,FALSE,"SumBals 2001";#N/A,#N/A,FALSE,"SumAdv 2001";#N/A,#N/A,FALSE,"SumWAR 2001";#N/A,#N/A,FALSE,"EMIADJ2001"}</definedName>
    <definedName name="wrn.2001OUTPUT." localSheetId="12" hidden="1">{#N/A,#N/A,FALSE,"SumBals 2001";#N/A,#N/A,FALSE,"SumAdv 2001";#N/A,#N/A,FALSE,"SumWAR 2001";#N/A,#N/A,FALSE,"EMIADJ2001"}</definedName>
    <definedName name="wrn.2001OUTPUT." localSheetId="17" hidden="1">{#N/A,#N/A,FALSE,"SumBals 2001";#N/A,#N/A,FALSE,"SumAdv 2001";#N/A,#N/A,FALSE,"SumWAR 2001";#N/A,#N/A,FALSE,"EMIADJ2001"}</definedName>
    <definedName name="wrn.2001OUTPUT." localSheetId="23" hidden="1">{#N/A,#N/A,FALSE,"SumBals 2001";#N/A,#N/A,FALSE,"SumAdv 2001";#N/A,#N/A,FALSE,"SumWAR 2001";#N/A,#N/A,FALSE,"EMIADJ2001"}</definedName>
    <definedName name="wrn.2001OUTPUT." hidden="1">{#N/A,#N/A,FALSE,"SumBals 2001";#N/A,#N/A,FALSE,"SumAdv 2001";#N/A,#N/A,FALSE,"SumWAR 2001";#N/A,#N/A,FALSE,"EMIADJ2001"}</definedName>
    <definedName name="wrn.2002OUTPUT." localSheetId="2" hidden="1">{#N/A,#N/A,FALSE,"SumBals 2002";#N/A,#N/A,FALSE,"SumAdvs 2002";#N/A,#N/A,FALSE,"SumWAR 2002";#N/A,#N/A,FALSE,"EMIADJ2002"}</definedName>
    <definedName name="wrn.2002OUTPUT." localSheetId="4" hidden="1">{#N/A,#N/A,FALSE,"SumBals 2002";#N/A,#N/A,FALSE,"SumAdvs 2002";#N/A,#N/A,FALSE,"SumWAR 2002";#N/A,#N/A,FALSE,"EMIADJ2002"}</definedName>
    <definedName name="wrn.2002OUTPUT." localSheetId="5" hidden="1">{#N/A,#N/A,FALSE,"SumBals 2002";#N/A,#N/A,FALSE,"SumAdvs 2002";#N/A,#N/A,FALSE,"SumWAR 2002";#N/A,#N/A,FALSE,"EMIADJ2002"}</definedName>
    <definedName name="wrn.2002OUTPUT." localSheetId="7" hidden="1">{#N/A,#N/A,FALSE,"SumBals 2002";#N/A,#N/A,FALSE,"SumAdvs 2002";#N/A,#N/A,FALSE,"SumWAR 2002";#N/A,#N/A,FALSE,"EMIADJ2002"}</definedName>
    <definedName name="wrn.2002OUTPUT." localSheetId="12" hidden="1">{#N/A,#N/A,FALSE,"SumBals 2002";#N/A,#N/A,FALSE,"SumAdvs 2002";#N/A,#N/A,FALSE,"SumWAR 2002";#N/A,#N/A,FALSE,"EMIADJ2002"}</definedName>
    <definedName name="wrn.2002OUTPUT." localSheetId="17" hidden="1">{#N/A,#N/A,FALSE,"SumBals 2002";#N/A,#N/A,FALSE,"SumAdvs 2002";#N/A,#N/A,FALSE,"SumWAR 2002";#N/A,#N/A,FALSE,"EMIADJ2002"}</definedName>
    <definedName name="wrn.2002OUTPUT." localSheetId="23" hidden="1">{#N/A,#N/A,FALSE,"SumBals 2002";#N/A,#N/A,FALSE,"SumAdvs 2002";#N/A,#N/A,FALSE,"SumWAR 2002";#N/A,#N/A,FALSE,"EMIADJ2002"}</definedName>
    <definedName name="wrn.2002OUTPUT." hidden="1">{#N/A,#N/A,FALSE,"SumBals 2002";#N/A,#N/A,FALSE,"SumAdvs 2002";#N/A,#N/A,FALSE,"SumWAR 2002";#N/A,#N/A,FALSE,"EMIADJ2002"}</definedName>
    <definedName name="wrn.2003Output" localSheetId="2" hidden="1">{#N/A,#N/A,FALSE,"Summary Onshore";#N/A,#N/A,FALSE,"FRBs";#N/A,#N/A,FALSE,"EquityLinked";#N/A,#N/A,FALSE,"OnLine";#N/A,#N/A,FALSE,"SaveDirect";#N/A,#N/A,FALSE,"L&amp;G";#N/A,#N/A,FALSE,"ISA";#N/A,#N/A,FALSE,"Branch&amp;Other";#N/A,#N/A,FALSE,"Ireland";#N/A,#N/A,FALSE,"Guernsey"}</definedName>
    <definedName name="wrn.2003Output" localSheetId="4" hidden="1">{#N/A,#N/A,FALSE,"Summary Onshore";#N/A,#N/A,FALSE,"FRBs";#N/A,#N/A,FALSE,"EquityLinked";#N/A,#N/A,FALSE,"OnLine";#N/A,#N/A,FALSE,"SaveDirect";#N/A,#N/A,FALSE,"L&amp;G";#N/A,#N/A,FALSE,"ISA";#N/A,#N/A,FALSE,"Branch&amp;Other";#N/A,#N/A,FALSE,"Ireland";#N/A,#N/A,FALSE,"Guernsey"}</definedName>
    <definedName name="wrn.2003Output" localSheetId="5" hidden="1">{#N/A,#N/A,FALSE,"Summary Onshore";#N/A,#N/A,FALSE,"FRBs";#N/A,#N/A,FALSE,"EquityLinked";#N/A,#N/A,FALSE,"OnLine";#N/A,#N/A,FALSE,"SaveDirect";#N/A,#N/A,FALSE,"L&amp;G";#N/A,#N/A,FALSE,"ISA";#N/A,#N/A,FALSE,"Branch&amp;Other";#N/A,#N/A,FALSE,"Ireland";#N/A,#N/A,FALSE,"Guernsey"}</definedName>
    <definedName name="wrn.2003Output" localSheetId="7" hidden="1">{#N/A,#N/A,FALSE,"Summary Onshore";#N/A,#N/A,FALSE,"FRBs";#N/A,#N/A,FALSE,"EquityLinked";#N/A,#N/A,FALSE,"OnLine";#N/A,#N/A,FALSE,"SaveDirect";#N/A,#N/A,FALSE,"L&amp;G";#N/A,#N/A,FALSE,"ISA";#N/A,#N/A,FALSE,"Branch&amp;Other";#N/A,#N/A,FALSE,"Ireland";#N/A,#N/A,FALSE,"Guernsey"}</definedName>
    <definedName name="wrn.2003Output" localSheetId="12" hidden="1">{#N/A,#N/A,FALSE,"Summary Onshore";#N/A,#N/A,FALSE,"FRBs";#N/A,#N/A,FALSE,"EquityLinked";#N/A,#N/A,FALSE,"OnLine";#N/A,#N/A,FALSE,"SaveDirect";#N/A,#N/A,FALSE,"L&amp;G";#N/A,#N/A,FALSE,"ISA";#N/A,#N/A,FALSE,"Branch&amp;Other";#N/A,#N/A,FALSE,"Ireland";#N/A,#N/A,FALSE,"Guernsey"}</definedName>
    <definedName name="wrn.2003Output" localSheetId="17" hidden="1">{#N/A,#N/A,FALSE,"Summary Onshore";#N/A,#N/A,FALSE,"FRBs";#N/A,#N/A,FALSE,"EquityLinked";#N/A,#N/A,FALSE,"OnLine";#N/A,#N/A,FALSE,"SaveDirect";#N/A,#N/A,FALSE,"L&amp;G";#N/A,#N/A,FALSE,"ISA";#N/A,#N/A,FALSE,"Branch&amp;Other";#N/A,#N/A,FALSE,"Ireland";#N/A,#N/A,FALSE,"Guernsey"}</definedName>
    <definedName name="wrn.2003Output" localSheetId="23" hidden="1">{#N/A,#N/A,FALSE,"Summary Onshore";#N/A,#N/A,FALSE,"FRBs";#N/A,#N/A,FALSE,"EquityLinked";#N/A,#N/A,FALSE,"OnLine";#N/A,#N/A,FALSE,"SaveDirect";#N/A,#N/A,FALSE,"L&amp;G";#N/A,#N/A,FALSE,"ISA";#N/A,#N/A,FALSE,"Branch&amp;Other";#N/A,#N/A,FALSE,"Ireland";#N/A,#N/A,FALSE,"Guernsey"}</definedName>
    <definedName name="wrn.2003Output" hidden="1">{#N/A,#N/A,FALSE,"Summary Onshore";#N/A,#N/A,FALSE,"FRBs";#N/A,#N/A,FALSE,"EquityLinked";#N/A,#N/A,FALSE,"OnLine";#N/A,#N/A,FALSE,"SaveDirect";#N/A,#N/A,FALSE,"L&amp;G";#N/A,#N/A,FALSE,"ISA";#N/A,#N/A,FALSE,"Branch&amp;Other";#N/A,#N/A,FALSE,"Ireland";#N/A,#N/A,FALSE,"Guernsey"}</definedName>
    <definedName name="wrn.2003Output." localSheetId="2" hidden="1">{#N/A,#N/A,FALSE,"SummaryOnshore2003";#N/A,#N/A,FALSE,"FRBs2003";#N/A,#N/A,FALSE,"EquityLinked2003";#N/A,#N/A,FALSE,"OnLine2003";#N/A,#N/A,FALSE,"SaveDirect2003";#N/A,#N/A,FALSE,"L&amp;G2003";#N/A,#N/A,FALSE,"ISA2003";#N/A,#N/A,FALSE,"Branch&amp;Other2003";#N/A,#N/A,FALSE,"Ireland2003";#N/A,#N/A,FALSE,"Guernsey2003"}</definedName>
    <definedName name="wrn.2003Output." localSheetId="4" hidden="1">{#N/A,#N/A,FALSE,"SummaryOnshore2003";#N/A,#N/A,FALSE,"FRBs2003";#N/A,#N/A,FALSE,"EquityLinked2003";#N/A,#N/A,FALSE,"OnLine2003";#N/A,#N/A,FALSE,"SaveDirect2003";#N/A,#N/A,FALSE,"L&amp;G2003";#N/A,#N/A,FALSE,"ISA2003";#N/A,#N/A,FALSE,"Branch&amp;Other2003";#N/A,#N/A,FALSE,"Ireland2003";#N/A,#N/A,FALSE,"Guernsey2003"}</definedName>
    <definedName name="wrn.2003Output." localSheetId="5" hidden="1">{#N/A,#N/A,FALSE,"SummaryOnshore2003";#N/A,#N/A,FALSE,"FRBs2003";#N/A,#N/A,FALSE,"EquityLinked2003";#N/A,#N/A,FALSE,"OnLine2003";#N/A,#N/A,FALSE,"SaveDirect2003";#N/A,#N/A,FALSE,"L&amp;G2003";#N/A,#N/A,FALSE,"ISA2003";#N/A,#N/A,FALSE,"Branch&amp;Other2003";#N/A,#N/A,FALSE,"Ireland2003";#N/A,#N/A,FALSE,"Guernsey2003"}</definedName>
    <definedName name="wrn.2003Output." localSheetId="7" hidden="1">{#N/A,#N/A,FALSE,"SummaryOnshore2003";#N/A,#N/A,FALSE,"FRBs2003";#N/A,#N/A,FALSE,"EquityLinked2003";#N/A,#N/A,FALSE,"OnLine2003";#N/A,#N/A,FALSE,"SaveDirect2003";#N/A,#N/A,FALSE,"L&amp;G2003";#N/A,#N/A,FALSE,"ISA2003";#N/A,#N/A,FALSE,"Branch&amp;Other2003";#N/A,#N/A,FALSE,"Ireland2003";#N/A,#N/A,FALSE,"Guernsey2003"}</definedName>
    <definedName name="wrn.2003Output." localSheetId="12" hidden="1">{#N/A,#N/A,FALSE,"SummaryOnshore2003";#N/A,#N/A,FALSE,"FRBs2003";#N/A,#N/A,FALSE,"EquityLinked2003";#N/A,#N/A,FALSE,"OnLine2003";#N/A,#N/A,FALSE,"SaveDirect2003";#N/A,#N/A,FALSE,"L&amp;G2003";#N/A,#N/A,FALSE,"ISA2003";#N/A,#N/A,FALSE,"Branch&amp;Other2003";#N/A,#N/A,FALSE,"Ireland2003";#N/A,#N/A,FALSE,"Guernsey2003"}</definedName>
    <definedName name="wrn.2003Output." localSheetId="17" hidden="1">{#N/A,#N/A,FALSE,"SummaryOnshore2003";#N/A,#N/A,FALSE,"FRBs2003";#N/A,#N/A,FALSE,"EquityLinked2003";#N/A,#N/A,FALSE,"OnLine2003";#N/A,#N/A,FALSE,"SaveDirect2003";#N/A,#N/A,FALSE,"L&amp;G2003";#N/A,#N/A,FALSE,"ISA2003";#N/A,#N/A,FALSE,"Branch&amp;Other2003";#N/A,#N/A,FALSE,"Ireland2003";#N/A,#N/A,FALSE,"Guernsey2003"}</definedName>
    <definedName name="wrn.2003Output." localSheetId="23" hidden="1">{#N/A,#N/A,FALSE,"SummaryOnshore2003";#N/A,#N/A,FALSE,"FRBs2003";#N/A,#N/A,FALSE,"EquityLinked2003";#N/A,#N/A,FALSE,"OnLine2003";#N/A,#N/A,FALSE,"SaveDirect2003";#N/A,#N/A,FALSE,"L&amp;G2003";#N/A,#N/A,FALSE,"ISA2003";#N/A,#N/A,FALSE,"Branch&amp;Other2003";#N/A,#N/A,FALSE,"Ireland2003";#N/A,#N/A,FALSE,"Guernsey2003"}</definedName>
    <definedName name="wrn.2003Output." hidden="1">{#N/A,#N/A,FALSE,"SummaryOnshore2003";#N/A,#N/A,FALSE,"FRBs2003";#N/A,#N/A,FALSE,"EquityLinked2003";#N/A,#N/A,FALSE,"OnLine2003";#N/A,#N/A,FALSE,"SaveDirect2003";#N/A,#N/A,FALSE,"L&amp;G2003";#N/A,#N/A,FALSE,"ISA2003";#N/A,#N/A,FALSE,"Branch&amp;Other2003";#N/A,#N/A,FALSE,"Ireland2003";#N/A,#N/A,FALSE,"Guernsey2003"}</definedName>
    <definedName name="wrn.All." localSheetId="2" hidden="1">{"gresssum",#N/A,FALSE,"Summary";"sum",#N/A,FALSE,"Black Horse";"summary",#N/A,FALSE,"Summary less BH";"supinfo",#N/A,FALSE,"Supporting information";"depswhlsle",#N/A,FALSE,"depswhlsle";"liqcor",#N/A,FALSE,"Core Liq"}</definedName>
    <definedName name="wrn.All." localSheetId="4" hidden="1">{"gresssum",#N/A,FALSE,"Summary";"sum",#N/A,FALSE,"Black Horse";"summary",#N/A,FALSE,"Summary less BH";"supinfo",#N/A,FALSE,"Supporting information";"depswhlsle",#N/A,FALSE,"depswhlsle";"liqcor",#N/A,FALSE,"Core Liq"}</definedName>
    <definedName name="wrn.All." localSheetId="5" hidden="1">{"gresssum",#N/A,FALSE,"Summary";"sum",#N/A,FALSE,"Black Horse";"summary",#N/A,FALSE,"Summary less BH";"supinfo",#N/A,FALSE,"Supporting information";"depswhlsle",#N/A,FALSE,"depswhlsle";"liqcor",#N/A,FALSE,"Core Liq"}</definedName>
    <definedName name="wrn.All." localSheetId="7" hidden="1">{"gresssum",#N/A,FALSE,"Summary";"sum",#N/A,FALSE,"Black Horse";"summary",#N/A,FALSE,"Summary less BH";"supinfo",#N/A,FALSE,"Supporting information";"depswhlsle",#N/A,FALSE,"depswhlsle";"liqcor",#N/A,FALSE,"Core Liq"}</definedName>
    <definedName name="wrn.All." localSheetId="12" hidden="1">{"gresssum",#N/A,FALSE,"Summary";"sum",#N/A,FALSE,"Black Horse";"summary",#N/A,FALSE,"Summary less BH";"supinfo",#N/A,FALSE,"Supporting information";"depswhlsle",#N/A,FALSE,"depswhlsle";"liqcor",#N/A,FALSE,"Core Liq"}</definedName>
    <definedName name="wrn.All." localSheetId="17" hidden="1">{"gresssum",#N/A,FALSE,"Summary";"sum",#N/A,FALSE,"Black Horse";"summary",#N/A,FALSE,"Summary less BH";"supinfo",#N/A,FALSE,"Supporting information";"depswhlsle",#N/A,FALSE,"depswhlsle";"liqcor",#N/A,FALSE,"Core Liq"}</definedName>
    <definedName name="wrn.All." localSheetId="23" hidden="1">{"gresssum",#N/A,FALSE,"Summary";"sum",#N/A,FALSE,"Black Horse";"summary",#N/A,FALSE,"Summary less BH";"supinfo",#N/A,FALSE,"Supporting information";"depswhlsle",#N/A,FALSE,"depswhlsle";"liqcor",#N/A,FALSE,"Core Liq"}</definedName>
    <definedName name="wrn.All." hidden="1">{"gresssum",#N/A,FALSE,"Summary";"sum",#N/A,FALSE,"Black Horse";"summary",#N/A,FALSE,"Summary less BH";"supinfo",#N/A,FALSE,"Supporting information";"depswhlsle",#N/A,FALSE,"depswhlsle";"liqcor",#N/A,FALSE,"Core Liq"}</definedName>
    <definedName name="wrn.ANNUAL." localSheetId="2" hidden="1">{"ACCTS_REC",#N/A,FALSE,"FCST_ANNUAL";"OTHER_ASSETS",#N/A,FALSE,"FCST_ANNUAL";"ACCRUALS",#N/A,FALSE,"FCST_ANNUAL";"OTHER LIAB",#N/A,FALSE,"FCST_ANNUAL"}</definedName>
    <definedName name="wrn.ANNUAL." localSheetId="4" hidden="1">{"ACCTS_REC",#N/A,FALSE,"FCST_ANNUAL";"OTHER_ASSETS",#N/A,FALSE,"FCST_ANNUAL";"ACCRUALS",#N/A,FALSE,"FCST_ANNUAL";"OTHER LIAB",#N/A,FALSE,"FCST_ANNUAL"}</definedName>
    <definedName name="wrn.ANNUAL." localSheetId="5" hidden="1">{"ACCTS_REC",#N/A,FALSE,"FCST_ANNUAL";"OTHER_ASSETS",#N/A,FALSE,"FCST_ANNUAL";"ACCRUALS",#N/A,FALSE,"FCST_ANNUAL";"OTHER LIAB",#N/A,FALSE,"FCST_ANNUAL"}</definedName>
    <definedName name="wrn.ANNUAL." localSheetId="7" hidden="1">{"ACCTS_REC",#N/A,FALSE,"FCST_ANNUAL";"OTHER_ASSETS",#N/A,FALSE,"FCST_ANNUAL";"ACCRUALS",#N/A,FALSE,"FCST_ANNUAL";"OTHER LIAB",#N/A,FALSE,"FCST_ANNUAL"}</definedName>
    <definedName name="wrn.ANNUAL." localSheetId="12" hidden="1">{"ACCTS_REC",#N/A,FALSE,"FCST_ANNUAL";"OTHER_ASSETS",#N/A,FALSE,"FCST_ANNUAL";"ACCRUALS",#N/A,FALSE,"FCST_ANNUAL";"OTHER LIAB",#N/A,FALSE,"FCST_ANNUAL"}</definedName>
    <definedName name="wrn.ANNUAL." localSheetId="17" hidden="1">{"ACCTS_REC",#N/A,FALSE,"FCST_ANNUAL";"OTHER_ASSETS",#N/A,FALSE,"FCST_ANNUAL";"ACCRUALS",#N/A,FALSE,"FCST_ANNUAL";"OTHER LIAB",#N/A,FALSE,"FCST_ANNUAL"}</definedName>
    <definedName name="wrn.ANNUAL." localSheetId="23" hidden="1">{"ACCTS_REC",#N/A,FALSE,"FCST_ANNUAL";"OTHER_ASSETS",#N/A,FALSE,"FCST_ANNUAL";"ACCRUALS",#N/A,FALSE,"FCST_ANNUAL";"OTHER LIAB",#N/A,FALSE,"FCST_ANNUAL"}</definedName>
    <definedName name="wrn.ANNUAL." hidden="1">{"ACCTS_REC",#N/A,FALSE,"FCST_ANNUAL";"OTHER_ASSETS",#N/A,FALSE,"FCST_ANNUAL";"ACCRUALS",#N/A,FALSE,"FCST_ANNUAL";"OTHER LIAB",#N/A,FALSE,"FCST_ANNUAL"}</definedName>
    <definedName name="wrn.Black._.Horse." localSheetId="2" hidden="1">{"sum",#N/A,FALSE,"Black Horse"}</definedName>
    <definedName name="wrn.Black._.Horse." localSheetId="4" hidden="1">{"sum",#N/A,FALSE,"Black Horse"}</definedName>
    <definedName name="wrn.Black._.Horse." localSheetId="5" hidden="1">{"sum",#N/A,FALSE,"Black Horse"}</definedName>
    <definedName name="wrn.Black._.Horse." localSheetId="7" hidden="1">{"sum",#N/A,FALSE,"Black Horse"}</definedName>
    <definedName name="wrn.Black._.Horse." localSheetId="12" hidden="1">{"sum",#N/A,FALSE,"Black Horse"}</definedName>
    <definedName name="wrn.Black._.Horse." localSheetId="17" hidden="1">{"sum",#N/A,FALSE,"Black Horse"}</definedName>
    <definedName name="wrn.Black._.Horse." localSheetId="23" hidden="1">{"sum",#N/A,FALSE,"Black Horse"}</definedName>
    <definedName name="wrn.Black._.Horse." hidden="1">{"sum",#N/A,FALSE,"Black Horse"}</definedName>
    <definedName name="wrn.depswhlsle." localSheetId="2" hidden="1">{"depswhlsle",#N/A,FALSE,"depswhlsle"}</definedName>
    <definedName name="wrn.depswhlsle." localSheetId="4" hidden="1">{"depswhlsle",#N/A,FALSE,"depswhlsle"}</definedName>
    <definedName name="wrn.depswhlsle." localSheetId="5" hidden="1">{"depswhlsle",#N/A,FALSE,"depswhlsle"}</definedName>
    <definedName name="wrn.depswhlsle." localSheetId="7" hidden="1">{"depswhlsle",#N/A,FALSE,"depswhlsle"}</definedName>
    <definedName name="wrn.depswhlsle." localSheetId="12" hidden="1">{"depswhlsle",#N/A,FALSE,"depswhlsle"}</definedName>
    <definedName name="wrn.depswhlsle." localSheetId="17" hidden="1">{"depswhlsle",#N/A,FALSE,"depswhlsle"}</definedName>
    <definedName name="wrn.depswhlsle." localSheetId="23" hidden="1">{"depswhlsle",#N/A,FALSE,"depswhlsle"}</definedName>
    <definedName name="wrn.depswhlsle." hidden="1">{"depswhlsle",#N/A,FALSE,"depswhlsle"}</definedName>
    <definedName name="wrn.ECSSummary." localSheetId="2" hidden="1">{"Summary","ECS",FALSE,"CORP";"Summary","230",FALSE,"CORP";"Summary","241",FALSE,"CORP"}</definedName>
    <definedName name="wrn.ECSSummary." localSheetId="4" hidden="1">{"Summary","ECS",FALSE,"CORP";"Summary","230",FALSE,"CORP";"Summary","241",FALSE,"CORP"}</definedName>
    <definedName name="wrn.ECSSummary." localSheetId="5" hidden="1">{"Summary","ECS",FALSE,"CORP";"Summary","230",FALSE,"CORP";"Summary","241",FALSE,"CORP"}</definedName>
    <definedName name="wrn.ECSSummary." localSheetId="7" hidden="1">{"Summary","ECS",FALSE,"CORP";"Summary","230",FALSE,"CORP";"Summary","241",FALSE,"CORP"}</definedName>
    <definedName name="wrn.ECSSummary." localSheetId="12" hidden="1">{"Summary","ECS",FALSE,"CORP";"Summary","230",FALSE,"CORP";"Summary","241",FALSE,"CORP"}</definedName>
    <definedName name="wrn.ECSSummary." localSheetId="17" hidden="1">{"Summary","ECS",FALSE,"CORP";"Summary","230",FALSE,"CORP";"Summary","241",FALSE,"CORP"}</definedName>
    <definedName name="wrn.ECSSummary." localSheetId="23" hidden="1">{"Summary","ECS",FALSE,"CORP";"Summary","230",FALSE,"CORP";"Summary","241",FALSE,"CORP"}</definedName>
    <definedName name="wrn.ECSSummary." hidden="1">{"Summary","ECS",FALSE,"CORP";"Summary","230",FALSE,"CORP";"Summary","241",FALSE,"CORP"}</definedName>
    <definedName name="wrn.FCST_VS_BUD." localSheetId="2" hidden="1">{"ACCTS_REC",#N/A,FALSE,"VAR_TO_BUD";"FIXED_ASSETS",#N/A,FALSE,"VAR_TO_BUD";"ACCR_LIAB",#N/A,FALSE,"VAR_TO_BUD";"UNEARNED",#N/A,FALSE,"VAR_TO_BUD"}</definedName>
    <definedName name="wrn.FCST_VS_BUD." localSheetId="4" hidden="1">{"ACCTS_REC",#N/A,FALSE,"VAR_TO_BUD";"FIXED_ASSETS",#N/A,FALSE,"VAR_TO_BUD";"ACCR_LIAB",#N/A,FALSE,"VAR_TO_BUD";"UNEARNED",#N/A,FALSE,"VAR_TO_BUD"}</definedName>
    <definedName name="wrn.FCST_VS_BUD." localSheetId="5" hidden="1">{"ACCTS_REC",#N/A,FALSE,"VAR_TO_BUD";"FIXED_ASSETS",#N/A,FALSE,"VAR_TO_BUD";"ACCR_LIAB",#N/A,FALSE,"VAR_TO_BUD";"UNEARNED",#N/A,FALSE,"VAR_TO_BUD"}</definedName>
    <definedName name="wrn.FCST_VS_BUD." localSheetId="7" hidden="1">{"ACCTS_REC",#N/A,FALSE,"VAR_TO_BUD";"FIXED_ASSETS",#N/A,FALSE,"VAR_TO_BUD";"ACCR_LIAB",#N/A,FALSE,"VAR_TO_BUD";"UNEARNED",#N/A,FALSE,"VAR_TO_BUD"}</definedName>
    <definedName name="wrn.FCST_VS_BUD." localSheetId="12" hidden="1">{"ACCTS_REC",#N/A,FALSE,"VAR_TO_BUD";"FIXED_ASSETS",#N/A,FALSE,"VAR_TO_BUD";"ACCR_LIAB",#N/A,FALSE,"VAR_TO_BUD";"UNEARNED",#N/A,FALSE,"VAR_TO_BUD"}</definedName>
    <definedName name="wrn.FCST_VS_BUD." localSheetId="17" hidden="1">{"ACCTS_REC",#N/A,FALSE,"VAR_TO_BUD";"FIXED_ASSETS",#N/A,FALSE,"VAR_TO_BUD";"ACCR_LIAB",#N/A,FALSE,"VAR_TO_BUD";"UNEARNED",#N/A,FALSE,"VAR_TO_BUD"}</definedName>
    <definedName name="wrn.FCST_VS_BUD." localSheetId="23" hidden="1">{"ACCTS_REC",#N/A,FALSE,"VAR_TO_BUD";"FIXED_ASSETS",#N/A,FALSE,"VAR_TO_BUD";"ACCR_LIAB",#N/A,FALSE,"VAR_TO_BUD";"UNEARNED",#N/A,FALSE,"VAR_TO_BUD"}</definedName>
    <definedName name="wrn.FCST_VS_BUD." hidden="1">{"ACCTS_REC",#N/A,FALSE,"VAR_TO_BUD";"FIXED_ASSETS",#N/A,FALSE,"VAR_TO_BUD";"ACCR_LIAB",#N/A,FALSE,"VAR_TO_BUD";"UNEARNED",#N/A,FALSE,"VAR_TO_BUD"}</definedName>
    <definedName name="wrn.FCST_VS_BUD_CHANGE." localSheetId="2" hidden="1">{"AR_CHANGE",#N/A,FALSE,"VAR_TO_BUD";"FA_CHANGE",#N/A,FALSE,"VAR_TO_BUD";"ACCR_CHANGE",#N/A,FALSE,"VAR_TO_BUD";"UNEARNED_CHANGE",#N/A,FALSE,"VAR_TO_BUD"}</definedName>
    <definedName name="wrn.FCST_VS_BUD_CHANGE." localSheetId="4" hidden="1">{"AR_CHANGE",#N/A,FALSE,"VAR_TO_BUD";"FA_CHANGE",#N/A,FALSE,"VAR_TO_BUD";"ACCR_CHANGE",#N/A,FALSE,"VAR_TO_BUD";"UNEARNED_CHANGE",#N/A,FALSE,"VAR_TO_BUD"}</definedName>
    <definedName name="wrn.FCST_VS_BUD_CHANGE." localSheetId="5" hidden="1">{"AR_CHANGE",#N/A,FALSE,"VAR_TO_BUD";"FA_CHANGE",#N/A,FALSE,"VAR_TO_BUD";"ACCR_CHANGE",#N/A,FALSE,"VAR_TO_BUD";"UNEARNED_CHANGE",#N/A,FALSE,"VAR_TO_BUD"}</definedName>
    <definedName name="wrn.FCST_VS_BUD_CHANGE." localSheetId="7" hidden="1">{"AR_CHANGE",#N/A,FALSE,"VAR_TO_BUD";"FA_CHANGE",#N/A,FALSE,"VAR_TO_BUD";"ACCR_CHANGE",#N/A,FALSE,"VAR_TO_BUD";"UNEARNED_CHANGE",#N/A,FALSE,"VAR_TO_BUD"}</definedName>
    <definedName name="wrn.FCST_VS_BUD_CHANGE." localSheetId="12" hidden="1">{"AR_CHANGE",#N/A,FALSE,"VAR_TO_BUD";"FA_CHANGE",#N/A,FALSE,"VAR_TO_BUD";"ACCR_CHANGE",#N/A,FALSE,"VAR_TO_BUD";"UNEARNED_CHANGE",#N/A,FALSE,"VAR_TO_BUD"}</definedName>
    <definedName name="wrn.FCST_VS_BUD_CHANGE." localSheetId="17" hidden="1">{"AR_CHANGE",#N/A,FALSE,"VAR_TO_BUD";"FA_CHANGE",#N/A,FALSE,"VAR_TO_BUD";"ACCR_CHANGE",#N/A,FALSE,"VAR_TO_BUD";"UNEARNED_CHANGE",#N/A,FALSE,"VAR_TO_BUD"}</definedName>
    <definedName name="wrn.FCST_VS_BUD_CHANGE." localSheetId="23" hidden="1">{"AR_CHANGE",#N/A,FALSE,"VAR_TO_BUD";"FA_CHANGE",#N/A,FALSE,"VAR_TO_BUD";"ACCR_CHANGE",#N/A,FALSE,"VAR_TO_BUD";"UNEARNED_CHANGE",#N/A,FALSE,"VAR_TO_BUD"}</definedName>
    <definedName name="wrn.FCST_VS_BUD_CHANGE." hidden="1">{"AR_CHANGE",#N/A,FALSE,"VAR_TO_BUD";"FA_CHANGE",#N/A,FALSE,"VAR_TO_BUD";"ACCR_CHANGE",#N/A,FALSE,"VAR_TO_BUD";"UNEARNED_CHANGE",#N/A,FALSE,"VAR_TO_BUD"}</definedName>
    <definedName name="wrn.FCST_VS_PY." localSheetId="2" hidden="1">{"ACCTS_REC",#N/A,FALSE,"VAR_TO_PY";"FIXED_ASSETS",#N/A,FALSE,"VAR_TO_PY";"ACCRUALS",#N/A,FALSE,"VAR_TO_PY";"UNEARNED",#N/A,FALSE,"VAR_TO_PY"}</definedName>
    <definedName name="wrn.FCST_VS_PY." localSheetId="4" hidden="1">{"ACCTS_REC",#N/A,FALSE,"VAR_TO_PY";"FIXED_ASSETS",#N/A,FALSE,"VAR_TO_PY";"ACCRUALS",#N/A,FALSE,"VAR_TO_PY";"UNEARNED",#N/A,FALSE,"VAR_TO_PY"}</definedName>
    <definedName name="wrn.FCST_VS_PY." localSheetId="5" hidden="1">{"ACCTS_REC",#N/A,FALSE,"VAR_TO_PY";"FIXED_ASSETS",#N/A,FALSE,"VAR_TO_PY";"ACCRUALS",#N/A,FALSE,"VAR_TO_PY";"UNEARNED",#N/A,FALSE,"VAR_TO_PY"}</definedName>
    <definedName name="wrn.FCST_VS_PY." localSheetId="7" hidden="1">{"ACCTS_REC",#N/A,FALSE,"VAR_TO_PY";"FIXED_ASSETS",#N/A,FALSE,"VAR_TO_PY";"ACCRUALS",#N/A,FALSE,"VAR_TO_PY";"UNEARNED",#N/A,FALSE,"VAR_TO_PY"}</definedName>
    <definedName name="wrn.FCST_VS_PY." localSheetId="12" hidden="1">{"ACCTS_REC",#N/A,FALSE,"VAR_TO_PY";"FIXED_ASSETS",#N/A,FALSE,"VAR_TO_PY";"ACCRUALS",#N/A,FALSE,"VAR_TO_PY";"UNEARNED",#N/A,FALSE,"VAR_TO_PY"}</definedName>
    <definedName name="wrn.FCST_VS_PY." localSheetId="17" hidden="1">{"ACCTS_REC",#N/A,FALSE,"VAR_TO_PY";"FIXED_ASSETS",#N/A,FALSE,"VAR_TO_PY";"ACCRUALS",#N/A,FALSE,"VAR_TO_PY";"UNEARNED",#N/A,FALSE,"VAR_TO_PY"}</definedName>
    <definedName name="wrn.FCST_VS_PY." localSheetId="23" hidden="1">{"ACCTS_REC",#N/A,FALSE,"VAR_TO_PY";"FIXED_ASSETS",#N/A,FALSE,"VAR_TO_PY";"ACCRUALS",#N/A,FALSE,"VAR_TO_PY";"UNEARNED",#N/A,FALSE,"VAR_TO_PY"}</definedName>
    <definedName name="wrn.FCST_VS_PY." hidden="1">{"ACCTS_REC",#N/A,FALSE,"VAR_TO_PY";"FIXED_ASSETS",#N/A,FALSE,"VAR_TO_PY";"ACCRUALS",#N/A,FALSE,"VAR_TO_PY";"UNEARNED",#N/A,FALSE,"VAR_TO_PY"}</definedName>
    <definedName name="wrn.FCST_VS_PY_CHANGE." localSheetId="2" hidden="1">{"AR_CHANGE",#N/A,FALSE,"VAR_TO_PY";"FA_CHANGE",#N/A,FALSE,"VAR_TO_PY";"ACCRUAL_CHANGE",#N/A,FALSE,"VAR_TO_PY";"UNEARNED_CHANGE",#N/A,FALSE,"VAR_TO_PY"}</definedName>
    <definedName name="wrn.FCST_VS_PY_CHANGE." localSheetId="4" hidden="1">{"AR_CHANGE",#N/A,FALSE,"VAR_TO_PY";"FA_CHANGE",#N/A,FALSE,"VAR_TO_PY";"ACCRUAL_CHANGE",#N/A,FALSE,"VAR_TO_PY";"UNEARNED_CHANGE",#N/A,FALSE,"VAR_TO_PY"}</definedName>
    <definedName name="wrn.FCST_VS_PY_CHANGE." localSheetId="5" hidden="1">{"AR_CHANGE",#N/A,FALSE,"VAR_TO_PY";"FA_CHANGE",#N/A,FALSE,"VAR_TO_PY";"ACCRUAL_CHANGE",#N/A,FALSE,"VAR_TO_PY";"UNEARNED_CHANGE",#N/A,FALSE,"VAR_TO_PY"}</definedName>
    <definedName name="wrn.FCST_VS_PY_CHANGE." localSheetId="7" hidden="1">{"AR_CHANGE",#N/A,FALSE,"VAR_TO_PY";"FA_CHANGE",#N/A,FALSE,"VAR_TO_PY";"ACCRUAL_CHANGE",#N/A,FALSE,"VAR_TO_PY";"UNEARNED_CHANGE",#N/A,FALSE,"VAR_TO_PY"}</definedName>
    <definedName name="wrn.FCST_VS_PY_CHANGE." localSheetId="12" hidden="1">{"AR_CHANGE",#N/A,FALSE,"VAR_TO_PY";"FA_CHANGE",#N/A,FALSE,"VAR_TO_PY";"ACCRUAL_CHANGE",#N/A,FALSE,"VAR_TO_PY";"UNEARNED_CHANGE",#N/A,FALSE,"VAR_TO_PY"}</definedName>
    <definedName name="wrn.FCST_VS_PY_CHANGE." localSheetId="17" hidden="1">{"AR_CHANGE",#N/A,FALSE,"VAR_TO_PY";"FA_CHANGE",#N/A,FALSE,"VAR_TO_PY";"ACCRUAL_CHANGE",#N/A,FALSE,"VAR_TO_PY";"UNEARNED_CHANGE",#N/A,FALSE,"VAR_TO_PY"}</definedName>
    <definedName name="wrn.FCST_VS_PY_CHANGE." localSheetId="23" hidden="1">{"AR_CHANGE",#N/A,FALSE,"VAR_TO_PY";"FA_CHANGE",#N/A,FALSE,"VAR_TO_PY";"ACCRUAL_CHANGE",#N/A,FALSE,"VAR_TO_PY";"UNEARNED_CHANGE",#N/A,FALSE,"VAR_TO_PY"}</definedName>
    <definedName name="wrn.FCST_VS_PY_CHANGE." hidden="1">{"AR_CHANGE",#N/A,FALSE,"VAR_TO_PY";"FA_CHANGE",#N/A,FALSE,"VAR_TO_PY";"ACCRUAL_CHANGE",#N/A,FALSE,"VAR_TO_PY";"UNEARNED_CHANGE",#N/A,FALSE,"VAR_TO_PY"}</definedName>
    <definedName name="wrn.Finance." localSheetId="2" hidden="1">{#N/A,#N/A,FALSE,"Summary";#N/A,#N/A,FALSE,"J.Prince";#N/A,#N/A,FALSE,"T.Thornhill";#N/A,#N/A,FALSE,"P.Hopkinson";#N/A,#N/A,FALSE,"J.Gornall";#N/A,#N/A,FALSE,"A.Merrick";#N/A,#N/A,FALSE,"Change Plan";#N/A,#N/A,FALSE,"J.A.W.Smith";#N/A,#N/A,FALSE,"Finance (J.A.W.S.)"}</definedName>
    <definedName name="wrn.Finance." localSheetId="4" hidden="1">{#N/A,#N/A,FALSE,"Summary";#N/A,#N/A,FALSE,"J.Prince";#N/A,#N/A,FALSE,"T.Thornhill";#N/A,#N/A,FALSE,"P.Hopkinson";#N/A,#N/A,FALSE,"J.Gornall";#N/A,#N/A,FALSE,"A.Merrick";#N/A,#N/A,FALSE,"Change Plan";#N/A,#N/A,FALSE,"J.A.W.Smith";#N/A,#N/A,FALSE,"Finance (J.A.W.S.)"}</definedName>
    <definedName name="wrn.Finance." localSheetId="5" hidden="1">{#N/A,#N/A,FALSE,"Summary";#N/A,#N/A,FALSE,"J.Prince";#N/A,#N/A,FALSE,"T.Thornhill";#N/A,#N/A,FALSE,"P.Hopkinson";#N/A,#N/A,FALSE,"J.Gornall";#N/A,#N/A,FALSE,"A.Merrick";#N/A,#N/A,FALSE,"Change Plan";#N/A,#N/A,FALSE,"J.A.W.Smith";#N/A,#N/A,FALSE,"Finance (J.A.W.S.)"}</definedName>
    <definedName name="wrn.Finance." localSheetId="7" hidden="1">{#N/A,#N/A,FALSE,"Summary";#N/A,#N/A,FALSE,"J.Prince";#N/A,#N/A,FALSE,"T.Thornhill";#N/A,#N/A,FALSE,"P.Hopkinson";#N/A,#N/A,FALSE,"J.Gornall";#N/A,#N/A,FALSE,"A.Merrick";#N/A,#N/A,FALSE,"Change Plan";#N/A,#N/A,FALSE,"J.A.W.Smith";#N/A,#N/A,FALSE,"Finance (J.A.W.S.)"}</definedName>
    <definedName name="wrn.Finance." localSheetId="12" hidden="1">{#N/A,#N/A,FALSE,"Summary";#N/A,#N/A,FALSE,"J.Prince";#N/A,#N/A,FALSE,"T.Thornhill";#N/A,#N/A,FALSE,"P.Hopkinson";#N/A,#N/A,FALSE,"J.Gornall";#N/A,#N/A,FALSE,"A.Merrick";#N/A,#N/A,FALSE,"Change Plan";#N/A,#N/A,FALSE,"J.A.W.Smith";#N/A,#N/A,FALSE,"Finance (J.A.W.S.)"}</definedName>
    <definedName name="wrn.Finance." localSheetId="17" hidden="1">{#N/A,#N/A,FALSE,"Summary";#N/A,#N/A,FALSE,"J.Prince";#N/A,#N/A,FALSE,"T.Thornhill";#N/A,#N/A,FALSE,"P.Hopkinson";#N/A,#N/A,FALSE,"J.Gornall";#N/A,#N/A,FALSE,"A.Merrick";#N/A,#N/A,FALSE,"Change Plan";#N/A,#N/A,FALSE,"J.A.W.Smith";#N/A,#N/A,FALSE,"Finance (J.A.W.S.)"}</definedName>
    <definedName name="wrn.Finance." localSheetId="23" hidden="1">{#N/A,#N/A,FALSE,"Summary";#N/A,#N/A,FALSE,"J.Prince";#N/A,#N/A,FALSE,"T.Thornhill";#N/A,#N/A,FALSE,"P.Hopkinson";#N/A,#N/A,FALSE,"J.Gornall";#N/A,#N/A,FALSE,"A.Merrick";#N/A,#N/A,FALSE,"Change Plan";#N/A,#N/A,FALSE,"J.A.W.Smith";#N/A,#N/A,FALSE,"Finance (J.A.W.S.)"}</definedName>
    <definedName name="wrn.Finance." hidden="1">{#N/A,#N/A,FALSE,"Summary";#N/A,#N/A,FALSE,"J.Prince";#N/A,#N/A,FALSE,"T.Thornhill";#N/A,#N/A,FALSE,"P.Hopkinson";#N/A,#N/A,FALSE,"J.Gornall";#N/A,#N/A,FALSE,"A.Merrick";#N/A,#N/A,FALSE,"Change Plan";#N/A,#N/A,FALSE,"J.A.W.Smith";#N/A,#N/A,FALSE,"Finance (J.A.W.S.)"}</definedName>
    <definedName name="wrn.FIS." localSheetId="2" hidden="1">{"FIS",#N/A,FALSE,"95SCH3";"FIS_ADJ",#N/A,FALSE,"95SCH3"}</definedName>
    <definedName name="wrn.FIS." localSheetId="4" hidden="1">{"FIS",#N/A,FALSE,"95SCH3";"FIS_ADJ",#N/A,FALSE,"95SCH3"}</definedName>
    <definedName name="wrn.FIS." localSheetId="5" hidden="1">{"FIS",#N/A,FALSE,"95SCH3";"FIS_ADJ",#N/A,FALSE,"95SCH3"}</definedName>
    <definedName name="wrn.FIS." localSheetId="7" hidden="1">{"FIS",#N/A,FALSE,"95SCH3";"FIS_ADJ",#N/A,FALSE,"95SCH3"}</definedName>
    <definedName name="wrn.FIS." localSheetId="12" hidden="1">{"FIS",#N/A,FALSE,"95SCH3";"FIS_ADJ",#N/A,FALSE,"95SCH3"}</definedName>
    <definedName name="wrn.FIS." localSheetId="17" hidden="1">{"FIS",#N/A,FALSE,"95SCH3";"FIS_ADJ",#N/A,FALSE,"95SCH3"}</definedName>
    <definedName name="wrn.FIS." localSheetId="23" hidden="1">{"FIS",#N/A,FALSE,"95SCH3";"FIS_ADJ",#N/A,FALSE,"95SCH3"}</definedName>
    <definedName name="wrn.FIS." hidden="1">{"FIS",#N/A,FALSE,"95SCH3";"FIS_ADJ",#N/A,FALSE,"95SCH3"}</definedName>
    <definedName name="wrn.FPI." localSheetId="2" hidden="1">{"FPI",#N/A,FALSE,"96SCH3";"FPI_ADJ",#N/A,FALSE,"96SCH3"}</definedName>
    <definedName name="wrn.FPI." localSheetId="4" hidden="1">{"FPI",#N/A,FALSE,"96SCH3";"FPI_ADJ",#N/A,FALSE,"96SCH3"}</definedName>
    <definedName name="wrn.FPI." localSheetId="5" hidden="1">{"FPI",#N/A,FALSE,"96SCH3";"FPI_ADJ",#N/A,FALSE,"96SCH3"}</definedName>
    <definedName name="wrn.FPI." localSheetId="7" hidden="1">{"FPI",#N/A,FALSE,"96SCH3";"FPI_ADJ",#N/A,FALSE,"96SCH3"}</definedName>
    <definedName name="wrn.FPI." localSheetId="12" hidden="1">{"FPI",#N/A,FALSE,"96SCH3";"FPI_ADJ",#N/A,FALSE,"96SCH3"}</definedName>
    <definedName name="wrn.FPI." localSheetId="17" hidden="1">{"FPI",#N/A,FALSE,"96SCH3";"FPI_ADJ",#N/A,FALSE,"96SCH3"}</definedName>
    <definedName name="wrn.FPI." localSheetId="23" hidden="1">{"FPI",#N/A,FALSE,"96SCH3";"FPI_ADJ",#N/A,FALSE,"96SCH3"}</definedName>
    <definedName name="wrn.FPI." hidden="1">{"FPI",#N/A,FALSE,"96SCH3";"FPI_ADJ",#N/A,FALSE,"96SCH3"}</definedName>
    <definedName name="wrn.Full._.Group._.Reporting._.Pack." localSheetId="2" hidden="1">{"Total Group",#N/A,FALSE,"Total Group (1-2)";"Total Group Summ",#N/A,FALSE,"Total Group Summ (3)";"Lending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(18)";"Total Savings",#N/A,FALSE,"Total Savings (19-20)";"Total Savings KPI",#N/A,FALSE,"Total Savings KPI (21)";"Distn Summ",#N/A,FALSE,"Distn Summ (22-23)";"Distn REA",#N/A,FALSE,"Distn REA (24)";"Distn IFA",#N/A,FALSE,"Distn IFA (25-26)";"Distn SBN",#N/A,FALSE,"Distn SBN (27)";"Distn 3PTYAN",#N/A,FALSE,"Distn 3PTYAN (28)";"Distn Surveying",#N/A,FALSE,"Distn Surveying (29)";"Distn Reg Cent HO",#N/A,FALSE,"Distn Reg &amp; Cent HO (30-31)";"Total Treas",#N/A,FALSE,"Total Treas (32-33)";"Treas IOM",#N/A,FALSE,"Treas - IOM (34-35) ";"Treas BBBs TSI",#N/A,FALSE,"Treas - BBBs &amp; TSI (36-37)";"Total Centre",#N/A,FALSE,"Total Centre (38)";"Centre Analysis",#N/A,FALSE,"Centre Analysis (39-40)";"Centre KPI",#N/A,FALSE,"Centre KPI (41) "}</definedName>
    <definedName name="wrn.Full._.Group._.Reporting._.Pack." localSheetId="4" hidden="1">{"Total Group",#N/A,FALSE,"Total Group (1-2)";"Total Group Summ",#N/A,FALSE,"Total Group Summ (3)";"Lending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(18)";"Total Savings",#N/A,FALSE,"Total Savings (19-20)";"Total Savings KPI",#N/A,FALSE,"Total Savings KPI (21)";"Distn Summ",#N/A,FALSE,"Distn Summ (22-23)";"Distn REA",#N/A,FALSE,"Distn REA (24)";"Distn IFA",#N/A,FALSE,"Distn IFA (25-26)";"Distn SBN",#N/A,FALSE,"Distn SBN (27)";"Distn 3PTYAN",#N/A,FALSE,"Distn 3PTYAN (28)";"Distn Surveying",#N/A,FALSE,"Distn Surveying (29)";"Distn Reg Cent HO",#N/A,FALSE,"Distn Reg &amp; Cent HO (30-31)";"Total Treas",#N/A,FALSE,"Total Treas (32-33)";"Treas IOM",#N/A,FALSE,"Treas - IOM (34-35) ";"Treas BBBs TSI",#N/A,FALSE,"Treas - BBBs &amp; TSI (36-37)";"Total Centre",#N/A,FALSE,"Total Centre (38)";"Centre Analysis",#N/A,FALSE,"Centre Analysis (39-40)";"Centre KPI",#N/A,FALSE,"Centre KPI (41) "}</definedName>
    <definedName name="wrn.Full._.Group._.Reporting._.Pack." localSheetId="5" hidden="1">{"Total Group",#N/A,FALSE,"Total Group (1-2)";"Total Group Summ",#N/A,FALSE,"Total Group Summ (3)";"Lending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(18)";"Total Savings",#N/A,FALSE,"Total Savings (19-20)";"Total Savings KPI",#N/A,FALSE,"Total Savings KPI (21)";"Distn Summ",#N/A,FALSE,"Distn Summ (22-23)";"Distn REA",#N/A,FALSE,"Distn REA (24)";"Distn IFA",#N/A,FALSE,"Distn IFA (25-26)";"Distn SBN",#N/A,FALSE,"Distn SBN (27)";"Distn 3PTYAN",#N/A,FALSE,"Distn 3PTYAN (28)";"Distn Surveying",#N/A,FALSE,"Distn Surveying (29)";"Distn Reg Cent HO",#N/A,FALSE,"Distn Reg &amp; Cent HO (30-31)";"Total Treas",#N/A,FALSE,"Total Treas (32-33)";"Treas IOM",#N/A,FALSE,"Treas - IOM (34-35) ";"Treas BBBs TSI",#N/A,FALSE,"Treas - BBBs &amp; TSI (36-37)";"Total Centre",#N/A,FALSE,"Total Centre (38)";"Centre Analysis",#N/A,FALSE,"Centre Analysis (39-40)";"Centre KPI",#N/A,FALSE,"Centre KPI (41) "}</definedName>
    <definedName name="wrn.Full._.Group._.Reporting._.Pack." localSheetId="7" hidden="1">{"Total Group",#N/A,FALSE,"Total Group (1-2)";"Total Group Summ",#N/A,FALSE,"Total Group Summ (3)";"Lending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(18)";"Total Savings",#N/A,FALSE,"Total Savings (19-20)";"Total Savings KPI",#N/A,FALSE,"Total Savings KPI (21)";"Distn Summ",#N/A,FALSE,"Distn Summ (22-23)";"Distn REA",#N/A,FALSE,"Distn REA (24)";"Distn IFA",#N/A,FALSE,"Distn IFA (25-26)";"Distn SBN",#N/A,FALSE,"Distn SBN (27)";"Distn 3PTYAN",#N/A,FALSE,"Distn 3PTYAN (28)";"Distn Surveying",#N/A,FALSE,"Distn Surveying (29)";"Distn Reg Cent HO",#N/A,FALSE,"Distn Reg &amp; Cent HO (30-31)";"Total Treas",#N/A,FALSE,"Total Treas (32-33)";"Treas IOM",#N/A,FALSE,"Treas - IOM (34-35) ";"Treas BBBs TSI",#N/A,FALSE,"Treas - BBBs &amp; TSI (36-37)";"Total Centre",#N/A,FALSE,"Total Centre (38)";"Centre Analysis",#N/A,FALSE,"Centre Analysis (39-40)";"Centre KPI",#N/A,FALSE,"Centre KPI (41) "}</definedName>
    <definedName name="wrn.Full._.Group._.Reporting._.Pack." localSheetId="12" hidden="1">{"Total Group",#N/A,FALSE,"Total Group (1-2)";"Total Group Summ",#N/A,FALSE,"Total Group Summ (3)";"Lending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(18)";"Total Savings",#N/A,FALSE,"Total Savings (19-20)";"Total Savings KPI",#N/A,FALSE,"Total Savings KPI (21)";"Distn Summ",#N/A,FALSE,"Distn Summ (22-23)";"Distn REA",#N/A,FALSE,"Distn REA (24)";"Distn IFA",#N/A,FALSE,"Distn IFA (25-26)";"Distn SBN",#N/A,FALSE,"Distn SBN (27)";"Distn 3PTYAN",#N/A,FALSE,"Distn 3PTYAN (28)";"Distn Surveying",#N/A,FALSE,"Distn Surveying (29)";"Distn Reg Cent HO",#N/A,FALSE,"Distn Reg &amp; Cent HO (30-31)";"Total Treas",#N/A,FALSE,"Total Treas (32-33)";"Treas IOM",#N/A,FALSE,"Treas - IOM (34-35) ";"Treas BBBs TSI",#N/A,FALSE,"Treas - BBBs &amp; TSI (36-37)";"Total Centre",#N/A,FALSE,"Total Centre (38)";"Centre Analysis",#N/A,FALSE,"Centre Analysis (39-40)";"Centre KPI",#N/A,FALSE,"Centre KPI (41) "}</definedName>
    <definedName name="wrn.Full._.Group._.Reporting._.Pack." localSheetId="17" hidden="1">{"Total Group",#N/A,FALSE,"Total Group (1-2)";"Total Group Summ",#N/A,FALSE,"Total Group Summ (3)";"Lending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(18)";"Total Savings",#N/A,FALSE,"Total Savings (19-20)";"Total Savings KPI",#N/A,FALSE,"Total Savings KPI (21)";"Distn Summ",#N/A,FALSE,"Distn Summ (22-23)";"Distn REA",#N/A,FALSE,"Distn REA (24)";"Distn IFA",#N/A,FALSE,"Distn IFA (25-26)";"Distn SBN",#N/A,FALSE,"Distn SBN (27)";"Distn 3PTYAN",#N/A,FALSE,"Distn 3PTYAN (28)";"Distn Surveying",#N/A,FALSE,"Distn Surveying (29)";"Distn Reg Cent HO",#N/A,FALSE,"Distn Reg &amp; Cent HO (30-31)";"Total Treas",#N/A,FALSE,"Total Treas (32-33)";"Treas IOM",#N/A,FALSE,"Treas - IOM (34-35) ";"Treas BBBs TSI",#N/A,FALSE,"Treas - BBBs &amp; TSI (36-37)";"Total Centre",#N/A,FALSE,"Total Centre (38)";"Centre Analysis",#N/A,FALSE,"Centre Analysis (39-40)";"Centre KPI",#N/A,FALSE,"Centre KPI (41) "}</definedName>
    <definedName name="wrn.Full._.Group._.Reporting._.Pack." localSheetId="23" hidden="1">{"Total Group",#N/A,FALSE,"Total Group (1-2)";"Total Group Summ",#N/A,FALSE,"Total Group Summ (3)";"Lending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(18)";"Total Savings",#N/A,FALSE,"Total Savings (19-20)";"Total Savings KPI",#N/A,FALSE,"Total Savings KPI (21)";"Distn Summ",#N/A,FALSE,"Distn Summ (22-23)";"Distn REA",#N/A,FALSE,"Distn REA (24)";"Distn IFA",#N/A,FALSE,"Distn IFA (25-26)";"Distn SBN",#N/A,FALSE,"Distn SBN (27)";"Distn 3PTYAN",#N/A,FALSE,"Distn 3PTYAN (28)";"Distn Surveying",#N/A,FALSE,"Distn Surveying (29)";"Distn Reg Cent HO",#N/A,FALSE,"Distn Reg &amp; Cent HO (30-31)";"Total Treas",#N/A,FALSE,"Total Treas (32-33)";"Treas IOM",#N/A,FALSE,"Treas - IOM (34-35) ";"Treas BBBs TSI",#N/A,FALSE,"Treas - BBBs &amp; TSI (36-37)";"Total Centre",#N/A,FALSE,"Total Centre (38)";"Centre Analysis",#N/A,FALSE,"Centre Analysis (39-40)";"Centre KPI",#N/A,FALSE,"Centre KPI (41) "}</definedName>
    <definedName name="wrn.Full._.Group._.Reporting._.Pack." hidden="1">{"Total Group",#N/A,FALSE,"Total Group (1-2)";"Total Group Summ",#N/A,FALSE,"Total Group Summ (3)";"Lending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(18)";"Total Savings",#N/A,FALSE,"Total Savings (19-20)";"Total Savings KPI",#N/A,FALSE,"Total Savings KPI (21)";"Distn Summ",#N/A,FALSE,"Distn Summ (22-23)";"Distn REA",#N/A,FALSE,"Distn REA (24)";"Distn IFA",#N/A,FALSE,"Distn IFA (25-26)";"Distn SBN",#N/A,FALSE,"Distn SBN (27)";"Distn 3PTYAN",#N/A,FALSE,"Distn 3PTYAN (28)";"Distn Surveying",#N/A,FALSE,"Distn Surveying (29)";"Distn Reg Cent HO",#N/A,FALSE,"Distn Reg &amp; Cent HO (30-31)";"Total Treas",#N/A,FALSE,"Total Treas (32-33)";"Treas IOM",#N/A,FALSE,"Treas - IOM (34-35) ";"Treas BBBs TSI",#N/A,FALSE,"Treas - BBBs &amp; TSI (36-37)";"Total Centre",#N/A,FALSE,"Total Centre (38)";"Centre Analysis",#N/A,FALSE,"Centre Analysis (39-40)";"Centre KPI",#N/A,FALSE,"Centre KPI (41) "}</definedName>
    <definedName name="wrn.FULL_DETAIL." localSheetId="2" hidden="1">{"CORP",#N/A,FALSE,"96SCH3";"CORP_ADJ",#N/A,FALSE,"96SCH3";"FIS",#N/A,FALSE,"96SCH3";"FIS_ADJ",#N/A,FALSE,"96SCH3";"PUB_FIN",#N/A,FALSE,"96SCH3";"PUB_FIN_ADJ",#N/A,FALSE,"96SCH3";"FPI",#N/A,FALSE,"96SCH3";"FPI_ADJ",#N/A,FALSE,"96SCH3";"TOTAL",#N/A,FALSE,"96SCH3";"TOTAL_ADJ",#N/A,FALSE,"96SCH3"}</definedName>
    <definedName name="wrn.FULL_DETAIL." localSheetId="4" hidden="1">{"CORP",#N/A,FALSE,"96SCH3";"CORP_ADJ",#N/A,FALSE,"96SCH3";"FIS",#N/A,FALSE,"96SCH3";"FIS_ADJ",#N/A,FALSE,"96SCH3";"PUB_FIN",#N/A,FALSE,"96SCH3";"PUB_FIN_ADJ",#N/A,FALSE,"96SCH3";"FPI",#N/A,FALSE,"96SCH3";"FPI_ADJ",#N/A,FALSE,"96SCH3";"TOTAL",#N/A,FALSE,"96SCH3";"TOTAL_ADJ",#N/A,FALSE,"96SCH3"}</definedName>
    <definedName name="wrn.FULL_DETAIL." localSheetId="5" hidden="1">{"CORP",#N/A,FALSE,"96SCH3";"CORP_ADJ",#N/A,FALSE,"96SCH3";"FIS",#N/A,FALSE,"96SCH3";"FIS_ADJ",#N/A,FALSE,"96SCH3";"PUB_FIN",#N/A,FALSE,"96SCH3";"PUB_FIN_ADJ",#N/A,FALSE,"96SCH3";"FPI",#N/A,FALSE,"96SCH3";"FPI_ADJ",#N/A,FALSE,"96SCH3";"TOTAL",#N/A,FALSE,"96SCH3";"TOTAL_ADJ",#N/A,FALSE,"96SCH3"}</definedName>
    <definedName name="wrn.FULL_DETAIL." localSheetId="7" hidden="1">{"CORP",#N/A,FALSE,"96SCH3";"CORP_ADJ",#N/A,FALSE,"96SCH3";"FIS",#N/A,FALSE,"96SCH3";"FIS_ADJ",#N/A,FALSE,"96SCH3";"PUB_FIN",#N/A,FALSE,"96SCH3";"PUB_FIN_ADJ",#N/A,FALSE,"96SCH3";"FPI",#N/A,FALSE,"96SCH3";"FPI_ADJ",#N/A,FALSE,"96SCH3";"TOTAL",#N/A,FALSE,"96SCH3";"TOTAL_ADJ",#N/A,FALSE,"96SCH3"}</definedName>
    <definedName name="wrn.FULL_DETAIL." localSheetId="12" hidden="1">{"CORP",#N/A,FALSE,"96SCH3";"CORP_ADJ",#N/A,FALSE,"96SCH3";"FIS",#N/A,FALSE,"96SCH3";"FIS_ADJ",#N/A,FALSE,"96SCH3";"PUB_FIN",#N/A,FALSE,"96SCH3";"PUB_FIN_ADJ",#N/A,FALSE,"96SCH3";"FPI",#N/A,FALSE,"96SCH3";"FPI_ADJ",#N/A,FALSE,"96SCH3";"TOTAL",#N/A,FALSE,"96SCH3";"TOTAL_ADJ",#N/A,FALSE,"96SCH3"}</definedName>
    <definedName name="wrn.FULL_DETAIL." localSheetId="17" hidden="1">{"CORP",#N/A,FALSE,"96SCH3";"CORP_ADJ",#N/A,FALSE,"96SCH3";"FIS",#N/A,FALSE,"96SCH3";"FIS_ADJ",#N/A,FALSE,"96SCH3";"PUB_FIN",#N/A,FALSE,"96SCH3";"PUB_FIN_ADJ",#N/A,FALSE,"96SCH3";"FPI",#N/A,FALSE,"96SCH3";"FPI_ADJ",#N/A,FALSE,"96SCH3";"TOTAL",#N/A,FALSE,"96SCH3";"TOTAL_ADJ",#N/A,FALSE,"96SCH3"}</definedName>
    <definedName name="wrn.FULL_DETAIL." localSheetId="23" hidden="1">{"CORP",#N/A,FALSE,"96SCH3";"CORP_ADJ",#N/A,FALSE,"96SCH3";"FIS",#N/A,FALSE,"96SCH3";"FIS_ADJ",#N/A,FALSE,"96SCH3";"PUB_FIN",#N/A,FALSE,"96SCH3";"PUB_FIN_ADJ",#N/A,FALSE,"96SCH3";"FPI",#N/A,FALSE,"96SCH3";"FPI_ADJ",#N/A,FALSE,"96SCH3";"TOTAL",#N/A,FALSE,"96SCH3";"TOTAL_ADJ",#N/A,FALSE,"96SCH3"}</definedName>
    <definedName name="wrn.FULL_DETAIL." hidden="1">{"CORP",#N/A,FALSE,"96SCH3";"CORP_ADJ",#N/A,FALSE,"96SCH3";"FIS",#N/A,FALSE,"96SCH3";"FIS_ADJ",#N/A,FALSE,"96SCH3";"PUB_FIN",#N/A,FALSE,"96SCH3";"PUB_FIN_ADJ",#N/A,FALSE,"96SCH3";"FPI",#N/A,FALSE,"96SCH3";"FPI_ADJ",#N/A,FALSE,"96SCH3";"TOTAL",#N/A,FALSE,"96SCH3";"TOTAL_ADJ",#N/A,FALSE,"96SCH3"}</definedName>
    <definedName name="wrn.Group._.Purchasing._.month._.end._.reports." localSheetId="2" hidden="1">{"Cover",#N/A,FALSE,"Cover";"Contents",#N/A,FALSE,"Contents";"CC Summary",#N/A,FALSE,"CC Summary";"Commentary",#N/A,FALSE,"Commentary";"Consolidated",#N/A,FALSE,"Consolidated";"680000",#N/A,FALSE,"680000";"682500",#N/A,FALSE,"682500";"681503",#N/A,FALSE,"681503";"681505",#N/A,FALSE,"681505";"680200",#N/A,FALSE,"680200";"681700",#N/A,FALSE,"681700";"680500",#N/A,FALSE,"680500";"680501",#N/A,FALSE,"680501";"680502",#N/A,FALSE,"680502";"680599",#N/A,FALSE,"680599";"508100",#N/A,FALSE,"508100";"680504",#N/A,FALSE,"680504"}</definedName>
    <definedName name="wrn.Group._.Purchasing._.month._.end._.reports." localSheetId="4" hidden="1">{"Cover",#N/A,FALSE,"Cover";"Contents",#N/A,FALSE,"Contents";"CC Summary",#N/A,FALSE,"CC Summary";"Commentary",#N/A,FALSE,"Commentary";"Consolidated",#N/A,FALSE,"Consolidated";"680000",#N/A,FALSE,"680000";"682500",#N/A,FALSE,"682500";"681503",#N/A,FALSE,"681503";"681505",#N/A,FALSE,"681505";"680200",#N/A,FALSE,"680200";"681700",#N/A,FALSE,"681700";"680500",#N/A,FALSE,"680500";"680501",#N/A,FALSE,"680501";"680502",#N/A,FALSE,"680502";"680599",#N/A,FALSE,"680599";"508100",#N/A,FALSE,"508100";"680504",#N/A,FALSE,"680504"}</definedName>
    <definedName name="wrn.Group._.Purchasing._.month._.end._.reports." localSheetId="5" hidden="1">{"Cover",#N/A,FALSE,"Cover";"Contents",#N/A,FALSE,"Contents";"CC Summary",#N/A,FALSE,"CC Summary";"Commentary",#N/A,FALSE,"Commentary";"Consolidated",#N/A,FALSE,"Consolidated";"680000",#N/A,FALSE,"680000";"682500",#N/A,FALSE,"682500";"681503",#N/A,FALSE,"681503";"681505",#N/A,FALSE,"681505";"680200",#N/A,FALSE,"680200";"681700",#N/A,FALSE,"681700";"680500",#N/A,FALSE,"680500";"680501",#N/A,FALSE,"680501";"680502",#N/A,FALSE,"680502";"680599",#N/A,FALSE,"680599";"508100",#N/A,FALSE,"508100";"680504",#N/A,FALSE,"680504"}</definedName>
    <definedName name="wrn.Group._.Purchasing._.month._.end._.reports." localSheetId="7" hidden="1">{"Cover",#N/A,FALSE,"Cover";"Contents",#N/A,FALSE,"Contents";"CC Summary",#N/A,FALSE,"CC Summary";"Commentary",#N/A,FALSE,"Commentary";"Consolidated",#N/A,FALSE,"Consolidated";"680000",#N/A,FALSE,"680000";"682500",#N/A,FALSE,"682500";"681503",#N/A,FALSE,"681503";"681505",#N/A,FALSE,"681505";"680200",#N/A,FALSE,"680200";"681700",#N/A,FALSE,"681700";"680500",#N/A,FALSE,"680500";"680501",#N/A,FALSE,"680501";"680502",#N/A,FALSE,"680502";"680599",#N/A,FALSE,"680599";"508100",#N/A,FALSE,"508100";"680504",#N/A,FALSE,"680504"}</definedName>
    <definedName name="wrn.Group._.Purchasing._.month._.end._.reports." localSheetId="12" hidden="1">{"Cover",#N/A,FALSE,"Cover";"Contents",#N/A,FALSE,"Contents";"CC Summary",#N/A,FALSE,"CC Summary";"Commentary",#N/A,FALSE,"Commentary";"Consolidated",#N/A,FALSE,"Consolidated";"680000",#N/A,FALSE,"680000";"682500",#N/A,FALSE,"682500";"681503",#N/A,FALSE,"681503";"681505",#N/A,FALSE,"681505";"680200",#N/A,FALSE,"680200";"681700",#N/A,FALSE,"681700";"680500",#N/A,FALSE,"680500";"680501",#N/A,FALSE,"680501";"680502",#N/A,FALSE,"680502";"680599",#N/A,FALSE,"680599";"508100",#N/A,FALSE,"508100";"680504",#N/A,FALSE,"680504"}</definedName>
    <definedName name="wrn.Group._.Purchasing._.month._.end._.reports." localSheetId="17" hidden="1">{"Cover",#N/A,FALSE,"Cover";"Contents",#N/A,FALSE,"Contents";"CC Summary",#N/A,FALSE,"CC Summary";"Commentary",#N/A,FALSE,"Commentary";"Consolidated",#N/A,FALSE,"Consolidated";"680000",#N/A,FALSE,"680000";"682500",#N/A,FALSE,"682500";"681503",#N/A,FALSE,"681503";"681505",#N/A,FALSE,"681505";"680200",#N/A,FALSE,"680200";"681700",#N/A,FALSE,"681700";"680500",#N/A,FALSE,"680500";"680501",#N/A,FALSE,"680501";"680502",#N/A,FALSE,"680502";"680599",#N/A,FALSE,"680599";"508100",#N/A,FALSE,"508100";"680504",#N/A,FALSE,"680504"}</definedName>
    <definedName name="wrn.Group._.Purchasing._.month._.end._.reports." localSheetId="23" hidden="1">{"Cover",#N/A,FALSE,"Cover";"Contents",#N/A,FALSE,"Contents";"CC Summary",#N/A,FALSE,"CC Summary";"Commentary",#N/A,FALSE,"Commentary";"Consolidated",#N/A,FALSE,"Consolidated";"680000",#N/A,FALSE,"680000";"682500",#N/A,FALSE,"682500";"681503",#N/A,FALSE,"681503";"681505",#N/A,FALSE,"681505";"680200",#N/A,FALSE,"680200";"681700",#N/A,FALSE,"681700";"680500",#N/A,FALSE,"680500";"680501",#N/A,FALSE,"680501";"680502",#N/A,FALSE,"680502";"680599",#N/A,FALSE,"680599";"508100",#N/A,FALSE,"508100";"680504",#N/A,FALSE,"680504"}</definedName>
    <definedName name="wrn.Group._.Purchasing._.month._.end._.reports." hidden="1">{"Cover",#N/A,FALSE,"Cover";"Contents",#N/A,FALSE,"Contents";"CC Summary",#N/A,FALSE,"CC Summary";"Commentary",#N/A,FALSE,"Commentary";"Consolidated",#N/A,FALSE,"Consolidated";"680000",#N/A,FALSE,"680000";"682500",#N/A,FALSE,"682500";"681503",#N/A,FALSE,"681503";"681505",#N/A,FALSE,"681505";"680200",#N/A,FALSE,"680200";"681700",#N/A,FALSE,"681700";"680500",#N/A,FALSE,"680500";"680501",#N/A,FALSE,"680501";"680502",#N/A,FALSE,"680502";"680599",#N/A,FALSE,"680599";"508100",#N/A,FALSE,"508100";"680504",#N/A,FALSE,"680504"}</definedName>
    <definedName name="wrn.Group._.Results." localSheetId="2" hidden="1">{"gresssum",#N/A,FALSE,"Summary"}</definedName>
    <definedName name="wrn.Group._.Results." localSheetId="4" hidden="1">{"gresssum",#N/A,FALSE,"Summary"}</definedName>
    <definedName name="wrn.Group._.Results." localSheetId="5" hidden="1">{"gresssum",#N/A,FALSE,"Summary"}</definedName>
    <definedName name="wrn.Group._.Results." localSheetId="7" hidden="1">{"gresssum",#N/A,FALSE,"Summary"}</definedName>
    <definedName name="wrn.Group._.Results." localSheetId="12" hidden="1">{"gresssum",#N/A,FALSE,"Summary"}</definedName>
    <definedName name="wrn.Group._.Results." localSheetId="17" hidden="1">{"gresssum",#N/A,FALSE,"Summary"}</definedName>
    <definedName name="wrn.Group._.Results." localSheetId="23" hidden="1">{"gresssum",#N/A,FALSE,"Summary"}</definedName>
    <definedName name="wrn.Group._.Results." hidden="1">{"gresssum",#N/A,FALSE,"Summary"}</definedName>
    <definedName name="wrn.GS._.FINANCIALS." localSheetId="2" hidden="1">{"Cover",#N/A,FALSE,"Cover";"Contents",#N/A,FALSE,"contents";"FUNCTION SUMM",#N/A,FALSE,"Function Summary";"Sw Summ",#N/A,FALSE,"sw summ";"SUB DIVIDE",#N/A,FALSE,"sub divide";"SRA",#N/A,FALSE,"SRA";"GLC",#N/A,FALSE,"GLC";"FIN",#N/A,FALSE,"FIN";"COM",#N/A,FALSE,"COM";"CENTOTAL",#N/A,FALSE,"CENTOTAL";"HR",#N/A,FALSE,"HR";"PURCH",#N/A,FALSE,"PURCH";"IT",#N/A,FALSE,"IT";"COMPLAINTS",#N/A,FALSE,"complaints";"PROP",#N/A,FALSE,"PROP";"VMO",#N/A,FALSE,"vmo";"CDT",#N/A,FALSE,"cdt";"RD",#N/A,FALSE,"rd";"AMS",#N/A,FALSE,"AMS";"PMO",#N/A,FALSE,"pmo";"FSO",#N/A,FALSE,"FSO";"CSO",#N/A,FALSE,"cso";"COM DIR",#N/A,FALSE,"com dir"}</definedName>
    <definedName name="wrn.GS._.FINANCIALS." localSheetId="4" hidden="1">{"Cover",#N/A,FALSE,"Cover";"Contents",#N/A,FALSE,"contents";"FUNCTION SUMM",#N/A,FALSE,"Function Summary";"Sw Summ",#N/A,FALSE,"sw summ";"SUB DIVIDE",#N/A,FALSE,"sub divide";"SRA",#N/A,FALSE,"SRA";"GLC",#N/A,FALSE,"GLC";"FIN",#N/A,FALSE,"FIN";"COM",#N/A,FALSE,"COM";"CENTOTAL",#N/A,FALSE,"CENTOTAL";"HR",#N/A,FALSE,"HR";"PURCH",#N/A,FALSE,"PURCH";"IT",#N/A,FALSE,"IT";"COMPLAINTS",#N/A,FALSE,"complaints";"PROP",#N/A,FALSE,"PROP";"VMO",#N/A,FALSE,"vmo";"CDT",#N/A,FALSE,"cdt";"RD",#N/A,FALSE,"rd";"AMS",#N/A,FALSE,"AMS";"PMO",#N/A,FALSE,"pmo";"FSO",#N/A,FALSE,"FSO";"CSO",#N/A,FALSE,"cso";"COM DIR",#N/A,FALSE,"com dir"}</definedName>
    <definedName name="wrn.GS._.FINANCIALS." localSheetId="5" hidden="1">{"Cover",#N/A,FALSE,"Cover";"Contents",#N/A,FALSE,"contents";"FUNCTION SUMM",#N/A,FALSE,"Function Summary";"Sw Summ",#N/A,FALSE,"sw summ";"SUB DIVIDE",#N/A,FALSE,"sub divide";"SRA",#N/A,FALSE,"SRA";"GLC",#N/A,FALSE,"GLC";"FIN",#N/A,FALSE,"FIN";"COM",#N/A,FALSE,"COM";"CENTOTAL",#N/A,FALSE,"CENTOTAL";"HR",#N/A,FALSE,"HR";"PURCH",#N/A,FALSE,"PURCH";"IT",#N/A,FALSE,"IT";"COMPLAINTS",#N/A,FALSE,"complaints";"PROP",#N/A,FALSE,"PROP";"VMO",#N/A,FALSE,"vmo";"CDT",#N/A,FALSE,"cdt";"RD",#N/A,FALSE,"rd";"AMS",#N/A,FALSE,"AMS";"PMO",#N/A,FALSE,"pmo";"FSO",#N/A,FALSE,"FSO";"CSO",#N/A,FALSE,"cso";"COM DIR",#N/A,FALSE,"com dir"}</definedName>
    <definedName name="wrn.GS._.FINANCIALS." localSheetId="7" hidden="1">{"Cover",#N/A,FALSE,"Cover";"Contents",#N/A,FALSE,"contents";"FUNCTION SUMM",#N/A,FALSE,"Function Summary";"Sw Summ",#N/A,FALSE,"sw summ";"SUB DIVIDE",#N/A,FALSE,"sub divide";"SRA",#N/A,FALSE,"SRA";"GLC",#N/A,FALSE,"GLC";"FIN",#N/A,FALSE,"FIN";"COM",#N/A,FALSE,"COM";"CENTOTAL",#N/A,FALSE,"CENTOTAL";"HR",#N/A,FALSE,"HR";"PURCH",#N/A,FALSE,"PURCH";"IT",#N/A,FALSE,"IT";"COMPLAINTS",#N/A,FALSE,"complaints";"PROP",#N/A,FALSE,"PROP";"VMO",#N/A,FALSE,"vmo";"CDT",#N/A,FALSE,"cdt";"RD",#N/A,FALSE,"rd";"AMS",#N/A,FALSE,"AMS";"PMO",#N/A,FALSE,"pmo";"FSO",#N/A,FALSE,"FSO";"CSO",#N/A,FALSE,"cso";"COM DIR",#N/A,FALSE,"com dir"}</definedName>
    <definedName name="wrn.GS._.FINANCIALS." localSheetId="12" hidden="1">{"Cover",#N/A,FALSE,"Cover";"Contents",#N/A,FALSE,"contents";"FUNCTION SUMM",#N/A,FALSE,"Function Summary";"Sw Summ",#N/A,FALSE,"sw summ";"SUB DIVIDE",#N/A,FALSE,"sub divide";"SRA",#N/A,FALSE,"SRA";"GLC",#N/A,FALSE,"GLC";"FIN",#N/A,FALSE,"FIN";"COM",#N/A,FALSE,"COM";"CENTOTAL",#N/A,FALSE,"CENTOTAL";"HR",#N/A,FALSE,"HR";"PURCH",#N/A,FALSE,"PURCH";"IT",#N/A,FALSE,"IT";"COMPLAINTS",#N/A,FALSE,"complaints";"PROP",#N/A,FALSE,"PROP";"VMO",#N/A,FALSE,"vmo";"CDT",#N/A,FALSE,"cdt";"RD",#N/A,FALSE,"rd";"AMS",#N/A,FALSE,"AMS";"PMO",#N/A,FALSE,"pmo";"FSO",#N/A,FALSE,"FSO";"CSO",#N/A,FALSE,"cso";"COM DIR",#N/A,FALSE,"com dir"}</definedName>
    <definedName name="wrn.GS._.FINANCIALS." localSheetId="17" hidden="1">{"Cover",#N/A,FALSE,"Cover";"Contents",#N/A,FALSE,"contents";"FUNCTION SUMM",#N/A,FALSE,"Function Summary";"Sw Summ",#N/A,FALSE,"sw summ";"SUB DIVIDE",#N/A,FALSE,"sub divide";"SRA",#N/A,FALSE,"SRA";"GLC",#N/A,FALSE,"GLC";"FIN",#N/A,FALSE,"FIN";"COM",#N/A,FALSE,"COM";"CENTOTAL",#N/A,FALSE,"CENTOTAL";"HR",#N/A,FALSE,"HR";"PURCH",#N/A,FALSE,"PURCH";"IT",#N/A,FALSE,"IT";"COMPLAINTS",#N/A,FALSE,"complaints";"PROP",#N/A,FALSE,"PROP";"VMO",#N/A,FALSE,"vmo";"CDT",#N/A,FALSE,"cdt";"RD",#N/A,FALSE,"rd";"AMS",#N/A,FALSE,"AMS";"PMO",#N/A,FALSE,"pmo";"FSO",#N/A,FALSE,"FSO";"CSO",#N/A,FALSE,"cso";"COM DIR",#N/A,FALSE,"com dir"}</definedName>
    <definedName name="wrn.GS._.FINANCIALS." localSheetId="23" hidden="1">{"Cover",#N/A,FALSE,"Cover";"Contents",#N/A,FALSE,"contents";"FUNCTION SUMM",#N/A,FALSE,"Function Summary";"Sw Summ",#N/A,FALSE,"sw summ";"SUB DIVIDE",#N/A,FALSE,"sub divide";"SRA",#N/A,FALSE,"SRA";"GLC",#N/A,FALSE,"GLC";"FIN",#N/A,FALSE,"FIN";"COM",#N/A,FALSE,"COM";"CENTOTAL",#N/A,FALSE,"CENTOTAL";"HR",#N/A,FALSE,"HR";"PURCH",#N/A,FALSE,"PURCH";"IT",#N/A,FALSE,"IT";"COMPLAINTS",#N/A,FALSE,"complaints";"PROP",#N/A,FALSE,"PROP";"VMO",#N/A,FALSE,"vmo";"CDT",#N/A,FALSE,"cdt";"RD",#N/A,FALSE,"rd";"AMS",#N/A,FALSE,"AMS";"PMO",#N/A,FALSE,"pmo";"FSO",#N/A,FALSE,"FSO";"CSO",#N/A,FALSE,"cso";"COM DIR",#N/A,FALSE,"com dir"}</definedName>
    <definedName name="wrn.GS._.FINANCIALS." hidden="1">{"Cover",#N/A,FALSE,"Cover";"Contents",#N/A,FALSE,"contents";"FUNCTION SUMM",#N/A,FALSE,"Function Summary";"Sw Summ",#N/A,FALSE,"sw summ";"SUB DIVIDE",#N/A,FALSE,"sub divide";"SRA",#N/A,FALSE,"SRA";"GLC",#N/A,FALSE,"GLC";"FIN",#N/A,FALSE,"FIN";"COM",#N/A,FALSE,"COM";"CENTOTAL",#N/A,FALSE,"CENTOTAL";"HR",#N/A,FALSE,"HR";"PURCH",#N/A,FALSE,"PURCH";"IT",#N/A,FALSE,"IT";"COMPLAINTS",#N/A,FALSE,"complaints";"PROP",#N/A,FALSE,"PROP";"VMO",#N/A,FALSE,"vmo";"CDT",#N/A,FALSE,"cdt";"RD",#N/A,FALSE,"rd";"AMS",#N/A,FALSE,"AMS";"PMO",#N/A,FALSE,"pmo";"FSO",#N/A,FALSE,"FSO";"CSO",#N/A,FALSE,"cso";"COM DIR",#N/A,FALSE,"com dir"}</definedName>
    <definedName name="wrn.HR._.BUDGETS."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wrn.HR._.BUDGETS."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wrn.HR._.BUDGETS."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wrn.HR._.BUDGETS."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wrn.HR._.BUDGETS."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wrn.HR._.BUDGETS."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wrn.HR._.BUDGETS."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wrn.HR._.BUDGETS."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wrn.Index." localSheetId="2" hidden="1">{"Index",#N/A,FALSE,"Index"}</definedName>
    <definedName name="wrn.Index." localSheetId="4" hidden="1">{"Index",#N/A,FALSE,"Index"}</definedName>
    <definedName name="wrn.Index." localSheetId="5" hidden="1">{"Index",#N/A,FALSE,"Index"}</definedName>
    <definedName name="wrn.Index." localSheetId="7" hidden="1">{"Index",#N/A,FALSE,"Index"}</definedName>
    <definedName name="wrn.Index." localSheetId="12" hidden="1">{"Index",#N/A,FALSE,"Index"}</definedName>
    <definedName name="wrn.Index." localSheetId="17" hidden="1">{"Index",#N/A,FALSE,"Index"}</definedName>
    <definedName name="wrn.Index." localSheetId="23" hidden="1">{"Index",#N/A,FALSE,"Index"}</definedName>
    <definedName name="wrn.Index." hidden="1">{"Index",#N/A,FALSE,"Index"}</definedName>
    <definedName name="wrn.inputs." localSheetId="2" hidden="1">{"inputs",#N/A,FALSE,"Summary"}</definedName>
    <definedName name="wrn.inputs." localSheetId="4" hidden="1">{"inputs",#N/A,FALSE,"Summary"}</definedName>
    <definedName name="wrn.inputs." localSheetId="5" hidden="1">{"inputs",#N/A,FALSE,"Summary"}</definedName>
    <definedName name="wrn.inputs." localSheetId="7" hidden="1">{"inputs",#N/A,FALSE,"Summary"}</definedName>
    <definedName name="wrn.inputs." localSheetId="12" hidden="1">{"inputs",#N/A,FALSE,"Summary"}</definedName>
    <definedName name="wrn.inputs." localSheetId="17" hidden="1">{"inputs",#N/A,FALSE,"Summary"}</definedName>
    <definedName name="wrn.inputs." localSheetId="23" hidden="1">{"inputs",#N/A,FALSE,"Summary"}</definedName>
    <definedName name="wrn.inputs." hidden="1">{"inputs",#N/A,FALSE,"Summary"}</definedName>
    <definedName name="wrn.LEN._.ANALYSIS._.OUTPUT." localSheetId="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wrn.LEN._.ANALYSIS._.OUTPUT." localSheetId="4"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wrn.LEN._.ANALYSIS._.OUTPUT." localSheetId="5"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wrn.LEN._.ANALYSIS._.OUTPUT." localSheetId="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wrn.LEN._.ANALYSIS._.OUTPUT." localSheetId="12"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wrn.LEN._.ANALYSIS._.OUTPUT." localSheetId="17"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wrn.LEN._.ANALYSIS._.OUTPUT." localSheetId="23"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wrn.LEN._.ANALYSIS._.OUTPUT." hidden="1">{#N/A,#N/A,FALSE,"Mvt Summary Fixed";#N/A,#N/A,FALSE,"Mvt Summary Variable";#N/A,#N/A,FALSE,"TRANCHE";#N/A,#N/A,FALSE,"ALS";#N/A,#N/A,FALSE,"Comp Fee";#N/A,#N/A,FALSE,"App Fee";#N/A,#N/A,FALSE,"Free Legal";#N/A,#N/A,FALSE,"Free Val";#N/A,#N/A,FALSE,"UCB";#N/A,#N/A,FALSE,"HWC Admin Fee";#N/A,#N/A,FALSE,"HWC UCB";#N/A,#N/A,FALSE,"HWC VFR";#N/A,#N/A,FALSE,"LTV Analysis Fixed";#N/A,#N/A,FALSE,"LTV Analysis Variable";#N/A,#N/A,FALSE,"Completion Profile";#N/A,#N/A,FALSE,"Financial Accountants"}</definedName>
    <definedName name="wrn.liqcor." localSheetId="2" hidden="1">{"liqcor",#N/A,FALSE,"Core Liq"}</definedName>
    <definedName name="wrn.liqcor." localSheetId="4" hidden="1">{"liqcor",#N/A,FALSE,"Core Liq"}</definedName>
    <definedName name="wrn.liqcor." localSheetId="5" hidden="1">{"liqcor",#N/A,FALSE,"Core Liq"}</definedName>
    <definedName name="wrn.liqcor." localSheetId="7" hidden="1">{"liqcor",#N/A,FALSE,"Core Liq"}</definedName>
    <definedName name="wrn.liqcor." localSheetId="12" hidden="1">{"liqcor",#N/A,FALSE,"Core Liq"}</definedName>
    <definedName name="wrn.liqcor." localSheetId="17" hidden="1">{"liqcor",#N/A,FALSE,"Core Liq"}</definedName>
    <definedName name="wrn.liqcor." localSheetId="23" hidden="1">{"liqcor",#N/A,FALSE,"Core Liq"}</definedName>
    <definedName name="wrn.liqcor." hidden="1">{"liqcor",#N/A,FALSE,"Core Liq"}</definedName>
    <definedName name="wrn.Month._.End._.Reports." localSheetId="2" hidden="1">{"Progress Summary",#N/A,FALSE,"Progress Summary";"Malcolm Graham",#N/A,FALSE,"M Graham - Banking Servic";"S Everitt Print",#N/A,FALSE,"S Everitt - Mortgage Inf"}</definedName>
    <definedName name="wrn.Month._.End._.Reports." localSheetId="4" hidden="1">{"Progress Summary",#N/A,FALSE,"Progress Summary";"Malcolm Graham",#N/A,FALSE,"M Graham - Banking Servic";"S Everitt Print",#N/A,FALSE,"S Everitt - Mortgage Inf"}</definedName>
    <definedName name="wrn.Month._.End._.Reports." localSheetId="5" hidden="1">{"Progress Summary",#N/A,FALSE,"Progress Summary";"Malcolm Graham",#N/A,FALSE,"M Graham - Banking Servic";"S Everitt Print",#N/A,FALSE,"S Everitt - Mortgage Inf"}</definedName>
    <definedName name="wrn.Month._.End._.Reports." localSheetId="7" hidden="1">{"Progress Summary",#N/A,FALSE,"Progress Summary";"Malcolm Graham",#N/A,FALSE,"M Graham - Banking Servic";"S Everitt Print",#N/A,FALSE,"S Everitt - Mortgage Inf"}</definedName>
    <definedName name="wrn.Month._.End._.Reports." localSheetId="12" hidden="1">{"Progress Summary",#N/A,FALSE,"Progress Summary";"Malcolm Graham",#N/A,FALSE,"M Graham - Banking Servic";"S Everitt Print",#N/A,FALSE,"S Everitt - Mortgage Inf"}</definedName>
    <definedName name="wrn.Month._.End._.Reports." localSheetId="17" hidden="1">{"Progress Summary",#N/A,FALSE,"Progress Summary";"Malcolm Graham",#N/A,FALSE,"M Graham - Banking Servic";"S Everitt Print",#N/A,FALSE,"S Everitt - Mortgage Inf"}</definedName>
    <definedName name="wrn.Month._.End._.Reports." localSheetId="23" hidden="1">{"Progress Summary",#N/A,FALSE,"Progress Summary";"Malcolm Graham",#N/A,FALSE,"M Graham - Banking Servic";"S Everitt Print",#N/A,FALSE,"S Everitt - Mortgage Inf"}</definedName>
    <definedName name="wrn.Month._.End._.Reports." hidden="1">{"Progress Summary",#N/A,FALSE,"Progress Summary";"Malcolm Graham",#N/A,FALSE,"M Graham - Banking Servic";"S Everitt Print",#N/A,FALSE,"S Everitt - Mortgage Inf"}</definedName>
    <definedName name="wrn.MONTH_SUM." localSheetId="2" hidden="1">{"MONTH_SUM",#N/A,FALSE,"MONTHS";"MONTH_VB",#N/A,FALSE,"MONTHS"}</definedName>
    <definedName name="wrn.MONTH_SUM." localSheetId="4" hidden="1">{"MONTH_SUM",#N/A,FALSE,"MONTHS";"MONTH_VB",#N/A,FALSE,"MONTHS"}</definedName>
    <definedName name="wrn.MONTH_SUM." localSheetId="5" hidden="1">{"MONTH_SUM",#N/A,FALSE,"MONTHS";"MONTH_VB",#N/A,FALSE,"MONTHS"}</definedName>
    <definedName name="wrn.MONTH_SUM." localSheetId="7" hidden="1">{"MONTH_SUM",#N/A,FALSE,"MONTHS";"MONTH_VB",#N/A,FALSE,"MONTHS"}</definedName>
    <definedName name="wrn.MONTH_SUM." localSheetId="12" hidden="1">{"MONTH_SUM",#N/A,FALSE,"MONTHS";"MONTH_VB",#N/A,FALSE,"MONTHS"}</definedName>
    <definedName name="wrn.MONTH_SUM." localSheetId="17" hidden="1">{"MONTH_SUM",#N/A,FALSE,"MONTHS";"MONTH_VB",#N/A,FALSE,"MONTHS"}</definedName>
    <definedName name="wrn.MONTH_SUM." localSheetId="23" hidden="1">{"MONTH_SUM",#N/A,FALSE,"MONTHS";"MONTH_VB",#N/A,FALSE,"MONTHS"}</definedName>
    <definedName name="wrn.MONTH_SUM." hidden="1">{"MONTH_SUM",#N/A,FALSE,"MONTHS";"MONTH_VB",#N/A,FALSE,"MONTHS"}</definedName>
    <definedName name="wrn.monthend." localSheetId="2" hidden="1">{"newsum",#N/A,FALSE,"Summary";"monthend",#N/A,FALSE,"Black Horse";"monthend",#N/A,FALSE,"Summary less BH";"monthend",#N/A,FALSE,"depswhlsle";"monthend",#N/A,FALSE,"Core Liq";"monthend",#N/A,FALSE,"Supporting information"}</definedName>
    <definedName name="wrn.monthend." localSheetId="4" hidden="1">{"newsum",#N/A,FALSE,"Summary";"monthend",#N/A,FALSE,"Black Horse";"monthend",#N/A,FALSE,"Summary less BH";"monthend",#N/A,FALSE,"depswhlsle";"monthend",#N/A,FALSE,"Core Liq";"monthend",#N/A,FALSE,"Supporting information"}</definedName>
    <definedName name="wrn.monthend." localSheetId="5" hidden="1">{"newsum",#N/A,FALSE,"Summary";"monthend",#N/A,FALSE,"Black Horse";"monthend",#N/A,FALSE,"Summary less BH";"monthend",#N/A,FALSE,"depswhlsle";"monthend",#N/A,FALSE,"Core Liq";"monthend",#N/A,FALSE,"Supporting information"}</definedName>
    <definedName name="wrn.monthend." localSheetId="7" hidden="1">{"newsum",#N/A,FALSE,"Summary";"monthend",#N/A,FALSE,"Black Horse";"monthend",#N/A,FALSE,"Summary less BH";"monthend",#N/A,FALSE,"depswhlsle";"monthend",#N/A,FALSE,"Core Liq";"monthend",#N/A,FALSE,"Supporting information"}</definedName>
    <definedName name="wrn.monthend." localSheetId="12" hidden="1">{"newsum",#N/A,FALSE,"Summary";"monthend",#N/A,FALSE,"Black Horse";"monthend",#N/A,FALSE,"Summary less BH";"monthend",#N/A,FALSE,"depswhlsle";"monthend",#N/A,FALSE,"Core Liq";"monthend",#N/A,FALSE,"Supporting information"}</definedName>
    <definedName name="wrn.monthend." localSheetId="17" hidden="1">{"newsum",#N/A,FALSE,"Summary";"monthend",#N/A,FALSE,"Black Horse";"monthend",#N/A,FALSE,"Summary less BH";"monthend",#N/A,FALSE,"depswhlsle";"monthend",#N/A,FALSE,"Core Liq";"monthend",#N/A,FALSE,"Supporting information"}</definedName>
    <definedName name="wrn.monthend." localSheetId="23" hidden="1">{"newsum",#N/A,FALSE,"Summary";"monthend",#N/A,FALSE,"Black Horse";"monthend",#N/A,FALSE,"Summary less BH";"monthend",#N/A,FALSE,"depswhlsle";"monthend",#N/A,FALSE,"Core Liq";"monthend",#N/A,FALSE,"Supporting information"}</definedName>
    <definedName name="wrn.monthend." hidden="1">{"newsum",#N/A,FALSE,"Summary";"monthend",#N/A,FALSE,"Black Horse";"monthend",#N/A,FALSE,"Summary less BH";"monthend",#N/A,FALSE,"depswhlsle";"monthend",#N/A,FALSE,"Core Liq";"monthend",#N/A,FALSE,"Supporting information"}</definedName>
    <definedName name="wrn.MONTHLY." localSheetId="2" hidden="1">{"ACCTS_REC",#N/A,FALSE,"FCST_MONTH";"FIXED_ASSETS",#N/A,FALSE,"FCST_MONTH";"ACCRUALS",#N/A,FALSE,"FCST_MONTH";"UNEARNED",#N/A,FALSE,"FCST_MONTH";"AR_CHANGE",#N/A,FALSE,"FCST_MONTH";"FA_CHANGE",#N/A,FALSE,"FCST_MONTH";"ACCRL_CHANGE",#N/A,FALSE,"FCST_MONTH";"UNEARNED_CHANGE",#N/A,FALSE,"FCST_MONTH"}</definedName>
    <definedName name="wrn.MONTHLY." localSheetId="4" hidden="1">{"ACCTS_REC",#N/A,FALSE,"FCST_MONTH";"FIXED_ASSETS",#N/A,FALSE,"FCST_MONTH";"ACCRUALS",#N/A,FALSE,"FCST_MONTH";"UNEARNED",#N/A,FALSE,"FCST_MONTH";"AR_CHANGE",#N/A,FALSE,"FCST_MONTH";"FA_CHANGE",#N/A,FALSE,"FCST_MONTH";"ACCRL_CHANGE",#N/A,FALSE,"FCST_MONTH";"UNEARNED_CHANGE",#N/A,FALSE,"FCST_MONTH"}</definedName>
    <definedName name="wrn.MONTHLY." localSheetId="5" hidden="1">{"ACCTS_REC",#N/A,FALSE,"FCST_MONTH";"FIXED_ASSETS",#N/A,FALSE,"FCST_MONTH";"ACCRUALS",#N/A,FALSE,"FCST_MONTH";"UNEARNED",#N/A,FALSE,"FCST_MONTH";"AR_CHANGE",#N/A,FALSE,"FCST_MONTH";"FA_CHANGE",#N/A,FALSE,"FCST_MONTH";"ACCRL_CHANGE",#N/A,FALSE,"FCST_MONTH";"UNEARNED_CHANGE",#N/A,FALSE,"FCST_MONTH"}</definedName>
    <definedName name="wrn.MONTHLY." localSheetId="7" hidden="1">{"ACCTS_REC",#N/A,FALSE,"FCST_MONTH";"FIXED_ASSETS",#N/A,FALSE,"FCST_MONTH";"ACCRUALS",#N/A,FALSE,"FCST_MONTH";"UNEARNED",#N/A,FALSE,"FCST_MONTH";"AR_CHANGE",#N/A,FALSE,"FCST_MONTH";"FA_CHANGE",#N/A,FALSE,"FCST_MONTH";"ACCRL_CHANGE",#N/A,FALSE,"FCST_MONTH";"UNEARNED_CHANGE",#N/A,FALSE,"FCST_MONTH"}</definedName>
    <definedName name="wrn.MONTHLY." localSheetId="12" hidden="1">{"ACCTS_REC",#N/A,FALSE,"FCST_MONTH";"FIXED_ASSETS",#N/A,FALSE,"FCST_MONTH";"ACCRUALS",#N/A,FALSE,"FCST_MONTH";"UNEARNED",#N/A,FALSE,"FCST_MONTH";"AR_CHANGE",#N/A,FALSE,"FCST_MONTH";"FA_CHANGE",#N/A,FALSE,"FCST_MONTH";"ACCRL_CHANGE",#N/A,FALSE,"FCST_MONTH";"UNEARNED_CHANGE",#N/A,FALSE,"FCST_MONTH"}</definedName>
    <definedName name="wrn.MONTHLY." localSheetId="17" hidden="1">{"ACCTS_REC",#N/A,FALSE,"FCST_MONTH";"FIXED_ASSETS",#N/A,FALSE,"FCST_MONTH";"ACCRUALS",#N/A,FALSE,"FCST_MONTH";"UNEARNED",#N/A,FALSE,"FCST_MONTH";"AR_CHANGE",#N/A,FALSE,"FCST_MONTH";"FA_CHANGE",#N/A,FALSE,"FCST_MONTH";"ACCRL_CHANGE",#N/A,FALSE,"FCST_MONTH";"UNEARNED_CHANGE",#N/A,FALSE,"FCST_MONTH"}</definedName>
    <definedName name="wrn.MONTHLY." localSheetId="23" hidden="1">{"ACCTS_REC",#N/A,FALSE,"FCST_MONTH";"FIXED_ASSETS",#N/A,FALSE,"FCST_MONTH";"ACCRUALS",#N/A,FALSE,"FCST_MONTH";"UNEARNED",#N/A,FALSE,"FCST_MONTH";"AR_CHANGE",#N/A,FALSE,"FCST_MONTH";"FA_CHANGE",#N/A,FALSE,"FCST_MONTH";"ACCRL_CHANGE",#N/A,FALSE,"FCST_MONTH";"UNEARNED_CHANGE",#N/A,FALSE,"FCST_MONTH"}</definedName>
    <definedName name="wrn.MONTHLY." hidden="1">{"ACCTS_REC",#N/A,FALSE,"FCST_MONTH";"FIXED_ASSETS",#N/A,FALSE,"FCST_MONTH";"ACCRUALS",#N/A,FALSE,"FCST_MONTH";"UNEARNED",#N/A,FALSE,"FCST_MONTH";"AR_CHANGE",#N/A,FALSE,"FCST_MONTH";"FA_CHANGE",#N/A,FALSE,"FCST_MONTH";"ACCRL_CHANGE",#N/A,FALSE,"FCST_MONTH";"UNEARNED_CHANGE",#N/A,FALSE,"FCST_MONTH"}</definedName>
    <definedName name="wrn.MONTHS." localSheetId="2" hidden="1">{"CFLOW",#N/A,FALSE,"MONTHS";"ASSETS",#N/A,FALSE,"MONTHS";"LIABILITIES",#N/A,FALSE,"MONTHS";"ASSET_CHANGE",#N/A,FALSE,"MONTHS";"LIAB_CHANGE",#N/A,FALSE,"MONTHS";"RECON",#N/A,FALSE,"MONTHS";"CAP_EMPLOYED",#N/A,FALSE,"MONTHS";"DISPOSALS",#N/A,FALSE,"MONTHS"}</definedName>
    <definedName name="wrn.MONTHS." localSheetId="4" hidden="1">{"CFLOW",#N/A,FALSE,"MONTHS";"ASSETS",#N/A,FALSE,"MONTHS";"LIABILITIES",#N/A,FALSE,"MONTHS";"ASSET_CHANGE",#N/A,FALSE,"MONTHS";"LIAB_CHANGE",#N/A,FALSE,"MONTHS";"RECON",#N/A,FALSE,"MONTHS";"CAP_EMPLOYED",#N/A,FALSE,"MONTHS";"DISPOSALS",#N/A,FALSE,"MONTHS"}</definedName>
    <definedName name="wrn.MONTHS." localSheetId="5" hidden="1">{"CFLOW",#N/A,FALSE,"MONTHS";"ASSETS",#N/A,FALSE,"MONTHS";"LIABILITIES",#N/A,FALSE,"MONTHS";"ASSET_CHANGE",#N/A,FALSE,"MONTHS";"LIAB_CHANGE",#N/A,FALSE,"MONTHS";"RECON",#N/A,FALSE,"MONTHS";"CAP_EMPLOYED",#N/A,FALSE,"MONTHS";"DISPOSALS",#N/A,FALSE,"MONTHS"}</definedName>
    <definedName name="wrn.MONTHS." localSheetId="7" hidden="1">{"CFLOW",#N/A,FALSE,"MONTHS";"ASSETS",#N/A,FALSE,"MONTHS";"LIABILITIES",#N/A,FALSE,"MONTHS";"ASSET_CHANGE",#N/A,FALSE,"MONTHS";"LIAB_CHANGE",#N/A,FALSE,"MONTHS";"RECON",#N/A,FALSE,"MONTHS";"CAP_EMPLOYED",#N/A,FALSE,"MONTHS";"DISPOSALS",#N/A,FALSE,"MONTHS"}</definedName>
    <definedName name="wrn.MONTHS." localSheetId="12" hidden="1">{"CFLOW",#N/A,FALSE,"MONTHS";"ASSETS",#N/A,FALSE,"MONTHS";"LIABILITIES",#N/A,FALSE,"MONTHS";"ASSET_CHANGE",#N/A,FALSE,"MONTHS";"LIAB_CHANGE",#N/A,FALSE,"MONTHS";"RECON",#N/A,FALSE,"MONTHS";"CAP_EMPLOYED",#N/A,FALSE,"MONTHS";"DISPOSALS",#N/A,FALSE,"MONTHS"}</definedName>
    <definedName name="wrn.MONTHS." localSheetId="17" hidden="1">{"CFLOW",#N/A,FALSE,"MONTHS";"ASSETS",#N/A,FALSE,"MONTHS";"LIABILITIES",#N/A,FALSE,"MONTHS";"ASSET_CHANGE",#N/A,FALSE,"MONTHS";"LIAB_CHANGE",#N/A,FALSE,"MONTHS";"RECON",#N/A,FALSE,"MONTHS";"CAP_EMPLOYED",#N/A,FALSE,"MONTHS";"DISPOSALS",#N/A,FALSE,"MONTHS"}</definedName>
    <definedName name="wrn.MONTHS." localSheetId="23" hidden="1">{"CFLOW",#N/A,FALSE,"MONTHS";"ASSETS",#N/A,FALSE,"MONTHS";"LIABILITIES",#N/A,FALSE,"MONTHS";"ASSET_CHANGE",#N/A,FALSE,"MONTHS";"LIAB_CHANGE",#N/A,FALSE,"MONTHS";"RECON",#N/A,FALSE,"MONTHS";"CAP_EMPLOYED",#N/A,FALSE,"MONTHS";"DISPOSALS",#N/A,FALSE,"MONTHS"}</definedName>
    <definedName name="wrn.MONTHS." hidden="1">{"CFLOW",#N/A,FALSE,"MONTHS";"ASSETS",#N/A,FALSE,"MONTHS";"LIABILITIES",#N/A,FALSE,"MONTHS";"ASSET_CHANGE",#N/A,FALSE,"MONTHS";"LIAB_CHANGE",#N/A,FALSE,"MONTHS";"RECON",#N/A,FALSE,"MONTHS";"CAP_EMPLOYED",#N/A,FALSE,"MONTHS";"DISPOSALS",#N/A,FALSE,"MONTHS"}</definedName>
    <definedName name="wrn.MTHS_EXCL_CHG." localSheetId="2" hidden="1">{"CFLOW",#N/A,FALSE,"MONTHS";"ASSETS",#N/A,FALSE,"MONTHS";"LIABILITIES",#N/A,FALSE,"MONTHS";"RECON",#N/A,FALSE,"MONTHS";"CAP_EMPLOYED",#N/A,FALSE,"MONTHS";"DISPOSALS",#N/A,FALSE,"MONTHS"}</definedName>
    <definedName name="wrn.MTHS_EXCL_CHG." localSheetId="4" hidden="1">{"CFLOW",#N/A,FALSE,"MONTHS";"ASSETS",#N/A,FALSE,"MONTHS";"LIABILITIES",#N/A,FALSE,"MONTHS";"RECON",#N/A,FALSE,"MONTHS";"CAP_EMPLOYED",#N/A,FALSE,"MONTHS";"DISPOSALS",#N/A,FALSE,"MONTHS"}</definedName>
    <definedName name="wrn.MTHS_EXCL_CHG." localSheetId="5" hidden="1">{"CFLOW",#N/A,FALSE,"MONTHS";"ASSETS",#N/A,FALSE,"MONTHS";"LIABILITIES",#N/A,FALSE,"MONTHS";"RECON",#N/A,FALSE,"MONTHS";"CAP_EMPLOYED",#N/A,FALSE,"MONTHS";"DISPOSALS",#N/A,FALSE,"MONTHS"}</definedName>
    <definedName name="wrn.MTHS_EXCL_CHG." localSheetId="7" hidden="1">{"CFLOW",#N/A,FALSE,"MONTHS";"ASSETS",#N/A,FALSE,"MONTHS";"LIABILITIES",#N/A,FALSE,"MONTHS";"RECON",#N/A,FALSE,"MONTHS";"CAP_EMPLOYED",#N/A,FALSE,"MONTHS";"DISPOSALS",#N/A,FALSE,"MONTHS"}</definedName>
    <definedName name="wrn.MTHS_EXCL_CHG." localSheetId="12" hidden="1">{"CFLOW",#N/A,FALSE,"MONTHS";"ASSETS",#N/A,FALSE,"MONTHS";"LIABILITIES",#N/A,FALSE,"MONTHS";"RECON",#N/A,FALSE,"MONTHS";"CAP_EMPLOYED",#N/A,FALSE,"MONTHS";"DISPOSALS",#N/A,FALSE,"MONTHS"}</definedName>
    <definedName name="wrn.MTHS_EXCL_CHG." localSheetId="17" hidden="1">{"CFLOW",#N/A,FALSE,"MONTHS";"ASSETS",#N/A,FALSE,"MONTHS";"LIABILITIES",#N/A,FALSE,"MONTHS";"RECON",#N/A,FALSE,"MONTHS";"CAP_EMPLOYED",#N/A,FALSE,"MONTHS";"DISPOSALS",#N/A,FALSE,"MONTHS"}</definedName>
    <definedName name="wrn.MTHS_EXCL_CHG." localSheetId="23" hidden="1">{"CFLOW",#N/A,FALSE,"MONTHS";"ASSETS",#N/A,FALSE,"MONTHS";"LIABILITIES",#N/A,FALSE,"MONTHS";"RECON",#N/A,FALSE,"MONTHS";"CAP_EMPLOYED",#N/A,FALSE,"MONTHS";"DISPOSALS",#N/A,FALSE,"MONTHS"}</definedName>
    <definedName name="wrn.MTHS_EXCL_CHG." hidden="1">{"CFLOW",#N/A,FALSE,"MONTHS";"ASSETS",#N/A,FALSE,"MONTHS";"LIABILITIES",#N/A,FALSE,"MONTHS";"RECON",#N/A,FALSE,"MONTHS";"CAP_EMPLOYED",#N/A,FALSE,"MONTHS";"DISPOSALS",#N/A,FALSE,"MONTHS"}</definedName>
    <definedName name="wrn.Output." localSheetId="2" hidden="1">{#N/A,#N/A,FALSE,"Current Summary";#N/A,#N/A,FALSE,"Previous Summary";#N/A,#N/A,FALSE,"Mvt Summary"}</definedName>
    <definedName name="wrn.Output." localSheetId="4" hidden="1">{#N/A,#N/A,FALSE,"Current Summary";#N/A,#N/A,FALSE,"Previous Summary";#N/A,#N/A,FALSE,"Mvt Summary"}</definedName>
    <definedName name="wrn.Output." localSheetId="5" hidden="1">{#N/A,#N/A,FALSE,"Current Summary";#N/A,#N/A,FALSE,"Previous Summary";#N/A,#N/A,FALSE,"Mvt Summary"}</definedName>
    <definedName name="wrn.Output." localSheetId="7" hidden="1">{#N/A,#N/A,FALSE,"Current Summary";#N/A,#N/A,FALSE,"Previous Summary";#N/A,#N/A,FALSE,"Mvt Summary"}</definedName>
    <definedName name="wrn.Output." localSheetId="12" hidden="1">{#N/A,#N/A,FALSE,"Current Summary";#N/A,#N/A,FALSE,"Previous Summary";#N/A,#N/A,FALSE,"Mvt Summary"}</definedName>
    <definedName name="wrn.Output." localSheetId="17" hidden="1">{#N/A,#N/A,FALSE,"Current Summary";#N/A,#N/A,FALSE,"Previous Summary";#N/A,#N/A,FALSE,"Mvt Summary"}</definedName>
    <definedName name="wrn.Output." localSheetId="23" hidden="1">{#N/A,#N/A,FALSE,"Current Summary";#N/A,#N/A,FALSE,"Previous Summary";#N/A,#N/A,FALSE,"Mvt Summary"}</definedName>
    <definedName name="wrn.Output." hidden="1">{#N/A,#N/A,FALSE,"Current Summary";#N/A,#N/A,FALSE,"Previous Summary";#N/A,#N/A,FALSE,"Mvt Summary"}</definedName>
    <definedName name="wrn.Printing." localSheetId="2" hidden="1">{#N/A,#N/A,FALSE,"Cover"}</definedName>
    <definedName name="wrn.Printing." localSheetId="4" hidden="1">{#N/A,#N/A,FALSE,"Cover"}</definedName>
    <definedName name="wrn.Printing." localSheetId="5" hidden="1">{#N/A,#N/A,FALSE,"Cover"}</definedName>
    <definedName name="wrn.Printing." localSheetId="7" hidden="1">{#N/A,#N/A,FALSE,"Cover"}</definedName>
    <definedName name="wrn.Printing." localSheetId="12" hidden="1">{#N/A,#N/A,FALSE,"Cover"}</definedName>
    <definedName name="wrn.Printing." localSheetId="17" hidden="1">{#N/A,#N/A,FALSE,"Cover"}</definedName>
    <definedName name="wrn.Printing." localSheetId="23" hidden="1">{#N/A,#N/A,FALSE,"Cover"}</definedName>
    <definedName name="wrn.Printing." hidden="1">{#N/A,#N/A,FALSE,"Cover"}</definedName>
    <definedName name="wrn.PUB_FIN." localSheetId="2" hidden="1">{"PUB_FIN",#N/A,FALSE,"96SCH3";"PUB_FIN_ADJ",#N/A,FALSE,"96SCH3"}</definedName>
    <definedName name="wrn.PUB_FIN." localSheetId="4" hidden="1">{"PUB_FIN",#N/A,FALSE,"96SCH3";"PUB_FIN_ADJ",#N/A,FALSE,"96SCH3"}</definedName>
    <definedName name="wrn.PUB_FIN." localSheetId="5" hidden="1">{"PUB_FIN",#N/A,FALSE,"96SCH3";"PUB_FIN_ADJ",#N/A,FALSE,"96SCH3"}</definedName>
    <definedName name="wrn.PUB_FIN." localSheetId="7" hidden="1">{"PUB_FIN",#N/A,FALSE,"96SCH3";"PUB_FIN_ADJ",#N/A,FALSE,"96SCH3"}</definedName>
    <definedName name="wrn.PUB_FIN." localSheetId="12" hidden="1">{"PUB_FIN",#N/A,FALSE,"96SCH3";"PUB_FIN_ADJ",#N/A,FALSE,"96SCH3"}</definedName>
    <definedName name="wrn.PUB_FIN." localSheetId="17" hidden="1">{"PUB_FIN",#N/A,FALSE,"96SCH3";"PUB_FIN_ADJ",#N/A,FALSE,"96SCH3"}</definedName>
    <definedName name="wrn.PUB_FIN." localSheetId="23" hidden="1">{"PUB_FIN",#N/A,FALSE,"96SCH3";"PUB_FIN_ADJ",#N/A,FALSE,"96SCH3"}</definedName>
    <definedName name="wrn.PUB_FIN." hidden="1">{"PUB_FIN",#N/A,FALSE,"96SCH3";"PUB_FIN_ADJ",#N/A,FALSE,"96SCH3"}</definedName>
    <definedName name="wrn.QUARTERS." localSheetId="2" hidden="1">{"CFLOW",#N/A,FALSE,"QUARTERS";"ASSETS",#N/A,FALSE,"QUARTERS";"LIABILITIES",#N/A,FALSE,"QUARTERS";"ASSET_CHANGES",#N/A,FALSE,"QUARTERS";"LIAB_CHANGES",#N/A,FALSE,"QUARTERS";"RECON",#N/A,FALSE,"QUARTERS";"CAP_EMPLOYED",#N/A,FALSE,"QUARTERS";"BUD_VAR",#N/A,FALSE,"QUARTERS"}</definedName>
    <definedName name="wrn.QUARTERS." localSheetId="4" hidden="1">{"CFLOW",#N/A,FALSE,"QUARTERS";"ASSETS",#N/A,FALSE,"QUARTERS";"LIABILITIES",#N/A,FALSE,"QUARTERS";"ASSET_CHANGES",#N/A,FALSE,"QUARTERS";"LIAB_CHANGES",#N/A,FALSE,"QUARTERS";"RECON",#N/A,FALSE,"QUARTERS";"CAP_EMPLOYED",#N/A,FALSE,"QUARTERS";"BUD_VAR",#N/A,FALSE,"QUARTERS"}</definedName>
    <definedName name="wrn.QUARTERS." localSheetId="5" hidden="1">{"CFLOW",#N/A,FALSE,"QUARTERS";"ASSETS",#N/A,FALSE,"QUARTERS";"LIABILITIES",#N/A,FALSE,"QUARTERS";"ASSET_CHANGES",#N/A,FALSE,"QUARTERS";"LIAB_CHANGES",#N/A,FALSE,"QUARTERS";"RECON",#N/A,FALSE,"QUARTERS";"CAP_EMPLOYED",#N/A,FALSE,"QUARTERS";"BUD_VAR",#N/A,FALSE,"QUARTERS"}</definedName>
    <definedName name="wrn.QUARTERS." localSheetId="7" hidden="1">{"CFLOW",#N/A,FALSE,"QUARTERS";"ASSETS",#N/A,FALSE,"QUARTERS";"LIABILITIES",#N/A,FALSE,"QUARTERS";"ASSET_CHANGES",#N/A,FALSE,"QUARTERS";"LIAB_CHANGES",#N/A,FALSE,"QUARTERS";"RECON",#N/A,FALSE,"QUARTERS";"CAP_EMPLOYED",#N/A,FALSE,"QUARTERS";"BUD_VAR",#N/A,FALSE,"QUARTERS"}</definedName>
    <definedName name="wrn.QUARTERS." localSheetId="12" hidden="1">{"CFLOW",#N/A,FALSE,"QUARTERS";"ASSETS",#N/A,FALSE,"QUARTERS";"LIABILITIES",#N/A,FALSE,"QUARTERS";"ASSET_CHANGES",#N/A,FALSE,"QUARTERS";"LIAB_CHANGES",#N/A,FALSE,"QUARTERS";"RECON",#N/A,FALSE,"QUARTERS";"CAP_EMPLOYED",#N/A,FALSE,"QUARTERS";"BUD_VAR",#N/A,FALSE,"QUARTERS"}</definedName>
    <definedName name="wrn.QUARTERS." localSheetId="17" hidden="1">{"CFLOW",#N/A,FALSE,"QUARTERS";"ASSETS",#N/A,FALSE,"QUARTERS";"LIABILITIES",#N/A,FALSE,"QUARTERS";"ASSET_CHANGES",#N/A,FALSE,"QUARTERS";"LIAB_CHANGES",#N/A,FALSE,"QUARTERS";"RECON",#N/A,FALSE,"QUARTERS";"CAP_EMPLOYED",#N/A,FALSE,"QUARTERS";"BUD_VAR",#N/A,FALSE,"QUARTERS"}</definedName>
    <definedName name="wrn.QUARTERS." localSheetId="23" hidden="1">{"CFLOW",#N/A,FALSE,"QUARTERS";"ASSETS",#N/A,FALSE,"QUARTERS";"LIABILITIES",#N/A,FALSE,"QUARTERS";"ASSET_CHANGES",#N/A,FALSE,"QUARTERS";"LIAB_CHANGES",#N/A,FALSE,"QUARTERS";"RECON",#N/A,FALSE,"QUARTERS";"CAP_EMPLOYED",#N/A,FALSE,"QUARTERS";"BUD_VAR",#N/A,FALSE,"QUARTERS"}</definedName>
    <definedName name="wrn.QUARTERS." hidden="1">{"CFLOW",#N/A,FALSE,"QUARTERS";"ASSETS",#N/A,FALSE,"QUARTERS";"LIABILITIES",#N/A,FALSE,"QUARTERS";"ASSET_CHANGES",#N/A,FALSE,"QUARTERS";"LIAB_CHANGES",#N/A,FALSE,"QUARTERS";"RECON",#N/A,FALSE,"QUARTERS";"CAP_EMPLOYED",#N/A,FALSE,"QUARTERS";"BUD_VAR",#N/A,FALSE,"QUARTERS"}</definedName>
    <definedName name="wrn.RET._.ANALYSIS._.OUTPUT." localSheetId="2"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wrn.RET._.ANALYSIS._.OUTPUT." localSheetId="4"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wrn.RET._.ANALYSIS._.OUTPUT." localSheetId="5"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wrn.RET._.ANALYSIS._.OUTPUT." localSheetId="7"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wrn.RET._.ANALYSIS._.OUTPUT." localSheetId="12"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wrn.RET._.ANALYSIS._.OUTPUT." localSheetId="17"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wrn.RET._.ANALYSIS._.OUTPUT." localSheetId="23"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wrn.RET._.ANALYSIS._.OUTPUT." hidden="1">{#N/A,#N/A,FALSE,"Mvt Summary Variable";#N/A,#N/A,FALSE,"Mvt Summary Fixed";#N/A,#N/A,FALSE,"ALS";#N/A,#N/A,FALSE,"TRANCHE";#N/A,#N/A,FALSE,"App Fee";#N/A,#N/A,FALSE,"Comp Fee";#N/A,#N/A,FALSE,"Free Legal";#N/A,#N/A,FALSE,"UCB";#N/A,#N/A,FALSE,"Free Val";#N/A,#N/A,FALSE,"HWC Admin Fee";#N/A,#N/A,FALSE,"HWC UCB";#N/A,#N/A,FALSE,"HWC VFR";#N/A,#N/A,FALSE,"LTV Analysis Fixed";#N/A,#N/A,FALSE,"LTV Analysis Variable"}</definedName>
    <definedName name="wrn.RET._.MI._.OUTPUT._.SCA._.HIGH._.LEVEL." localSheetId="2" hidden="1">{#N/A,#N/A,FALSE,"Mvt Summary Fixed";#N/A,#N/A,FALSE,"Mvt Summary Variable";#N/A,#N/A,FALSE,"LTV Analysis Fixed";#N/A,#N/A,FALSE,"LTV Analysis Variable"}</definedName>
    <definedName name="wrn.RET._.MI._.OUTPUT._.SCA._.HIGH._.LEVEL." localSheetId="4" hidden="1">{#N/A,#N/A,FALSE,"Mvt Summary Fixed";#N/A,#N/A,FALSE,"Mvt Summary Variable";#N/A,#N/A,FALSE,"LTV Analysis Fixed";#N/A,#N/A,FALSE,"LTV Analysis Variable"}</definedName>
    <definedName name="wrn.RET._.MI._.OUTPUT._.SCA._.HIGH._.LEVEL." localSheetId="5" hidden="1">{#N/A,#N/A,FALSE,"Mvt Summary Fixed";#N/A,#N/A,FALSE,"Mvt Summary Variable";#N/A,#N/A,FALSE,"LTV Analysis Fixed";#N/A,#N/A,FALSE,"LTV Analysis Variable"}</definedName>
    <definedName name="wrn.RET._.MI._.OUTPUT._.SCA._.HIGH._.LEVEL." localSheetId="7" hidden="1">{#N/A,#N/A,FALSE,"Mvt Summary Fixed";#N/A,#N/A,FALSE,"Mvt Summary Variable";#N/A,#N/A,FALSE,"LTV Analysis Fixed";#N/A,#N/A,FALSE,"LTV Analysis Variable"}</definedName>
    <definedName name="wrn.RET._.MI._.OUTPUT._.SCA._.HIGH._.LEVEL." localSheetId="12" hidden="1">{#N/A,#N/A,FALSE,"Mvt Summary Fixed";#N/A,#N/A,FALSE,"Mvt Summary Variable";#N/A,#N/A,FALSE,"LTV Analysis Fixed";#N/A,#N/A,FALSE,"LTV Analysis Variable"}</definedName>
    <definedName name="wrn.RET._.MI._.OUTPUT._.SCA._.HIGH._.LEVEL." localSheetId="17" hidden="1">{#N/A,#N/A,FALSE,"Mvt Summary Fixed";#N/A,#N/A,FALSE,"Mvt Summary Variable";#N/A,#N/A,FALSE,"LTV Analysis Fixed";#N/A,#N/A,FALSE,"LTV Analysis Variable"}</definedName>
    <definedName name="wrn.RET._.MI._.OUTPUT._.SCA._.HIGH._.LEVEL." localSheetId="23" hidden="1">{#N/A,#N/A,FALSE,"Mvt Summary Fixed";#N/A,#N/A,FALSE,"Mvt Summary Variable";#N/A,#N/A,FALSE,"LTV Analysis Fixed";#N/A,#N/A,FALSE,"LTV Analysis Variable"}</definedName>
    <definedName name="wrn.RET._.MI._.OUTPUT._.SCA._.HIGH._.LEVEL." hidden="1">{#N/A,#N/A,FALSE,"Mvt Summary Fixed";#N/A,#N/A,FALSE,"Mvt Summary Variable";#N/A,#N/A,FALSE,"LTV Analysis Fixed";#N/A,#N/A,FALSE,"LTV Analysis Variable"}</definedName>
    <definedName name="wrn.SCA._.High._.Level._.Summary." localSheetId="2" hidden="1">{#N/A,#N/A,FALSE,"Mvt Summary Fixed";#N/A,#N/A,FALSE,"Mvt Summary Variable";#N/A,#N/A,FALSE,"LTV Analysis Fixed";#N/A,#N/A,FALSE,"LTV Analysis Variable";#N/A,#N/A,FALSE,"TRANCHE"}</definedName>
    <definedName name="wrn.SCA._.High._.Level._.Summary." localSheetId="4" hidden="1">{#N/A,#N/A,FALSE,"Mvt Summary Fixed";#N/A,#N/A,FALSE,"Mvt Summary Variable";#N/A,#N/A,FALSE,"LTV Analysis Fixed";#N/A,#N/A,FALSE,"LTV Analysis Variable";#N/A,#N/A,FALSE,"TRANCHE"}</definedName>
    <definedName name="wrn.SCA._.High._.Level._.Summary." localSheetId="5" hidden="1">{#N/A,#N/A,FALSE,"Mvt Summary Fixed";#N/A,#N/A,FALSE,"Mvt Summary Variable";#N/A,#N/A,FALSE,"LTV Analysis Fixed";#N/A,#N/A,FALSE,"LTV Analysis Variable";#N/A,#N/A,FALSE,"TRANCHE"}</definedName>
    <definedName name="wrn.SCA._.High._.Level._.Summary." localSheetId="7" hidden="1">{#N/A,#N/A,FALSE,"Mvt Summary Fixed";#N/A,#N/A,FALSE,"Mvt Summary Variable";#N/A,#N/A,FALSE,"LTV Analysis Fixed";#N/A,#N/A,FALSE,"LTV Analysis Variable";#N/A,#N/A,FALSE,"TRANCHE"}</definedName>
    <definedName name="wrn.SCA._.High._.Level._.Summary." localSheetId="12" hidden="1">{#N/A,#N/A,FALSE,"Mvt Summary Fixed";#N/A,#N/A,FALSE,"Mvt Summary Variable";#N/A,#N/A,FALSE,"LTV Analysis Fixed";#N/A,#N/A,FALSE,"LTV Analysis Variable";#N/A,#N/A,FALSE,"TRANCHE"}</definedName>
    <definedName name="wrn.SCA._.High._.Level._.Summary." localSheetId="17" hidden="1">{#N/A,#N/A,FALSE,"Mvt Summary Fixed";#N/A,#N/A,FALSE,"Mvt Summary Variable";#N/A,#N/A,FALSE,"LTV Analysis Fixed";#N/A,#N/A,FALSE,"LTV Analysis Variable";#N/A,#N/A,FALSE,"TRANCHE"}</definedName>
    <definedName name="wrn.SCA._.High._.Level._.Summary." localSheetId="23" hidden="1">{#N/A,#N/A,FALSE,"Mvt Summary Fixed";#N/A,#N/A,FALSE,"Mvt Summary Variable";#N/A,#N/A,FALSE,"LTV Analysis Fixed";#N/A,#N/A,FALSE,"LTV Analysis Variable";#N/A,#N/A,FALSE,"TRANCHE"}</definedName>
    <definedName name="wrn.SCA._.High._.Level._.Summary." hidden="1">{#N/A,#N/A,FALSE,"Mvt Summary Fixed";#N/A,#N/A,FALSE,"Mvt Summary Variable";#N/A,#N/A,FALSE,"LTV Analysis Fixed";#N/A,#N/A,FALSE,"LTV Analysis Variable";#N/A,#N/A,FALSE,"TRANCHE"}</definedName>
    <definedName name="wrn.StructuredSummary." localSheetId="2" hidden="1">{"Summary","SFG",FALSE,"CORP";"Summary","260",FALSE,"CORP";"Summary","261",FALSE,"CORP";"Summary","262",FALSE,"CORP";"Summary","264",FALSE,"CORP";"Summary","266",FALSE,"CORP";"Summary","267",FALSE,"CORP";"Summary","268",FALSE,"CORP";"Summary","269",FALSE,"CORP"}</definedName>
    <definedName name="wrn.StructuredSummary." localSheetId="4" hidden="1">{"Summary","SFG",FALSE,"CORP";"Summary","260",FALSE,"CORP";"Summary","261",FALSE,"CORP";"Summary","262",FALSE,"CORP";"Summary","264",FALSE,"CORP";"Summary","266",FALSE,"CORP";"Summary","267",FALSE,"CORP";"Summary","268",FALSE,"CORP";"Summary","269",FALSE,"CORP"}</definedName>
    <definedName name="wrn.StructuredSummary." localSheetId="5" hidden="1">{"Summary","SFG",FALSE,"CORP";"Summary","260",FALSE,"CORP";"Summary","261",FALSE,"CORP";"Summary","262",FALSE,"CORP";"Summary","264",FALSE,"CORP";"Summary","266",FALSE,"CORP";"Summary","267",FALSE,"CORP";"Summary","268",FALSE,"CORP";"Summary","269",FALSE,"CORP"}</definedName>
    <definedName name="wrn.StructuredSummary." localSheetId="7" hidden="1">{"Summary","SFG",FALSE,"CORP";"Summary","260",FALSE,"CORP";"Summary","261",FALSE,"CORP";"Summary","262",FALSE,"CORP";"Summary","264",FALSE,"CORP";"Summary","266",FALSE,"CORP";"Summary","267",FALSE,"CORP";"Summary","268",FALSE,"CORP";"Summary","269",FALSE,"CORP"}</definedName>
    <definedName name="wrn.StructuredSummary." localSheetId="12" hidden="1">{"Summary","SFG",FALSE,"CORP";"Summary","260",FALSE,"CORP";"Summary","261",FALSE,"CORP";"Summary","262",FALSE,"CORP";"Summary","264",FALSE,"CORP";"Summary","266",FALSE,"CORP";"Summary","267",FALSE,"CORP";"Summary","268",FALSE,"CORP";"Summary","269",FALSE,"CORP"}</definedName>
    <definedName name="wrn.StructuredSummary." localSheetId="17" hidden="1">{"Summary","SFG",FALSE,"CORP";"Summary","260",FALSE,"CORP";"Summary","261",FALSE,"CORP";"Summary","262",FALSE,"CORP";"Summary","264",FALSE,"CORP";"Summary","266",FALSE,"CORP";"Summary","267",FALSE,"CORP";"Summary","268",FALSE,"CORP";"Summary","269",FALSE,"CORP"}</definedName>
    <definedName name="wrn.StructuredSummary." localSheetId="23" hidden="1">{"Summary","SFG",FALSE,"CORP";"Summary","260",FALSE,"CORP";"Summary","261",FALSE,"CORP";"Summary","262",FALSE,"CORP";"Summary","264",FALSE,"CORP";"Summary","266",FALSE,"CORP";"Summary","267",FALSE,"CORP";"Summary","268",FALSE,"CORP";"Summary","269",FALSE,"CORP"}</definedName>
    <definedName name="wrn.StructuredSummary." hidden="1">{"Summary","SFG",FALSE,"CORP";"Summary","260",FALSE,"CORP";"Summary","261",FALSE,"CORP";"Summary","262",FALSE,"CORP";"Summary","264",FALSE,"CORP";"Summary","266",FALSE,"CORP";"Summary","267",FALSE,"CORP";"Summary","268",FALSE,"CORP";"Summary","269",FALSE,"CORP"}</definedName>
    <definedName name="wrn.Summ._.less._.BH." localSheetId="2" hidden="1">{"summary",#N/A,FALSE,"Summary less BH"}</definedName>
    <definedName name="wrn.Summ._.less._.BH." localSheetId="4" hidden="1">{"summary",#N/A,FALSE,"Summary less BH"}</definedName>
    <definedName name="wrn.Summ._.less._.BH." localSheetId="5" hidden="1">{"summary",#N/A,FALSE,"Summary less BH"}</definedName>
    <definedName name="wrn.Summ._.less._.BH." localSheetId="7" hidden="1">{"summary",#N/A,FALSE,"Summary less BH"}</definedName>
    <definedName name="wrn.Summ._.less._.BH." localSheetId="12" hidden="1">{"summary",#N/A,FALSE,"Summary less BH"}</definedName>
    <definedName name="wrn.Summ._.less._.BH." localSheetId="17" hidden="1">{"summary",#N/A,FALSE,"Summary less BH"}</definedName>
    <definedName name="wrn.Summ._.less._.BH." localSheetId="23" hidden="1">{"summary",#N/A,FALSE,"Summary less BH"}</definedName>
    <definedName name="wrn.Summ._.less._.BH." hidden="1">{"summary",#N/A,FALSE,"Summary less BH"}</definedName>
    <definedName name="wrn.SUMMARY." localSheetId="2" hidden="1">{"CFLOW",#N/A,FALSE,"SUMMARY";"ASSETS",#N/A,FALSE,"SUMMARY";"LIABILITIES",#N/A,FALSE,"SUMMARY";"RECON",#N/A,FALSE,"SUMMARY";"CAP_EMPLOYED",#N/A,FALSE,"SUMMARY"}</definedName>
    <definedName name="wrn.SUMMARY." localSheetId="4" hidden="1">{"CFLOW",#N/A,FALSE,"SUMMARY";"ASSETS",#N/A,FALSE,"SUMMARY";"LIABILITIES",#N/A,FALSE,"SUMMARY";"RECON",#N/A,FALSE,"SUMMARY";"CAP_EMPLOYED",#N/A,FALSE,"SUMMARY"}</definedName>
    <definedName name="wrn.SUMMARY." localSheetId="5" hidden="1">{"CFLOW",#N/A,FALSE,"SUMMARY";"ASSETS",#N/A,FALSE,"SUMMARY";"LIABILITIES",#N/A,FALSE,"SUMMARY";"RECON",#N/A,FALSE,"SUMMARY";"CAP_EMPLOYED",#N/A,FALSE,"SUMMARY"}</definedName>
    <definedName name="wrn.SUMMARY." localSheetId="7" hidden="1">{"CFLOW",#N/A,FALSE,"SUMMARY";"ASSETS",#N/A,FALSE,"SUMMARY";"LIABILITIES",#N/A,FALSE,"SUMMARY";"RECON",#N/A,FALSE,"SUMMARY";"CAP_EMPLOYED",#N/A,FALSE,"SUMMARY"}</definedName>
    <definedName name="wrn.SUMMARY." localSheetId="12" hidden="1">{"CFLOW",#N/A,FALSE,"SUMMARY";"ASSETS",#N/A,FALSE,"SUMMARY";"LIABILITIES",#N/A,FALSE,"SUMMARY";"RECON",#N/A,FALSE,"SUMMARY";"CAP_EMPLOYED",#N/A,FALSE,"SUMMARY"}</definedName>
    <definedName name="wrn.SUMMARY." localSheetId="17" hidden="1">{"CFLOW",#N/A,FALSE,"SUMMARY";"ASSETS",#N/A,FALSE,"SUMMARY";"LIABILITIES",#N/A,FALSE,"SUMMARY";"RECON",#N/A,FALSE,"SUMMARY";"CAP_EMPLOYED",#N/A,FALSE,"SUMMARY"}</definedName>
    <definedName name="wrn.SUMMARY." localSheetId="23" hidden="1">{"CFLOW",#N/A,FALSE,"SUMMARY";"ASSETS",#N/A,FALSE,"SUMMARY";"LIABILITIES",#N/A,FALSE,"SUMMARY";"RECON",#N/A,FALSE,"SUMMARY";"CAP_EMPLOYED",#N/A,FALSE,"SUMMARY"}</definedName>
    <definedName name="wrn.SUMMARY." hidden="1">{"CFLOW",#N/A,FALSE,"SUMMARY";"ASSETS",#N/A,FALSE,"SUMMARY";"LIABILITIES",#N/A,FALSE,"SUMMARY";"RECON",#N/A,FALSE,"SUMMARY";"CAP_EMPLOYED",#N/A,FALSE,"SUMMARY"}</definedName>
    <definedName name="wrn.Supporting._.Info." localSheetId="2" hidden="1">{"supinfo",#N/A,FALSE,"Supporting information"}</definedName>
    <definedName name="wrn.Supporting._.Info." localSheetId="4" hidden="1">{"supinfo",#N/A,FALSE,"Supporting information"}</definedName>
    <definedName name="wrn.Supporting._.Info." localSheetId="5" hidden="1">{"supinfo",#N/A,FALSE,"Supporting information"}</definedName>
    <definedName name="wrn.Supporting._.Info." localSheetId="7" hidden="1">{"supinfo",#N/A,FALSE,"Supporting information"}</definedName>
    <definedName name="wrn.Supporting._.Info." localSheetId="12" hidden="1">{"supinfo",#N/A,FALSE,"Supporting information"}</definedName>
    <definedName name="wrn.Supporting._.Info." localSheetId="17" hidden="1">{"supinfo",#N/A,FALSE,"Supporting information"}</definedName>
    <definedName name="wrn.Supporting._.Info." localSheetId="23" hidden="1">{"supinfo",#N/A,FALSE,"Supporting information"}</definedName>
    <definedName name="wrn.Supporting._.Info." hidden="1">{"supinfo",#N/A,FALSE,"Supporting information"}</definedName>
    <definedName name="wrn.TMCOMP." localSheetId="2"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2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OTAL." localSheetId="2" hidden="1">{"TOTAL",#N/A,FALSE,"96SCH3";"TOTAL_ADJ",#N/A,FALSE,"96SCH3"}</definedName>
    <definedName name="wrn.TOTAL." localSheetId="4" hidden="1">{"TOTAL",#N/A,FALSE,"96SCH3";"TOTAL_ADJ",#N/A,FALSE,"96SCH3"}</definedName>
    <definedName name="wrn.TOTAL." localSheetId="5" hidden="1">{"TOTAL",#N/A,FALSE,"96SCH3";"TOTAL_ADJ",#N/A,FALSE,"96SCH3"}</definedName>
    <definedName name="wrn.TOTAL." localSheetId="7" hidden="1">{"TOTAL",#N/A,FALSE,"96SCH3";"TOTAL_ADJ",#N/A,FALSE,"96SCH3"}</definedName>
    <definedName name="wrn.TOTAL." localSheetId="12" hidden="1">{"TOTAL",#N/A,FALSE,"96SCH3";"TOTAL_ADJ",#N/A,FALSE,"96SCH3"}</definedName>
    <definedName name="wrn.TOTAL." localSheetId="17" hidden="1">{"TOTAL",#N/A,FALSE,"96SCH3";"TOTAL_ADJ",#N/A,FALSE,"96SCH3"}</definedName>
    <definedName name="wrn.TOTAL." localSheetId="23" hidden="1">{"TOTAL",#N/A,FALSE,"96SCH3";"TOTAL_ADJ",#N/A,FALSE,"96SCH3"}</definedName>
    <definedName name="wrn.TOTAL." hidden="1">{"TOTAL",#N/A,FALSE,"96SCH3";"TOTAL_ADJ",#N/A,FALSE,"96SCH3"}</definedName>
    <definedName name="wrn.Total._.Centre." localSheetId="2" hidden="1">{"Total Centre",#N/A,FALSE,"Total Centre (38)";"Centre Analysis",#N/A,FALSE,"Centre Analysis (39-40)";"Centre KPI",#N/A,FALSE,"Centre KPI (41) "}</definedName>
    <definedName name="wrn.Total._.Centre." localSheetId="4" hidden="1">{"Total Centre",#N/A,FALSE,"Total Centre (38)";"Centre Analysis",#N/A,FALSE,"Centre Analysis (39-40)";"Centre KPI",#N/A,FALSE,"Centre KPI (41) "}</definedName>
    <definedName name="wrn.Total._.Centre." localSheetId="5" hidden="1">{"Total Centre",#N/A,FALSE,"Total Centre (38)";"Centre Analysis",#N/A,FALSE,"Centre Analysis (39-40)";"Centre KPI",#N/A,FALSE,"Centre KPI (41) "}</definedName>
    <definedName name="wrn.Total._.Centre." localSheetId="7" hidden="1">{"Total Centre",#N/A,FALSE,"Total Centre (38)";"Centre Analysis",#N/A,FALSE,"Centre Analysis (39-40)";"Centre KPI",#N/A,FALSE,"Centre KPI (41) "}</definedName>
    <definedName name="wrn.Total._.Centre." localSheetId="12" hidden="1">{"Total Centre",#N/A,FALSE,"Total Centre (38)";"Centre Analysis",#N/A,FALSE,"Centre Analysis (39-40)";"Centre KPI",#N/A,FALSE,"Centre KPI (41) "}</definedName>
    <definedName name="wrn.Total._.Centre." localSheetId="17" hidden="1">{"Total Centre",#N/A,FALSE,"Total Centre (38)";"Centre Analysis",#N/A,FALSE,"Centre Analysis (39-40)";"Centre KPI",#N/A,FALSE,"Centre KPI (41) "}</definedName>
    <definedName name="wrn.Total._.Centre." localSheetId="23" hidden="1">{"Total Centre",#N/A,FALSE,"Total Centre (38)";"Centre Analysis",#N/A,FALSE,"Centre Analysis (39-40)";"Centre KPI",#N/A,FALSE,"Centre KPI (41) "}</definedName>
    <definedName name="wrn.Total._.Centre." hidden="1">{"Total Centre",#N/A,FALSE,"Total Centre (38)";"Centre Analysis",#N/A,FALSE,"Centre Analysis (39-40)";"Centre KPI",#N/A,FALSE,"Centre KPI (41) "}</definedName>
    <definedName name="wrn.Total._.Distn." localSheetId="2" hidden="1">{#N/A,#N/A,FALSE,"Distn Summ (22-23)";"Distn REA",#N/A,FALSE,"Distn REA (24)";"Distn IFA",#N/A,FALSE,"Distn IFA (25-26)";"Distn SBN",#N/A,FALSE,"Distn SBN (27)";"Distn 3PTYAN",#N/A,FALSE,"Distn 3PTYAN (28)";"Distn Surveying",#N/A,FALSE,"Distn Surveying (29)";"Distn Reg Cent HO",#N/A,FALSE,"Distn Reg &amp; Cent HO (30-31)"}</definedName>
    <definedName name="wrn.Total._.Distn." localSheetId="4" hidden="1">{#N/A,#N/A,FALSE,"Distn Summ (22-23)";"Distn REA",#N/A,FALSE,"Distn REA (24)";"Distn IFA",#N/A,FALSE,"Distn IFA (25-26)";"Distn SBN",#N/A,FALSE,"Distn SBN (27)";"Distn 3PTYAN",#N/A,FALSE,"Distn 3PTYAN (28)";"Distn Surveying",#N/A,FALSE,"Distn Surveying (29)";"Distn Reg Cent HO",#N/A,FALSE,"Distn Reg &amp; Cent HO (30-31)"}</definedName>
    <definedName name="wrn.Total._.Distn." localSheetId="5" hidden="1">{#N/A,#N/A,FALSE,"Distn Summ (22-23)";"Distn REA",#N/A,FALSE,"Distn REA (24)";"Distn IFA",#N/A,FALSE,"Distn IFA (25-26)";"Distn SBN",#N/A,FALSE,"Distn SBN (27)";"Distn 3PTYAN",#N/A,FALSE,"Distn 3PTYAN (28)";"Distn Surveying",#N/A,FALSE,"Distn Surveying (29)";"Distn Reg Cent HO",#N/A,FALSE,"Distn Reg &amp; Cent HO (30-31)"}</definedName>
    <definedName name="wrn.Total._.Distn." localSheetId="7" hidden="1">{#N/A,#N/A,FALSE,"Distn Summ (22-23)";"Distn REA",#N/A,FALSE,"Distn REA (24)";"Distn IFA",#N/A,FALSE,"Distn IFA (25-26)";"Distn SBN",#N/A,FALSE,"Distn SBN (27)";"Distn 3PTYAN",#N/A,FALSE,"Distn 3PTYAN (28)";"Distn Surveying",#N/A,FALSE,"Distn Surveying (29)";"Distn Reg Cent HO",#N/A,FALSE,"Distn Reg &amp; Cent HO (30-31)"}</definedName>
    <definedName name="wrn.Total._.Distn." localSheetId="12" hidden="1">{#N/A,#N/A,FALSE,"Distn Summ (22-23)";"Distn REA",#N/A,FALSE,"Distn REA (24)";"Distn IFA",#N/A,FALSE,"Distn IFA (25-26)";"Distn SBN",#N/A,FALSE,"Distn SBN (27)";"Distn 3PTYAN",#N/A,FALSE,"Distn 3PTYAN (28)";"Distn Surveying",#N/A,FALSE,"Distn Surveying (29)";"Distn Reg Cent HO",#N/A,FALSE,"Distn Reg &amp; Cent HO (30-31)"}</definedName>
    <definedName name="wrn.Total._.Distn." localSheetId="17" hidden="1">{#N/A,#N/A,FALSE,"Distn Summ (22-23)";"Distn REA",#N/A,FALSE,"Distn REA (24)";"Distn IFA",#N/A,FALSE,"Distn IFA (25-26)";"Distn SBN",#N/A,FALSE,"Distn SBN (27)";"Distn 3PTYAN",#N/A,FALSE,"Distn 3PTYAN (28)";"Distn Surveying",#N/A,FALSE,"Distn Surveying (29)";"Distn Reg Cent HO",#N/A,FALSE,"Distn Reg &amp; Cent HO (30-31)"}</definedName>
    <definedName name="wrn.Total._.Distn." localSheetId="23" hidden="1">{#N/A,#N/A,FALSE,"Distn Summ (22-23)";"Distn REA",#N/A,FALSE,"Distn REA (24)";"Distn IFA",#N/A,FALSE,"Distn IFA (25-26)";"Distn SBN",#N/A,FALSE,"Distn SBN (27)";"Distn 3PTYAN",#N/A,FALSE,"Distn 3PTYAN (28)";"Distn Surveying",#N/A,FALSE,"Distn Surveying (29)";"Distn Reg Cent HO",#N/A,FALSE,"Distn Reg &amp; Cent HO (30-31)"}</definedName>
    <definedName name="wrn.Total._.Distn." hidden="1">{#N/A,#N/A,FALSE,"Distn Summ (22-23)";"Distn REA",#N/A,FALSE,"Distn REA (24)";"Distn IFA",#N/A,FALSE,"Distn IFA (25-26)";"Distn SBN",#N/A,FALSE,"Distn SBN (27)";"Distn 3PTYAN",#N/A,FALSE,"Distn 3PTYAN (28)";"Distn Surveying",#N/A,FALSE,"Distn Surveying (29)";"Distn Reg Cent HO",#N/A,FALSE,"Distn Reg &amp; Cent HO (30-31)"}</definedName>
    <definedName name="wrn.Total._.Lending." localSheetId="2" hidden="1">{"Lending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definedName>
    <definedName name="wrn.Total._.Lending." localSheetId="4" hidden="1">{"Lending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definedName>
    <definedName name="wrn.Total._.Lending." localSheetId="5" hidden="1">{"Lending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definedName>
    <definedName name="wrn.Total._.Lending." localSheetId="7" hidden="1">{"Lending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definedName>
    <definedName name="wrn.Total._.Lending." localSheetId="12" hidden="1">{"Lending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definedName>
    <definedName name="wrn.Total._.Lending." localSheetId="17" hidden="1">{"Lending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definedName>
    <definedName name="wrn.Total._.Lending." localSheetId="23" hidden="1">{"Lending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definedName>
    <definedName name="wrn.Total._.Lending." hidden="1">{"Lending Summ",#N/A,FALSE,"Lending Summ (4-5)";"Lending SRL",#N/A,FALSE,"Lending SRL (6-7)";"Lending SRL KPI",#N/A,FALSE,"Lending SRL KPI (8-9)";"Lending Niche",#N/A,FALSE,"Lending Niche (10-11)";"Lending Niche KPI",#N/A,FALSE,"Lending Niche KPI (12-13)";"Lending Housing",#N/A,FALSE,"Lending Housing (14-15)";"Lending Property",#N/A,FALSE,"Lending Property (16-17)";"Lending Bad Debts",#N/A,FALSE,"Lending Bad Debts (18)"}</definedName>
    <definedName name="wrn.Total._.Savings." localSheetId="2" hidden="1">{"Total Savings",#N/A,FALSE,"Total Savings (19-20)";"Total Savings KPI",#N/A,FALSE,"Total Savings KPI (21)"}</definedName>
    <definedName name="wrn.Total._.Savings." localSheetId="4" hidden="1">{"Total Savings",#N/A,FALSE,"Total Savings (19-20)";"Total Savings KPI",#N/A,FALSE,"Total Savings KPI (21)"}</definedName>
    <definedName name="wrn.Total._.Savings." localSheetId="5" hidden="1">{"Total Savings",#N/A,FALSE,"Total Savings (19-20)";"Total Savings KPI",#N/A,FALSE,"Total Savings KPI (21)"}</definedName>
    <definedName name="wrn.Total._.Savings." localSheetId="7" hidden="1">{"Total Savings",#N/A,FALSE,"Total Savings (19-20)";"Total Savings KPI",#N/A,FALSE,"Total Savings KPI (21)"}</definedName>
    <definedName name="wrn.Total._.Savings." localSheetId="12" hidden="1">{"Total Savings",#N/A,FALSE,"Total Savings (19-20)";"Total Savings KPI",#N/A,FALSE,"Total Savings KPI (21)"}</definedName>
    <definedName name="wrn.Total._.Savings." localSheetId="17" hidden="1">{"Total Savings",#N/A,FALSE,"Total Savings (19-20)";"Total Savings KPI",#N/A,FALSE,"Total Savings KPI (21)"}</definedName>
    <definedName name="wrn.Total._.Savings." localSheetId="23" hidden="1">{"Total Savings",#N/A,FALSE,"Total Savings (19-20)";"Total Savings KPI",#N/A,FALSE,"Total Savings KPI (21)"}</definedName>
    <definedName name="wrn.Total._.Savings." hidden="1">{"Total Savings",#N/A,FALSE,"Total Savings (19-20)";"Total Savings KPI",#N/A,FALSE,"Total Savings KPI (21)"}</definedName>
    <definedName name="wrn.Total._.Treas." localSheetId="2" hidden="1">{"Total Treas",#N/A,FALSE,"Total Treas (32-33)";"Treas IOM",#N/A,FALSE,"Treas - IOM (34-35) ";"Treas BBBs TSI",#N/A,FALSE,"Treas - BBBs &amp; TSI (36-37)"}</definedName>
    <definedName name="wrn.Total._.Treas." localSheetId="4" hidden="1">{"Total Treas",#N/A,FALSE,"Total Treas (32-33)";"Treas IOM",#N/A,FALSE,"Treas - IOM (34-35) ";"Treas BBBs TSI",#N/A,FALSE,"Treas - BBBs &amp; TSI (36-37)"}</definedName>
    <definedName name="wrn.Total._.Treas." localSheetId="5" hidden="1">{"Total Treas",#N/A,FALSE,"Total Treas (32-33)";"Treas IOM",#N/A,FALSE,"Treas - IOM (34-35) ";"Treas BBBs TSI",#N/A,FALSE,"Treas - BBBs &amp; TSI (36-37)"}</definedName>
    <definedName name="wrn.Total._.Treas." localSheetId="7" hidden="1">{"Total Treas",#N/A,FALSE,"Total Treas (32-33)";"Treas IOM",#N/A,FALSE,"Treas - IOM (34-35) ";"Treas BBBs TSI",#N/A,FALSE,"Treas - BBBs &amp; TSI (36-37)"}</definedName>
    <definedName name="wrn.Total._.Treas." localSheetId="12" hidden="1">{"Total Treas",#N/A,FALSE,"Total Treas (32-33)";"Treas IOM",#N/A,FALSE,"Treas - IOM (34-35) ";"Treas BBBs TSI",#N/A,FALSE,"Treas - BBBs &amp; TSI (36-37)"}</definedName>
    <definedName name="wrn.Total._.Treas." localSheetId="17" hidden="1">{"Total Treas",#N/A,FALSE,"Total Treas (32-33)";"Treas IOM",#N/A,FALSE,"Treas - IOM (34-35) ";"Treas BBBs TSI",#N/A,FALSE,"Treas - BBBs &amp; TSI (36-37)"}</definedName>
    <definedName name="wrn.Total._.Treas." localSheetId="23" hidden="1">{"Total Treas",#N/A,FALSE,"Total Treas (32-33)";"Treas IOM",#N/A,FALSE,"Treas - IOM (34-35) ";"Treas BBBs TSI",#N/A,FALSE,"Treas - BBBs &amp; TSI (36-37)"}</definedName>
    <definedName name="wrn.Total._.Treas." hidden="1">{"Total Treas",#N/A,FALSE,"Total Treas (32-33)";"Treas IOM",#N/A,FALSE,"Treas - IOM (34-35) ";"Treas BBBs TSI",#N/A,FALSE,"Treas - BBBs &amp; TSI (36-37)"}</definedName>
    <definedName name="wrn.TOTAL_BY_SBU." localSheetId="2" hidden="1">{"CORP",#N/A,FALSE,"CORP";"PUB",#N/A,FALSE,"PUB";"FIS",#N/A,FALSE,"FIS";"TOTAL",#N/A,FALSE,"TOTAL"}</definedName>
    <definedName name="wrn.TOTAL_BY_SBU." localSheetId="4" hidden="1">{"CORP",#N/A,FALSE,"CORP";"PUB",#N/A,FALSE,"PUB";"FIS",#N/A,FALSE,"FIS";"TOTAL",#N/A,FALSE,"TOTAL"}</definedName>
    <definedName name="wrn.TOTAL_BY_SBU." localSheetId="5" hidden="1">{"CORP",#N/A,FALSE,"CORP";"PUB",#N/A,FALSE,"PUB";"FIS",#N/A,FALSE,"FIS";"TOTAL",#N/A,FALSE,"TOTAL"}</definedName>
    <definedName name="wrn.TOTAL_BY_SBU." localSheetId="7" hidden="1">{"CORP",#N/A,FALSE,"CORP";"PUB",#N/A,FALSE,"PUB";"FIS",#N/A,FALSE,"FIS";"TOTAL",#N/A,FALSE,"TOTAL"}</definedName>
    <definedName name="wrn.TOTAL_BY_SBU." localSheetId="12" hidden="1">{"CORP",#N/A,FALSE,"CORP";"PUB",#N/A,FALSE,"PUB";"FIS",#N/A,FALSE,"FIS";"TOTAL",#N/A,FALSE,"TOTAL"}</definedName>
    <definedName name="wrn.TOTAL_BY_SBU." localSheetId="17" hidden="1">{"CORP",#N/A,FALSE,"CORP";"PUB",#N/A,FALSE,"PUB";"FIS",#N/A,FALSE,"FIS";"TOTAL",#N/A,FALSE,"TOTAL"}</definedName>
    <definedName name="wrn.TOTAL_BY_SBU." localSheetId="23" hidden="1">{"CORP",#N/A,FALSE,"CORP";"PUB",#N/A,FALSE,"PUB";"FIS",#N/A,FALSE,"FIS";"TOTAL",#N/A,FALSE,"TOTAL"}</definedName>
    <definedName name="wrn.TOTAL_BY_SBU." hidden="1">{"CORP",#N/A,FALSE,"CORP";"PUB",#N/A,FALSE,"PUB";"FIS",#N/A,FALSE,"FIS";"TOTAL",#N/A,FALSE,"TOTAL"}</definedName>
    <definedName name="wrn.yearend." localSheetId="2" hidden="1">{"yearend",#N/A,FALSE,"Summary";"yearend",#N/A,FALSE,"Black Horse";"yearend",#N/A,FALSE,"Summary less BH"}</definedName>
    <definedName name="wrn.yearend." localSheetId="4" hidden="1">{"yearend",#N/A,FALSE,"Summary";"yearend",#N/A,FALSE,"Black Horse";"yearend",#N/A,FALSE,"Summary less BH"}</definedName>
    <definedName name="wrn.yearend." localSheetId="5" hidden="1">{"yearend",#N/A,FALSE,"Summary";"yearend",#N/A,FALSE,"Black Horse";"yearend",#N/A,FALSE,"Summary less BH"}</definedName>
    <definedName name="wrn.yearend." localSheetId="7" hidden="1">{"yearend",#N/A,FALSE,"Summary";"yearend",#N/A,FALSE,"Black Horse";"yearend",#N/A,FALSE,"Summary less BH"}</definedName>
    <definedName name="wrn.yearend." localSheetId="12" hidden="1">{"yearend",#N/A,FALSE,"Summary";"yearend",#N/A,FALSE,"Black Horse";"yearend",#N/A,FALSE,"Summary less BH"}</definedName>
    <definedName name="wrn.yearend." localSheetId="17" hidden="1">{"yearend",#N/A,FALSE,"Summary";"yearend",#N/A,FALSE,"Black Horse";"yearend",#N/A,FALSE,"Summary less BH"}</definedName>
    <definedName name="wrn.yearend." localSheetId="23" hidden="1">{"yearend",#N/A,FALSE,"Summary";"yearend",#N/A,FALSE,"Black Horse";"yearend",#N/A,FALSE,"Summary less BH"}</definedName>
    <definedName name="wrn.yearend." hidden="1">{"yearend",#N/A,FALSE,"Summary";"yearend",#N/A,FALSE,"Black Horse";"yearend",#N/A,FALSE,"Summary less BH"}</definedName>
    <definedName name="X"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xx" localSheetId="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xx" localSheetId="4"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xx" localSheetId="5"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xx" localSheetId="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xx" localSheetId="12"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xx" localSheetId="17"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xx" localSheetId="23"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xxx" hidden="1">{#N/A,#N/A,FALSE,"Executive Summary";#N/A,#N/A,FALSE,"Exec Summ YTD";#N/A,#N/A,FALSE,"Exec Summ Planned To YE";#N/A,#N/A,FALSE,"J.Melo Summary";#N/A,#N/A,FALSE,"DB Summary";#N/A,#N/A,FALSE,"Training - 5505";#N/A,#N/A,FALSE,"Res&amp;Dev - 6705";#N/A,#N/A,FALSE,"CL Group Quality - 6130";#N/A,#N/A,FALSE,"AK Summary";#N/A,#N/A,FALSE,"PDT - 6165";#N/A,#N/A,FALSE,"PRISM - 8205-10";#N/A,#N/A,FALSE,"HR Re-Eng - 8205-05";#N/A,#N/A,FALSE,"Transformation - 6265";#N/A,#N/A,FALSE,"PHI Payments - 6730";#N/A,#N/A,FALSE,"Support - 6745";#N/A,#N/A,FALSE,"NB Summary";#N/A,#N/A,FALSE,"Group - 6735";#N/A,#N/A,FALSE,"Maternity - 6725";#N/A,#N/A,FALSE,"Youth - 6710";#N/A,#N/A,FALSE,"MB Rew &amp; Recog - 6740";#N/A,#N/A,FALSE,"RGB Summary";#N/A,#N/A,FALSE,"Restructure - 7430";#N/A,#N/A,FALSE,"Consultancy - 6750";#N/A,#N/A,FALSE,"NP Summary";#N/A,#N/A,FALSE,"2001 Prog - 6780";#N/A,#N/A,FALSE,"Proj Meth - 8230-55"}</definedName>
    <definedName name="y" localSheetId="2" hidden="1">{"Progress Summary",#N/A,FALSE,"Progress Summary";"Malcolm Graham",#N/A,FALSE,"M Graham - Banking Servic";"S Everitt Print",#N/A,FALSE,"S Everitt - Mortgage Inf"}</definedName>
    <definedName name="y" localSheetId="4" hidden="1">{"Progress Summary",#N/A,FALSE,"Progress Summary";"Malcolm Graham",#N/A,FALSE,"M Graham - Banking Servic";"S Everitt Print",#N/A,FALSE,"S Everitt - Mortgage Inf"}</definedName>
    <definedName name="y" localSheetId="5" hidden="1">{"Progress Summary",#N/A,FALSE,"Progress Summary";"Malcolm Graham",#N/A,FALSE,"M Graham - Banking Servic";"S Everitt Print",#N/A,FALSE,"S Everitt - Mortgage Inf"}</definedName>
    <definedName name="y" localSheetId="7" hidden="1">{"Progress Summary",#N/A,FALSE,"Progress Summary";"Malcolm Graham",#N/A,FALSE,"M Graham - Banking Servic";"S Everitt Print",#N/A,FALSE,"S Everitt - Mortgage Inf"}</definedName>
    <definedName name="y" localSheetId="12" hidden="1">{"Progress Summary",#N/A,FALSE,"Progress Summary";"Malcolm Graham",#N/A,FALSE,"M Graham - Banking Servic";"S Everitt Print",#N/A,FALSE,"S Everitt - Mortgage Inf"}</definedName>
    <definedName name="y" localSheetId="17" hidden="1">{"Progress Summary",#N/A,FALSE,"Progress Summary";"Malcolm Graham",#N/A,FALSE,"M Graham - Banking Servic";"S Everitt Print",#N/A,FALSE,"S Everitt - Mortgage Inf"}</definedName>
    <definedName name="y" localSheetId="23" hidden="1">{"Progress Summary",#N/A,FALSE,"Progress Summary";"Malcolm Graham",#N/A,FALSE,"M Graham - Banking Servic";"S Everitt Print",#N/A,FALSE,"S Everitt - Mortgage Inf"}</definedName>
    <definedName name="y" hidden="1">{"Progress Summary",#N/A,FALSE,"Progress Summary";"Malcolm Graham",#N/A,FALSE,"M Graham - Banking Servic";"S Everitt Print",#N/A,FALSE,"S Everitt - Mortgage Inf"}</definedName>
    <definedName name="year_00" localSheetId="4">#REF!</definedName>
    <definedName name="year_00" localSheetId="5">#REF!</definedName>
    <definedName name="year_00" localSheetId="7">#REF!</definedName>
    <definedName name="year_00" localSheetId="12">#REF!</definedName>
    <definedName name="year_00" localSheetId="17">#REF!</definedName>
    <definedName name="year_00" localSheetId="21">#REF!</definedName>
    <definedName name="year_00" localSheetId="22">#REF!</definedName>
    <definedName name="year_00" localSheetId="23">[20]FY_Model!$L:$L</definedName>
    <definedName name="year_00" localSheetId="24">#REF!</definedName>
    <definedName name="year_00">#REF!</definedName>
    <definedName name="year_01" localSheetId="4">#REF!</definedName>
    <definedName name="year_01" localSheetId="5">#REF!</definedName>
    <definedName name="year_01" localSheetId="7">#REF!</definedName>
    <definedName name="year_01" localSheetId="12">#REF!</definedName>
    <definedName name="year_01" localSheetId="17">#REF!</definedName>
    <definedName name="year_01" localSheetId="21">#REF!</definedName>
    <definedName name="year_01" localSheetId="22">#REF!</definedName>
    <definedName name="year_01" localSheetId="23">[20]FY_Model!$O:$O</definedName>
    <definedName name="year_01" localSheetId="24">#REF!</definedName>
    <definedName name="year_01">#REF!</definedName>
    <definedName name="year_02" localSheetId="4">#REF!</definedName>
    <definedName name="year_02" localSheetId="5">#REF!</definedName>
    <definedName name="year_02" localSheetId="7">#REF!</definedName>
    <definedName name="year_02" localSheetId="12">#REF!</definedName>
    <definedName name="year_02" localSheetId="17">#REF!</definedName>
    <definedName name="year_02" localSheetId="21">#REF!</definedName>
    <definedName name="year_02" localSheetId="22">#REF!</definedName>
    <definedName name="year_02" localSheetId="23">[20]FY_Model!$P:$P</definedName>
    <definedName name="year_02" localSheetId="24">#REF!</definedName>
    <definedName name="year_02">#REF!</definedName>
    <definedName name="year_03" localSheetId="4">#REF!</definedName>
    <definedName name="year_03" localSheetId="5">#REF!</definedName>
    <definedName name="year_03" localSheetId="7">#REF!</definedName>
    <definedName name="year_03" localSheetId="12">#REF!</definedName>
    <definedName name="year_03" localSheetId="17">#REF!</definedName>
    <definedName name="year_03" localSheetId="21">#REF!</definedName>
    <definedName name="year_03" localSheetId="22">#REF!</definedName>
    <definedName name="year_03" localSheetId="23">[20]FY_Model!$Q:$Q</definedName>
    <definedName name="year_03" localSheetId="24">#REF!</definedName>
    <definedName name="year_03">#REF!</definedName>
    <definedName name="year_04" localSheetId="4">#REF!</definedName>
    <definedName name="year_04" localSheetId="5">#REF!</definedName>
    <definedName name="year_04" localSheetId="7">#REF!</definedName>
    <definedName name="year_04" localSheetId="12">#REF!</definedName>
    <definedName name="year_04" localSheetId="17">#REF!</definedName>
    <definedName name="year_04" localSheetId="21">#REF!</definedName>
    <definedName name="year_04" localSheetId="22">#REF!</definedName>
    <definedName name="year_04" localSheetId="23">[20]FY_Model!$R:$R</definedName>
    <definedName name="year_04" localSheetId="24">#REF!</definedName>
    <definedName name="year_04">#REF!</definedName>
    <definedName name="year_05" localSheetId="4">#REF!</definedName>
    <definedName name="year_05" localSheetId="5">#REF!</definedName>
    <definedName name="year_05" localSheetId="7">#REF!</definedName>
    <definedName name="year_05" localSheetId="12">#REF!</definedName>
    <definedName name="year_05" localSheetId="17">#REF!</definedName>
    <definedName name="year_05" localSheetId="21">#REF!</definedName>
    <definedName name="year_05" localSheetId="22">#REF!</definedName>
    <definedName name="year_05" localSheetId="23">[20]FY_Model!$S:$S</definedName>
    <definedName name="year_05" localSheetId="24">#REF!</definedName>
    <definedName name="year_05">#REF!</definedName>
    <definedName name="year_06" localSheetId="4">#REF!</definedName>
    <definedName name="year_06" localSheetId="5">#REF!</definedName>
    <definedName name="year_06" localSheetId="7">#REF!</definedName>
    <definedName name="year_06" localSheetId="12">#REF!</definedName>
    <definedName name="year_06" localSheetId="17">#REF!</definedName>
    <definedName name="year_06" localSheetId="21">#REF!</definedName>
    <definedName name="year_06" localSheetId="22">#REF!</definedName>
    <definedName name="year_06" localSheetId="23">[20]FY_Model!$T:$T</definedName>
    <definedName name="year_06" localSheetId="24">#REF!</definedName>
    <definedName name="year_06">#REF!</definedName>
    <definedName name="year_07" localSheetId="4">#REF!</definedName>
    <definedName name="year_07" localSheetId="5">#REF!</definedName>
    <definedName name="year_07" localSheetId="7">#REF!</definedName>
    <definedName name="year_07" localSheetId="12">#REF!</definedName>
    <definedName name="year_07" localSheetId="17">#REF!</definedName>
    <definedName name="year_07" localSheetId="21">#REF!</definedName>
    <definedName name="year_07" localSheetId="22">#REF!</definedName>
    <definedName name="year_07" localSheetId="23">[20]FY_Model!$U:$U</definedName>
    <definedName name="year_07" localSheetId="24">#REF!</definedName>
    <definedName name="year_07">#REF!</definedName>
    <definedName name="year_08" localSheetId="4">#REF!</definedName>
    <definedName name="year_08" localSheetId="5">#REF!</definedName>
    <definedName name="year_08" localSheetId="7">#REF!</definedName>
    <definedName name="year_08" localSheetId="12">#REF!</definedName>
    <definedName name="year_08" localSheetId="17">#REF!</definedName>
    <definedName name="year_08" localSheetId="21">#REF!</definedName>
    <definedName name="year_08" localSheetId="22">#REF!</definedName>
    <definedName name="year_08" localSheetId="23">[20]FY_Model!$V:$V</definedName>
    <definedName name="year_08" localSheetId="24">#REF!</definedName>
    <definedName name="year_08">#REF!</definedName>
    <definedName name="year_09" localSheetId="4">#REF!</definedName>
    <definedName name="year_09" localSheetId="5">#REF!</definedName>
    <definedName name="year_09" localSheetId="7">#REF!</definedName>
    <definedName name="year_09" localSheetId="12">#REF!</definedName>
    <definedName name="year_09" localSheetId="17">#REF!</definedName>
    <definedName name="year_09" localSheetId="21">#REF!</definedName>
    <definedName name="year_09" localSheetId="22">#REF!</definedName>
    <definedName name="year_09" localSheetId="23">[20]FY_Model!$W:$W</definedName>
    <definedName name="year_09" localSheetId="24">#REF!</definedName>
    <definedName name="year_09">#REF!</definedName>
    <definedName name="year_10" localSheetId="4">#REF!</definedName>
    <definedName name="year_10" localSheetId="5">#REF!</definedName>
    <definedName name="year_10" localSheetId="7">#REF!</definedName>
    <definedName name="year_10" localSheetId="12">#REF!</definedName>
    <definedName name="year_10" localSheetId="17">#REF!</definedName>
    <definedName name="year_10" localSheetId="21">#REF!</definedName>
    <definedName name="year_10" localSheetId="22">#REF!</definedName>
    <definedName name="year_10" localSheetId="23">[20]FY_Model!$X:$X</definedName>
    <definedName name="year_10" localSheetId="24">#REF!</definedName>
    <definedName name="year_10">#REF!</definedName>
    <definedName name="year_11" localSheetId="4">#REF!</definedName>
    <definedName name="year_11" localSheetId="5">#REF!</definedName>
    <definedName name="year_11" localSheetId="7">#REF!</definedName>
    <definedName name="year_11" localSheetId="12">#REF!</definedName>
    <definedName name="year_11" localSheetId="17">#REF!</definedName>
    <definedName name="year_11" localSheetId="21">#REF!</definedName>
    <definedName name="year_11" localSheetId="22">#REF!</definedName>
    <definedName name="year_11" localSheetId="23">[20]FY_Model!$Y:$Y</definedName>
    <definedName name="year_11" localSheetId="24">#REF!</definedName>
    <definedName name="year_11">#REF!</definedName>
    <definedName name="year_12" localSheetId="4">#REF!</definedName>
    <definedName name="year_12" localSheetId="5">#REF!</definedName>
    <definedName name="year_12" localSheetId="7">#REF!</definedName>
    <definedName name="year_12" localSheetId="12">#REF!</definedName>
    <definedName name="year_12" localSheetId="17">#REF!</definedName>
    <definedName name="year_12" localSheetId="21">#REF!</definedName>
    <definedName name="year_12" localSheetId="22">#REF!</definedName>
    <definedName name="year_12" localSheetId="23">[20]FY_Model!$Z:$Z</definedName>
    <definedName name="year_12" localSheetId="24">#REF!</definedName>
    <definedName name="year_12">#REF!</definedName>
    <definedName name="year_13" localSheetId="4">#REF!</definedName>
    <definedName name="year_13" localSheetId="5">#REF!</definedName>
    <definedName name="year_13" localSheetId="7">#REF!</definedName>
    <definedName name="year_13" localSheetId="12">#REF!</definedName>
    <definedName name="year_13" localSheetId="17">#REF!</definedName>
    <definedName name="year_13" localSheetId="21">#REF!</definedName>
    <definedName name="year_13" localSheetId="22">#REF!</definedName>
    <definedName name="year_13" localSheetId="23">[20]FY_Model!$AA:$AA</definedName>
    <definedName name="year_13" localSheetId="24">#REF!</definedName>
    <definedName name="year_13">#REF!</definedName>
    <definedName name="year_14" localSheetId="4">#REF!</definedName>
    <definedName name="year_14" localSheetId="5">#REF!</definedName>
    <definedName name="year_14" localSheetId="7">#REF!</definedName>
    <definedName name="year_14" localSheetId="12">#REF!</definedName>
    <definedName name="year_14" localSheetId="17">#REF!</definedName>
    <definedName name="year_14" localSheetId="21">#REF!</definedName>
    <definedName name="year_14" localSheetId="22">#REF!</definedName>
    <definedName name="year_14" localSheetId="23">[20]FY_Model!$AB:$AB</definedName>
    <definedName name="year_14" localSheetId="24">#REF!</definedName>
    <definedName name="year_14">#REF!</definedName>
    <definedName name="year_15" localSheetId="4">#REF!</definedName>
    <definedName name="year_15" localSheetId="5">#REF!</definedName>
    <definedName name="year_15" localSheetId="7">#REF!</definedName>
    <definedName name="year_15" localSheetId="12">#REF!</definedName>
    <definedName name="year_15" localSheetId="17">#REF!</definedName>
    <definedName name="year_15" localSheetId="21">#REF!</definedName>
    <definedName name="year_15" localSheetId="22">#REF!</definedName>
    <definedName name="year_15" localSheetId="23">[20]FY_Model!$AC:$AC</definedName>
    <definedName name="year_15" localSheetId="24">#REF!</definedName>
    <definedName name="year_15">#REF!</definedName>
    <definedName name="year_95" localSheetId="4">#REF!</definedName>
    <definedName name="year_95" localSheetId="5">#REF!</definedName>
    <definedName name="year_95" localSheetId="7">#REF!</definedName>
    <definedName name="year_95" localSheetId="12">#REF!</definedName>
    <definedName name="year_95" localSheetId="17">#REF!</definedName>
    <definedName name="year_95" localSheetId="21">#REF!</definedName>
    <definedName name="year_95" localSheetId="22">#REF!</definedName>
    <definedName name="year_95" localSheetId="23">[20]FY_Model!$C:$C</definedName>
    <definedName name="year_95" localSheetId="24">#REF!</definedName>
    <definedName name="year_95">#REF!</definedName>
    <definedName name="year_96" localSheetId="4">#REF!</definedName>
    <definedName name="year_96" localSheetId="5">#REF!</definedName>
    <definedName name="year_96" localSheetId="7">#REF!</definedName>
    <definedName name="year_96" localSheetId="12">#REF!</definedName>
    <definedName name="year_96" localSheetId="17">#REF!</definedName>
    <definedName name="year_96" localSheetId="21">#REF!</definedName>
    <definedName name="year_96" localSheetId="22">#REF!</definedName>
    <definedName name="year_96" localSheetId="23">[20]FY_Model!$D:$D</definedName>
    <definedName name="year_96" localSheetId="24">#REF!</definedName>
    <definedName name="year_96">#REF!</definedName>
    <definedName name="year_97" localSheetId="4">#REF!</definedName>
    <definedName name="year_97" localSheetId="5">#REF!</definedName>
    <definedName name="year_97" localSheetId="7">#REF!</definedName>
    <definedName name="year_97" localSheetId="12">#REF!</definedName>
    <definedName name="year_97" localSheetId="17">#REF!</definedName>
    <definedName name="year_97" localSheetId="21">#REF!</definedName>
    <definedName name="year_97" localSheetId="22">#REF!</definedName>
    <definedName name="year_97" localSheetId="23">[20]FY_Model!$E:$E</definedName>
    <definedName name="year_97" localSheetId="24">#REF!</definedName>
    <definedName name="year_97">#REF!</definedName>
    <definedName name="year_98" localSheetId="4">#REF!</definedName>
    <definedName name="year_98" localSheetId="5">#REF!</definedName>
    <definedName name="year_98" localSheetId="7">#REF!</definedName>
    <definedName name="year_98" localSheetId="12">#REF!</definedName>
    <definedName name="year_98" localSheetId="17">#REF!</definedName>
    <definedName name="year_98" localSheetId="21">#REF!</definedName>
    <definedName name="year_98" localSheetId="22">#REF!</definedName>
    <definedName name="year_98" localSheetId="23">[20]FY_Model!$F:$F</definedName>
    <definedName name="year_98" localSheetId="24">#REF!</definedName>
    <definedName name="year_98">#REF!</definedName>
    <definedName name="year_99" localSheetId="4">#REF!</definedName>
    <definedName name="year_99" localSheetId="5">#REF!</definedName>
    <definedName name="year_99" localSheetId="7">#REF!</definedName>
    <definedName name="year_99" localSheetId="12">#REF!</definedName>
    <definedName name="year_99" localSheetId="17">#REF!</definedName>
    <definedName name="year_99" localSheetId="21">#REF!</definedName>
    <definedName name="year_99" localSheetId="22">#REF!</definedName>
    <definedName name="year_99" localSheetId="23">[20]FY_Model!$I:$I</definedName>
    <definedName name="year_99" localSheetId="24">#REF!</definedName>
    <definedName name="year_99">#REF!</definedName>
    <definedName name="Year1" localSheetId="4">#REF!</definedName>
    <definedName name="Year1" localSheetId="5">#REF!</definedName>
    <definedName name="Year1" localSheetId="7">#REF!</definedName>
    <definedName name="Year1" localSheetId="12">#REF!</definedName>
    <definedName name="Year1" localSheetId="17">#REF!</definedName>
    <definedName name="Year1" localSheetId="21">#REF!</definedName>
    <definedName name="Year1" localSheetId="22">#REF!</definedName>
    <definedName name="Year1" localSheetId="23">'[43]Global Assumpt'!$B$18</definedName>
    <definedName name="Year1" localSheetId="24">#REF!</definedName>
    <definedName name="Year1">#REF!</definedName>
    <definedName name="years_cash_flows" localSheetId="4">#REF!</definedName>
    <definedName name="years_cash_flows" localSheetId="5">#REF!</definedName>
    <definedName name="years_cash_flows" localSheetId="7">#REF!</definedName>
    <definedName name="years_cash_flows" localSheetId="12">#REF!</definedName>
    <definedName name="years_cash_flows" localSheetId="17">#REF!</definedName>
    <definedName name="years_cash_flows" localSheetId="21">#REF!</definedName>
    <definedName name="years_cash_flows" localSheetId="22">#REF!</definedName>
    <definedName name="years_cash_flows" localSheetId="23">[20]DCF!$23:$23</definedName>
    <definedName name="years_cash_flows" localSheetId="24">#REF!</definedName>
    <definedName name="years_cash_flows">#REF!</definedName>
    <definedName name="years_row" localSheetId="4">#REF!</definedName>
    <definedName name="years_row" localSheetId="5">#REF!</definedName>
    <definedName name="years_row" localSheetId="7">#REF!</definedName>
    <definedName name="years_row" localSheetId="12">#REF!</definedName>
    <definedName name="years_row" localSheetId="17">#REF!</definedName>
    <definedName name="years_row" localSheetId="21">#REF!</definedName>
    <definedName name="years_row" localSheetId="22">#REF!</definedName>
    <definedName name="years_row" localSheetId="23">[20]FY_Model!$2:$2</definedName>
    <definedName name="years_row" localSheetId="24">#REF!</definedName>
    <definedName name="years_row">#REF!</definedName>
    <definedName name="yesno" localSheetId="2">#REF!</definedName>
    <definedName name="yesno" localSheetId="4">#REF!</definedName>
    <definedName name="yesno" localSheetId="5">#REF!</definedName>
    <definedName name="yesno" localSheetId="7">#REF!</definedName>
    <definedName name="yesno" localSheetId="12">#REF!</definedName>
    <definedName name="YESNO" localSheetId="17">#REF!</definedName>
    <definedName name="yesno" localSheetId="21">#REF!</definedName>
    <definedName name="yesno" localSheetId="22">#REF!</definedName>
    <definedName name="yesno" localSheetId="23">[23]LookUpValue!$A$9:$A$10</definedName>
    <definedName name="yesno" localSheetId="24">#REF!</definedName>
    <definedName name="yesno">#REF!</definedName>
    <definedName name="YYYY" localSheetId="2" hidden="1">{"Progress Summary",#N/A,FALSE,"Progress Summary";"Malcolm Graham",#N/A,FALSE,"M Graham - Banking Servic";"S Everitt Print",#N/A,FALSE,"S Everitt - Mortgage Inf"}</definedName>
    <definedName name="YYYY" localSheetId="4" hidden="1">{"Progress Summary",#N/A,FALSE,"Progress Summary";"Malcolm Graham",#N/A,FALSE,"M Graham - Banking Servic";"S Everitt Print",#N/A,FALSE,"S Everitt - Mortgage Inf"}</definedName>
    <definedName name="YYYY" localSheetId="5" hidden="1">{"Progress Summary",#N/A,FALSE,"Progress Summary";"Malcolm Graham",#N/A,FALSE,"M Graham - Banking Servic";"S Everitt Print",#N/A,FALSE,"S Everitt - Mortgage Inf"}</definedName>
    <definedName name="YYYY" localSheetId="7" hidden="1">{"Progress Summary",#N/A,FALSE,"Progress Summary";"Malcolm Graham",#N/A,FALSE,"M Graham - Banking Servic";"S Everitt Print",#N/A,FALSE,"S Everitt - Mortgage Inf"}</definedName>
    <definedName name="YYYY" localSheetId="12" hidden="1">{"Progress Summary",#N/A,FALSE,"Progress Summary";"Malcolm Graham",#N/A,FALSE,"M Graham - Banking Servic";"S Everitt Print",#N/A,FALSE,"S Everitt - Mortgage Inf"}</definedName>
    <definedName name="YYYY" localSheetId="17" hidden="1">{"Progress Summary",#N/A,FALSE,"Progress Summary";"Malcolm Graham",#N/A,FALSE,"M Graham - Banking Servic";"S Everitt Print",#N/A,FALSE,"S Everitt - Mortgage Inf"}</definedName>
    <definedName name="YYYY" localSheetId="23" hidden="1">{"Progress Summary",#N/A,FALSE,"Progress Summary";"Malcolm Graham",#N/A,FALSE,"M Graham - Banking Servic";"S Everitt Print",#N/A,FALSE,"S Everitt - Mortgage Inf"}</definedName>
    <definedName name="YYYY" hidden="1">{"Progress Summary",#N/A,FALSE,"Progress Summary";"Malcolm Graham",#N/A,FALSE,"M Graham - Banking Servic";"S Everitt Print",#N/A,FALSE,"S Everitt - Mortgage Inf"}</definedName>
    <definedName name="zMVM" localSheetId="2" hidden="1">{"CFLOW",#N/A,FALSE,"QUARTERS";"ASSETS",#N/A,FALSE,"QUARTERS";"LIABILITIES",#N/A,FALSE,"QUARTERS";"ASSET_CHANGES",#N/A,FALSE,"QUARTERS";"LIAB_CHANGES",#N/A,FALSE,"QUARTERS";"RECON",#N/A,FALSE,"QUARTERS";"CAP_EMPLOYED",#N/A,FALSE,"QUARTERS";"BUD_VAR",#N/A,FALSE,"QUARTERS"}</definedName>
    <definedName name="zMVM" localSheetId="4" hidden="1">{"CFLOW",#N/A,FALSE,"QUARTERS";"ASSETS",#N/A,FALSE,"QUARTERS";"LIABILITIES",#N/A,FALSE,"QUARTERS";"ASSET_CHANGES",#N/A,FALSE,"QUARTERS";"LIAB_CHANGES",#N/A,FALSE,"QUARTERS";"RECON",#N/A,FALSE,"QUARTERS";"CAP_EMPLOYED",#N/A,FALSE,"QUARTERS";"BUD_VAR",#N/A,FALSE,"QUARTERS"}</definedName>
    <definedName name="zMVM" localSheetId="5" hidden="1">{"CFLOW",#N/A,FALSE,"QUARTERS";"ASSETS",#N/A,FALSE,"QUARTERS";"LIABILITIES",#N/A,FALSE,"QUARTERS";"ASSET_CHANGES",#N/A,FALSE,"QUARTERS";"LIAB_CHANGES",#N/A,FALSE,"QUARTERS";"RECON",#N/A,FALSE,"QUARTERS";"CAP_EMPLOYED",#N/A,FALSE,"QUARTERS";"BUD_VAR",#N/A,FALSE,"QUARTERS"}</definedName>
    <definedName name="zMVM" localSheetId="7" hidden="1">{"CFLOW",#N/A,FALSE,"QUARTERS";"ASSETS",#N/A,FALSE,"QUARTERS";"LIABILITIES",#N/A,FALSE,"QUARTERS";"ASSET_CHANGES",#N/A,FALSE,"QUARTERS";"LIAB_CHANGES",#N/A,FALSE,"QUARTERS";"RECON",#N/A,FALSE,"QUARTERS";"CAP_EMPLOYED",#N/A,FALSE,"QUARTERS";"BUD_VAR",#N/A,FALSE,"QUARTERS"}</definedName>
    <definedName name="zMVM" localSheetId="12" hidden="1">{"CFLOW",#N/A,FALSE,"QUARTERS";"ASSETS",#N/A,FALSE,"QUARTERS";"LIABILITIES",#N/A,FALSE,"QUARTERS";"ASSET_CHANGES",#N/A,FALSE,"QUARTERS";"LIAB_CHANGES",#N/A,FALSE,"QUARTERS";"RECON",#N/A,FALSE,"QUARTERS";"CAP_EMPLOYED",#N/A,FALSE,"QUARTERS";"BUD_VAR",#N/A,FALSE,"QUARTERS"}</definedName>
    <definedName name="zMVM" localSheetId="17" hidden="1">{"CFLOW",#N/A,FALSE,"QUARTERS";"ASSETS",#N/A,FALSE,"QUARTERS";"LIABILITIES",#N/A,FALSE,"QUARTERS";"ASSET_CHANGES",#N/A,FALSE,"QUARTERS";"LIAB_CHANGES",#N/A,FALSE,"QUARTERS";"RECON",#N/A,FALSE,"QUARTERS";"CAP_EMPLOYED",#N/A,FALSE,"QUARTERS";"BUD_VAR",#N/A,FALSE,"QUARTERS"}</definedName>
    <definedName name="zMVM" localSheetId="23" hidden="1">{"CFLOW",#N/A,FALSE,"QUARTERS";"ASSETS",#N/A,FALSE,"QUARTERS";"LIABILITIES",#N/A,FALSE,"QUARTERS";"ASSET_CHANGES",#N/A,FALSE,"QUARTERS";"LIAB_CHANGES",#N/A,FALSE,"QUARTERS";"RECON",#N/A,FALSE,"QUARTERS";"CAP_EMPLOYED",#N/A,FALSE,"QUARTERS";"BUD_VAR",#N/A,FALSE,"QUARTERS"}</definedName>
    <definedName name="zMVM" hidden="1">{"CFLOW",#N/A,FALSE,"QUARTERS";"ASSETS",#N/A,FALSE,"QUARTERS";"LIABILITIES",#N/A,FALSE,"QUARTERS";"ASSET_CHANGES",#N/A,FALSE,"QUARTERS";"LIAB_CHANGES",#N/A,FALSE,"QUARTERS";"RECON",#N/A,FALSE,"QUARTERS";"CAP_EMPLOYED",#N/A,FALSE,"QUARTERS";"BUD_VAR",#N/A,FALSE,"QUARTERS"}</definedName>
    <definedName name="zzzzz" localSheetId="2" hidden="1">{"Progress Summary",#N/A,FALSE,"Progress Summary";"Malcolm Graham",#N/A,FALSE,"M Graham - Banking Servic";"S Everitt Print",#N/A,FALSE,"S Everitt - Mortgage Inf"}</definedName>
    <definedName name="zzzzz" localSheetId="4" hidden="1">{"Progress Summary",#N/A,FALSE,"Progress Summary";"Malcolm Graham",#N/A,FALSE,"M Graham - Banking Servic";"S Everitt Print",#N/A,FALSE,"S Everitt - Mortgage Inf"}</definedName>
    <definedName name="zzzzz" localSheetId="5" hidden="1">{"Progress Summary",#N/A,FALSE,"Progress Summary";"Malcolm Graham",#N/A,FALSE,"M Graham - Banking Servic";"S Everitt Print",#N/A,FALSE,"S Everitt - Mortgage Inf"}</definedName>
    <definedName name="zzzzz" localSheetId="7" hidden="1">{"Progress Summary",#N/A,FALSE,"Progress Summary";"Malcolm Graham",#N/A,FALSE,"M Graham - Banking Servic";"S Everitt Print",#N/A,FALSE,"S Everitt - Mortgage Inf"}</definedName>
    <definedName name="zzzzz" localSheetId="12" hidden="1">{"Progress Summary",#N/A,FALSE,"Progress Summary";"Malcolm Graham",#N/A,FALSE,"M Graham - Banking Servic";"S Everitt Print",#N/A,FALSE,"S Everitt - Mortgage Inf"}</definedName>
    <definedName name="zzzzz" localSheetId="17" hidden="1">{"Progress Summary",#N/A,FALSE,"Progress Summary";"Malcolm Graham",#N/A,FALSE,"M Graham - Banking Servic";"S Everitt Print",#N/A,FALSE,"S Everitt - Mortgage Inf"}</definedName>
    <definedName name="zzzzz" localSheetId="23" hidden="1">{"Progress Summary",#N/A,FALSE,"Progress Summary";"Malcolm Graham",#N/A,FALSE,"M Graham - Banking Servic";"S Everitt Print",#N/A,FALSE,"S Everitt - Mortgage Inf"}</definedName>
    <definedName name="zzzzz" hidden="1">{"Progress Summary",#N/A,FALSE,"Progress Summary";"Malcolm Graham",#N/A,FALSE,"M Graham - Banking Servic";"S Everitt Print",#N/A,FALSE,"S Everitt - Mortgage Inf"}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6" i="41" l="1"/>
  <c r="L66" i="41"/>
  <c r="J66" i="41"/>
  <c r="H66" i="41"/>
  <c r="F66" i="41"/>
  <c r="E66" i="41"/>
  <c r="D66" i="41"/>
  <c r="N64" i="41"/>
  <c r="M64" i="41"/>
  <c r="L64" i="41"/>
  <c r="J64" i="41"/>
  <c r="I64" i="41"/>
  <c r="H64" i="41"/>
  <c r="N63" i="41"/>
  <c r="M63" i="41"/>
  <c r="L63" i="41"/>
  <c r="J63" i="41"/>
  <c r="I63" i="41"/>
  <c r="H63" i="41"/>
  <c r="N62" i="41"/>
  <c r="M62" i="41"/>
  <c r="M66" i="41" s="1"/>
  <c r="L62" i="41"/>
  <c r="J62" i="41"/>
  <c r="I62" i="41"/>
  <c r="I66" i="41" s="1"/>
  <c r="H62" i="41"/>
  <c r="N61" i="41"/>
  <c r="M61" i="41"/>
  <c r="L61" i="41"/>
  <c r="J61" i="41"/>
  <c r="I61" i="41"/>
  <c r="H61" i="41"/>
  <c r="N60" i="41"/>
  <c r="M60" i="41"/>
  <c r="L60" i="41"/>
  <c r="J60" i="41"/>
  <c r="I60" i="41"/>
  <c r="H60" i="41"/>
  <c r="E38" i="22" l="1"/>
  <c r="F38" i="22"/>
  <c r="G38" i="22"/>
  <c r="H38" i="22"/>
  <c r="I38" i="22"/>
  <c r="J38" i="22"/>
  <c r="D38" i="22"/>
  <c r="D35" i="22"/>
  <c r="E35" i="22"/>
  <c r="F35" i="22"/>
  <c r="G35" i="22"/>
  <c r="H35" i="22"/>
  <c r="I35" i="22"/>
  <c r="J35" i="22"/>
  <c r="D36" i="22"/>
  <c r="E36" i="22"/>
  <c r="F36" i="22"/>
  <c r="G36" i="22"/>
  <c r="H36" i="22"/>
  <c r="I36" i="22"/>
  <c r="J36" i="22"/>
  <c r="D37" i="22"/>
  <c r="E37" i="22"/>
  <c r="F37" i="22"/>
  <c r="G37" i="22"/>
  <c r="H37" i="22"/>
  <c r="I37" i="22"/>
  <c r="J37" i="22"/>
  <c r="Q7" i="30" l="1"/>
  <c r="Q6" i="30"/>
  <c r="Q5" i="30"/>
  <c r="Q4" i="30"/>
  <c r="Q9" i="30" l="1"/>
  <c r="R7" i="30" s="1"/>
  <c r="R6" i="30" l="1"/>
  <c r="R5" i="30"/>
  <c r="R4" i="30"/>
  <c r="R9" i="30" s="1"/>
</calcChain>
</file>

<file path=xl/sharedStrings.xml><?xml version="1.0" encoding="utf-8"?>
<sst xmlns="http://schemas.openxmlformats.org/spreadsheetml/2006/main" count="1521" uniqueCount="486">
  <si>
    <t>USD M (at actual rates)</t>
  </si>
  <si>
    <t>Operating costs</t>
  </si>
  <si>
    <t>Cost of Sales</t>
  </si>
  <si>
    <t>Personnel</t>
  </si>
  <si>
    <t>Occupancy</t>
  </si>
  <si>
    <t>Other Direct</t>
  </si>
  <si>
    <t>Computer/External Technology</t>
  </si>
  <si>
    <t>Total Controllable Costs</t>
  </si>
  <si>
    <t>Total Operating Expenditure</t>
  </si>
  <si>
    <t xml:space="preserve">Note 1: Computer/External technology includes hardware, software licenses, network and voice costs, 3rd party vendor fees and data centre costs. </t>
  </si>
  <si>
    <t>Technology Costs</t>
  </si>
  <si>
    <t>Development</t>
  </si>
  <si>
    <t>Infrastructure</t>
  </si>
  <si>
    <t>Maintenance</t>
  </si>
  <si>
    <t>Admin</t>
  </si>
  <si>
    <t>Total Technology Costs</t>
  </si>
  <si>
    <t>Technology costs as a % of revenue</t>
  </si>
  <si>
    <t>Note 2: Technology costs include personnel, occupancy and other direct costs attributable to technology services. No internal development cost is capitalised.</t>
  </si>
  <si>
    <t>Capex breakdown</t>
  </si>
  <si>
    <t>Information Technology</t>
  </si>
  <si>
    <t>Communication Services Facilities</t>
  </si>
  <si>
    <t>Other</t>
  </si>
  <si>
    <t>Total Capex</t>
  </si>
  <si>
    <t>1H21</t>
  </si>
  <si>
    <t>2H21</t>
  </si>
  <si>
    <t>1H22</t>
  </si>
  <si>
    <t>2H22</t>
  </si>
  <si>
    <t>1H23</t>
  </si>
  <si>
    <t>2H23</t>
  </si>
  <si>
    <t>FY21</t>
  </si>
  <si>
    <t>FY22</t>
  </si>
  <si>
    <t>FY23</t>
  </si>
  <si>
    <t>1H24</t>
  </si>
  <si>
    <t>2H24</t>
  </si>
  <si>
    <t>FY24</t>
  </si>
  <si>
    <t>Currency</t>
  </si>
  <si>
    <t>FY25</t>
  </si>
  <si>
    <t>FY26</t>
  </si>
  <si>
    <t>FY27</t>
  </si>
  <si>
    <t>FY28</t>
  </si>
  <si>
    <t>Performing</t>
  </si>
  <si>
    <t>Non-performing</t>
  </si>
  <si>
    <t>Total</t>
  </si>
  <si>
    <t>UK</t>
  </si>
  <si>
    <t>UPB £bn*</t>
  </si>
  <si>
    <t>Number of loans (k)*</t>
  </si>
  <si>
    <t>* Servicing performed on a contractual basis.</t>
  </si>
  <si>
    <t>UK includes bureau UPB value, but excludes the number of bureau loans.</t>
  </si>
  <si>
    <t>1H24 v FY23</t>
  </si>
  <si>
    <t>UPB and number of loans</t>
  </si>
  <si>
    <t>USA</t>
  </si>
  <si>
    <t>Fully owned MSR's</t>
  </si>
  <si>
    <t>UPB $bn</t>
  </si>
  <si>
    <t>Number of loans (k)</t>
  </si>
  <si>
    <t>Part owned MSR's</t>
  </si>
  <si>
    <t>Subservicing</t>
  </si>
  <si>
    <t>Total USA</t>
  </si>
  <si>
    <t>1H19</t>
  </si>
  <si>
    <t>1H20</t>
  </si>
  <si>
    <t>Dec</t>
  </si>
  <si>
    <t>Jun</t>
  </si>
  <si>
    <r>
      <t>Net Loan Servicing Advances</t>
    </r>
    <r>
      <rPr>
        <vertAlign val="superscript"/>
        <sz val="9"/>
        <color rgb="FF000000"/>
        <rFont val="Tahoma"/>
        <family val="2"/>
      </rPr>
      <t>1</t>
    </r>
  </si>
  <si>
    <r>
      <t>Net MSR intangible asset</t>
    </r>
    <r>
      <rPr>
        <vertAlign val="superscript"/>
        <sz val="9"/>
        <color rgb="FF000000"/>
        <rFont val="Tahoma"/>
        <family val="2"/>
      </rPr>
      <t>2</t>
    </r>
  </si>
  <si>
    <r>
      <t>Investment in SPVs</t>
    </r>
    <r>
      <rPr>
        <vertAlign val="superscript"/>
        <sz val="9"/>
        <color rgb="FF000000"/>
        <rFont val="Tahoma"/>
        <family val="2"/>
      </rPr>
      <t>3</t>
    </r>
  </si>
  <si>
    <r>
      <t>Other intangible assets</t>
    </r>
    <r>
      <rPr>
        <vertAlign val="superscript"/>
        <sz val="9"/>
        <color rgb="FF000000"/>
        <rFont val="Tahoma"/>
        <family val="2"/>
      </rPr>
      <t>4</t>
    </r>
  </si>
  <si>
    <r>
      <rPr>
        <vertAlign val="superscript"/>
        <sz val="8"/>
        <color rgb="FF000000"/>
        <rFont val="Tahoma"/>
        <family val="2"/>
      </rPr>
      <t>4</t>
    </r>
    <r>
      <rPr>
        <sz val="8"/>
        <color rgb="FF000000"/>
        <rFont val="Tahoma"/>
        <family val="2"/>
      </rPr>
      <t xml:space="preserve"> Other intangibles are largely goodwill and acquired client lists related to acquisitions.</t>
    </r>
  </si>
  <si>
    <t>Statutory results</t>
  </si>
  <si>
    <t>Other income</t>
  </si>
  <si>
    <t>Total Revenue</t>
  </si>
  <si>
    <t>Total Expenses</t>
  </si>
  <si>
    <t>Statutory Net Profit (post NCI)</t>
  </si>
  <si>
    <t>Earnings per share (post NCI)</t>
  </si>
  <si>
    <t>Marked to market adjustments - derivatives</t>
  </si>
  <si>
    <t>Reconciliation of Statutory NPAT to Management Results</t>
  </si>
  <si>
    <t>Net profit after tax per statutory results</t>
  </si>
  <si>
    <t>Management Adjustments (after tax)</t>
  </si>
  <si>
    <t>Amortisation</t>
  </si>
  <si>
    <t>Acquisitions and Disposals</t>
  </si>
  <si>
    <t>Total Management Adjustments</t>
  </si>
  <si>
    <t>Net profit after tax per management results</t>
  </si>
  <si>
    <t>Management adjustments items (net of tax)</t>
  </si>
  <si>
    <t xml:space="preserve">Amortisation </t>
  </si>
  <si>
    <t>Amortisation of acquisition related intangible assets</t>
  </si>
  <si>
    <t>Acquisition and disposal related expenses</t>
  </si>
  <si>
    <t xml:space="preserve">Gain on Disposal of the Group's shareholding in Euroclear Holding SA/NV </t>
  </si>
  <si>
    <t>Gain on the disposal of the Group's investment in Milestone Group Pty Ltd</t>
  </si>
  <si>
    <t>Gain on the sale of Private Capital Solutions client accounts in Canada</t>
  </si>
  <si>
    <t>Gain on the sale of CMC Funding in USA</t>
  </si>
  <si>
    <t>Acquisition related integration expenses</t>
  </si>
  <si>
    <t>Adjustment of contingent consideration receivable</t>
  </si>
  <si>
    <t>Major restructuring costs</t>
  </si>
  <si>
    <t>Reversal of provisions</t>
  </si>
  <si>
    <t>Voucher Services impairment</t>
  </si>
  <si>
    <t>UK Mortgage Services impairment</t>
  </si>
  <si>
    <t>At actual rates</t>
  </si>
  <si>
    <t>Current Assets</t>
  </si>
  <si>
    <t>USD M</t>
  </si>
  <si>
    <t>Non Current Assets</t>
  </si>
  <si>
    <t>Total Assets</t>
  </si>
  <si>
    <t>Current Liabilities</t>
  </si>
  <si>
    <t>Non Current Liabilities</t>
  </si>
  <si>
    <t>Total Liabilities</t>
  </si>
  <si>
    <t>Total Equity</t>
  </si>
  <si>
    <t>Net debt including non-recourse SLS Advance debt</t>
  </si>
  <si>
    <t xml:space="preserve">Net debt to EBITDA ratio </t>
  </si>
  <si>
    <t>Times</t>
  </si>
  <si>
    <t>Net debt excluding non-recourse SLS Advance debt</t>
  </si>
  <si>
    <t>Net debt to EBITDA ratio excluding non-recourse SLS Advance debt</t>
  </si>
  <si>
    <t>EBITDA Interest Coverage ratio</t>
  </si>
  <si>
    <t>%</t>
  </si>
  <si>
    <t xml:space="preserve">The FY21 leverage ratio of 1.07x includes proceeds of rights issue which was deployed on the CCT acquisition in 1H22. $620.2m of gross proceeds received for rights issue. </t>
  </si>
  <si>
    <t>* Includes the average of the opening and closing position.</t>
  </si>
  <si>
    <r>
      <t xml:space="preserve">ROE </t>
    </r>
    <r>
      <rPr>
        <vertAlign val="superscript"/>
        <sz val="9"/>
        <color rgb="FF000000"/>
        <rFont val="Tahoma"/>
        <family val="2"/>
      </rPr>
      <t>1</t>
    </r>
  </si>
  <si>
    <r>
      <t xml:space="preserve">ROIC </t>
    </r>
    <r>
      <rPr>
        <vertAlign val="superscript"/>
        <sz val="9"/>
        <color rgb="FF000000"/>
        <rFont val="Tahoma"/>
        <family val="2"/>
      </rPr>
      <t>2</t>
    </r>
  </si>
  <si>
    <t>Net operating receipts and payments</t>
  </si>
  <si>
    <t>Net interest and dividends</t>
  </si>
  <si>
    <t>Income taxes paid</t>
  </si>
  <si>
    <t>Net operating cash flows excluding SLS advances</t>
  </si>
  <si>
    <t>Cash outlay on business capital expenditure</t>
  </si>
  <si>
    <t xml:space="preserve">Free cash flow excluding SLS advances </t>
  </si>
  <si>
    <t>Investing cash flows</t>
  </si>
  <si>
    <t>Acquisitions (net of cash acquired)</t>
  </si>
  <si>
    <t>Disposal of Euroclear Holding SA/NV</t>
  </si>
  <si>
    <t>Disposal of Milestone</t>
  </si>
  <si>
    <t>Disposal of Kurtzman Carson Consultants &amp; CMC Funding</t>
  </si>
  <si>
    <t>Total investing cash flows</t>
  </si>
  <si>
    <t>Net operating and investing cash flows</t>
  </si>
  <si>
    <r>
      <t>Net cash outlay on MSR purchases – Maintenance</t>
    </r>
    <r>
      <rPr>
        <vertAlign val="superscript"/>
        <sz val="9"/>
        <rFont val="Tahoma"/>
        <family val="2"/>
      </rPr>
      <t>1</t>
    </r>
    <r>
      <rPr>
        <sz val="9"/>
        <rFont val="Tahoma"/>
        <family val="2"/>
      </rPr>
      <t xml:space="preserve"> and sales*</t>
    </r>
  </si>
  <si>
    <r>
      <t>SLS advance funding requirements</t>
    </r>
    <r>
      <rPr>
        <vertAlign val="superscript"/>
        <sz val="9"/>
        <color rgb="FF000000"/>
        <rFont val="Tahoma"/>
        <family val="2"/>
      </rPr>
      <t>2</t>
    </r>
  </si>
  <si>
    <r>
      <t>Cash flow post SLS advance funding</t>
    </r>
    <r>
      <rPr>
        <vertAlign val="superscript"/>
        <sz val="9"/>
        <color rgb="FF000000"/>
        <rFont val="Tahoma"/>
        <family val="2"/>
      </rPr>
      <t>2</t>
    </r>
  </si>
  <si>
    <r>
      <t>Net cash investment on MSR (purchases)</t>
    </r>
    <r>
      <rPr>
        <vertAlign val="superscript"/>
        <sz val="9"/>
        <color rgb="FF000000"/>
        <rFont val="Tahoma"/>
        <family val="2"/>
      </rPr>
      <t>1</t>
    </r>
  </si>
  <si>
    <r>
      <rPr>
        <vertAlign val="superscript"/>
        <sz val="9"/>
        <rFont val="Tahoma"/>
        <family val="2"/>
      </rPr>
      <t>2</t>
    </r>
    <r>
      <rPr>
        <sz val="9"/>
        <rFont val="Tahoma"/>
        <family val="2"/>
      </rPr>
      <t xml:space="preserve"> Net operating and financing cash flows.</t>
    </r>
  </si>
  <si>
    <t>2H19</t>
  </si>
  <si>
    <t>2H20</t>
  </si>
  <si>
    <t xml:space="preserve">2H22 </t>
  </si>
  <si>
    <t>Management Revenue</t>
  </si>
  <si>
    <t>Less acquisitions*</t>
  </si>
  <si>
    <t>Less disposals*</t>
  </si>
  <si>
    <t>Less UKAR fixed fee</t>
  </si>
  <si>
    <t>Less Margin Income</t>
  </si>
  <si>
    <t>Management Revenue excluding acquisitions and disposals, UKAR fixed fee and MI</t>
  </si>
  <si>
    <t>Acquisitions: Verbatim LLC (1st Jul 20), Wells Fargo Corporate Trust Services (1st Nov 21).</t>
  </si>
  <si>
    <r>
      <t xml:space="preserve">* </t>
    </r>
    <r>
      <rPr>
        <b/>
        <sz val="9"/>
        <rFont val="Tahoma"/>
        <family val="2"/>
      </rPr>
      <t xml:space="preserve">Acquisitions: </t>
    </r>
    <r>
      <rPr>
        <sz val="9"/>
        <rFont val="Tahoma"/>
        <family val="2"/>
      </rPr>
      <t xml:space="preserve">Reflects first 12 months revenue contribution and </t>
    </r>
    <r>
      <rPr>
        <b/>
        <sz val="9"/>
        <rFont val="Tahoma"/>
        <family val="2"/>
      </rPr>
      <t>Disposals:</t>
    </r>
    <r>
      <rPr>
        <sz val="9"/>
        <rFont val="Tahoma"/>
        <family val="2"/>
      </rPr>
      <t xml:space="preserve"> Reflects 12 months historical revenue contribution prior to disposal.</t>
    </r>
  </si>
  <si>
    <t>Disposals: Milestone – 20% interest (1st Oct 21), Private Capital Solutions client accounts (31st Dec 21), Bankruptcy and Class Actions business (1st May 23).</t>
  </si>
  <si>
    <t>1H24 v 23</t>
  </si>
  <si>
    <t>US Mortgage Services impairment</t>
  </si>
  <si>
    <t>Disposal related expenses - KCC Business</t>
  </si>
  <si>
    <r>
      <rPr>
        <vertAlign val="superscript"/>
        <sz val="8"/>
        <rFont val="Tahoma"/>
        <family val="2"/>
      </rPr>
      <t>1</t>
    </r>
    <r>
      <rPr>
        <sz val="8"/>
        <rFont val="Tahoma"/>
        <family val="2"/>
      </rPr>
      <t xml:space="preserve"> FY23 Annual report reference: </t>
    </r>
    <r>
      <rPr>
        <b/>
        <sz val="8"/>
        <rFont val="Tahoma"/>
        <family val="2"/>
      </rPr>
      <t>Note 15 Borrowings</t>
    </r>
    <r>
      <rPr>
        <sz val="8"/>
        <rFont val="Tahoma"/>
        <family val="2"/>
      </rPr>
      <t xml:space="preserve"> on SLS non-recourse lending facility and </t>
    </r>
    <r>
      <rPr>
        <b/>
        <sz val="8"/>
        <rFont val="Tahoma"/>
        <family val="2"/>
      </rPr>
      <t>Note 17 Loan servicing advances</t>
    </r>
    <r>
      <rPr>
        <sz val="8"/>
        <rFont val="Tahoma"/>
        <family val="2"/>
      </rPr>
      <t>.</t>
    </r>
  </si>
  <si>
    <r>
      <rPr>
        <vertAlign val="superscript"/>
        <sz val="8"/>
        <rFont val="Tahoma"/>
        <family val="2"/>
      </rPr>
      <t>2</t>
    </r>
    <r>
      <rPr>
        <sz val="8"/>
        <rFont val="Tahoma"/>
        <family val="2"/>
      </rPr>
      <t xml:space="preserve"> FY23 Annual report reference: </t>
    </r>
    <r>
      <rPr>
        <b/>
        <sz val="8"/>
        <rFont val="Tahoma"/>
        <family val="2"/>
      </rPr>
      <t>Note 10 Intangible assets</t>
    </r>
    <r>
      <rPr>
        <sz val="8"/>
        <rFont val="Tahoma"/>
        <family val="2"/>
      </rPr>
      <t xml:space="preserve"> on Mortgage servicing rights and </t>
    </r>
    <r>
      <rPr>
        <b/>
        <sz val="8"/>
        <rFont val="Tahoma"/>
        <family val="2"/>
      </rPr>
      <t>Note 26 Mortgage servicing related liabilities</t>
    </r>
    <r>
      <rPr>
        <sz val="8"/>
        <rFont val="Tahoma"/>
        <family val="2"/>
      </rPr>
      <t>.</t>
    </r>
  </si>
  <si>
    <r>
      <rPr>
        <vertAlign val="superscript"/>
        <sz val="8"/>
        <rFont val="Tahoma"/>
        <family val="2"/>
      </rPr>
      <t>3</t>
    </r>
    <r>
      <rPr>
        <sz val="8"/>
        <rFont val="Tahoma"/>
        <family val="2"/>
      </rPr>
      <t xml:space="preserve"> FY23 Annual report reference: </t>
    </r>
    <r>
      <rPr>
        <b/>
        <sz val="8"/>
        <rFont val="Tahoma"/>
        <family val="2"/>
      </rPr>
      <t>Note 14 Financial assets and liabilities at fair value through profit or loss</t>
    </r>
    <r>
      <rPr>
        <sz val="8"/>
        <rFont val="Tahoma"/>
        <family val="2"/>
      </rPr>
      <t xml:space="preserve"> regarding Investment in structured entities.</t>
    </r>
  </si>
  <si>
    <r>
      <rPr>
        <vertAlign val="superscript"/>
        <sz val="9"/>
        <rFont val="Tahoma"/>
        <family val="2"/>
      </rPr>
      <t>1</t>
    </r>
    <r>
      <rPr>
        <sz val="9"/>
        <rFont val="Tahoma"/>
        <family val="2"/>
      </rPr>
      <t xml:space="preserve"> Maintenance MSR capex assumed to be equivalent to the amortisation charge for the period. FY23 reflects a change in the amortisation period for interest rate-sensitive MSRs from 8 to 9 years for US Mortgage Services. 1H24 expense is $40.9m, FY23 expense is $102.8m and 1H23 expense is $60.8m.</t>
    </r>
  </si>
  <si>
    <t>*Net MSR spend of $56.5m in 1H24 (purchases of $56.5m and no sales), $70.6m in FY23 (purchases of $168.2m and sales of $97.6m) and $102.0m in 1H23 (purchases of $126.6m and sales of $24.6m).</t>
  </si>
  <si>
    <r>
      <rPr>
        <vertAlign val="superscript"/>
        <sz val="9"/>
        <rFont val="Tahoma"/>
        <family val="2"/>
      </rPr>
      <t>1</t>
    </r>
    <r>
      <rPr>
        <sz val="9"/>
        <rFont val="Tahoma"/>
        <family val="2"/>
      </rPr>
      <t xml:space="preserve"> Return on equity (ROE) = rolling 12 month Mgt NPAT/Equity*</t>
    </r>
  </si>
  <si>
    <r>
      <rPr>
        <vertAlign val="superscript"/>
        <sz val="9"/>
        <rFont val="Tahoma"/>
        <family val="2"/>
      </rPr>
      <t>2</t>
    </r>
    <r>
      <rPr>
        <sz val="9"/>
        <rFont val="Tahoma"/>
        <family val="2"/>
      </rPr>
      <t xml:space="preserve"> Return on invested capital (ROIC) = (Mgt EBITDA less depreciation &amp; amortisation less income tax expense)/(net debt* + total equity*). </t>
    </r>
  </si>
  <si>
    <t>Cash classified as an “asset held for sale” is included in the net debt calculation in 1H24 ($104.4m), FY22 ($29.9m) and 1H22 ($33.0m).</t>
  </si>
  <si>
    <t>Total invested capital</t>
  </si>
  <si>
    <r>
      <t>Net cash payments for MSR purchases</t>
    </r>
    <r>
      <rPr>
        <vertAlign val="superscript"/>
        <sz val="9"/>
        <color rgb="FF000000"/>
        <rFont val="Tahoma"/>
        <family val="2"/>
      </rPr>
      <t>5</t>
    </r>
  </si>
  <si>
    <r>
      <t>MSR amortisation</t>
    </r>
    <r>
      <rPr>
        <vertAlign val="superscript"/>
        <sz val="9"/>
        <color rgb="FF000000"/>
        <rFont val="Tahoma"/>
        <family val="2"/>
      </rPr>
      <t>6</t>
    </r>
  </si>
  <si>
    <r>
      <rPr>
        <vertAlign val="superscript"/>
        <sz val="8"/>
        <rFont val="Tahoma"/>
        <family val="2"/>
      </rPr>
      <t>5</t>
    </r>
    <r>
      <rPr>
        <sz val="8"/>
        <rFont val="Tahoma"/>
        <family val="2"/>
      </rPr>
      <t xml:space="preserve"> Refer to Cashflow statement: Investing cash flow - Payments for intangible assets including MSRs. Net cash payments for MSR purchases of $56.5m in 1H24 (purchases of $56.5m and no sales), $70.6m in FY23 (purchases of $168.2m and sales of $97.6m) and $102.0m in 1H23 (purchases of $126.6m and sales of $24.6m).</t>
    </r>
  </si>
  <si>
    <r>
      <rPr>
        <vertAlign val="superscript"/>
        <sz val="8"/>
        <rFont val="Tahoma"/>
        <family val="2"/>
      </rPr>
      <t xml:space="preserve">6 </t>
    </r>
    <r>
      <rPr>
        <sz val="8"/>
        <rFont val="Tahoma"/>
        <family val="2"/>
      </rPr>
      <t>Amortisation for all servicing rights is calculated using the straight line method over their estimated useful lives, which for the interest-sensitive portfolio was eight years through 1H23 when it increased to nine years and nine years for the non interest-sensitive portfolio.</t>
    </r>
  </si>
  <si>
    <r>
      <t>1H24</t>
    </r>
    <r>
      <rPr>
        <b/>
        <vertAlign val="superscript"/>
        <sz val="9"/>
        <color rgb="FFFFFFFF"/>
        <rFont val="Tahoma"/>
        <family val="2"/>
      </rPr>
      <t>7</t>
    </r>
  </si>
  <si>
    <t>Total revenue</t>
  </si>
  <si>
    <t>Management Earnings per share (cps)</t>
  </si>
  <si>
    <t>*EPS in 1H24 is inclusive of buyback</t>
  </si>
  <si>
    <r>
      <rPr>
        <vertAlign val="superscript"/>
        <sz val="8"/>
        <color rgb="FF000000"/>
        <rFont val="Tahoma"/>
        <family val="2"/>
      </rPr>
      <t>7</t>
    </r>
    <r>
      <rPr>
        <sz val="8"/>
        <color rgb="FF000000"/>
        <rFont val="Tahoma"/>
        <family val="2"/>
      </rPr>
      <t xml:space="preserve"> 1H24 invested capital reflects the </t>
    </r>
    <r>
      <rPr>
        <b/>
        <u/>
        <sz val="8"/>
        <color rgb="FF000000"/>
        <rFont val="Tahoma"/>
        <family val="2"/>
      </rPr>
      <t>pre impairment</t>
    </r>
    <r>
      <rPr>
        <sz val="8"/>
        <color rgb="FF000000"/>
        <rFont val="Tahoma"/>
        <family val="2"/>
      </rPr>
      <t xml:space="preserve"> position.</t>
    </r>
  </si>
  <si>
    <t>At CC</t>
  </si>
  <si>
    <t>At Actual fx</t>
  </si>
  <si>
    <t>Total Revenue ex MI</t>
  </si>
  <si>
    <t>Margin Income</t>
  </si>
  <si>
    <t>Total Management Revenue</t>
  </si>
  <si>
    <t>Operating expenditure</t>
  </si>
  <si>
    <t>Share of net profit/(loss) of associates and jv</t>
  </si>
  <si>
    <t>Management EBITDA</t>
  </si>
  <si>
    <t>Depreciation</t>
  </si>
  <si>
    <t>Depreciation &amp; Amortisation</t>
  </si>
  <si>
    <t>Management EBIT</t>
  </si>
  <si>
    <t>Management EBIT ex MI</t>
  </si>
  <si>
    <t>Management EBIT Margin</t>
  </si>
  <si>
    <t>Management EBIT ex MI Margin</t>
  </si>
  <si>
    <t>Interest Expense</t>
  </si>
  <si>
    <t>Management PBT</t>
  </si>
  <si>
    <t>Management ITE</t>
  </si>
  <si>
    <t>OEI</t>
  </si>
  <si>
    <t>Management NPAT</t>
  </si>
  <si>
    <t>Management EPS (cps) - per guidance</t>
  </si>
  <si>
    <t>Management EPS (cps) - with buybacks</t>
  </si>
  <si>
    <t>Revenue</t>
  </si>
  <si>
    <t>Issuer Services</t>
  </si>
  <si>
    <t>Global Corporate Trust</t>
  </si>
  <si>
    <t>Employee Share Plans &amp; Voucher Services</t>
  </si>
  <si>
    <t>Mortgage Services &amp; Property Rental Services</t>
  </si>
  <si>
    <t>Communication Services &amp; Utilities</t>
  </si>
  <si>
    <t>Business Services</t>
  </si>
  <si>
    <t>Technology Services &amp; Operations</t>
  </si>
  <si>
    <t>EBITDA</t>
  </si>
  <si>
    <t>EBIT</t>
  </si>
  <si>
    <t>USD M (at CC)</t>
  </si>
  <si>
    <t>ANZ</t>
  </si>
  <si>
    <t>Asia</t>
  </si>
  <si>
    <t>UCIA</t>
  </si>
  <si>
    <t>CEU</t>
  </si>
  <si>
    <t>Canada</t>
  </si>
  <si>
    <t>Total EBITDA</t>
  </si>
  <si>
    <t>Total EBIT</t>
  </si>
  <si>
    <t>1H24 vs 23</t>
  </si>
  <si>
    <t>Total Margin Income</t>
  </si>
  <si>
    <t>Revenue excluding Margin Income</t>
  </si>
  <si>
    <t>Total Revenue excluding Margin Income</t>
  </si>
  <si>
    <t>EBITDA excluding Margin Income</t>
  </si>
  <si>
    <t>Total EBITDA excluding Margin Income</t>
  </si>
  <si>
    <t>EBITDA excluding Margin Income Margin</t>
  </si>
  <si>
    <t>n/a</t>
  </si>
  <si>
    <t>Total EBITDA excluding Margin Income Margin</t>
  </si>
  <si>
    <t>EBIT excluding Margin Income</t>
  </si>
  <si>
    <t>Total EBIT excluding Margin Income</t>
  </si>
  <si>
    <t>EBIT excluding Margin Income Margin</t>
  </si>
  <si>
    <t>Total EBIT excluding Margin Income Margin</t>
  </si>
  <si>
    <t>GRAPH DATA</t>
  </si>
  <si>
    <t>Increase</t>
  </si>
  <si>
    <t>Decrease</t>
  </si>
  <si>
    <t>FY23 
Management EPS</t>
  </si>
  <si>
    <t>Core fee 
revenue</t>
  </si>
  <si>
    <t>Event and 
Transactional 
Fee Revenue</t>
  </si>
  <si>
    <t>Impact of 
Inflation</t>
  </si>
  <si>
    <t>Interest expense and tax</t>
  </si>
  <si>
    <t>FY24
Management EPS</t>
  </si>
  <si>
    <t>Interest expense 
to fund 
buybacks</t>
  </si>
  <si>
    <t>FY24
Management EPS
(Per guidance)</t>
  </si>
  <si>
    <t>Buybacks (BB)</t>
  </si>
  <si>
    <t>FY24
Management EPS (adjusted for BB)</t>
  </si>
  <si>
    <t>+530bps</t>
  </si>
  <si>
    <t>Mgmt EBITDA margin</t>
  </si>
  <si>
    <t>Mgmt EBITDA</t>
  </si>
  <si>
    <t>Total UPB ($B)</t>
  </si>
  <si>
    <t>Owned UPB ($B)</t>
  </si>
  <si>
    <t>UK Mortgage Services</t>
  </si>
  <si>
    <t>Subservicing UPB ($B)</t>
  </si>
  <si>
    <t>US Mortgage Services MI</t>
  </si>
  <si>
    <t>US Mortgage Services</t>
  </si>
  <si>
    <t>CC Variance</t>
  </si>
  <si>
    <t>1H23 Actual</t>
  </si>
  <si>
    <t>1H24 CC</t>
  </si>
  <si>
    <t xml:space="preserve">Revenue breakdown </t>
  </si>
  <si>
    <t>Management EBIT ex Margin Income</t>
  </si>
  <si>
    <t>EBIT Margin %</t>
  </si>
  <si>
    <t>EBIT ex MI Margin %</t>
  </si>
  <si>
    <t>Management Profit Before Tax</t>
  </si>
  <si>
    <t>Management EPS (US cps)</t>
  </si>
  <si>
    <t>Management EPS (AU cps)</t>
  </si>
  <si>
    <t>Statutory NPAT</t>
  </si>
  <si>
    <t>Statutory EPS (US cps)</t>
  </si>
  <si>
    <r>
      <t xml:space="preserve">Weighted average number of shares </t>
    </r>
    <r>
      <rPr>
        <b/>
        <vertAlign val="superscript"/>
        <sz val="9"/>
        <color rgb="FF000000"/>
        <rFont val="Tahoma"/>
        <family val="2"/>
      </rPr>
      <t>1</t>
    </r>
  </si>
  <si>
    <t>Operating cash to EBITDA conversion ratio</t>
  </si>
  <si>
    <t>Days Sales Outstanding</t>
  </si>
  <si>
    <r>
      <t>Dividend</t>
    </r>
    <r>
      <rPr>
        <sz val="9"/>
        <color rgb="FF000000"/>
        <rFont val="Tahoma"/>
        <family val="2"/>
      </rPr>
      <t xml:space="preserve"> (AU cents)</t>
    </r>
  </si>
  <si>
    <r>
      <t>Franking</t>
    </r>
    <r>
      <rPr>
        <sz val="9"/>
        <color rgb="FF000000"/>
        <rFont val="Tahoma"/>
        <family val="2"/>
      </rPr>
      <t xml:space="preserve"> (%)</t>
    </r>
  </si>
  <si>
    <t>Dividend payout ratio</t>
  </si>
  <si>
    <r>
      <t>ROE</t>
    </r>
    <r>
      <rPr>
        <b/>
        <vertAlign val="superscript"/>
        <sz val="8.1"/>
        <color rgb="FF000000"/>
        <rFont val="Tahoma"/>
        <family val="2"/>
      </rPr>
      <t>2</t>
    </r>
  </si>
  <si>
    <r>
      <t>ROIC</t>
    </r>
    <r>
      <rPr>
        <b/>
        <vertAlign val="superscript"/>
        <sz val="8.1"/>
        <color rgb="FF000000"/>
        <rFont val="Tahoma"/>
        <family val="2"/>
      </rPr>
      <t>2</t>
    </r>
  </si>
  <si>
    <r>
      <t xml:space="preserve">Net debt to EBITDA </t>
    </r>
    <r>
      <rPr>
        <b/>
        <vertAlign val="superscript"/>
        <sz val="8.1"/>
        <color rgb="FF000000"/>
        <rFont val="Tahoma"/>
        <family val="2"/>
      </rPr>
      <t>3</t>
    </r>
  </si>
  <si>
    <r>
      <rPr>
        <vertAlign val="superscript"/>
        <sz val="9"/>
        <color rgb="FF000000"/>
        <rFont val="Tahoma"/>
        <family val="2"/>
      </rPr>
      <t>1</t>
    </r>
    <r>
      <rPr>
        <sz val="9"/>
        <color rgb="FF000000"/>
        <rFont val="Tahoma"/>
        <family val="2"/>
      </rPr>
      <t xml:space="preserve"> Weighted average number of ordinary shares used as denominator in calculating basic earnings per share as at December (1H) or June (FY). The 2H EPS is the difference between FY and 1H EPS.</t>
    </r>
  </si>
  <si>
    <r>
      <rPr>
        <vertAlign val="superscript"/>
        <sz val="8.1"/>
        <color rgb="FF000000"/>
        <rFont val="Tahoma"/>
        <family val="2"/>
      </rPr>
      <t>2</t>
    </r>
    <r>
      <rPr>
        <sz val="9"/>
        <color rgb="FF000000"/>
        <rFont val="Tahoma"/>
        <family val="2"/>
      </rPr>
      <t xml:space="preserve"> As at Dec (1H) and June (2H).</t>
    </r>
  </si>
  <si>
    <r>
      <rPr>
        <vertAlign val="superscript"/>
        <sz val="8.1"/>
        <color rgb="FF000000"/>
        <rFont val="Tahoma"/>
        <family val="2"/>
      </rPr>
      <t>3</t>
    </r>
    <r>
      <rPr>
        <sz val="9"/>
        <color rgb="FF000000"/>
        <rFont val="Tahoma"/>
        <family val="2"/>
      </rPr>
      <t xml:space="preserve"> Ratio excluding non-recourse SLS Advance debt and lease liabilities (the latter effective from 1H20).</t>
    </r>
  </si>
  <si>
    <t>At Actual fx rates</t>
  </si>
  <si>
    <t>CPU including CCT</t>
  </si>
  <si>
    <t xml:space="preserve">Management EPS (cps) </t>
  </si>
  <si>
    <t>Statutory EPS (cps)</t>
  </si>
  <si>
    <t>Mgt ETR</t>
  </si>
  <si>
    <t>Stat ETR</t>
  </si>
  <si>
    <t>Register Maintenance</t>
  </si>
  <si>
    <t>Corporate Actions</t>
  </si>
  <si>
    <t>Stakeholder Relationship Management</t>
  </si>
  <si>
    <t>Governance Services</t>
  </si>
  <si>
    <t xml:space="preserve">EBIT Margin </t>
  </si>
  <si>
    <t xml:space="preserve">EBIT ex MI Margin </t>
  </si>
  <si>
    <t>Register Maintenance revenue breakdown</t>
  </si>
  <si>
    <t>Issuer paid</t>
  </si>
  <si>
    <t>Holder/Broker paid</t>
  </si>
  <si>
    <t>Register Maintenance MI</t>
  </si>
  <si>
    <t>Total Register Maintenance</t>
  </si>
  <si>
    <t>Mortgage Services revenue breakdown</t>
  </si>
  <si>
    <t>Base Servicing Fees</t>
  </si>
  <si>
    <t>Servicing related fees</t>
  </si>
  <si>
    <t>Other service fees</t>
  </si>
  <si>
    <t>US Mortgage Services Revenue</t>
  </si>
  <si>
    <t>UK Mortgage Services Revenue</t>
  </si>
  <si>
    <t>Employee Share Plans</t>
  </si>
  <si>
    <t>Vouchers</t>
  </si>
  <si>
    <t>Employee Share Plans revenue breakdown</t>
  </si>
  <si>
    <t>Fee revenue</t>
  </si>
  <si>
    <t>Transactional revenue</t>
  </si>
  <si>
    <t>Other revenue</t>
  </si>
  <si>
    <t>Employee Share Plans MI</t>
  </si>
  <si>
    <t>Employee Share Plans Revenue</t>
  </si>
  <si>
    <t>Bankruptcy</t>
  </si>
  <si>
    <t>Class Actions</t>
  </si>
  <si>
    <t>Karvy</t>
  </si>
  <si>
    <t>NA</t>
  </si>
  <si>
    <t>Communication Services</t>
  </si>
  <si>
    <t>Utilities</t>
  </si>
  <si>
    <t>Global CT</t>
  </si>
  <si>
    <t>UKAR Fixed Fee</t>
  </si>
  <si>
    <t>Other fee revenue</t>
  </si>
  <si>
    <t>EBITDA Margin</t>
  </si>
  <si>
    <t>Management EBITDA ex MI</t>
  </si>
  <si>
    <t>Computershare Corporate Trust</t>
  </si>
  <si>
    <t>Classification</t>
  </si>
  <si>
    <t>1H24@ CC</t>
  </si>
  <si>
    <t>Core Fees</t>
  </si>
  <si>
    <t>Register Maintenance - Issuer Paid</t>
  </si>
  <si>
    <t>Transactional Fees</t>
  </si>
  <si>
    <t>Register Maintenance - Holder/Broker Paid</t>
  </si>
  <si>
    <t>Event Fees</t>
  </si>
  <si>
    <t>Corporate Trust</t>
  </si>
  <si>
    <t>Plans - Fee revenues</t>
  </si>
  <si>
    <t>Plans - Transactional revenues</t>
  </si>
  <si>
    <t>Plans - Other revenues</t>
  </si>
  <si>
    <t>US Mortgage Services - Base</t>
  </si>
  <si>
    <t>US Mortgage Services - service</t>
  </si>
  <si>
    <t>US Mortgage Services - Other</t>
  </si>
  <si>
    <t>Property Rental Services</t>
  </si>
  <si>
    <t>Bankruptcy &amp; Class Actions</t>
  </si>
  <si>
    <t>USD</t>
  </si>
  <si>
    <t>AUD</t>
  </si>
  <si>
    <t>HKD</t>
  </si>
  <si>
    <t>NZD</t>
  </si>
  <si>
    <t>INR</t>
  </si>
  <si>
    <t>CAD</t>
  </si>
  <si>
    <t>GBP</t>
  </si>
  <si>
    <t>EUR</t>
  </si>
  <si>
    <t>RAND</t>
  </si>
  <si>
    <t>RUB</t>
  </si>
  <si>
    <t>DKK</t>
  </si>
  <si>
    <t>SEK</t>
  </si>
  <si>
    <t>CHF</t>
  </si>
  <si>
    <t>* Charts included in tab S46</t>
  </si>
  <si>
    <t xml:space="preserve">Date </t>
  </si>
  <si>
    <t>Number of Holders (Millions)</t>
  </si>
  <si>
    <t>FY21Q4</t>
  </si>
  <si>
    <t>FY22Q1</t>
  </si>
  <si>
    <t>FY22Q2</t>
  </si>
  <si>
    <t>FY22Q3</t>
  </si>
  <si>
    <t>FY22Q4</t>
  </si>
  <si>
    <t>FY23Q1</t>
  </si>
  <si>
    <t>FY23Q2</t>
  </si>
  <si>
    <t>FY23Q3</t>
  </si>
  <si>
    <t>FY23Q4</t>
  </si>
  <si>
    <t>FY24Q1</t>
  </si>
  <si>
    <t>FY24Q2</t>
  </si>
  <si>
    <t>Australia</t>
  </si>
  <si>
    <t>Hong Kong</t>
  </si>
  <si>
    <t>UK &amp; Offshore</t>
  </si>
  <si>
    <t>Switzerland</t>
  </si>
  <si>
    <t>South Africa</t>
  </si>
  <si>
    <t>Germany</t>
  </si>
  <si>
    <t>Offshore</t>
  </si>
  <si>
    <t>FX rate</t>
  </si>
  <si>
    <t>USD M (at Local Currency)</t>
  </si>
  <si>
    <t>Equatex Revenue of $52.1m has been split between Switzerland $49.8m, Norway $1.8m and UK $0.6m. This revenue is classified as UCIA consistent with prior periods.</t>
  </si>
  <si>
    <t>In addition, Switzerland includes revenue for Register Maintenance $3.1m.</t>
  </si>
  <si>
    <t>* Charts included in tab S44</t>
  </si>
  <si>
    <t>$M</t>
  </si>
  <si>
    <t>Activity</t>
  </si>
  <si>
    <t>Total cost 
savings estimates</t>
  </si>
  <si>
    <t>FY23A</t>
  </si>
  <si>
    <t>FY24E</t>
  </si>
  <si>
    <r>
      <t>FY24 change vs. last disclosure</t>
    </r>
    <r>
      <rPr>
        <b/>
        <vertAlign val="superscript"/>
        <sz val="12"/>
        <color rgb="FFFFFFFF"/>
        <rFont val="Tahoma"/>
        <family val="2"/>
      </rPr>
      <t>2</t>
    </r>
  </si>
  <si>
    <t>FY25E</t>
  </si>
  <si>
    <t>FY26E</t>
  </si>
  <si>
    <r>
      <t>Total change vs. last disclosure</t>
    </r>
    <r>
      <rPr>
        <b/>
        <vertAlign val="superscript"/>
        <sz val="11"/>
        <color rgb="FFFFFFFF"/>
        <rFont val="Tahoma"/>
        <family val="2"/>
      </rPr>
      <t>2</t>
    </r>
  </si>
  <si>
    <t>Stage 1 Total</t>
  </si>
  <si>
    <t>25 - 30</t>
  </si>
  <si>
    <t>►</t>
  </si>
  <si>
    <t>COMPLETE</t>
  </si>
  <si>
    <t>Stage 2 Total</t>
  </si>
  <si>
    <t>60 - 70</t>
  </si>
  <si>
    <t>Stage 3 Total</t>
  </si>
  <si>
    <t>40 - 80</t>
  </si>
  <si>
    <t>Stage 4</t>
  </si>
  <si>
    <t>40 - 55</t>
  </si>
  <si>
    <t>▼</t>
  </si>
  <si>
    <t>Total estimate</t>
  </si>
  <si>
    <t>165 - 235</t>
  </si>
  <si>
    <t>Equatex synergies</t>
  </si>
  <si>
    <r>
      <t>UK Mortgage Services</t>
    </r>
    <r>
      <rPr>
        <vertAlign val="superscript"/>
        <sz val="11"/>
        <color rgb="FF696969"/>
        <rFont val="Tahoma"/>
        <family val="2"/>
      </rPr>
      <t>1</t>
    </r>
  </si>
  <si>
    <t>85-90</t>
  </si>
  <si>
    <t>Total cost savings</t>
  </si>
  <si>
    <t>290-365</t>
  </si>
  <si>
    <r>
      <t>Cost to achieve (post tax)</t>
    </r>
    <r>
      <rPr>
        <b/>
        <vertAlign val="superscript"/>
        <sz val="11"/>
        <color rgb="FFFFFFFF"/>
        <rFont val="Tahoma"/>
        <family val="2"/>
      </rPr>
      <t>3</t>
    </r>
  </si>
  <si>
    <t>265-275</t>
  </si>
  <si>
    <t>295-300</t>
  </si>
  <si>
    <r>
      <rPr>
        <sz val="11"/>
        <color rgb="FFC00000"/>
        <rFont val="Tahoma"/>
        <family val="2"/>
      </rPr>
      <t>▼</t>
    </r>
    <r>
      <rPr>
        <b/>
        <sz val="11"/>
        <color rgb="FF7F7F7F"/>
        <rFont val="Tahoma"/>
        <family val="2"/>
      </rPr>
      <t xml:space="preserve"> 0.3m</t>
    </r>
  </si>
  <si>
    <r>
      <rPr>
        <b/>
        <sz val="11"/>
        <color rgb="FFC00000"/>
        <rFont val="Tahoma"/>
        <family val="2"/>
      </rPr>
      <t>▼</t>
    </r>
    <r>
      <rPr>
        <b/>
        <sz val="11"/>
        <color rgb="FF7F7F7F"/>
        <rFont val="Tahoma"/>
        <family val="2"/>
      </rPr>
      <t xml:space="preserve"> 0.3m</t>
    </r>
  </si>
  <si>
    <r>
      <t>►</t>
    </r>
    <r>
      <rPr>
        <sz val="11"/>
        <color rgb="FFAFAFAF"/>
        <rFont val="Tahoma"/>
        <family val="2"/>
      </rPr>
      <t xml:space="preserve"> </t>
    </r>
    <r>
      <rPr>
        <b/>
        <sz val="11"/>
        <color rgb="FF7F7F7F"/>
        <rFont val="Tahoma"/>
        <family val="2"/>
      </rPr>
      <t>0.0m</t>
    </r>
  </si>
  <si>
    <r>
      <rPr>
        <b/>
        <sz val="11"/>
        <color rgb="FFC00000"/>
        <rFont val="Tahoma"/>
        <family val="2"/>
      </rPr>
      <t>▼</t>
    </r>
    <r>
      <rPr>
        <b/>
        <sz val="11"/>
        <color theme="0" tint="-0.499984740745262"/>
        <rFont val="Tahoma"/>
        <family val="2"/>
      </rPr>
      <t xml:space="preserve"> </t>
    </r>
    <r>
      <rPr>
        <b/>
        <sz val="11"/>
        <color rgb="FF7F7F7F"/>
        <rFont val="Tahoma"/>
        <family val="2"/>
      </rPr>
      <t>0.3m</t>
    </r>
  </si>
  <si>
    <r>
      <t>►</t>
    </r>
    <r>
      <rPr>
        <b/>
        <sz val="11"/>
        <color rgb="FF7F7F7F"/>
        <rFont val="Tahoma"/>
        <family val="2"/>
      </rPr>
      <t xml:space="preserve"> No change</t>
    </r>
  </si>
  <si>
    <t>FY29</t>
  </si>
  <si>
    <t>FY30</t>
  </si>
  <si>
    <t>FY31</t>
  </si>
  <si>
    <t>FY32</t>
  </si>
  <si>
    <t>Drawn Debt</t>
  </si>
  <si>
    <t>Debt Capital Markets</t>
  </si>
  <si>
    <t>SLS non-recourse advance facilities drawn</t>
  </si>
  <si>
    <t>USPP</t>
  </si>
  <si>
    <t>Drawn Bank Debt</t>
  </si>
  <si>
    <t>Undrawn Bank Debt</t>
  </si>
  <si>
    <t>Average balances ($bn)</t>
  </si>
  <si>
    <t>Margin Income ($m)</t>
  </si>
  <si>
    <t>Total Group</t>
  </si>
  <si>
    <t>$m</t>
  </si>
  <si>
    <t>Avg balances - Total</t>
  </si>
  <si>
    <t>$bn</t>
  </si>
  <si>
    <t>Total MI yield</t>
  </si>
  <si>
    <t>MMF fee revenue</t>
  </si>
  <si>
    <t>MMF avg balances</t>
  </si>
  <si>
    <t>MMF yield</t>
  </si>
  <si>
    <t>h</t>
  </si>
  <si>
    <t>Average Client Balances ($b)</t>
  </si>
  <si>
    <t>Average Annualized Yield</t>
  </si>
  <si>
    <t>By Region</t>
  </si>
  <si>
    <t>Asia Pacific</t>
  </si>
  <si>
    <t>EMEA</t>
  </si>
  <si>
    <t xml:space="preserve">US </t>
  </si>
  <si>
    <t>By Product Line</t>
  </si>
  <si>
    <t>Legacy Corp Trust</t>
  </si>
  <si>
    <t>1H23 Balances 
(USDbn)</t>
  </si>
  <si>
    <t>Margin Income (USDm)</t>
  </si>
  <si>
    <t>2H23 Balances 
(USDbn)</t>
  </si>
  <si>
    <t>1H24 Balances 
(USDbn)</t>
  </si>
  <si>
    <t>Exp</t>
  </si>
  <si>
    <t>Non-Exp</t>
  </si>
  <si>
    <t>Totals</t>
  </si>
  <si>
    <t>Total average balances</t>
  </si>
  <si>
    <t>Average annualised yield</t>
  </si>
  <si>
    <t>1H25</t>
  </si>
  <si>
    <t>2H25</t>
  </si>
  <si>
    <t>1H26</t>
  </si>
  <si>
    <t>2H26</t>
  </si>
  <si>
    <t>1H27</t>
  </si>
  <si>
    <t>2H27</t>
  </si>
  <si>
    <t>1H28</t>
  </si>
  <si>
    <t>2H28</t>
  </si>
  <si>
    <t>1H29</t>
  </si>
  <si>
    <t>Exposed: Hedged balances ($bn)</t>
  </si>
  <si>
    <t>By Profile</t>
  </si>
  <si>
    <t>Fixed rate deposits</t>
  </si>
  <si>
    <t>Fixed rate swaps</t>
  </si>
  <si>
    <t>Split by Currency</t>
  </si>
  <si>
    <t>Average Weighted Hedged Yield</t>
  </si>
  <si>
    <t>Exposed: Non-hedged (floating rate deposits) ($bn)</t>
  </si>
  <si>
    <t>Floating rate deposits</t>
  </si>
  <si>
    <r>
      <rPr>
        <b/>
        <sz val="9"/>
        <rFont val="Tahoma"/>
        <family val="2"/>
      </rPr>
      <t>Notable divestments:</t>
    </r>
    <r>
      <rPr>
        <sz val="9"/>
        <rFont val="Tahoma"/>
        <family val="2"/>
      </rPr>
      <t xml:space="preserve"> Karvy – 50% interest (17th Nov 18), Milestone – 20% interest (1st Oct 21), Private Capital Solutions client accounts in Canada (31st Dec 21), Kurtzman Carson Consultants (1st May 23), KCC Class Action Services (1st May 23), Data Point Analysis Group (1st May 23), Gilardi &amp; Co. (1st May 23), Settlement Recovery Group (1st May 23), RicePoint Administration (1st May 23), CMC Funding (3rd May 23).</t>
    </r>
  </si>
  <si>
    <r>
      <t xml:space="preserve">FY23 
KCC EPS </t>
    </r>
    <r>
      <rPr>
        <vertAlign val="superscript"/>
        <sz val="8.8000000000000007"/>
        <rFont val="Calibri"/>
        <family val="2"/>
      </rPr>
      <t>1</t>
    </r>
  </si>
  <si>
    <r>
      <t xml:space="preserve">Cost out 
benefits inc.
 CCT synergies </t>
    </r>
    <r>
      <rPr>
        <vertAlign val="superscript"/>
        <sz val="8.8000000000000007"/>
        <rFont val="Calibri"/>
        <family val="2"/>
      </rPr>
      <t>2</t>
    </r>
  </si>
  <si>
    <r>
      <t>1</t>
    </r>
    <r>
      <rPr>
        <sz val="10"/>
        <color rgb="FF7F7F7F"/>
        <rFont val="Tahoma"/>
        <family val="2"/>
      </rPr>
      <t xml:space="preserve"> KCC EPS is inclusive of recharges of $12.3m for the full year in FY23. Management NPAT contribution $7.8m. </t>
    </r>
    <r>
      <rPr>
        <vertAlign val="superscript"/>
        <sz val="10"/>
        <color rgb="FF7F7F7F"/>
        <rFont val="Tahoma"/>
        <family val="2"/>
      </rPr>
      <t>2</t>
    </r>
    <r>
      <rPr>
        <sz val="10"/>
        <color rgb="FF7F7F7F"/>
        <rFont val="Tahoma"/>
        <family val="2"/>
      </rPr>
      <t xml:space="preserve"> Cost out program savings of $39m and CCT synergies $12m expected in FY24.</t>
    </r>
  </si>
  <si>
    <t>Event &amp; Transactional</t>
  </si>
  <si>
    <r>
      <rPr>
        <b/>
        <sz val="9"/>
        <rFont val="Tahoma"/>
        <family val="2"/>
      </rPr>
      <t>Notable acquisitions:</t>
    </r>
    <r>
      <rPr>
        <sz val="9"/>
        <rFont val="Tahoma"/>
        <family val="2"/>
      </rPr>
      <t xml:space="preserve"> Equatex Group Holding AG (9th Nov 18), LenderLive Financial Services, LLC (31st Dec 18), Corporate Creations (28th Feb 20), Verbatim LLC (1st Jul 20), Wells Fargo Corporate Trust Services (1st Nov 21), SunDoc Filings (1st Jun 23), Solium Capital UK (1st Dec 23).</t>
    </r>
  </si>
  <si>
    <t>Non-exposed</t>
  </si>
  <si>
    <t xml:space="preserve">Exposed: Non - hedged </t>
  </si>
  <si>
    <t xml:space="preserve">Exposed: Hedged </t>
  </si>
  <si>
    <t>Exposed</t>
  </si>
  <si>
    <t>Non-Exposed Margin Income</t>
  </si>
  <si>
    <t>Exposed Margin Income</t>
  </si>
  <si>
    <t>Total Margin Income ($m)</t>
  </si>
  <si>
    <t xml:space="preserve">Non-Exposed </t>
  </si>
  <si>
    <r>
      <t>Natural hedge floating rate debt</t>
    </r>
    <r>
      <rPr>
        <i/>
        <sz val="8"/>
        <color theme="1"/>
        <rFont val="Tahoma"/>
        <family val="2"/>
      </rPr>
      <t xml:space="preserve"> </t>
    </r>
    <r>
      <rPr>
        <i/>
        <vertAlign val="superscript"/>
        <sz val="8"/>
        <color theme="1"/>
        <rFont val="Tahoma"/>
        <family val="2"/>
      </rPr>
      <t>1</t>
    </r>
  </si>
  <si>
    <t xml:space="preserve">Non - hedged </t>
  </si>
  <si>
    <t xml:space="preserve">Exposed </t>
  </si>
  <si>
    <t>1H24 Actual</t>
  </si>
  <si>
    <t>CCT</t>
  </si>
  <si>
    <t>Legacy</t>
  </si>
  <si>
    <t>Non-Exposed Balances</t>
  </si>
  <si>
    <t>Natural hedge floating rate debt</t>
  </si>
  <si>
    <t>Non - hedged balances</t>
  </si>
  <si>
    <t>Exposed: Non - hedged balances</t>
  </si>
  <si>
    <t>Exposed: Hedged balances</t>
  </si>
  <si>
    <t>Exposed Balances</t>
  </si>
  <si>
    <t>Total Balances ($bn)</t>
  </si>
  <si>
    <r>
      <t>1</t>
    </r>
    <r>
      <rPr>
        <sz val="8"/>
        <color rgb="FF7F7F7F"/>
        <rFont val="Tahoma"/>
        <family val="2"/>
      </rPr>
      <t xml:space="preserve"> Interest on debt is recorded separately to Margin Income. However, the floating rate debt balances provide a natural offset to the interest rate exposure from exposed client balances for the Group.</t>
    </r>
  </si>
  <si>
    <r>
      <t>2</t>
    </r>
    <r>
      <rPr>
        <sz val="8"/>
        <color rgb="FF7F7F7F"/>
        <rFont val="Tahoma"/>
        <family val="2"/>
      </rPr>
      <t xml:space="preserve"> The lower adjusted yield reflects the removal of the benefit of hedges unwound in June 2020. $3.0m in 1H23 and $1.59m in 1H24.</t>
    </r>
  </si>
  <si>
    <r>
      <t xml:space="preserve">Exposed: Hedged (underlying) </t>
    </r>
    <r>
      <rPr>
        <b/>
        <vertAlign val="superscript"/>
        <sz val="8"/>
        <color theme="0"/>
        <rFont val="Tahoma"/>
        <family val="2"/>
      </rPr>
      <t>2</t>
    </r>
    <r>
      <rPr>
        <b/>
        <sz val="8"/>
        <color theme="0"/>
        <rFont val="Tahoma"/>
        <family val="2"/>
      </rPr>
      <t xml:space="preserve"> </t>
    </r>
  </si>
  <si>
    <t>2H23 Actual</t>
  </si>
  <si>
    <r>
      <t xml:space="preserve">Fixed rate deposits </t>
    </r>
    <r>
      <rPr>
        <i/>
        <vertAlign val="superscript"/>
        <sz val="8.1"/>
        <color theme="1"/>
        <rFont val="Tahoma"/>
        <family val="2"/>
      </rPr>
      <t>3</t>
    </r>
  </si>
  <si>
    <r>
      <t xml:space="preserve">UK </t>
    </r>
    <r>
      <rPr>
        <vertAlign val="superscript"/>
        <sz val="8.1"/>
        <color theme="1"/>
        <rFont val="Tahoma"/>
        <family val="2"/>
      </rPr>
      <t>3</t>
    </r>
  </si>
  <si>
    <r>
      <t>US</t>
    </r>
    <r>
      <rPr>
        <vertAlign val="superscript"/>
        <sz val="8.1"/>
        <color theme="1"/>
        <rFont val="Tahoma"/>
        <family val="2"/>
      </rPr>
      <t xml:space="preserve"> 3</t>
    </r>
  </si>
  <si>
    <r>
      <t>3</t>
    </r>
    <r>
      <rPr>
        <sz val="8"/>
        <color rgb="FF7F7F7F"/>
        <rFont val="Tahoma"/>
        <family val="2"/>
      </rPr>
      <t xml:space="preserve"> Balance and MI classifications were updated in 2H23 for Property Rental Services and CCT to more accurately reflect the underlying nature of the client balances.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</si>
</sst>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0.00_-;\-&quot;$&quot;* #,##0.00_-;_-&quot;$&quot;* &quot;-&quot;??_-;_-@_-"/>
    <numFmt numFmtId="43" formatCode="_-* #,##0.00_-;\-* #,##0.00_-;_-* &quot;-&quot;??_-;_-@_-"/>
    <numFmt numFmtId="164" formatCode="#,##0.0;\-#,##0.0"/>
    <numFmt numFmtId="165" formatCode="_-* #,##0.0_-;\-* #,##0.0_-;_-* &quot;-&quot;??_-;_-@_-"/>
    <numFmt numFmtId="166" formatCode="0.0%"/>
    <numFmt numFmtId="167" formatCode="#,##0.0;[Red]\-#,##0.0"/>
    <numFmt numFmtId="168" formatCode="#,##0.0"/>
    <numFmt numFmtId="169" formatCode="0.0"/>
    <numFmt numFmtId="170" formatCode="_-* #,##0_-;\-* #,##0_-;_-* &quot;-&quot;??_-;_-@_-"/>
    <numFmt numFmtId="171" formatCode="&quot;$&quot;#,##0.0;[Red]\-&quot;$&quot;#,##0.0"/>
    <numFmt numFmtId="172" formatCode="&quot;$&quot;#,##0_);\(&quot;$&quot;#,##0\)"/>
    <numFmt numFmtId="173" formatCode="[$USD]\ #,##0.00"/>
    <numFmt numFmtId="174" formatCode="#,##0.0;\(#,##0.0\)"/>
    <numFmt numFmtId="175" formatCode="#,##0.0_ ;\-#,##0.0\ "/>
    <numFmt numFmtId="176" formatCode="#,##0.0000;[Red]\-#,##0.0000"/>
    <numFmt numFmtId="177" formatCode="_(* #,##0.00_);_(* \(#,##0.00\);_(* &quot;-&quot;??_);_(@_)"/>
    <numFmt numFmtId="178" formatCode="_(* #,##0_);_(* \(#,##0\);_(* &quot;-&quot;??_);_(@_)"/>
    <numFmt numFmtId="179" formatCode="m/yyyy"/>
    <numFmt numFmtId="180" formatCode="_(* #,##0.0,,_);_(* \(#,##0,,.\);_(* &quot;-&quot;??_);_(@_)"/>
    <numFmt numFmtId="181" formatCode="_(* #,##0.000_);_(* \(#,##0.000\);_(* &quot;-&quot;??_);_(@_)"/>
    <numFmt numFmtId="182" formatCode="#,##0.00000_ ;\-#,##0.00000\ "/>
    <numFmt numFmtId="183" formatCode="#,##0.0_);\(#,##0.0\)"/>
    <numFmt numFmtId="184" formatCode="[$-C09]dd\-mmmm\-yyyy;@"/>
    <numFmt numFmtId="185" formatCode="_-* #,##0.000_-;\-* #,##0.000_-;_-* &quot;-&quot;??_-;_-@_-"/>
    <numFmt numFmtId="186" formatCode="#,##0.0&quot;m&quot;"/>
    <numFmt numFmtId="187" formatCode="#,##0.0&quot;bn&quot;"/>
    <numFmt numFmtId="188" formatCode="#,##0.0_ ;[Red]\-#,##0.0\ "/>
  </numFmts>
  <fonts count="117">
    <font>
      <sz val="11"/>
      <color theme="1"/>
      <name val="Calibri"/>
      <family val="2"/>
      <scheme val="minor"/>
    </font>
    <font>
      <sz val="11"/>
      <color theme="1"/>
      <name val="Calibri"/>
      <family val="2"/>
      <scheme val="minor"/>
    </font>
    <font>
      <b/>
      <sz val="11"/>
      <color theme="1"/>
      <name val="Calibri"/>
      <family val="2"/>
      <scheme val="minor"/>
    </font>
    <font>
      <b/>
      <sz val="9"/>
      <color theme="1"/>
      <name val="Tahoma"/>
      <family val="2"/>
    </font>
    <font>
      <sz val="9"/>
      <color theme="1"/>
      <name val="Tahoma"/>
      <family val="2"/>
    </font>
    <font>
      <b/>
      <sz val="9"/>
      <color rgb="FF0070C0"/>
      <name val="Tahoma"/>
      <family val="2"/>
    </font>
    <font>
      <b/>
      <sz val="9"/>
      <color theme="0"/>
      <name val="Tahoma"/>
      <family val="2"/>
    </font>
    <font>
      <b/>
      <sz val="9"/>
      <name val="Tahoma"/>
      <family val="2"/>
    </font>
    <font>
      <sz val="9"/>
      <name val="Tahoma"/>
      <family val="2"/>
    </font>
    <font>
      <sz val="9"/>
      <color rgb="FFFF0000"/>
      <name val="Tahoma"/>
      <family val="2"/>
    </font>
    <font>
      <sz val="10"/>
      <color theme="1"/>
      <name val="Tahoma"/>
      <family val="2"/>
    </font>
    <font>
      <b/>
      <sz val="10"/>
      <color theme="1"/>
      <name val="Tahoma"/>
      <family val="2"/>
    </font>
    <font>
      <sz val="10"/>
      <color rgb="FFFF0000"/>
      <name val="Tahoma"/>
      <family val="2"/>
    </font>
    <font>
      <b/>
      <sz val="10"/>
      <color theme="0"/>
      <name val="Tahoma"/>
      <family val="2"/>
    </font>
    <font>
      <sz val="8"/>
      <name val="Calibri"/>
      <family val="2"/>
      <scheme val="minor"/>
    </font>
    <font>
      <b/>
      <sz val="9"/>
      <color rgb="FF7F7F7F"/>
      <name val="Tahoma"/>
      <family val="2"/>
    </font>
    <font>
      <sz val="10"/>
      <name val="Arial"/>
      <family val="2"/>
    </font>
    <font>
      <sz val="9"/>
      <color rgb="FF696969"/>
      <name val="Tahoma"/>
      <family val="2"/>
    </font>
    <font>
      <vertAlign val="superscript"/>
      <sz val="9"/>
      <color rgb="FF696969"/>
      <name val="Tahoma"/>
      <family val="2"/>
    </font>
    <font>
      <b/>
      <sz val="9"/>
      <color rgb="FFFFFFFF"/>
      <name val="Tahoma"/>
      <family val="2"/>
    </font>
    <font>
      <sz val="9"/>
      <color rgb="FF000000"/>
      <name val="Tahoma"/>
      <family val="2"/>
    </font>
    <font>
      <sz val="9"/>
      <color rgb="FF7F7F7F"/>
      <name val="Tahoma"/>
      <family val="2"/>
    </font>
    <font>
      <sz val="8"/>
      <name val="Tahoma"/>
      <family val="2"/>
    </font>
    <font>
      <sz val="8"/>
      <color rgb="FF000000"/>
      <name val="Tahoma"/>
      <family val="2"/>
    </font>
    <font>
      <vertAlign val="superscript"/>
      <sz val="8"/>
      <color rgb="FF000000"/>
      <name val="Tahoma"/>
      <family val="2"/>
    </font>
    <font>
      <sz val="10"/>
      <color rgb="FF000000"/>
      <name val="Tahoma"/>
      <family val="2"/>
    </font>
    <font>
      <vertAlign val="superscript"/>
      <sz val="9"/>
      <color rgb="FF000000"/>
      <name val="Tahoma"/>
      <family val="2"/>
    </font>
    <font>
      <vertAlign val="superscript"/>
      <sz val="8"/>
      <name val="Tahoma"/>
      <family val="2"/>
    </font>
    <font>
      <b/>
      <sz val="9"/>
      <color rgb="FF000000"/>
      <name val="Tahoma"/>
      <family val="2"/>
    </font>
    <font>
      <sz val="11"/>
      <color theme="1"/>
      <name val="Tahoma"/>
      <family val="2"/>
    </font>
    <font>
      <b/>
      <sz val="11"/>
      <color theme="1"/>
      <name val="Tahoma"/>
      <family val="2"/>
    </font>
    <font>
      <b/>
      <vertAlign val="superscript"/>
      <sz val="9"/>
      <color rgb="FFFFFFFF"/>
      <name val="Tahoma"/>
      <family val="2"/>
    </font>
    <font>
      <vertAlign val="superscript"/>
      <sz val="9"/>
      <name val="Tahoma"/>
      <family val="2"/>
    </font>
    <font>
      <b/>
      <sz val="8"/>
      <name val="Tahoma"/>
      <family val="2"/>
    </font>
    <font>
      <b/>
      <u/>
      <sz val="8"/>
      <color rgb="FF000000"/>
      <name val="Tahoma"/>
      <family val="2"/>
    </font>
    <font>
      <sz val="10"/>
      <color theme="1"/>
      <name val="Calibri"/>
      <family val="2"/>
      <scheme val="minor"/>
    </font>
    <font>
      <b/>
      <sz val="10"/>
      <color theme="1"/>
      <name val="Calibri"/>
      <family val="2"/>
      <scheme val="minor"/>
    </font>
    <font>
      <sz val="9"/>
      <color theme="0" tint="-0.499984740745262"/>
      <name val="Tahoma"/>
      <family val="2"/>
    </font>
    <font>
      <b/>
      <sz val="10"/>
      <color rgb="FFFF0000"/>
      <name val="Calibri"/>
      <family val="2"/>
      <scheme val="minor"/>
    </font>
    <font>
      <sz val="10"/>
      <color theme="0" tint="-0.499984740745262"/>
      <name val="Tahoma"/>
      <family val="2"/>
    </font>
    <font>
      <b/>
      <sz val="10"/>
      <color rgb="FF0070C0"/>
      <name val="Tahoma"/>
      <family val="2"/>
    </font>
    <font>
      <sz val="10"/>
      <name val="Tahoma"/>
      <family val="2"/>
    </font>
    <font>
      <b/>
      <sz val="10"/>
      <name val="Tahoma"/>
      <family val="2"/>
    </font>
    <font>
      <b/>
      <sz val="10"/>
      <color theme="0"/>
      <name val="Calibri"/>
      <family val="2"/>
      <scheme val="minor"/>
    </font>
    <font>
      <i/>
      <sz val="10"/>
      <color rgb="FFFF0000"/>
      <name val="Calibri"/>
      <family val="2"/>
      <scheme val="minor"/>
    </font>
    <font>
      <b/>
      <sz val="11"/>
      <color rgb="FF00B050"/>
      <name val="Tahoma"/>
      <family val="2"/>
    </font>
    <font>
      <b/>
      <sz val="11"/>
      <color rgb="FFFF0000"/>
      <name val="Tahoma"/>
      <family val="2"/>
    </font>
    <font>
      <sz val="11"/>
      <name val="Calibri"/>
      <family val="2"/>
      <scheme val="minor"/>
    </font>
    <font>
      <b/>
      <sz val="11"/>
      <name val="Calibri"/>
      <family val="2"/>
      <scheme val="minor"/>
    </font>
    <font>
      <u/>
      <sz val="11"/>
      <name val="Calibri"/>
      <family val="2"/>
      <scheme val="minor"/>
    </font>
    <font>
      <sz val="12"/>
      <color rgb="FF696969"/>
      <name val="Tahoma"/>
      <family val="2"/>
    </font>
    <font>
      <b/>
      <sz val="12"/>
      <color rgb="FF93186C"/>
      <name val="Tahoma"/>
      <family val="2"/>
    </font>
    <font>
      <b/>
      <sz val="12"/>
      <color rgb="FFFFFFFF"/>
      <name val="Tahoma"/>
      <family val="2"/>
    </font>
    <font>
      <sz val="9"/>
      <color theme="1"/>
      <name val="Calibri"/>
      <family val="2"/>
      <scheme val="minor"/>
    </font>
    <font>
      <sz val="14"/>
      <color rgb="FFFFFFFF"/>
      <name val="Tahoma"/>
      <family val="2"/>
    </font>
    <font>
      <b/>
      <vertAlign val="superscript"/>
      <sz val="9"/>
      <color rgb="FF000000"/>
      <name val="Tahoma"/>
      <family val="2"/>
    </font>
    <font>
      <b/>
      <vertAlign val="superscript"/>
      <sz val="8.1"/>
      <color rgb="FF000000"/>
      <name val="Tahoma"/>
      <family val="2"/>
    </font>
    <font>
      <vertAlign val="superscript"/>
      <sz val="8.1"/>
      <color rgb="FF000000"/>
      <name val="Tahoma"/>
      <family val="2"/>
    </font>
    <font>
      <sz val="10"/>
      <color rgb="FFFF0000"/>
      <name val="Calibri"/>
      <family val="2"/>
      <scheme val="minor"/>
    </font>
    <font>
      <b/>
      <sz val="9"/>
      <color theme="1"/>
      <name val="Calibri"/>
      <family val="2"/>
      <scheme val="minor"/>
    </font>
    <font>
      <i/>
      <sz val="9"/>
      <name val="Tahoma"/>
      <family val="2"/>
    </font>
    <font>
      <i/>
      <sz val="9"/>
      <color theme="1"/>
      <name val="Tahoma"/>
      <family val="2"/>
    </font>
    <font>
      <sz val="10"/>
      <color theme="0"/>
      <name val="Calibri"/>
      <family val="2"/>
      <scheme val="minor"/>
    </font>
    <font>
      <sz val="10"/>
      <color theme="0"/>
      <name val="Tahoma"/>
      <family val="2"/>
    </font>
    <font>
      <sz val="10"/>
      <color rgb="FF696969"/>
      <name val="Tahoma"/>
      <family val="2"/>
    </font>
    <font>
      <b/>
      <sz val="10"/>
      <color rgb="FF696969"/>
      <name val="Tahoma"/>
      <family val="2"/>
    </font>
    <font>
      <b/>
      <sz val="12"/>
      <color theme="0"/>
      <name val="Tahoma"/>
      <family val="2"/>
    </font>
    <font>
      <u val="singleAccounting"/>
      <sz val="9"/>
      <color theme="1"/>
      <name val="Tahoma"/>
      <family val="2"/>
    </font>
    <font>
      <sz val="12"/>
      <name val="Tahoma"/>
      <family val="2"/>
    </font>
    <font>
      <b/>
      <vertAlign val="superscript"/>
      <sz val="12"/>
      <color rgb="FFFFFFFF"/>
      <name val="Tahoma"/>
      <family val="2"/>
    </font>
    <font>
      <b/>
      <sz val="11"/>
      <color rgb="FFFFFFFF"/>
      <name val="Tahoma"/>
      <family val="2"/>
    </font>
    <font>
      <b/>
      <vertAlign val="superscript"/>
      <sz val="11"/>
      <color rgb="FFFFFFFF"/>
      <name val="Tahoma"/>
      <family val="2"/>
    </font>
    <font>
      <b/>
      <sz val="11"/>
      <color rgb="FF808080"/>
      <name val="Tahoma"/>
      <family val="2"/>
    </font>
    <font>
      <b/>
      <sz val="11"/>
      <color rgb="FF7F7F7F"/>
      <name val="Tahoma"/>
      <family val="2"/>
    </font>
    <font>
      <sz val="11"/>
      <color rgb="FF7F7F7F"/>
      <name val="Tahoma"/>
      <family val="2"/>
    </font>
    <font>
      <sz val="11"/>
      <color rgb="FFFFC000"/>
      <name val="Tahoma"/>
      <family val="2"/>
    </font>
    <font>
      <sz val="11"/>
      <color rgb="FFFFC000"/>
      <name val="+mn-ea"/>
    </font>
    <font>
      <sz val="11"/>
      <color rgb="FFAFAFAF"/>
      <name val="Tahoma"/>
      <family val="2"/>
    </font>
    <font>
      <sz val="11"/>
      <color rgb="FFFF0000"/>
      <name val="Tahoma"/>
      <family val="2"/>
    </font>
    <font>
      <sz val="11"/>
      <color theme="0" tint="-0.499984740745262"/>
      <name val="Tahoma"/>
      <family val="2"/>
    </font>
    <font>
      <sz val="11"/>
      <color rgb="FFC00000"/>
      <name val="Tahoma"/>
      <family val="2"/>
    </font>
    <font>
      <sz val="11"/>
      <color rgb="FF696969"/>
      <name val="Tahoma"/>
      <family val="2"/>
    </font>
    <font>
      <vertAlign val="superscript"/>
      <sz val="11"/>
      <color rgb="FF696969"/>
      <name val="Tahoma"/>
      <family val="2"/>
    </font>
    <font>
      <b/>
      <sz val="11"/>
      <color theme="0"/>
      <name val="Tahoma"/>
      <family val="2"/>
    </font>
    <font>
      <sz val="12"/>
      <color theme="1"/>
      <name val="Tahoma"/>
      <family val="2"/>
    </font>
    <font>
      <b/>
      <sz val="11"/>
      <color theme="0" tint="-0.499984740745262"/>
      <name val="Tahoma"/>
      <family val="2"/>
    </font>
    <font>
      <b/>
      <sz val="11"/>
      <color rgb="FFC00000"/>
      <name val="Tahoma"/>
      <family val="2"/>
    </font>
    <font>
      <b/>
      <sz val="12"/>
      <color rgb="FF7F7F7F"/>
      <name val="Tahoma"/>
      <family val="2"/>
    </font>
    <font>
      <sz val="10"/>
      <color rgb="FF66FF33"/>
      <name val="Tahoma"/>
      <family val="2"/>
    </font>
    <font>
      <b/>
      <sz val="12"/>
      <color rgb="FF696969"/>
      <name val="Tahoma"/>
      <family val="2"/>
    </font>
    <font>
      <sz val="11"/>
      <color theme="0"/>
      <name val="Tahoma"/>
      <family val="2"/>
    </font>
    <font>
      <b/>
      <sz val="11"/>
      <color rgb="FF0070C0"/>
      <name val="Tahoma"/>
      <family val="2"/>
    </font>
    <font>
      <i/>
      <sz val="11"/>
      <color theme="1"/>
      <name val="Calibri"/>
      <family val="2"/>
      <scheme val="minor"/>
    </font>
    <font>
      <i/>
      <sz val="10"/>
      <color theme="1"/>
      <name val="Calibri"/>
      <family val="2"/>
      <scheme val="minor"/>
    </font>
    <font>
      <sz val="10"/>
      <color rgb="FFFFFFFF"/>
      <name val="Tahoma"/>
      <family val="2"/>
    </font>
    <font>
      <b/>
      <i/>
      <sz val="10"/>
      <color theme="1"/>
      <name val="Tahoma"/>
      <family val="2"/>
    </font>
    <font>
      <b/>
      <sz val="10"/>
      <color rgb="FFFFFFFF"/>
      <name val="Tahoma"/>
      <family val="2"/>
    </font>
    <font>
      <i/>
      <sz val="10"/>
      <color theme="1"/>
      <name val="Tahoma"/>
      <family val="2"/>
    </font>
    <font>
      <i/>
      <sz val="10"/>
      <name val="Tahoma"/>
      <family val="2"/>
    </font>
    <font>
      <b/>
      <i/>
      <sz val="10"/>
      <name val="Tahoma"/>
      <family val="2"/>
    </font>
    <font>
      <vertAlign val="superscript"/>
      <sz val="8.8000000000000007"/>
      <name val="Calibri"/>
      <family val="2"/>
    </font>
    <font>
      <vertAlign val="superscript"/>
      <sz val="10"/>
      <color rgb="FF7F7F7F"/>
      <name val="Tahoma"/>
      <family val="2"/>
    </font>
    <font>
      <sz val="10"/>
      <color rgb="FF7F7F7F"/>
      <name val="Tahoma"/>
      <family val="2"/>
    </font>
    <font>
      <i/>
      <sz val="10"/>
      <color theme="0"/>
      <name val="Tahoma"/>
      <family val="2"/>
    </font>
    <font>
      <b/>
      <sz val="8"/>
      <color theme="0"/>
      <name val="Tahoma"/>
      <family val="2"/>
    </font>
    <font>
      <i/>
      <sz val="8"/>
      <color theme="1"/>
      <name val="Tahoma"/>
      <family val="2"/>
    </font>
    <font>
      <i/>
      <vertAlign val="superscript"/>
      <sz val="8"/>
      <color theme="1"/>
      <name val="Tahoma"/>
      <family val="2"/>
    </font>
    <font>
      <b/>
      <sz val="10"/>
      <color rgb="FF0070C0"/>
      <name val="Calibri"/>
      <family val="2"/>
      <scheme val="minor"/>
    </font>
    <font>
      <strike/>
      <sz val="9"/>
      <color theme="1"/>
      <name val="Tahoma"/>
      <family val="2"/>
    </font>
    <font>
      <vertAlign val="superscript"/>
      <sz val="8"/>
      <color rgb="FF7F7F7F"/>
      <name val="Tahoma"/>
      <family val="2"/>
    </font>
    <font>
      <sz val="8"/>
      <color rgb="FF7F7F7F"/>
      <name val="Tahoma"/>
      <family val="2"/>
    </font>
    <font>
      <b/>
      <vertAlign val="superscript"/>
      <sz val="8"/>
      <color theme="0"/>
      <name val="Tahoma"/>
      <family val="2"/>
    </font>
    <font>
      <b/>
      <sz val="9"/>
      <color rgb="FFFFC000"/>
      <name val="Tahoma"/>
      <family val="2"/>
    </font>
    <font>
      <sz val="10"/>
      <name val="Calibri"/>
      <family val="2"/>
      <scheme val="minor"/>
    </font>
    <font>
      <i/>
      <vertAlign val="superscript"/>
      <sz val="8.1"/>
      <color theme="1"/>
      <name val="Tahoma"/>
      <family val="2"/>
    </font>
    <font>
      <vertAlign val="superscript"/>
      <sz val="8.1"/>
      <color theme="1"/>
      <name val="Tahoma"/>
      <family val="2"/>
    </font>
    <font>
      <b/>
      <sz val="9"/>
      <color rgb="FFFF0000"/>
      <name val="Tahoma"/>
      <family val="2"/>
    </font>
  </fonts>
  <fills count="30">
    <fill>
      <patternFill patternType="none"/>
    </fill>
    <fill>
      <patternFill patternType="gray125"/>
    </fill>
    <fill>
      <patternFill patternType="solid">
        <fgColor rgb="FF93186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A6A6A6"/>
        <bgColor indexed="64"/>
      </patternFill>
    </fill>
    <fill>
      <patternFill patternType="solid">
        <fgColor theme="9" tint="0.79998168889431442"/>
        <bgColor indexed="64"/>
      </patternFill>
    </fill>
    <fill>
      <patternFill patternType="solid">
        <fgColor rgb="FF0070C0"/>
        <bgColor indexed="64"/>
      </patternFill>
    </fill>
    <fill>
      <patternFill patternType="solid">
        <fgColor rgb="FF002060"/>
        <bgColor indexed="64"/>
      </patternFill>
    </fill>
    <fill>
      <patternFill patternType="solid">
        <fgColor theme="0"/>
        <bgColor indexed="64"/>
      </patternFill>
    </fill>
    <fill>
      <patternFill patternType="solid">
        <fgColor theme="5" tint="0.79998168889431442"/>
        <bgColor indexed="64"/>
      </patternFill>
    </fill>
    <fill>
      <patternFill patternType="solid">
        <fgColor rgb="FFFFFFFF"/>
        <bgColor indexed="64"/>
      </patternFill>
    </fill>
    <fill>
      <patternFill patternType="solid">
        <fgColor theme="0" tint="-0.499984740745262"/>
        <bgColor indexed="64"/>
      </patternFill>
    </fill>
    <fill>
      <patternFill patternType="solid">
        <fgColor rgb="FFEDEDED"/>
        <bgColor indexed="64"/>
      </patternFill>
    </fill>
    <fill>
      <patternFill patternType="solid">
        <fgColor rgb="FFAFAFAF"/>
        <bgColor indexed="64"/>
      </patternFill>
    </fill>
    <fill>
      <patternFill patternType="solid">
        <fgColor rgb="FFECEDED"/>
        <bgColor indexed="64"/>
      </patternFill>
    </fill>
    <fill>
      <patternFill patternType="solid">
        <fgColor rgb="FF69696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680068"/>
        <bgColor indexed="64"/>
      </patternFill>
    </fill>
    <fill>
      <patternFill patternType="solid">
        <fgColor rgb="FFC3D3DF"/>
        <bgColor indexed="64"/>
      </patternFill>
    </fill>
    <fill>
      <patternFill patternType="solid">
        <fgColor rgb="FF006666"/>
        <bgColor indexed="64"/>
      </patternFill>
    </fill>
    <fill>
      <patternFill patternType="solid">
        <fgColor rgb="FF93186F"/>
        <bgColor indexed="64"/>
      </patternFill>
    </fill>
    <fill>
      <patternFill patternType="solid">
        <fgColor theme="6" tint="0.39997558519241921"/>
        <bgColor indexed="64"/>
      </patternFill>
    </fill>
    <fill>
      <patternFill patternType="solid">
        <fgColor rgb="FFF2F2F2"/>
        <bgColor indexed="64"/>
      </patternFill>
    </fill>
    <fill>
      <patternFill patternType="solid">
        <fgColor indexed="65"/>
        <bgColor indexed="64"/>
      </patternFill>
    </fill>
    <fill>
      <patternFill patternType="solid">
        <fgColor rgb="FF79A78D"/>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rgb="FF00B050"/>
        <bgColor indexed="64"/>
      </patternFill>
    </fill>
  </fills>
  <borders count="35">
    <border>
      <left/>
      <right/>
      <top/>
      <bottom/>
      <diagonal/>
    </border>
    <border>
      <left/>
      <right/>
      <top/>
      <bottom style="medium">
        <color indexed="64"/>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ck">
        <color rgb="FFFFFFFF"/>
      </bottom>
      <diagonal/>
    </border>
    <border>
      <left/>
      <right style="medium">
        <color rgb="FFFFFFFF"/>
      </right>
      <top/>
      <bottom/>
      <diagonal/>
    </border>
    <border>
      <left style="medium">
        <color rgb="FFFFFFFF"/>
      </left>
      <right style="medium">
        <color rgb="FFFFFFFF"/>
      </right>
      <top style="thick">
        <color rgb="FFFFFFFF"/>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style="medium">
        <color indexed="64"/>
      </bottom>
      <diagonal/>
    </border>
    <border>
      <left style="medium">
        <color rgb="FFFFFFFF"/>
      </left>
      <right style="medium">
        <color rgb="FFFFFFFF"/>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rgb="FFFFFFFF"/>
      </left>
      <right/>
      <top style="medium">
        <color rgb="FFFFFFFF"/>
      </top>
      <bottom style="medium">
        <color rgb="FFFFFFFF"/>
      </bottom>
      <diagonal/>
    </border>
    <border>
      <left/>
      <right/>
      <top style="thin">
        <color indexed="64"/>
      </top>
      <bottom style="thin">
        <color indexed="64"/>
      </bottom>
      <diagonal/>
    </border>
    <border>
      <left/>
      <right style="medium">
        <color rgb="FFFFFFFF"/>
      </right>
      <top style="medium">
        <color rgb="FFFFFFFF"/>
      </top>
      <bottom style="medium">
        <color rgb="FFFFFFFF"/>
      </bottom>
      <diagonal/>
    </border>
    <border>
      <left/>
      <right/>
      <top/>
      <bottom style="medium">
        <color theme="0"/>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right/>
      <top style="medium">
        <color rgb="FFFFFFFF"/>
      </top>
      <bottom/>
      <diagonal/>
    </border>
    <border>
      <left/>
      <right/>
      <top/>
      <bottom style="medium">
        <color rgb="FFFFFFFF"/>
      </bottom>
      <diagonal/>
    </border>
    <border>
      <left/>
      <right/>
      <top/>
      <bottom style="medium">
        <color rgb="FF000000"/>
      </bottom>
      <diagonal/>
    </border>
    <border>
      <left/>
      <right/>
      <top/>
      <bottom style="thin">
        <color indexed="64"/>
      </bottom>
      <diagonal/>
    </border>
    <border>
      <left style="medium">
        <color rgb="FFFFFFFF"/>
      </left>
      <right/>
      <top style="medium">
        <color rgb="FFFFFFFF"/>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0">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xf numFmtId="0" fontId="1" fillId="0" borderId="0"/>
    <xf numFmtId="44" fontId="1" fillId="0" borderId="0" applyFont="0" applyFill="0" applyBorder="0" applyAlignment="0" applyProtection="0"/>
    <xf numFmtId="0" fontId="1" fillId="0" borderId="0"/>
    <xf numFmtId="0" fontId="16" fillId="0" borderId="0"/>
    <xf numFmtId="43" fontId="16" fillId="0" borderId="0" applyFont="0" applyFill="0" applyBorder="0" applyAlignment="0" applyProtection="0"/>
    <xf numFmtId="177" fontId="1" fillId="0" borderId="0" applyFont="0" applyFill="0" applyBorder="0" applyAlignment="0" applyProtection="0"/>
    <xf numFmtId="0" fontId="1" fillId="0" borderId="0"/>
    <xf numFmtId="43"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0" fillId="0" borderId="0" applyFont="0" applyFill="0" applyBorder="0" applyAlignment="0" applyProtection="0"/>
  </cellStyleXfs>
  <cellXfs count="745">
    <xf numFmtId="0" fontId="0" fillId="0" borderId="0" xfId="0"/>
    <xf numFmtId="0" fontId="3" fillId="0" borderId="0" xfId="0" applyFont="1"/>
    <xf numFmtId="0" fontId="4" fillId="0" borderId="0" xfId="0" applyFont="1"/>
    <xf numFmtId="0" fontId="5" fillId="0" borderId="0" xfId="0" applyFont="1"/>
    <xf numFmtId="0" fontId="6" fillId="2" borderId="1" xfId="0" applyFont="1" applyFill="1" applyBorder="1" applyAlignment="1">
      <alignment horizontal="right"/>
    </xf>
    <xf numFmtId="164" fontId="7" fillId="0" borderId="2" xfId="1" applyNumberFormat="1" applyFont="1" applyFill="1" applyBorder="1" applyAlignment="1">
      <alignment vertical="center" wrapText="1" readingOrder="1"/>
    </xf>
    <xf numFmtId="164" fontId="8" fillId="0" borderId="2" xfId="1" applyNumberFormat="1" applyFont="1" applyFill="1" applyBorder="1" applyAlignment="1">
      <alignment vertical="center" wrapText="1" readingOrder="1"/>
    </xf>
    <xf numFmtId="164" fontId="8" fillId="0" borderId="0" xfId="1" applyNumberFormat="1" applyFont="1" applyFill="1" applyBorder="1" applyAlignment="1">
      <alignment vertical="center" wrapText="1" readingOrder="1"/>
    </xf>
    <xf numFmtId="164" fontId="8" fillId="4" borderId="2" xfId="1" applyNumberFormat="1" applyFont="1" applyFill="1" applyBorder="1" applyAlignment="1">
      <alignment vertical="center" wrapText="1" readingOrder="1"/>
    </xf>
    <xf numFmtId="164" fontId="8" fillId="4" borderId="0" xfId="1" applyNumberFormat="1" applyFont="1" applyFill="1" applyBorder="1" applyAlignment="1">
      <alignment vertical="center" wrapText="1" readingOrder="1"/>
    </xf>
    <xf numFmtId="164" fontId="6" fillId="5" borderId="2" xfId="1" applyNumberFormat="1" applyFont="1" applyFill="1" applyBorder="1" applyAlignment="1">
      <alignment vertical="center" wrapText="1" readingOrder="1"/>
    </xf>
    <xf numFmtId="166" fontId="6" fillId="5" borderId="2" xfId="2" applyNumberFormat="1" applyFont="1" applyFill="1" applyBorder="1" applyAlignment="1">
      <alignment vertical="center" wrapText="1" readingOrder="1"/>
    </xf>
    <xf numFmtId="0" fontId="10" fillId="0" borderId="0" xfId="0" applyFont="1"/>
    <xf numFmtId="0" fontId="11" fillId="0" borderId="0" xfId="0" applyFont="1"/>
    <xf numFmtId="17" fontId="3" fillId="0" borderId="0" xfId="3" applyNumberFormat="1" applyFont="1" applyAlignment="1">
      <alignment horizontal="center" vertical="center" wrapText="1"/>
    </xf>
    <xf numFmtId="167" fontId="6" fillId="8" borderId="2" xfId="0" applyNumberFormat="1" applyFont="1" applyFill="1" applyBorder="1" applyAlignment="1">
      <alignment horizontal="left" vertical="center" wrapText="1" readingOrder="1"/>
    </xf>
    <xf numFmtId="167" fontId="6" fillId="8" borderId="2" xfId="0" applyNumberFormat="1" applyFont="1" applyFill="1" applyBorder="1" applyAlignment="1">
      <alignment horizontal="center" vertical="center" wrapText="1" readingOrder="1"/>
    </xf>
    <xf numFmtId="0" fontId="6" fillId="2" borderId="0" xfId="3" applyFont="1" applyFill="1" applyAlignment="1">
      <alignment horizontal="centerContinuous"/>
    </xf>
    <xf numFmtId="0" fontId="10" fillId="9" borderId="0" xfId="0" applyFont="1" applyFill="1"/>
    <xf numFmtId="0" fontId="4" fillId="9" borderId="0" xfId="0" applyFont="1" applyFill="1"/>
    <xf numFmtId="0" fontId="3" fillId="9" borderId="0" xfId="0" applyFont="1" applyFill="1"/>
    <xf numFmtId="0" fontId="15" fillId="9" borderId="3" xfId="0" applyFont="1" applyFill="1" applyBorder="1" applyAlignment="1">
      <alignment horizontal="left" indent="1" readingOrder="1"/>
    </xf>
    <xf numFmtId="0" fontId="4" fillId="9" borderId="0" xfId="3" applyFont="1" applyFill="1"/>
    <xf numFmtId="17" fontId="5" fillId="9" borderId="4" xfId="3" applyNumberFormat="1" applyFont="1" applyFill="1" applyBorder="1" applyAlignment="1">
      <alignment horizontal="center" vertical="center" wrapText="1"/>
    </xf>
    <xf numFmtId="0" fontId="17" fillId="9" borderId="0" xfId="0" applyFont="1" applyFill="1" applyAlignment="1">
      <alignment horizontal="left" vertical="center" readingOrder="1"/>
    </xf>
    <xf numFmtId="0" fontId="4" fillId="9" borderId="0" xfId="0" applyFont="1" applyFill="1" applyAlignment="1">
      <alignment horizontal="center" vertical="center"/>
    </xf>
    <xf numFmtId="167" fontId="4" fillId="9" borderId="0" xfId="0" applyNumberFormat="1" applyFont="1" applyFill="1"/>
    <xf numFmtId="0" fontId="11" fillId="9" borderId="0" xfId="0" applyFont="1" applyFill="1"/>
    <xf numFmtId="0" fontId="12" fillId="9" borderId="0" xfId="0" applyFont="1" applyFill="1"/>
    <xf numFmtId="43" fontId="4" fillId="9" borderId="0" xfId="0" applyNumberFormat="1" applyFont="1" applyFill="1"/>
    <xf numFmtId="0" fontId="4" fillId="9" borderId="0" xfId="0" applyFont="1" applyFill="1" applyAlignment="1">
      <alignment horizontal="left" wrapText="1"/>
    </xf>
    <xf numFmtId="165" fontId="3" fillId="9" borderId="0" xfId="1" applyNumberFormat="1" applyFont="1" applyFill="1"/>
    <xf numFmtId="165" fontId="4" fillId="9" borderId="0" xfId="1" applyNumberFormat="1" applyFont="1" applyFill="1"/>
    <xf numFmtId="166" fontId="3" fillId="9" borderId="0" xfId="2" applyNumberFormat="1" applyFont="1" applyFill="1"/>
    <xf numFmtId="165" fontId="11" fillId="9" borderId="0" xfId="1" applyNumberFormat="1" applyFont="1" applyFill="1"/>
    <xf numFmtId="165" fontId="10" fillId="9" borderId="0" xfId="1" applyNumberFormat="1" applyFont="1" applyFill="1"/>
    <xf numFmtId="0" fontId="13" fillId="9" borderId="0" xfId="0" applyFont="1" applyFill="1" applyAlignment="1">
      <alignment horizontal="right"/>
    </xf>
    <xf numFmtId="165" fontId="11" fillId="9" borderId="0" xfId="1" applyNumberFormat="1" applyFont="1" applyFill="1" applyBorder="1"/>
    <xf numFmtId="9" fontId="10" fillId="9" borderId="0" xfId="2" applyFont="1" applyFill="1"/>
    <xf numFmtId="167" fontId="8" fillId="6" borderId="7" xfId="0" applyNumberFormat="1" applyFont="1" applyFill="1" applyBorder="1" applyAlignment="1">
      <alignment horizontal="left" vertical="center" wrapText="1" readingOrder="1"/>
    </xf>
    <xf numFmtId="167" fontId="8" fillId="6" borderId="7" xfId="0" applyNumberFormat="1" applyFont="1" applyFill="1" applyBorder="1" applyAlignment="1">
      <alignment horizontal="center" vertical="center" wrapText="1" readingOrder="1"/>
    </xf>
    <xf numFmtId="167" fontId="7" fillId="6" borderId="7" xfId="0" applyNumberFormat="1" applyFont="1" applyFill="1" applyBorder="1" applyAlignment="1">
      <alignment horizontal="center" vertical="center" wrapText="1" readingOrder="1"/>
    </xf>
    <xf numFmtId="166" fontId="8" fillId="6" borderId="7" xfId="2" applyNumberFormat="1" applyFont="1" applyFill="1" applyBorder="1" applyAlignment="1">
      <alignment horizontal="center" vertical="center" wrapText="1" readingOrder="1"/>
    </xf>
    <xf numFmtId="166" fontId="7" fillId="6" borderId="7" xfId="2" applyNumberFormat="1" applyFont="1" applyFill="1" applyBorder="1" applyAlignment="1">
      <alignment horizontal="center" vertical="center" wrapText="1" readingOrder="1"/>
    </xf>
    <xf numFmtId="167" fontId="8" fillId="6" borderId="2" xfId="0" applyNumberFormat="1" applyFont="1" applyFill="1" applyBorder="1" applyAlignment="1">
      <alignment horizontal="left" vertical="center" wrapText="1" readingOrder="1"/>
    </xf>
    <xf numFmtId="167" fontId="8" fillId="6" borderId="2" xfId="0" applyNumberFormat="1" applyFont="1" applyFill="1" applyBorder="1" applyAlignment="1">
      <alignment horizontal="center" vertical="center" wrapText="1" readingOrder="1"/>
    </xf>
    <xf numFmtId="167" fontId="7" fillId="6" borderId="2" xfId="0" applyNumberFormat="1" applyFont="1" applyFill="1" applyBorder="1" applyAlignment="1">
      <alignment horizontal="center" vertical="center" wrapText="1" readingOrder="1"/>
    </xf>
    <xf numFmtId="166" fontId="8" fillId="6" borderId="2" xfId="2" applyNumberFormat="1" applyFont="1" applyFill="1" applyBorder="1" applyAlignment="1">
      <alignment horizontal="center" vertical="center" wrapText="1" readingOrder="1"/>
    </xf>
    <xf numFmtId="166" fontId="7" fillId="6" borderId="2" xfId="2" applyNumberFormat="1" applyFont="1" applyFill="1" applyBorder="1" applyAlignment="1">
      <alignment horizontal="center" vertical="center" wrapText="1" readingOrder="1"/>
    </xf>
    <xf numFmtId="167" fontId="8" fillId="3" borderId="2" xfId="0" applyNumberFormat="1" applyFont="1" applyFill="1" applyBorder="1" applyAlignment="1">
      <alignment horizontal="left" vertical="center" wrapText="1" readingOrder="1"/>
    </xf>
    <xf numFmtId="167" fontId="8" fillId="3" borderId="2" xfId="0" applyNumberFormat="1" applyFont="1" applyFill="1" applyBorder="1" applyAlignment="1">
      <alignment horizontal="center" vertical="center" wrapText="1" readingOrder="1"/>
    </xf>
    <xf numFmtId="167" fontId="7" fillId="3" borderId="2" xfId="0" applyNumberFormat="1" applyFont="1" applyFill="1" applyBorder="1" applyAlignment="1">
      <alignment horizontal="center" vertical="center" wrapText="1" readingOrder="1"/>
    </xf>
    <xf numFmtId="166" fontId="8" fillId="3" borderId="2" xfId="2" applyNumberFormat="1" applyFont="1" applyFill="1" applyBorder="1" applyAlignment="1">
      <alignment horizontal="center" vertical="center" wrapText="1" readingOrder="1"/>
    </xf>
    <xf numFmtId="166" fontId="7" fillId="3" borderId="2" xfId="2" applyNumberFormat="1" applyFont="1" applyFill="1" applyBorder="1" applyAlignment="1">
      <alignment horizontal="center" vertical="center" wrapText="1" readingOrder="1"/>
    </xf>
    <xf numFmtId="167" fontId="8" fillId="10" borderId="2" xfId="0" applyNumberFormat="1" applyFont="1" applyFill="1" applyBorder="1" applyAlignment="1">
      <alignment horizontal="left" vertical="center" wrapText="1" readingOrder="1"/>
    </xf>
    <xf numFmtId="167" fontId="8" fillId="10" borderId="2" xfId="0" applyNumberFormat="1" applyFont="1" applyFill="1" applyBorder="1" applyAlignment="1">
      <alignment horizontal="center" vertical="center" wrapText="1" readingOrder="1"/>
    </xf>
    <xf numFmtId="167" fontId="7" fillId="10" borderId="2" xfId="0" applyNumberFormat="1" applyFont="1" applyFill="1" applyBorder="1" applyAlignment="1">
      <alignment horizontal="center" vertical="center" wrapText="1" readingOrder="1"/>
    </xf>
    <xf numFmtId="166" fontId="8" fillId="10" borderId="2" xfId="2" applyNumberFormat="1" applyFont="1" applyFill="1" applyBorder="1" applyAlignment="1">
      <alignment horizontal="center" vertical="center" wrapText="1" readingOrder="1"/>
    </xf>
    <xf numFmtId="166" fontId="7" fillId="10" borderId="2" xfId="2" applyNumberFormat="1" applyFont="1" applyFill="1" applyBorder="1" applyAlignment="1">
      <alignment horizontal="center" vertical="center" wrapText="1" readingOrder="1"/>
    </xf>
    <xf numFmtId="167" fontId="6" fillId="5" borderId="2" xfId="0" applyNumberFormat="1" applyFont="1" applyFill="1" applyBorder="1" applyAlignment="1">
      <alignment horizontal="left" vertical="center" wrapText="1" readingOrder="1"/>
    </xf>
    <xf numFmtId="167" fontId="6" fillId="5" borderId="2" xfId="0" applyNumberFormat="1" applyFont="1" applyFill="1" applyBorder="1" applyAlignment="1">
      <alignment horizontal="center" vertical="center" wrapText="1" readingOrder="1"/>
    </xf>
    <xf numFmtId="166" fontId="6" fillId="5" borderId="2" xfId="2" applyNumberFormat="1" applyFont="1" applyFill="1" applyBorder="1" applyAlignment="1">
      <alignment horizontal="center" vertical="center" wrapText="1" readingOrder="1"/>
    </xf>
    <xf numFmtId="0" fontId="3" fillId="0" borderId="0" xfId="0" applyFont="1" applyAlignment="1">
      <alignment horizontal="left"/>
    </xf>
    <xf numFmtId="0" fontId="3" fillId="9" borderId="0" xfId="3" applyFont="1" applyFill="1" applyAlignment="1">
      <alignment horizontal="left"/>
    </xf>
    <xf numFmtId="0" fontId="3" fillId="9" borderId="0" xfId="0" applyFont="1" applyFill="1" applyAlignment="1">
      <alignment horizontal="left"/>
    </xf>
    <xf numFmtId="0" fontId="8" fillId="9" borderId="0" xfId="0" applyFont="1" applyFill="1"/>
    <xf numFmtId="0" fontId="18" fillId="9" borderId="0" xfId="0" applyFont="1" applyFill="1" applyAlignment="1">
      <alignment horizontal="left" vertical="center" readingOrder="1"/>
    </xf>
    <xf numFmtId="0" fontId="3" fillId="0" borderId="3" xfId="0" applyFont="1" applyBorder="1" applyAlignment="1">
      <alignment horizontal="left" vertical="top" wrapText="1" indent="1" readingOrder="1"/>
    </xf>
    <xf numFmtId="17" fontId="19" fillId="2" borderId="3" xfId="0" applyNumberFormat="1" applyFont="1" applyFill="1" applyBorder="1" applyAlignment="1">
      <alignment horizontal="center" vertical="top" wrapText="1" readingOrder="1"/>
    </xf>
    <xf numFmtId="17" fontId="19" fillId="7" borderId="3" xfId="0" applyNumberFormat="1" applyFont="1" applyFill="1" applyBorder="1" applyAlignment="1">
      <alignment horizontal="center" vertical="top" wrapText="1" readingOrder="1"/>
    </xf>
    <xf numFmtId="0" fontId="8" fillId="0" borderId="3" xfId="0" applyFont="1" applyBorder="1" applyAlignment="1">
      <alignment vertical="top" wrapText="1"/>
    </xf>
    <xf numFmtId="0" fontId="20" fillId="4" borderId="3" xfId="0" applyFont="1" applyFill="1" applyBorder="1" applyAlignment="1">
      <alignment horizontal="left" wrapText="1" indent="1" readingOrder="1"/>
    </xf>
    <xf numFmtId="167" fontId="20" fillId="4" borderId="2" xfId="0" applyNumberFormat="1" applyFont="1" applyFill="1" applyBorder="1" applyAlignment="1">
      <alignment horizontal="center" vertical="center" wrapText="1" readingOrder="1"/>
    </xf>
    <xf numFmtId="0" fontId="20" fillId="0" borderId="3" xfId="0" applyFont="1" applyBorder="1" applyAlignment="1">
      <alignment horizontal="left" wrapText="1" indent="1" readingOrder="1"/>
    </xf>
    <xf numFmtId="167" fontId="20" fillId="11" borderId="2" xfId="0" applyNumberFormat="1" applyFont="1" applyFill="1" applyBorder="1" applyAlignment="1">
      <alignment horizontal="center" vertical="center" wrapText="1" readingOrder="1"/>
    </xf>
    <xf numFmtId="0" fontId="6" fillId="5" borderId="3" xfId="0" applyFont="1" applyFill="1" applyBorder="1" applyAlignment="1">
      <alignment horizontal="left" wrapText="1" indent="1" readingOrder="1"/>
    </xf>
    <xf numFmtId="167" fontId="20" fillId="9" borderId="2" xfId="0" applyNumberFormat="1" applyFont="1" applyFill="1" applyBorder="1" applyAlignment="1">
      <alignment horizontal="center" vertical="center" wrapText="1" readingOrder="1"/>
    </xf>
    <xf numFmtId="0" fontId="20" fillId="9" borderId="3" xfId="0" applyFont="1" applyFill="1" applyBorder="1" applyAlignment="1">
      <alignment horizontal="left" wrapText="1" indent="1" readingOrder="1"/>
    </xf>
    <xf numFmtId="0" fontId="21" fillId="9" borderId="0" xfId="0" applyFont="1" applyFill="1" applyAlignment="1">
      <alignment horizontal="left" wrapText="1" indent="1" readingOrder="1"/>
    </xf>
    <xf numFmtId="167" fontId="21" fillId="9" borderId="0" xfId="0" applyNumberFormat="1" applyFont="1" applyFill="1" applyAlignment="1">
      <alignment horizontal="center" vertical="center" wrapText="1" readingOrder="1"/>
    </xf>
    <xf numFmtId="167" fontId="22" fillId="9" borderId="0" xfId="0" applyNumberFormat="1" applyFont="1" applyFill="1" applyAlignment="1">
      <alignment horizontal="left" vertical="center" wrapText="1" indent="1" readingOrder="1"/>
    </xf>
    <xf numFmtId="0" fontId="22" fillId="9" borderId="0" xfId="0" applyFont="1" applyFill="1" applyAlignment="1">
      <alignment horizontal="left" readingOrder="1"/>
    </xf>
    <xf numFmtId="0" fontId="23" fillId="9" borderId="0" xfId="0" applyFont="1" applyFill="1" applyAlignment="1">
      <alignment horizontal="left" vertical="center" indent="1" readingOrder="1"/>
    </xf>
    <xf numFmtId="0" fontId="23" fillId="9" borderId="0" xfId="0" applyFont="1" applyFill="1" applyAlignment="1">
      <alignment horizontal="left" indent="1"/>
    </xf>
    <xf numFmtId="0" fontId="22" fillId="9" borderId="0" xfId="0" applyFont="1" applyFill="1" applyAlignment="1">
      <alignment horizontal="left" wrapText="1" readingOrder="1"/>
    </xf>
    <xf numFmtId="0" fontId="25" fillId="9" borderId="0" xfId="0" applyFont="1" applyFill="1"/>
    <xf numFmtId="0" fontId="6" fillId="2" borderId="0" xfId="0" applyFont="1" applyFill="1" applyAlignment="1">
      <alignment horizontal="left"/>
    </xf>
    <xf numFmtId="0" fontId="6" fillId="2" borderId="0" xfId="0" applyFont="1" applyFill="1" applyAlignment="1">
      <alignment horizontal="right"/>
    </xf>
    <xf numFmtId="0" fontId="6" fillId="5" borderId="0" xfId="0" applyFont="1" applyFill="1"/>
    <xf numFmtId="168" fontId="6" fillId="5" borderId="0" xfId="0" applyNumberFormat="1" applyFont="1" applyFill="1"/>
    <xf numFmtId="168" fontId="6" fillId="5" borderId="0" xfId="1" applyNumberFormat="1" applyFont="1" applyFill="1"/>
    <xf numFmtId="166" fontId="6" fillId="5" borderId="0" xfId="2" applyNumberFormat="1" applyFont="1" applyFill="1"/>
    <xf numFmtId="4" fontId="6" fillId="5" borderId="0" xfId="1" applyNumberFormat="1" applyFont="1" applyFill="1"/>
    <xf numFmtId="168" fontId="3" fillId="0" borderId="0" xfId="1" applyNumberFormat="1" applyFont="1" applyFill="1"/>
    <xf numFmtId="0" fontId="6" fillId="8" borderId="0" xfId="0" applyFont="1" applyFill="1"/>
    <xf numFmtId="168" fontId="6" fillId="8" borderId="0" xfId="0" applyNumberFormat="1" applyFont="1" applyFill="1"/>
    <xf numFmtId="168" fontId="3" fillId="8" borderId="0" xfId="1" applyNumberFormat="1" applyFont="1" applyFill="1"/>
    <xf numFmtId="168" fontId="6" fillId="8" borderId="0" xfId="1" applyNumberFormat="1" applyFont="1" applyFill="1"/>
    <xf numFmtId="168" fontId="20" fillId="9" borderId="0" xfId="0" applyNumberFormat="1" applyFont="1" applyFill="1" applyAlignment="1">
      <alignment horizontal="right" vertical="center" wrapText="1"/>
    </xf>
    <xf numFmtId="4" fontId="6" fillId="8" borderId="0" xfId="1" applyNumberFormat="1" applyFont="1" applyFill="1"/>
    <xf numFmtId="9" fontId="4" fillId="9" borderId="0" xfId="2" applyFont="1" applyFill="1"/>
    <xf numFmtId="9" fontId="3" fillId="9" borderId="0" xfId="2" applyFont="1" applyFill="1" applyBorder="1"/>
    <xf numFmtId="0" fontId="20" fillId="9" borderId="0" xfId="0" applyFont="1" applyFill="1" applyAlignment="1">
      <alignment horizontal="left" vertical="center" indent="1"/>
    </xf>
    <xf numFmtId="168" fontId="4" fillId="9" borderId="0" xfId="0" applyNumberFormat="1" applyFont="1" applyFill="1"/>
    <xf numFmtId="166" fontId="20" fillId="9" borderId="0" xfId="2" applyNumberFormat="1" applyFont="1" applyFill="1" applyAlignment="1">
      <alignment horizontal="right" vertical="center" wrapText="1"/>
    </xf>
    <xf numFmtId="0" fontId="20" fillId="9" borderId="0" xfId="0" applyFont="1" applyFill="1" applyAlignment="1">
      <alignment horizontal="left" vertical="center" wrapText="1" indent="1"/>
    </xf>
    <xf numFmtId="168" fontId="3" fillId="9" borderId="0" xfId="0" applyNumberFormat="1" applyFont="1" applyFill="1"/>
    <xf numFmtId="168" fontId="3" fillId="9" borderId="0" xfId="1" applyNumberFormat="1" applyFont="1" applyFill="1"/>
    <xf numFmtId="0" fontId="5" fillId="9" borderId="0" xfId="0" applyFont="1" applyFill="1" applyAlignment="1">
      <alignment horizontal="left" vertical="center" readingOrder="1"/>
    </xf>
    <xf numFmtId="168" fontId="5" fillId="9" borderId="0" xfId="1" applyNumberFormat="1" applyFont="1" applyFill="1" applyAlignment="1">
      <alignment horizontal="right"/>
    </xf>
    <xf numFmtId="0" fontId="4" fillId="0" borderId="0" xfId="0" applyFont="1" applyAlignment="1">
      <alignment horizontal="center"/>
    </xf>
    <xf numFmtId="0" fontId="3" fillId="4" borderId="0" xfId="0" applyFont="1" applyFill="1"/>
    <xf numFmtId="168" fontId="3" fillId="4" borderId="0" xfId="1" applyNumberFormat="1" applyFont="1" applyFill="1" applyAlignment="1">
      <alignment horizontal="right"/>
    </xf>
    <xf numFmtId="0" fontId="28" fillId="4" borderId="0" xfId="0" applyFont="1" applyFill="1" applyAlignment="1">
      <alignment vertical="center"/>
    </xf>
    <xf numFmtId="168" fontId="28" fillId="4" borderId="0" xfId="0" applyNumberFormat="1" applyFont="1" applyFill="1" applyAlignment="1">
      <alignment horizontal="right" vertical="center" wrapText="1"/>
    </xf>
    <xf numFmtId="164" fontId="4" fillId="9" borderId="0" xfId="1" applyNumberFormat="1" applyFont="1" applyFill="1" applyAlignment="1">
      <alignment horizontal="right"/>
    </xf>
    <xf numFmtId="164" fontId="3" fillId="4" borderId="0" xfId="1" applyNumberFormat="1" applyFont="1" applyFill="1" applyAlignment="1">
      <alignment horizontal="right"/>
    </xf>
    <xf numFmtId="0" fontId="6" fillId="12" borderId="0" xfId="0" applyFont="1" applyFill="1"/>
    <xf numFmtId="168" fontId="6" fillId="12" borderId="0" xfId="1" applyNumberFormat="1" applyFont="1" applyFill="1" applyAlignment="1">
      <alignment horizontal="right"/>
    </xf>
    <xf numFmtId="0" fontId="4" fillId="9" borderId="0" xfId="0" applyFont="1" applyFill="1" applyAlignment="1">
      <alignment horizontal="center"/>
    </xf>
    <xf numFmtId="0" fontId="0" fillId="9" borderId="0" xfId="0" applyFill="1"/>
    <xf numFmtId="0" fontId="3" fillId="9" borderId="0" xfId="0" applyFont="1" applyFill="1" applyAlignment="1">
      <alignment horizontal="center"/>
    </xf>
    <xf numFmtId="168" fontId="3" fillId="9" borderId="0" xfId="1" applyNumberFormat="1" applyFont="1" applyFill="1" applyAlignment="1">
      <alignment horizontal="right"/>
    </xf>
    <xf numFmtId="0" fontId="29" fillId="9" borderId="0" xfId="0" applyFont="1" applyFill="1"/>
    <xf numFmtId="0" fontId="29" fillId="0" borderId="0" xfId="0" applyFont="1"/>
    <xf numFmtId="0" fontId="30" fillId="9" borderId="0" xfId="0" applyFont="1" applyFill="1"/>
    <xf numFmtId="0" fontId="30" fillId="0" borderId="0" xfId="0" applyFont="1"/>
    <xf numFmtId="17" fontId="19" fillId="2" borderId="9" xfId="0" applyNumberFormat="1" applyFont="1" applyFill="1" applyBorder="1" applyAlignment="1">
      <alignment horizontal="center" vertical="center" wrapText="1" readingOrder="1"/>
    </xf>
    <xf numFmtId="17" fontId="19" fillId="7" borderId="9" xfId="0" applyNumberFormat="1" applyFont="1" applyFill="1" applyBorder="1" applyAlignment="1">
      <alignment horizontal="center" vertical="center" wrapText="1" readingOrder="1"/>
    </xf>
    <xf numFmtId="0" fontId="20" fillId="11" borderId="2" xfId="0" applyFont="1" applyFill="1" applyBorder="1" applyAlignment="1">
      <alignment horizontal="left" vertical="center" wrapText="1" indent="1" readingOrder="1"/>
    </xf>
    <xf numFmtId="0" fontId="20" fillId="11" borderId="2" xfId="0" applyFont="1" applyFill="1" applyBorder="1" applyAlignment="1">
      <alignment horizontal="center" vertical="center" wrapText="1" readingOrder="1"/>
    </xf>
    <xf numFmtId="0" fontId="20" fillId="13" borderId="3" xfId="0" applyFont="1" applyFill="1" applyBorder="1" applyAlignment="1">
      <alignment horizontal="left" vertical="center" wrapText="1" indent="1" readingOrder="1"/>
    </xf>
    <xf numFmtId="0" fontId="20" fillId="13" borderId="7" xfId="0" applyFont="1" applyFill="1" applyBorder="1" applyAlignment="1">
      <alignment horizontal="center" vertical="center" wrapText="1" readingOrder="1"/>
    </xf>
    <xf numFmtId="167" fontId="20" fillId="13" borderId="2" xfId="0" applyNumberFormat="1" applyFont="1" applyFill="1" applyBorder="1" applyAlignment="1">
      <alignment horizontal="center" vertical="center" wrapText="1" readingOrder="1"/>
    </xf>
    <xf numFmtId="167" fontId="20" fillId="13" borderId="3" xfId="0" applyNumberFormat="1" applyFont="1" applyFill="1" applyBorder="1" applyAlignment="1">
      <alignment horizontal="center" vertical="center" wrapText="1" readingOrder="1"/>
    </xf>
    <xf numFmtId="0" fontId="19" fillId="5" borderId="3" xfId="0" applyFont="1" applyFill="1" applyBorder="1" applyAlignment="1">
      <alignment horizontal="left" vertical="center" wrapText="1" indent="1" readingOrder="1"/>
    </xf>
    <xf numFmtId="0" fontId="19" fillId="5" borderId="3" xfId="0" applyFont="1" applyFill="1" applyBorder="1" applyAlignment="1">
      <alignment horizontal="center" vertical="center" wrapText="1" readingOrder="1"/>
    </xf>
    <xf numFmtId="167" fontId="19" fillId="5" borderId="3" xfId="0" applyNumberFormat="1" applyFont="1" applyFill="1" applyBorder="1" applyAlignment="1">
      <alignment horizontal="center" vertical="center" wrapText="1" readingOrder="1"/>
    </xf>
    <xf numFmtId="0" fontId="20" fillId="11" borderId="3" xfId="0" applyFont="1" applyFill="1" applyBorder="1" applyAlignment="1">
      <alignment horizontal="left" vertical="center" wrapText="1" indent="1" readingOrder="1"/>
    </xf>
    <xf numFmtId="0" fontId="20" fillId="11" borderId="3" xfId="0" applyFont="1" applyFill="1" applyBorder="1" applyAlignment="1">
      <alignment horizontal="center" vertical="center" wrapText="1" readingOrder="1"/>
    </xf>
    <xf numFmtId="167" fontId="20" fillId="11" borderId="3" xfId="0" applyNumberFormat="1" applyFont="1" applyFill="1" applyBorder="1" applyAlignment="1">
      <alignment horizontal="center" vertical="center" wrapText="1" readingOrder="1"/>
    </xf>
    <xf numFmtId="0" fontId="20" fillId="13" borderId="3" xfId="0" applyFont="1" applyFill="1" applyBorder="1" applyAlignment="1">
      <alignment horizontal="center" vertical="center" wrapText="1" readingOrder="1"/>
    </xf>
    <xf numFmtId="0" fontId="8" fillId="11" borderId="3" xfId="0" applyFont="1" applyFill="1" applyBorder="1" applyAlignment="1">
      <alignment horizontal="left" vertical="center" wrapText="1" indent="1"/>
    </xf>
    <xf numFmtId="0" fontId="8" fillId="11" borderId="3" xfId="0" applyFont="1" applyFill="1" applyBorder="1" applyAlignment="1">
      <alignment horizontal="center" vertical="center" wrapText="1"/>
    </xf>
    <xf numFmtId="40" fontId="20" fillId="11" borderId="3" xfId="0" applyNumberFormat="1" applyFont="1" applyFill="1" applyBorder="1" applyAlignment="1">
      <alignment horizontal="center" vertical="center" wrapText="1" readingOrder="1"/>
    </xf>
    <xf numFmtId="0" fontId="20" fillId="11" borderId="3" xfId="0" applyFont="1" applyFill="1" applyBorder="1" applyAlignment="1">
      <alignment horizontal="left" vertical="center" indent="1" readingOrder="1"/>
    </xf>
    <xf numFmtId="0" fontId="20" fillId="11" borderId="3" xfId="0" applyFont="1" applyFill="1" applyBorder="1" applyAlignment="1">
      <alignment horizontal="center" vertical="center" readingOrder="1"/>
    </xf>
    <xf numFmtId="0" fontId="20" fillId="0" borderId="3" xfId="0" applyFont="1" applyBorder="1" applyAlignment="1">
      <alignment horizontal="left" vertical="center" wrapText="1" indent="1" readingOrder="1"/>
    </xf>
    <xf numFmtId="0" fontId="20" fillId="0" borderId="3" xfId="0" applyFont="1" applyBorder="1" applyAlignment="1">
      <alignment horizontal="center" vertical="center" wrapText="1" readingOrder="1"/>
    </xf>
    <xf numFmtId="166" fontId="20" fillId="13" borderId="3" xfId="0" applyNumberFormat="1" applyFont="1" applyFill="1" applyBorder="1" applyAlignment="1">
      <alignment horizontal="center" vertical="center" wrapText="1" readingOrder="1"/>
    </xf>
    <xf numFmtId="0" fontId="20" fillId="9" borderId="0" xfId="0" applyFont="1" applyFill="1" applyAlignment="1">
      <alignment horizontal="left"/>
    </xf>
    <xf numFmtId="0" fontId="20" fillId="9" borderId="0" xfId="0" applyFont="1" applyFill="1" applyAlignment="1">
      <alignment horizontal="center"/>
    </xf>
    <xf numFmtId="0" fontId="20" fillId="9" borderId="0" xfId="0" applyFont="1" applyFill="1"/>
    <xf numFmtId="0" fontId="21" fillId="9" borderId="0" xfId="0" applyFont="1" applyFill="1"/>
    <xf numFmtId="0" fontId="20" fillId="9" borderId="0" xfId="0" applyFont="1" applyFill="1" applyAlignment="1">
      <alignment horizontal="left" vertical="center" readingOrder="1"/>
    </xf>
    <xf numFmtId="0" fontId="21" fillId="9" borderId="0" xfId="0" applyFont="1" applyFill="1" applyAlignment="1">
      <alignment horizontal="center"/>
    </xf>
    <xf numFmtId="0" fontId="8" fillId="9" borderId="0" xfId="0" applyFont="1" applyFill="1" applyAlignment="1">
      <alignment horizontal="left" vertical="center" readingOrder="1"/>
    </xf>
    <xf numFmtId="0" fontId="20" fillId="9" borderId="3" xfId="0" applyFont="1" applyFill="1" applyBorder="1" applyAlignment="1">
      <alignment horizontal="left" vertical="center" wrapText="1" indent="1" readingOrder="1"/>
    </xf>
    <xf numFmtId="0" fontId="20" fillId="9" borderId="3" xfId="0" applyFont="1" applyFill="1" applyBorder="1" applyAlignment="1">
      <alignment horizontal="center" vertical="center" wrapText="1" readingOrder="1"/>
    </xf>
    <xf numFmtId="166" fontId="20" fillId="9" borderId="3" xfId="0" applyNumberFormat="1" applyFont="1" applyFill="1" applyBorder="1" applyAlignment="1">
      <alignment horizontal="center" vertical="center" wrapText="1" readingOrder="1"/>
    </xf>
    <xf numFmtId="0" fontId="20" fillId="9" borderId="0" xfId="0" applyFont="1" applyFill="1" applyAlignment="1">
      <alignment horizontal="center" vertical="center" readingOrder="1"/>
    </xf>
    <xf numFmtId="0" fontId="28" fillId="9" borderId="8" xfId="0" applyFont="1" applyFill="1" applyBorder="1" applyAlignment="1">
      <alignment horizontal="left" vertical="top" wrapText="1" indent="1"/>
    </xf>
    <xf numFmtId="0" fontId="20" fillId="9" borderId="8" xfId="0" applyFont="1" applyFill="1" applyBorder="1" applyAlignment="1">
      <alignment horizontal="center" vertical="top" wrapText="1"/>
    </xf>
    <xf numFmtId="0" fontId="28" fillId="9" borderId="10" xfId="0" applyFont="1" applyFill="1" applyBorder="1" applyAlignment="1">
      <alignment horizontal="left" vertical="top" wrapText="1"/>
    </xf>
    <xf numFmtId="0" fontId="20" fillId="9" borderId="10" xfId="0" applyFont="1" applyFill="1" applyBorder="1" applyAlignment="1">
      <alignment horizontal="center" vertical="top" wrapText="1"/>
    </xf>
    <xf numFmtId="0" fontId="4" fillId="0" borderId="0" xfId="0" applyFont="1" applyAlignment="1">
      <alignment horizontal="left"/>
    </xf>
    <xf numFmtId="0" fontId="4" fillId="0" borderId="0" xfId="0" applyFont="1" applyAlignment="1">
      <alignment horizontal="right"/>
    </xf>
    <xf numFmtId="0" fontId="7" fillId="0" borderId="3" xfId="0" applyFont="1" applyBorder="1" applyAlignment="1">
      <alignment horizontal="left" wrapText="1" readingOrder="1"/>
    </xf>
    <xf numFmtId="0" fontId="19" fillId="2" borderId="3" xfId="0" applyFont="1" applyFill="1" applyBorder="1" applyAlignment="1">
      <alignment horizontal="center" wrapText="1" readingOrder="1"/>
    </xf>
    <xf numFmtId="164" fontId="8" fillId="9" borderId="2" xfId="0" quotePrefix="1" applyNumberFormat="1" applyFont="1" applyFill="1" applyBorder="1" applyAlignment="1">
      <alignment horizontal="center" vertical="center" wrapText="1" readingOrder="1"/>
    </xf>
    <xf numFmtId="167" fontId="6" fillId="5" borderId="3" xfId="0" applyNumberFormat="1" applyFont="1" applyFill="1" applyBorder="1" applyAlignment="1">
      <alignment horizontal="left" vertical="center" wrapText="1" readingOrder="1"/>
    </xf>
    <xf numFmtId="167" fontId="6" fillId="5" borderId="3" xfId="0" applyNumberFormat="1" applyFont="1" applyFill="1" applyBorder="1" applyAlignment="1">
      <alignment horizontal="center" vertical="center" wrapText="1" readingOrder="1"/>
    </xf>
    <xf numFmtId="0" fontId="4" fillId="9" borderId="0" xfId="0" applyFont="1" applyFill="1" applyAlignment="1">
      <alignment horizontal="right"/>
    </xf>
    <xf numFmtId="0" fontId="4" fillId="9" borderId="0" xfId="0" applyFont="1" applyFill="1" applyAlignment="1">
      <alignment horizontal="left"/>
    </xf>
    <xf numFmtId="0" fontId="20" fillId="9" borderId="0" xfId="0" applyFont="1" applyFill="1" applyAlignment="1">
      <alignment horizontal="left" wrapText="1"/>
    </xf>
    <xf numFmtId="167" fontId="20" fillId="9" borderId="0" xfId="0" applyNumberFormat="1" applyFont="1" applyFill="1" applyAlignment="1">
      <alignment horizontal="center" wrapText="1"/>
    </xf>
    <xf numFmtId="167" fontId="20" fillId="9" borderId="2" xfId="0" applyNumberFormat="1" applyFont="1" applyFill="1" applyBorder="1" applyAlignment="1">
      <alignment horizontal="left" vertical="center" wrapText="1" readingOrder="1"/>
    </xf>
    <xf numFmtId="164" fontId="20" fillId="9" borderId="2" xfId="0" applyNumberFormat="1" applyFont="1" applyFill="1" applyBorder="1" applyAlignment="1">
      <alignment horizontal="center" vertical="center" wrapText="1" readingOrder="1"/>
    </xf>
    <xf numFmtId="167" fontId="20" fillId="9" borderId="7" xfId="0" applyNumberFormat="1" applyFont="1" applyFill="1" applyBorder="1" applyAlignment="1">
      <alignment horizontal="center" vertical="center" wrapText="1" readingOrder="1"/>
    </xf>
    <xf numFmtId="167" fontId="28" fillId="9" borderId="2" xfId="0" applyNumberFormat="1" applyFont="1" applyFill="1" applyBorder="1" applyAlignment="1">
      <alignment horizontal="left" vertical="center" wrapText="1" readingOrder="1"/>
    </xf>
    <xf numFmtId="164" fontId="20" fillId="9" borderId="2" xfId="0" quotePrefix="1" applyNumberFormat="1" applyFont="1" applyFill="1" applyBorder="1" applyAlignment="1">
      <alignment horizontal="center" vertical="center" wrapText="1" readingOrder="1"/>
    </xf>
    <xf numFmtId="167" fontId="20" fillId="9" borderId="6" xfId="0" applyNumberFormat="1" applyFont="1" applyFill="1" applyBorder="1" applyAlignment="1">
      <alignment horizontal="center" vertical="center" wrapText="1" readingOrder="1"/>
    </xf>
    <xf numFmtId="164" fontId="20" fillId="9" borderId="11" xfId="0" applyNumberFormat="1" applyFont="1" applyFill="1" applyBorder="1" applyAlignment="1">
      <alignment horizontal="center" vertical="center" wrapText="1" readingOrder="1"/>
    </xf>
    <xf numFmtId="167" fontId="20" fillId="9" borderId="11" xfId="0" applyNumberFormat="1" applyFont="1" applyFill="1" applyBorder="1" applyAlignment="1">
      <alignment horizontal="center" vertical="center" wrapText="1" readingOrder="1"/>
    </xf>
    <xf numFmtId="164" fontId="28" fillId="9" borderId="7" xfId="0" applyNumberFormat="1" applyFont="1" applyFill="1" applyBorder="1" applyAlignment="1">
      <alignment horizontal="center" vertical="center" wrapText="1" readingOrder="1"/>
    </xf>
    <xf numFmtId="164" fontId="28" fillId="9" borderId="12" xfId="0" applyNumberFormat="1" applyFont="1" applyFill="1" applyBorder="1" applyAlignment="1">
      <alignment horizontal="center" vertical="center" wrapText="1" readingOrder="1"/>
    </xf>
    <xf numFmtId="0" fontId="20" fillId="9" borderId="0" xfId="0" applyFont="1" applyFill="1" applyAlignment="1">
      <alignment horizontal="right"/>
    </xf>
    <xf numFmtId="167" fontId="28" fillId="9" borderId="7" xfId="0" applyNumberFormat="1" applyFont="1" applyFill="1" applyBorder="1" applyAlignment="1">
      <alignment horizontal="center" vertical="center" wrapText="1" readingOrder="1"/>
    </xf>
    <xf numFmtId="167" fontId="8" fillId="9" borderId="2" xfId="0" applyNumberFormat="1" applyFont="1" applyFill="1" applyBorder="1" applyAlignment="1">
      <alignment horizontal="left" vertical="center" wrapText="1" readingOrder="1"/>
    </xf>
    <xf numFmtId="0" fontId="8" fillId="9" borderId="0" xfId="0" applyFont="1" applyFill="1" applyAlignment="1">
      <alignment vertical="center" wrapText="1"/>
    </xf>
    <xf numFmtId="0" fontId="8" fillId="9" borderId="0" xfId="0" applyFont="1" applyFill="1" applyAlignment="1">
      <alignment vertical="center" readingOrder="1"/>
    </xf>
    <xf numFmtId="0" fontId="8" fillId="9" borderId="0" xfId="0" applyFont="1" applyFill="1" applyAlignment="1">
      <alignment vertical="center"/>
    </xf>
    <xf numFmtId="168" fontId="4" fillId="9" borderId="0" xfId="1" applyNumberFormat="1" applyFont="1" applyFill="1"/>
    <xf numFmtId="0" fontId="3" fillId="4" borderId="0" xfId="0" applyFont="1" applyFill="1" applyAlignment="1">
      <alignment wrapText="1"/>
    </xf>
    <xf numFmtId="168" fontId="3" fillId="4" borderId="0" xfId="1" applyNumberFormat="1" applyFont="1" applyFill="1"/>
    <xf numFmtId="17" fontId="5" fillId="9" borderId="0" xfId="3" applyNumberFormat="1" applyFont="1" applyFill="1" applyAlignment="1">
      <alignment horizontal="centerContinuous" vertical="center"/>
    </xf>
    <xf numFmtId="17" fontId="5" fillId="9" borderId="0" xfId="3" applyNumberFormat="1" applyFont="1" applyFill="1" applyAlignment="1">
      <alignment horizontal="centerContinuous" vertical="center" wrapText="1"/>
    </xf>
    <xf numFmtId="167" fontId="8" fillId="9" borderId="0" xfId="0" applyNumberFormat="1" applyFont="1" applyFill="1"/>
    <xf numFmtId="0" fontId="22" fillId="9" borderId="0" xfId="0" applyFont="1" applyFill="1" applyAlignment="1">
      <alignment horizontal="left" indent="1" readingOrder="1"/>
    </xf>
    <xf numFmtId="0" fontId="8" fillId="9" borderId="0" xfId="0" applyFont="1" applyFill="1" applyAlignment="1"/>
    <xf numFmtId="168" fontId="3" fillId="9" borderId="0" xfId="1" applyNumberFormat="1" applyFont="1" applyFill="1" applyAlignment="1"/>
    <xf numFmtId="0" fontId="4" fillId="9" borderId="0" xfId="0" applyFont="1" applyFill="1" applyAlignment="1"/>
    <xf numFmtId="0" fontId="6" fillId="8" borderId="0" xfId="0" applyFont="1" applyFill="1" applyAlignment="1">
      <alignment horizontal="right"/>
    </xf>
    <xf numFmtId="0" fontId="6" fillId="8" borderId="1" xfId="0" applyFont="1" applyFill="1" applyBorder="1" applyAlignment="1">
      <alignment horizontal="right"/>
    </xf>
    <xf numFmtId="0" fontId="35" fillId="0" borderId="0" xfId="0" applyFont="1"/>
    <xf numFmtId="0" fontId="36" fillId="0" borderId="0" xfId="0" applyFont="1"/>
    <xf numFmtId="0" fontId="37" fillId="0" borderId="0" xfId="0" applyFont="1"/>
    <xf numFmtId="168" fontId="37" fillId="0" borderId="0" xfId="1" applyNumberFormat="1" applyFont="1"/>
    <xf numFmtId="168" fontId="4" fillId="0" borderId="0" xfId="0" applyNumberFormat="1" applyFont="1"/>
    <xf numFmtId="0" fontId="4" fillId="0" borderId="0" xfId="0" applyFont="1" applyAlignment="1">
      <alignment horizontal="left" indent="1"/>
    </xf>
    <xf numFmtId="168" fontId="4" fillId="0" borderId="0" xfId="1" applyNumberFormat="1" applyFont="1" applyFill="1"/>
    <xf numFmtId="0" fontId="20" fillId="0" borderId="0" xfId="0" applyFont="1" applyAlignment="1">
      <alignment horizontal="left" vertical="center" wrapText="1" indent="1"/>
    </xf>
    <xf numFmtId="168" fontId="20" fillId="0" borderId="0" xfId="0" applyNumberFormat="1" applyFont="1" applyAlignment="1">
      <alignment horizontal="right" vertical="center" wrapText="1"/>
    </xf>
    <xf numFmtId="168" fontId="3" fillId="0" borderId="0" xfId="0" applyNumberFormat="1" applyFont="1"/>
    <xf numFmtId="168" fontId="4" fillId="0" borderId="0" xfId="1" applyNumberFormat="1" applyFont="1"/>
    <xf numFmtId="168" fontId="3" fillId="0" borderId="0" xfId="1" applyNumberFormat="1" applyFont="1"/>
    <xf numFmtId="0" fontId="3" fillId="0" borderId="15" xfId="0" applyFont="1" applyBorder="1"/>
    <xf numFmtId="168" fontId="3" fillId="0" borderId="15" xfId="1" applyNumberFormat="1" applyFont="1" applyFill="1" applyBorder="1"/>
    <xf numFmtId="168" fontId="6" fillId="5" borderId="0" xfId="1" applyNumberFormat="1" applyFont="1" applyFill="1" applyBorder="1"/>
    <xf numFmtId="9" fontId="6" fillId="5" borderId="0" xfId="2" applyFont="1" applyFill="1" applyBorder="1"/>
    <xf numFmtId="0" fontId="38" fillId="0" borderId="0" xfId="0" applyFont="1" applyAlignment="1">
      <alignment horizontal="right"/>
    </xf>
    <xf numFmtId="4" fontId="3" fillId="0" borderId="0" xfId="0" applyNumberFormat="1" applyFont="1"/>
    <xf numFmtId="0" fontId="39" fillId="9" borderId="0" xfId="0" applyFont="1" applyFill="1"/>
    <xf numFmtId="167" fontId="13" fillId="8" borderId="14" xfId="0" applyNumberFormat="1" applyFont="1" applyFill="1" applyBorder="1" applyAlignment="1">
      <alignment horizontal="centerContinuous" vertical="center" readingOrder="1"/>
    </xf>
    <xf numFmtId="167" fontId="13" fillId="8" borderId="16" xfId="0" applyNumberFormat="1" applyFont="1" applyFill="1" applyBorder="1" applyAlignment="1">
      <alignment horizontal="centerContinuous" vertical="center" readingOrder="1"/>
    </xf>
    <xf numFmtId="0" fontId="40" fillId="9" borderId="0" xfId="0" applyFont="1" applyFill="1"/>
    <xf numFmtId="0" fontId="13" fillId="2" borderId="14" xfId="0" applyFont="1" applyFill="1" applyBorder="1" applyAlignment="1">
      <alignment horizontal="right"/>
    </xf>
    <xf numFmtId="0" fontId="13" fillId="2" borderId="16" xfId="0" applyFont="1" applyFill="1" applyBorder="1" applyAlignment="1">
      <alignment horizontal="right"/>
    </xf>
    <xf numFmtId="0" fontId="41" fillId="13" borderId="3" xfId="0" applyFont="1" applyFill="1" applyBorder="1" applyAlignment="1">
      <alignment vertical="center" wrapText="1" readingOrder="1"/>
    </xf>
    <xf numFmtId="164" fontId="41" fillId="13" borderId="3" xfId="0" applyNumberFormat="1" applyFont="1" applyFill="1" applyBorder="1" applyAlignment="1">
      <alignment horizontal="right" vertical="center" wrapText="1" readingOrder="1"/>
    </xf>
    <xf numFmtId="164" fontId="41" fillId="9" borderId="0" xfId="0" applyNumberFormat="1" applyFont="1" applyFill="1"/>
    <xf numFmtId="0" fontId="41" fillId="13" borderId="3" xfId="0" applyFont="1" applyFill="1" applyBorder="1" applyAlignment="1">
      <alignment vertical="center" readingOrder="1"/>
    </xf>
    <xf numFmtId="164" fontId="41" fillId="13" borderId="3" xfId="0" applyNumberFormat="1" applyFont="1" applyFill="1" applyBorder="1" applyAlignment="1">
      <alignment horizontal="right" vertical="center" readingOrder="1"/>
    </xf>
    <xf numFmtId="0" fontId="42" fillId="13" borderId="3" xfId="0" applyFont="1" applyFill="1" applyBorder="1" applyAlignment="1">
      <alignment vertical="center" wrapText="1" readingOrder="1"/>
    </xf>
    <xf numFmtId="167" fontId="42" fillId="13" borderId="2" xfId="0" applyNumberFormat="1" applyFont="1" applyFill="1" applyBorder="1" applyAlignment="1">
      <alignment horizontal="right" vertical="center" wrapText="1" readingOrder="1"/>
    </xf>
    <xf numFmtId="0" fontId="41" fillId="9" borderId="0" xfId="0" applyFont="1" applyFill="1"/>
    <xf numFmtId="167" fontId="13" fillId="8" borderId="14" xfId="0" applyNumberFormat="1" applyFont="1" applyFill="1" applyBorder="1" applyAlignment="1">
      <alignment horizontal="centerContinuous" vertical="center" wrapText="1" readingOrder="1"/>
    </xf>
    <xf numFmtId="167" fontId="13" fillId="8" borderId="16" xfId="0" applyNumberFormat="1" applyFont="1" applyFill="1" applyBorder="1" applyAlignment="1">
      <alignment horizontal="centerContinuous" vertical="center" wrapText="1" readingOrder="1"/>
    </xf>
    <xf numFmtId="0" fontId="35" fillId="9" borderId="0" xfId="0" applyFont="1" applyFill="1"/>
    <xf numFmtId="0" fontId="43" fillId="9" borderId="0" xfId="0" applyFont="1" applyFill="1" applyAlignment="1">
      <alignment horizontal="right"/>
    </xf>
    <xf numFmtId="0" fontId="8" fillId="4" borderId="2" xfId="1" applyNumberFormat="1" applyFont="1" applyFill="1" applyBorder="1" applyAlignment="1">
      <alignment vertical="center" wrapText="1" readingOrder="1"/>
    </xf>
    <xf numFmtId="165" fontId="8" fillId="4" borderId="2" xfId="1" applyNumberFormat="1" applyFont="1" applyFill="1" applyBorder="1" applyAlignment="1">
      <alignment horizontal="center" vertical="center" wrapText="1" readingOrder="1"/>
    </xf>
    <xf numFmtId="165" fontId="8" fillId="9" borderId="0" xfId="1" applyNumberFormat="1" applyFont="1" applyFill="1"/>
    <xf numFmtId="170" fontId="44" fillId="9" borderId="0" xfId="1" applyNumberFormat="1" applyFont="1" applyFill="1"/>
    <xf numFmtId="0" fontId="8" fillId="0" borderId="0" xfId="0" applyFont="1"/>
    <xf numFmtId="165" fontId="8" fillId="11" borderId="2" xfId="1" applyNumberFormat="1" applyFont="1" applyFill="1" applyBorder="1" applyAlignment="1">
      <alignment horizontal="center" vertical="center" wrapText="1" readingOrder="1"/>
    </xf>
    <xf numFmtId="165" fontId="8" fillId="9" borderId="2" xfId="1" applyNumberFormat="1" applyFont="1" applyFill="1" applyBorder="1" applyAlignment="1">
      <alignment horizontal="center" vertical="center" wrapText="1" readingOrder="1"/>
    </xf>
    <xf numFmtId="165" fontId="35" fillId="9" borderId="0" xfId="1" applyNumberFormat="1" applyFont="1" applyFill="1"/>
    <xf numFmtId="0" fontId="19" fillId="5" borderId="3" xfId="1" applyNumberFormat="1" applyFont="1" applyFill="1" applyBorder="1" applyAlignment="1">
      <alignment vertical="center" wrapText="1" readingOrder="1"/>
    </xf>
    <xf numFmtId="165" fontId="19" fillId="5" borderId="3" xfId="1" applyNumberFormat="1" applyFont="1" applyFill="1" applyBorder="1" applyAlignment="1">
      <alignment horizontal="center" vertical="center" wrapText="1" readingOrder="1"/>
    </xf>
    <xf numFmtId="165" fontId="36" fillId="9" borderId="0" xfId="1" applyNumberFormat="1" applyFont="1" applyFill="1" applyBorder="1"/>
    <xf numFmtId="43" fontId="35" fillId="9" borderId="0" xfId="1" applyFont="1" applyFill="1"/>
    <xf numFmtId="164" fontId="8" fillId="11" borderId="2" xfId="1" applyNumberFormat="1" applyFont="1" applyFill="1" applyBorder="1" applyAlignment="1">
      <alignment horizontal="right" vertical="center" wrapText="1" readingOrder="1"/>
    </xf>
    <xf numFmtId="164" fontId="8" fillId="9" borderId="2" xfId="1" applyNumberFormat="1" applyFont="1" applyFill="1" applyBorder="1" applyAlignment="1">
      <alignment horizontal="right" vertical="center" wrapText="1" readingOrder="1"/>
    </xf>
    <xf numFmtId="164" fontId="35" fillId="9" borderId="0" xfId="0" applyNumberFormat="1" applyFont="1" applyFill="1" applyAlignment="1">
      <alignment horizontal="right"/>
    </xf>
    <xf numFmtId="9" fontId="35" fillId="9" borderId="0" xfId="2" applyFont="1" applyFill="1"/>
    <xf numFmtId="0" fontId="29" fillId="9" borderId="0" xfId="0" applyFont="1" applyFill="1" applyAlignment="1">
      <alignment horizontal="right"/>
    </xf>
    <xf numFmtId="0" fontId="45" fillId="9" borderId="0" xfId="0" quotePrefix="1" applyFont="1" applyFill="1"/>
    <xf numFmtId="0" fontId="29" fillId="0" borderId="0" xfId="0" applyFont="1" applyAlignment="1">
      <alignment horizontal="right"/>
    </xf>
    <xf numFmtId="0" fontId="5" fillId="9" borderId="0" xfId="0" applyFont="1" applyFill="1"/>
    <xf numFmtId="0" fontId="6" fillId="2" borderId="17" xfId="0" applyFont="1" applyFill="1" applyBorder="1" applyAlignment="1">
      <alignment horizontal="right"/>
    </xf>
    <xf numFmtId="0" fontId="8" fillId="13" borderId="3" xfId="0" applyFont="1" applyFill="1" applyBorder="1" applyAlignment="1">
      <alignment vertical="center" wrapText="1" readingOrder="1"/>
    </xf>
    <xf numFmtId="167" fontId="8" fillId="13" borderId="2" xfId="0" applyNumberFormat="1" applyFont="1" applyFill="1" applyBorder="1" applyAlignment="1">
      <alignment horizontal="right" vertical="center" wrapText="1" readingOrder="1"/>
    </xf>
    <xf numFmtId="0" fontId="8" fillId="9" borderId="0" xfId="0" applyFont="1" applyFill="1" applyAlignment="1">
      <alignment horizontal="right"/>
    </xf>
    <xf numFmtId="167" fontId="8" fillId="13" borderId="3" xfId="0" applyNumberFormat="1" applyFont="1" applyFill="1" applyBorder="1" applyAlignment="1">
      <alignment horizontal="right" vertical="center" wrapText="1" readingOrder="1"/>
    </xf>
    <xf numFmtId="166" fontId="8" fillId="13" borderId="3" xfId="2" applyNumberFormat="1" applyFont="1" applyFill="1" applyBorder="1" applyAlignment="1">
      <alignment horizontal="right" vertical="center" wrapText="1" readingOrder="1"/>
    </xf>
    <xf numFmtId="0" fontId="7" fillId="13" borderId="3" xfId="0" applyFont="1" applyFill="1" applyBorder="1" applyAlignment="1">
      <alignment vertical="center" wrapText="1" readingOrder="1"/>
    </xf>
    <xf numFmtId="167" fontId="7" fillId="13" borderId="2" xfId="0" applyNumberFormat="1" applyFont="1" applyFill="1" applyBorder="1" applyAlignment="1">
      <alignment horizontal="right" vertical="center" wrapText="1" readingOrder="1"/>
    </xf>
    <xf numFmtId="0" fontId="7" fillId="9" borderId="0" xfId="0" applyFont="1" applyFill="1" applyAlignment="1">
      <alignment horizontal="right"/>
    </xf>
    <xf numFmtId="166" fontId="7" fillId="13" borderId="3" xfId="2" applyNumberFormat="1" applyFont="1" applyFill="1" applyBorder="1" applyAlignment="1">
      <alignment horizontal="right" vertical="center" wrapText="1" readingOrder="1"/>
    </xf>
    <xf numFmtId="0" fontId="46" fillId="9" borderId="0" xfId="0" applyFont="1" applyFill="1" applyAlignment="1">
      <alignment horizontal="right"/>
    </xf>
    <xf numFmtId="164" fontId="8" fillId="13" borderId="2" xfId="0" applyNumberFormat="1" applyFont="1" applyFill="1" applyBorder="1" applyAlignment="1">
      <alignment horizontal="right" vertical="center" wrapText="1" readingOrder="1"/>
    </xf>
    <xf numFmtId="164" fontId="8" fillId="9" borderId="0" xfId="0" applyNumberFormat="1" applyFont="1" applyFill="1" applyAlignment="1">
      <alignment horizontal="right"/>
    </xf>
    <xf numFmtId="164" fontId="8" fillId="13" borderId="3" xfId="0" applyNumberFormat="1" applyFont="1" applyFill="1" applyBorder="1" applyAlignment="1">
      <alignment horizontal="right" vertical="center" wrapText="1" readingOrder="1"/>
    </xf>
    <xf numFmtId="166" fontId="8" fillId="13" borderId="2" xfId="2" applyNumberFormat="1" applyFont="1" applyFill="1" applyBorder="1" applyAlignment="1">
      <alignment horizontal="right" vertical="center" wrapText="1" readingOrder="1"/>
    </xf>
    <xf numFmtId="166" fontId="7" fillId="13" borderId="2" xfId="2" applyNumberFormat="1" applyFont="1" applyFill="1" applyBorder="1" applyAlignment="1">
      <alignment horizontal="right" vertical="center" wrapText="1" readingOrder="1"/>
    </xf>
    <xf numFmtId="0" fontId="1" fillId="0" borderId="0" xfId="4"/>
    <xf numFmtId="0" fontId="47" fillId="4" borderId="0" xfId="4" applyFont="1" applyFill="1" applyAlignment="1">
      <alignment horizontal="left"/>
    </xf>
    <xf numFmtId="165" fontId="48" fillId="4" borderId="0" xfId="4" applyNumberFormat="1" applyFont="1" applyFill="1" applyAlignment="1">
      <alignment horizontal="left"/>
    </xf>
    <xf numFmtId="166" fontId="1" fillId="0" borderId="0" xfId="2" applyNumberFormat="1" applyFont="1"/>
    <xf numFmtId="3" fontId="1" fillId="0" borderId="0" xfId="4" applyNumberFormat="1"/>
    <xf numFmtId="167" fontId="1" fillId="0" borderId="0" xfId="1" applyNumberFormat="1"/>
    <xf numFmtId="167" fontId="2" fillId="0" borderId="18" xfId="4" applyNumberFormat="1" applyFont="1" applyBorder="1"/>
    <xf numFmtId="167" fontId="1" fillId="0" borderId="0" xfId="4" applyNumberFormat="1"/>
    <xf numFmtId="0" fontId="1" fillId="0" borderId="0" xfId="4" applyAlignment="1"/>
    <xf numFmtId="0" fontId="49" fillId="4" borderId="0" xfId="4" applyFont="1" applyFill="1" applyAlignment="1"/>
    <xf numFmtId="4" fontId="1" fillId="4" borderId="0" xfId="4" applyNumberFormat="1" applyFill="1" applyAlignment="1"/>
    <xf numFmtId="0" fontId="47" fillId="4" borderId="0" xfId="4" applyFont="1" applyFill="1" applyAlignment="1"/>
    <xf numFmtId="0" fontId="1" fillId="4" borderId="0" xfId="4" applyFill="1" applyAlignment="1"/>
    <xf numFmtId="166" fontId="50" fillId="0" borderId="0" xfId="0" applyNumberFormat="1" applyFont="1" applyAlignment="1">
      <alignment horizontal="right" wrapText="1" indent="1" readingOrder="1"/>
    </xf>
    <xf numFmtId="171" fontId="50" fillId="0" borderId="0" xfId="0" applyNumberFormat="1" applyFont="1" applyAlignment="1">
      <alignment horizontal="right" wrapText="1" indent="1" readingOrder="1"/>
    </xf>
    <xf numFmtId="170" fontId="0" fillId="0" borderId="0" xfId="1" applyNumberFormat="1" applyFont="1"/>
    <xf numFmtId="166" fontId="50" fillId="0" borderId="0" xfId="0" quotePrefix="1" applyNumberFormat="1" applyFont="1" applyAlignment="1">
      <alignment horizontal="right" wrapText="1" indent="1" readingOrder="1"/>
    </xf>
    <xf numFmtId="0" fontId="50" fillId="0" borderId="0" xfId="0" applyFont="1" applyAlignment="1">
      <alignment horizontal="left" wrapText="1" indent="1" readingOrder="1"/>
    </xf>
    <xf numFmtId="0" fontId="51" fillId="0" borderId="0" xfId="0" applyFont="1" applyAlignment="1">
      <alignment horizontal="left" wrapText="1" indent="1" readingOrder="1"/>
    </xf>
    <xf numFmtId="172" fontId="4" fillId="9" borderId="0" xfId="5" applyNumberFormat="1" applyFont="1" applyFill="1" applyBorder="1" applyAlignment="1">
      <alignment horizontal="right"/>
    </xf>
    <xf numFmtId="172" fontId="4" fillId="9" borderId="0" xfId="5" applyNumberFormat="1" applyFont="1" applyFill="1" applyBorder="1"/>
    <xf numFmtId="170" fontId="4" fillId="9" borderId="0" xfId="1" applyNumberFormat="1" applyFont="1" applyFill="1" applyBorder="1"/>
    <xf numFmtId="166" fontId="52" fillId="14" borderId="0" xfId="0" applyNumberFormat="1" applyFont="1" applyFill="1" applyAlignment="1">
      <alignment horizontal="right" wrapText="1" indent="1" readingOrder="1"/>
    </xf>
    <xf numFmtId="171" fontId="52" fillId="14" borderId="0" xfId="0" applyNumberFormat="1" applyFont="1" applyFill="1" applyAlignment="1">
      <alignment horizontal="right" wrapText="1" indent="1" readingOrder="1"/>
    </xf>
    <xf numFmtId="0" fontId="52" fillId="14" borderId="0" xfId="0" applyFont="1" applyFill="1" applyAlignment="1">
      <alignment horizontal="left" wrapText="1" indent="1" readingOrder="1"/>
    </xf>
    <xf numFmtId="166" fontId="50" fillId="15" borderId="0" xfId="0" applyNumberFormat="1" applyFont="1" applyFill="1" applyAlignment="1">
      <alignment horizontal="right" wrapText="1" indent="1" readingOrder="1"/>
    </xf>
    <xf numFmtId="171" fontId="50" fillId="15" borderId="0" xfId="0" applyNumberFormat="1" applyFont="1" applyFill="1" applyAlignment="1">
      <alignment horizontal="right" wrapText="1" indent="1" readingOrder="1"/>
    </xf>
    <xf numFmtId="0" fontId="50" fillId="15" borderId="0" xfId="0" applyFont="1" applyFill="1" applyAlignment="1">
      <alignment horizontal="left" wrapText="1" indent="1" readingOrder="1"/>
    </xf>
    <xf numFmtId="17" fontId="3" fillId="9" borderId="13" xfId="0" applyNumberFormat="1" applyFont="1" applyFill="1" applyBorder="1"/>
    <xf numFmtId="17" fontId="3" fillId="9" borderId="13" xfId="0" applyNumberFormat="1" applyFont="1" applyFill="1" applyBorder="1" applyAlignment="1">
      <alignment horizontal="right"/>
    </xf>
    <xf numFmtId="0" fontId="53" fillId="9" borderId="0" xfId="0" applyFont="1" applyFill="1"/>
    <xf numFmtId="0" fontId="54" fillId="16" borderId="0" xfId="0" applyFont="1" applyFill="1" applyAlignment="1">
      <alignment horizontal="right" vertical="center" indent="1" readingOrder="1"/>
    </xf>
    <xf numFmtId="0" fontId="54" fillId="16" borderId="0" xfId="0" applyFont="1" applyFill="1" applyAlignment="1">
      <alignment horizontal="right" vertical="center" wrapText="1" indent="1" readingOrder="1"/>
    </xf>
    <xf numFmtId="0" fontId="54" fillId="16" borderId="0" xfId="0" applyFont="1" applyFill="1" applyAlignment="1">
      <alignment horizontal="left" vertical="center" wrapText="1" readingOrder="1"/>
    </xf>
    <xf numFmtId="0" fontId="7" fillId="11" borderId="5" xfId="0" applyFont="1" applyFill="1" applyBorder="1" applyAlignment="1">
      <alignment vertical="top" wrapText="1"/>
    </xf>
    <xf numFmtId="173" fontId="6" fillId="8" borderId="19" xfId="6" applyNumberFormat="1" applyFont="1" applyFill="1" applyBorder="1" applyAlignment="1">
      <alignment horizontal="right"/>
    </xf>
    <xf numFmtId="0" fontId="20" fillId="11" borderId="0" xfId="0" applyFont="1" applyFill="1" applyAlignment="1">
      <alignment horizontal="left" wrapText="1" indent="1" readingOrder="1"/>
    </xf>
    <xf numFmtId="167" fontId="20" fillId="11" borderId="20" xfId="1" applyNumberFormat="1" applyFont="1" applyFill="1" applyBorder="1" applyAlignment="1">
      <alignment horizontal="right" wrapText="1" readingOrder="1"/>
    </xf>
    <xf numFmtId="167" fontId="35" fillId="0" borderId="0" xfId="1" applyNumberFormat="1" applyFont="1" applyAlignment="1">
      <alignment horizontal="right"/>
    </xf>
    <xf numFmtId="0" fontId="20" fillId="11" borderId="21" xfId="0" applyFont="1" applyFill="1" applyBorder="1" applyAlignment="1">
      <alignment horizontal="left" wrapText="1" indent="1" readingOrder="1"/>
    </xf>
    <xf numFmtId="167" fontId="20" fillId="11" borderId="21" xfId="1" applyNumberFormat="1" applyFont="1" applyFill="1" applyBorder="1" applyAlignment="1">
      <alignment horizontal="right" wrapText="1" readingOrder="1"/>
    </xf>
    <xf numFmtId="0" fontId="6" fillId="14" borderId="3" xfId="0" applyFont="1" applyFill="1" applyBorder="1" applyAlignment="1">
      <alignment horizontal="left" wrapText="1" indent="1" readingOrder="1"/>
    </xf>
    <xf numFmtId="167" fontId="6" fillId="14" borderId="3" xfId="1" applyNumberFormat="1" applyFont="1" applyFill="1" applyBorder="1" applyAlignment="1">
      <alignment horizontal="right" wrapText="1" readingOrder="1"/>
    </xf>
    <xf numFmtId="0" fontId="20" fillId="11" borderId="20" xfId="0" applyFont="1" applyFill="1" applyBorder="1" applyAlignment="1">
      <alignment horizontal="left" wrapText="1" indent="1" readingOrder="1"/>
    </xf>
    <xf numFmtId="166" fontId="20" fillId="11" borderId="20" xfId="2" applyNumberFormat="1" applyFont="1" applyFill="1" applyBorder="1" applyAlignment="1">
      <alignment horizontal="right" wrapText="1" readingOrder="1"/>
    </xf>
    <xf numFmtId="0" fontId="35" fillId="0" borderId="0" xfId="0" applyFont="1" applyAlignment="1">
      <alignment horizontal="right"/>
    </xf>
    <xf numFmtId="166" fontId="20" fillId="11" borderId="0" xfId="2" applyNumberFormat="1" applyFont="1" applyFill="1" applyBorder="1" applyAlignment="1">
      <alignment horizontal="right" wrapText="1" readingOrder="1"/>
    </xf>
    <xf numFmtId="0" fontId="28" fillId="11" borderId="0" xfId="0" applyFont="1" applyFill="1" applyAlignment="1">
      <alignment horizontal="left" wrapText="1" indent="1" readingOrder="1"/>
    </xf>
    <xf numFmtId="167" fontId="28" fillId="11" borderId="0" xfId="1" applyNumberFormat="1" applyFont="1" applyFill="1" applyAlignment="1">
      <alignment horizontal="right" wrapText="1" readingOrder="1"/>
    </xf>
    <xf numFmtId="167" fontId="35" fillId="0" borderId="0" xfId="0" applyNumberFormat="1" applyFont="1" applyAlignment="1">
      <alignment horizontal="right"/>
    </xf>
    <xf numFmtId="0" fontId="6" fillId="14" borderId="8" xfId="0" applyFont="1" applyFill="1" applyBorder="1" applyAlignment="1">
      <alignment horizontal="left" wrapText="1" indent="1" readingOrder="1"/>
    </xf>
    <xf numFmtId="40" fontId="6" fillId="14" borderId="8" xfId="1" applyNumberFormat="1" applyFont="1" applyFill="1" applyBorder="1" applyAlignment="1">
      <alignment horizontal="right" wrapText="1" readingOrder="1"/>
    </xf>
    <xf numFmtId="40" fontId="35" fillId="0" borderId="0" xfId="0" applyNumberFormat="1" applyFont="1" applyAlignment="1">
      <alignment horizontal="right"/>
    </xf>
    <xf numFmtId="0" fontId="28" fillId="0" borderId="20" xfId="0" applyFont="1" applyBorder="1" applyAlignment="1">
      <alignment horizontal="left" vertical="top" wrapText="1" indent="1" readingOrder="1"/>
    </xf>
    <xf numFmtId="38" fontId="28" fillId="0" borderId="20" xfId="1" applyNumberFormat="1" applyFont="1" applyBorder="1" applyAlignment="1">
      <alignment horizontal="right" vertical="top" wrapText="1" readingOrder="1"/>
    </xf>
    <xf numFmtId="38" fontId="28" fillId="0" borderId="20" xfId="1" applyNumberFormat="1" applyFont="1" applyFill="1" applyBorder="1" applyAlignment="1">
      <alignment horizontal="right" vertical="top" wrapText="1" readingOrder="1"/>
    </xf>
    <xf numFmtId="40" fontId="35" fillId="0" borderId="0" xfId="0" applyNumberFormat="1" applyFont="1" applyAlignment="1">
      <alignment horizontal="right" vertical="top"/>
    </xf>
    <xf numFmtId="167" fontId="28" fillId="0" borderId="20" xfId="1" applyNumberFormat="1" applyFont="1" applyBorder="1" applyAlignment="1">
      <alignment horizontal="right" vertical="top" wrapText="1" readingOrder="1"/>
    </xf>
    <xf numFmtId="167" fontId="28" fillId="0" borderId="20" xfId="1" applyNumberFormat="1" applyFont="1" applyFill="1" applyBorder="1" applyAlignment="1">
      <alignment horizontal="right" vertical="top" wrapText="1" readingOrder="1"/>
    </xf>
    <xf numFmtId="167" fontId="35" fillId="0" borderId="0" xfId="0" applyNumberFormat="1" applyFont="1" applyAlignment="1">
      <alignment horizontal="right" vertical="top"/>
    </xf>
    <xf numFmtId="0" fontId="28" fillId="0" borderId="0" xfId="0" applyFont="1" applyAlignment="1">
      <alignment horizontal="left" vertical="top" wrapText="1" indent="1" readingOrder="1"/>
    </xf>
    <xf numFmtId="167" fontId="28" fillId="0" borderId="0" xfId="1" applyNumberFormat="1" applyFont="1" applyBorder="1" applyAlignment="1">
      <alignment horizontal="right" vertical="top" wrapText="1" readingOrder="1"/>
    </xf>
    <xf numFmtId="38" fontId="28" fillId="0" borderId="0" xfId="1" applyNumberFormat="1" applyFont="1" applyAlignment="1">
      <alignment horizontal="right" vertical="top" wrapText="1" readingOrder="1"/>
    </xf>
    <xf numFmtId="38" fontId="35" fillId="0" borderId="0" xfId="0" applyNumberFormat="1" applyFont="1" applyAlignment="1">
      <alignment horizontal="right" vertical="top"/>
    </xf>
    <xf numFmtId="38" fontId="28" fillId="0" borderId="0" xfId="1" applyNumberFormat="1" applyFont="1" applyFill="1" applyAlignment="1">
      <alignment horizontal="right" vertical="top" wrapText="1" readingOrder="1"/>
    </xf>
    <xf numFmtId="38" fontId="7" fillId="9" borderId="0" xfId="1" applyNumberFormat="1" applyFont="1" applyFill="1" applyAlignment="1">
      <alignment horizontal="right" vertical="top" wrapText="1" readingOrder="1"/>
    </xf>
    <xf numFmtId="38" fontId="28" fillId="9" borderId="0" xfId="1" applyNumberFormat="1" applyFont="1" applyFill="1" applyAlignment="1">
      <alignment horizontal="right" vertical="top" wrapText="1" readingOrder="1"/>
    </xf>
    <xf numFmtId="9" fontId="28" fillId="0" borderId="0" xfId="2" applyFont="1" applyAlignment="1">
      <alignment horizontal="right" vertical="top" wrapText="1" readingOrder="1"/>
    </xf>
    <xf numFmtId="9" fontId="28" fillId="0" borderId="0" xfId="2" applyFont="1" applyFill="1" applyAlignment="1">
      <alignment horizontal="right" vertical="top" wrapText="1" readingOrder="1"/>
    </xf>
    <xf numFmtId="9" fontId="7" fillId="9" borderId="0" xfId="2" applyFont="1" applyFill="1" applyAlignment="1">
      <alignment horizontal="right" vertical="top" wrapText="1" readingOrder="1"/>
    </xf>
    <xf numFmtId="9" fontId="28" fillId="9" borderId="0" xfId="2" applyFont="1" applyFill="1" applyAlignment="1">
      <alignment horizontal="right" vertical="top" wrapText="1" readingOrder="1"/>
    </xf>
    <xf numFmtId="0" fontId="35" fillId="0" borderId="0" xfId="0" applyFont="1" applyAlignment="1">
      <alignment horizontal="right" vertical="top"/>
    </xf>
    <xf numFmtId="9" fontId="28" fillId="0" borderId="0" xfId="2" applyFont="1" applyBorder="1" applyAlignment="1">
      <alignment horizontal="right" vertical="top" wrapText="1" readingOrder="1"/>
    </xf>
    <xf numFmtId="9" fontId="7" fillId="0" borderId="0" xfId="2" applyFont="1" applyBorder="1" applyAlignment="1">
      <alignment horizontal="right" vertical="top" wrapText="1" readingOrder="1"/>
    </xf>
    <xf numFmtId="9" fontId="28" fillId="9" borderId="0" xfId="2" applyFont="1" applyFill="1" applyBorder="1" applyAlignment="1">
      <alignment horizontal="right" vertical="top" wrapText="1" readingOrder="1"/>
    </xf>
    <xf numFmtId="166" fontId="28" fillId="0" borderId="0" xfId="2" applyNumberFormat="1" applyFont="1" applyBorder="1" applyAlignment="1">
      <alignment horizontal="right" vertical="top" wrapText="1" readingOrder="1"/>
    </xf>
    <xf numFmtId="166" fontId="28" fillId="0" borderId="0" xfId="2" applyNumberFormat="1" applyFont="1" applyFill="1" applyBorder="1" applyAlignment="1">
      <alignment horizontal="right" vertical="top" wrapText="1" readingOrder="1"/>
    </xf>
    <xf numFmtId="0" fontId="28" fillId="0" borderId="22" xfId="0" applyFont="1" applyBorder="1" applyAlignment="1">
      <alignment horizontal="left" vertical="top" wrapText="1" indent="1" readingOrder="1"/>
    </xf>
    <xf numFmtId="43" fontId="28" fillId="0" borderId="22" xfId="1" applyFont="1" applyBorder="1" applyAlignment="1">
      <alignment horizontal="right" vertical="top" wrapText="1" readingOrder="1"/>
    </xf>
    <xf numFmtId="9" fontId="4" fillId="0" borderId="0" xfId="2" applyFont="1"/>
    <xf numFmtId="9" fontId="35" fillId="0" borderId="0" xfId="2" applyFont="1"/>
    <xf numFmtId="0" fontId="20" fillId="0" borderId="0" xfId="0" applyFont="1" applyAlignment="1">
      <alignment vertical="top"/>
    </xf>
    <xf numFmtId="0" fontId="20" fillId="0" borderId="0" xfId="0" applyFont="1" applyAlignment="1">
      <alignment vertical="top" wrapText="1"/>
    </xf>
    <xf numFmtId="0" fontId="8" fillId="0" borderId="0" xfId="0" applyFont="1" applyAlignment="1">
      <alignment wrapText="1"/>
    </xf>
    <xf numFmtId="0" fontId="58" fillId="0" borderId="0" xfId="0" applyFont="1"/>
    <xf numFmtId="0" fontId="43" fillId="0" borderId="0" xfId="0" applyFont="1" applyAlignment="1">
      <alignment horizontal="center"/>
    </xf>
    <xf numFmtId="0" fontId="6" fillId="2" borderId="1" xfId="0" applyFont="1" applyFill="1" applyBorder="1" applyAlignment="1">
      <alignment horizontal="left"/>
    </xf>
    <xf numFmtId="0" fontId="53" fillId="0" borderId="0" xfId="0" applyFont="1"/>
    <xf numFmtId="168" fontId="53" fillId="0" borderId="0" xfId="0" applyNumberFormat="1" applyFont="1"/>
    <xf numFmtId="168" fontId="59" fillId="0" borderId="0" xfId="0" applyNumberFormat="1" applyFont="1"/>
    <xf numFmtId="166" fontId="6" fillId="5" borderId="0" xfId="2" applyNumberFormat="1" applyFont="1" applyFill="1" applyBorder="1"/>
    <xf numFmtId="0" fontId="59" fillId="0" borderId="0" xfId="0" applyFont="1"/>
    <xf numFmtId="4" fontId="59" fillId="0" borderId="0" xfId="0" applyNumberFormat="1" applyFont="1"/>
    <xf numFmtId="166" fontId="4" fillId="0" borderId="0" xfId="0" applyNumberFormat="1" applyFont="1"/>
    <xf numFmtId="0" fontId="60" fillId="0" borderId="0" xfId="0" applyFont="1"/>
    <xf numFmtId="0" fontId="7" fillId="0" borderId="0" xfId="0" applyFont="1"/>
    <xf numFmtId="174" fontId="4" fillId="0" borderId="0" xfId="1" applyNumberFormat="1" applyFont="1"/>
    <xf numFmtId="0" fontId="21" fillId="13" borderId="3" xfId="0" applyFont="1" applyFill="1" applyBorder="1" applyAlignment="1">
      <alignment horizontal="left" vertical="center" wrapText="1" indent="1" readingOrder="1"/>
    </xf>
    <xf numFmtId="167" fontId="17" fillId="13" borderId="3" xfId="0" applyNumberFormat="1" applyFont="1" applyFill="1" applyBorder="1" applyAlignment="1">
      <alignment horizontal="right" vertical="center" wrapText="1" readingOrder="1"/>
    </xf>
    <xf numFmtId="167" fontId="17" fillId="13" borderId="2" xfId="0" applyNumberFormat="1" applyFont="1" applyFill="1" applyBorder="1" applyAlignment="1">
      <alignment horizontal="right" vertical="center" wrapText="1" readingOrder="1"/>
    </xf>
    <xf numFmtId="174" fontId="3" fillId="0" borderId="0" xfId="1" applyNumberFormat="1" applyFont="1"/>
    <xf numFmtId="0" fontId="20" fillId="0" borderId="0" xfId="0" applyFont="1" applyAlignment="1">
      <alignment horizontal="left" vertical="center" wrapText="1"/>
    </xf>
    <xf numFmtId="168" fontId="28" fillId="0" borderId="0" xfId="0" applyNumberFormat="1" applyFont="1" applyAlignment="1">
      <alignment horizontal="right" vertical="center" wrapText="1"/>
    </xf>
    <xf numFmtId="0" fontId="21" fillId="17" borderId="3" xfId="0" applyFont="1" applyFill="1" applyBorder="1" applyAlignment="1">
      <alignment horizontal="left" vertical="center" wrapText="1" readingOrder="1"/>
    </xf>
    <xf numFmtId="167" fontId="17" fillId="17" borderId="2" xfId="0" applyNumberFormat="1" applyFont="1" applyFill="1" applyBorder="1" applyAlignment="1">
      <alignment horizontal="right" vertical="center" wrapText="1" readingOrder="1"/>
    </xf>
    <xf numFmtId="167" fontId="17" fillId="17" borderId="3" xfId="0" applyNumberFormat="1" applyFont="1" applyFill="1" applyBorder="1" applyAlignment="1">
      <alignment horizontal="right" vertical="center" wrapText="1" readingOrder="1"/>
    </xf>
    <xf numFmtId="0" fontId="6" fillId="8" borderId="3" xfId="0" applyFont="1" applyFill="1" applyBorder="1" applyAlignment="1">
      <alignment horizontal="left" vertical="center" wrapText="1" readingOrder="1"/>
    </xf>
    <xf numFmtId="167" fontId="6" fillId="8" borderId="3" xfId="0" applyNumberFormat="1" applyFont="1" applyFill="1" applyBorder="1" applyAlignment="1">
      <alignment horizontal="right" vertical="center" wrapText="1" readingOrder="1"/>
    </xf>
    <xf numFmtId="0" fontId="7" fillId="0" borderId="0" xfId="0" applyFont="1" applyAlignment="1">
      <alignment horizontal="center"/>
    </xf>
    <xf numFmtId="167" fontId="6" fillId="8" borderId="2" xfId="0" applyNumberFormat="1" applyFont="1" applyFill="1" applyBorder="1" applyAlignment="1">
      <alignment horizontal="right" vertical="center" wrapText="1" readingOrder="1"/>
    </xf>
    <xf numFmtId="0" fontId="38" fillId="0" borderId="0" xfId="0" applyFont="1"/>
    <xf numFmtId="166" fontId="6" fillId="5" borderId="0" xfId="2" applyNumberFormat="1" applyFont="1" applyFill="1" applyBorder="1" applyAlignment="1">
      <alignment horizontal="right"/>
    </xf>
    <xf numFmtId="0" fontId="21" fillId="13" borderId="3" xfId="0" applyFont="1" applyFill="1" applyBorder="1" applyAlignment="1">
      <alignment horizontal="left" vertical="center" wrapText="1" readingOrder="1"/>
    </xf>
    <xf numFmtId="9" fontId="61" fillId="0" borderId="0" xfId="2" applyFont="1" applyFill="1" applyAlignment="1">
      <alignment horizontal="center"/>
    </xf>
    <xf numFmtId="0" fontId="62" fillId="0" borderId="0" xfId="0" applyFont="1"/>
    <xf numFmtId="0" fontId="6" fillId="0" borderId="0" xfId="0" applyFont="1"/>
    <xf numFmtId="9" fontId="6" fillId="0" borderId="0" xfId="2" applyFont="1" applyFill="1"/>
    <xf numFmtId="9" fontId="3" fillId="0" borderId="0" xfId="2" applyFont="1" applyFill="1"/>
    <xf numFmtId="0" fontId="6" fillId="9" borderId="0" xfId="0" applyFont="1" applyFill="1"/>
    <xf numFmtId="166" fontId="6" fillId="9" borderId="0" xfId="2" applyNumberFormat="1" applyFont="1" applyFill="1" applyBorder="1"/>
    <xf numFmtId="9" fontId="6" fillId="9" borderId="0" xfId="2" applyFont="1" applyFill="1" applyBorder="1"/>
    <xf numFmtId="0" fontId="36" fillId="9" borderId="0" xfId="0" applyFont="1" applyFill="1"/>
    <xf numFmtId="0" fontId="6" fillId="9" borderId="0" xfId="0" applyFont="1" applyFill="1" applyAlignment="1">
      <alignment horizontal="left" vertical="center" wrapText="1" readingOrder="1"/>
    </xf>
    <xf numFmtId="167" fontId="6" fillId="9" borderId="0" xfId="0" applyNumberFormat="1" applyFont="1" applyFill="1" applyAlignment="1">
      <alignment horizontal="right" vertical="center" wrapText="1" readingOrder="1"/>
    </xf>
    <xf numFmtId="0" fontId="42" fillId="0" borderId="1" xfId="7" applyFont="1" applyBorder="1"/>
    <xf numFmtId="0" fontId="16" fillId="0" borderId="0" xfId="7"/>
    <xf numFmtId="0" fontId="42" fillId="0" borderId="1" xfId="7" applyFont="1" applyBorder="1" applyAlignment="1">
      <alignment horizontal="left"/>
    </xf>
    <xf numFmtId="0" fontId="42" fillId="0" borderId="1" xfId="7" applyFont="1" applyBorder="1" applyAlignment="1">
      <alignment horizontal="right"/>
    </xf>
    <xf numFmtId="0" fontId="41" fillId="0" borderId="0" xfId="7" applyFont="1"/>
    <xf numFmtId="173" fontId="11" fillId="18" borderId="0" xfId="6" applyNumberFormat="1" applyFont="1" applyFill="1" applyAlignment="1">
      <alignment horizontal="left"/>
    </xf>
    <xf numFmtId="38" fontId="41" fillId="18" borderId="0" xfId="8" applyNumberFormat="1" applyFont="1" applyFill="1"/>
    <xf numFmtId="167" fontId="63" fillId="19" borderId="2" xfId="7" applyNumberFormat="1" applyFont="1" applyFill="1" applyBorder="1" applyAlignment="1">
      <alignment horizontal="left" vertical="center" wrapText="1" readingOrder="1"/>
    </xf>
    <xf numFmtId="167" fontId="64" fillId="20" borderId="2" xfId="7" applyNumberFormat="1" applyFont="1" applyFill="1" applyBorder="1" applyAlignment="1">
      <alignment horizontal="left" vertical="center" wrapText="1" readingOrder="1"/>
    </xf>
    <xf numFmtId="37" fontId="64" fillId="20" borderId="2" xfId="7" applyNumberFormat="1" applyFont="1" applyFill="1" applyBorder="1" applyAlignment="1">
      <alignment horizontal="right" vertical="center" wrapText="1" readingOrder="1"/>
    </xf>
    <xf numFmtId="167" fontId="64" fillId="13" borderId="2" xfId="7" applyNumberFormat="1" applyFont="1" applyFill="1" applyBorder="1" applyAlignment="1">
      <alignment horizontal="left" vertical="center" wrapText="1" readingOrder="1"/>
    </xf>
    <xf numFmtId="37" fontId="64" fillId="13" borderId="2" xfId="7" applyNumberFormat="1" applyFont="1" applyFill="1" applyBorder="1" applyAlignment="1">
      <alignment horizontal="right" vertical="center" wrapText="1" readingOrder="1"/>
    </xf>
    <xf numFmtId="37" fontId="41" fillId="18" borderId="0" xfId="7" applyNumberFormat="1" applyFont="1" applyFill="1"/>
    <xf numFmtId="37" fontId="41" fillId="18" borderId="0" xfId="8" applyNumberFormat="1" applyFont="1" applyFill="1"/>
    <xf numFmtId="37" fontId="65" fillId="18" borderId="2" xfId="7" applyNumberFormat="1" applyFont="1" applyFill="1" applyBorder="1" applyAlignment="1">
      <alignment horizontal="right" vertical="center" wrapText="1" readingOrder="1"/>
    </xf>
    <xf numFmtId="0" fontId="13" fillId="8" borderId="19" xfId="7" applyFont="1" applyFill="1" applyBorder="1" applyAlignment="1">
      <alignment horizontal="left"/>
    </xf>
    <xf numFmtId="37" fontId="13" fillId="8" borderId="19" xfId="7" applyNumberFormat="1" applyFont="1" applyFill="1" applyBorder="1"/>
    <xf numFmtId="173" fontId="13" fillId="8" borderId="19" xfId="6" applyNumberFormat="1" applyFont="1" applyFill="1" applyBorder="1" applyAlignment="1">
      <alignment horizontal="left"/>
    </xf>
    <xf numFmtId="37" fontId="13" fillId="8" borderId="19" xfId="7" applyNumberFormat="1" applyFont="1" applyFill="1" applyBorder="1" applyAlignment="1">
      <alignment horizontal="right" vertical="center" wrapText="1" readingOrder="1"/>
    </xf>
    <xf numFmtId="0" fontId="41" fillId="0" borderId="0" xfId="7" applyFont="1" applyAlignment="1">
      <alignment horizontal="left"/>
    </xf>
    <xf numFmtId="0" fontId="41" fillId="9" borderId="0" xfId="0" quotePrefix="1" applyFont="1" applyFill="1"/>
    <xf numFmtId="0" fontId="8" fillId="17" borderId="2" xfId="1" applyNumberFormat="1" applyFont="1" applyFill="1" applyBorder="1" applyAlignment="1">
      <alignment horizontal="left" vertical="center" wrapText="1" indent="1" readingOrder="1"/>
    </xf>
    <xf numFmtId="175" fontId="8" fillId="17" borderId="2" xfId="1" applyNumberFormat="1" applyFont="1" applyFill="1" applyBorder="1" applyAlignment="1">
      <alignment horizontal="right" vertical="center" wrapText="1" readingOrder="1"/>
    </xf>
    <xf numFmtId="175" fontId="10" fillId="9" borderId="0" xfId="0" applyNumberFormat="1" applyFont="1" applyFill="1"/>
    <xf numFmtId="175" fontId="19" fillId="5" borderId="3" xfId="1" applyNumberFormat="1" applyFont="1" applyFill="1" applyBorder="1" applyAlignment="1">
      <alignment horizontal="right" vertical="center" wrapText="1" readingOrder="1"/>
    </xf>
    <xf numFmtId="0" fontId="52" fillId="2" borderId="9" xfId="0" applyFont="1" applyFill="1" applyBorder="1" applyAlignment="1">
      <alignment horizontal="center" vertical="center" wrapText="1" readingOrder="1"/>
    </xf>
    <xf numFmtId="167" fontId="66" fillId="5" borderId="2" xfId="0" applyNumberFormat="1" applyFont="1" applyFill="1" applyBorder="1" applyAlignment="1">
      <alignment horizontal="center" vertical="center" wrapText="1" readingOrder="1"/>
    </xf>
    <xf numFmtId="176" fontId="66" fillId="5" borderId="2" xfId="0" applyNumberFormat="1" applyFont="1" applyFill="1" applyBorder="1" applyAlignment="1">
      <alignment horizontal="center" vertical="center" wrapText="1" readingOrder="1"/>
    </xf>
    <xf numFmtId="176" fontId="50" fillId="4" borderId="2" xfId="0" applyNumberFormat="1" applyFont="1" applyFill="1" applyBorder="1" applyAlignment="1">
      <alignment horizontal="center" vertical="center" wrapText="1" readingOrder="1"/>
    </xf>
    <xf numFmtId="176" fontId="50" fillId="11" borderId="2" xfId="0" applyNumberFormat="1" applyFont="1" applyFill="1" applyBorder="1" applyAlignment="1">
      <alignment horizontal="center" vertical="center" wrapText="1" readingOrder="1"/>
    </xf>
    <xf numFmtId="0" fontId="29" fillId="9" borderId="0" xfId="0" quotePrefix="1" applyFont="1" applyFill="1"/>
    <xf numFmtId="0" fontId="3" fillId="9" borderId="0" xfId="0" quotePrefix="1" applyFont="1" applyFill="1"/>
    <xf numFmtId="14" fontId="4" fillId="0" borderId="0" xfId="0" applyNumberFormat="1" applyFont="1"/>
    <xf numFmtId="178" fontId="67" fillId="0" borderId="0" xfId="9" applyNumberFormat="1" applyFont="1" applyAlignment="1">
      <alignment horizontal="center" wrapText="1"/>
    </xf>
    <xf numFmtId="179" fontId="4" fillId="0" borderId="0" xfId="0" applyNumberFormat="1" applyFont="1"/>
    <xf numFmtId="180" fontId="4" fillId="0" borderId="0" xfId="9" applyNumberFormat="1" applyFont="1"/>
    <xf numFmtId="0" fontId="9" fillId="0" borderId="0" xfId="0" applyFont="1"/>
    <xf numFmtId="14" fontId="67" fillId="0" borderId="0" xfId="0" applyNumberFormat="1" applyFont="1"/>
    <xf numFmtId="43" fontId="4" fillId="0" borderId="0" xfId="0" applyNumberFormat="1" applyFont="1"/>
    <xf numFmtId="181" fontId="4" fillId="0" borderId="0" xfId="9" applyNumberFormat="1" applyFont="1"/>
    <xf numFmtId="165" fontId="4" fillId="0" borderId="0" xfId="0" applyNumberFormat="1" applyFont="1"/>
    <xf numFmtId="166" fontId="4" fillId="0" borderId="0" xfId="2" applyNumberFormat="1" applyFont="1"/>
    <xf numFmtId="179" fontId="4" fillId="0" borderId="0" xfId="0" quotePrefix="1" applyNumberFormat="1" applyFont="1" applyAlignment="1">
      <alignment horizontal="right"/>
    </xf>
    <xf numFmtId="0" fontId="10" fillId="9" borderId="0" xfId="0" applyFont="1" applyFill="1" applyAlignment="1"/>
    <xf numFmtId="0" fontId="11" fillId="9" borderId="0" xfId="0" applyFont="1" applyFill="1" applyAlignment="1"/>
    <xf numFmtId="0" fontId="3" fillId="9" borderId="0" xfId="0" applyFont="1" applyFill="1" applyAlignment="1"/>
    <xf numFmtId="0" fontId="10" fillId="0" borderId="0" xfId="0" applyFont="1" applyAlignment="1"/>
    <xf numFmtId="0" fontId="8" fillId="17" borderId="2" xfId="1" applyNumberFormat="1" applyFont="1" applyFill="1" applyBorder="1" applyAlignment="1">
      <alignment horizontal="left" vertical="center" readingOrder="1"/>
    </xf>
    <xf numFmtId="175" fontId="8" fillId="17" borderId="2" xfId="1" applyNumberFormat="1" applyFont="1" applyFill="1" applyBorder="1" applyAlignment="1">
      <alignment horizontal="right" vertical="center" readingOrder="1"/>
    </xf>
    <xf numFmtId="0" fontId="7" fillId="4" borderId="2" xfId="1" applyNumberFormat="1" applyFont="1" applyFill="1" applyBorder="1" applyAlignment="1">
      <alignment vertical="center" readingOrder="1"/>
    </xf>
    <xf numFmtId="175" fontId="7" fillId="4" borderId="2" xfId="1" applyNumberFormat="1" applyFont="1" applyFill="1" applyBorder="1" applyAlignment="1">
      <alignment horizontal="right" vertical="center" readingOrder="1"/>
    </xf>
    <xf numFmtId="0" fontId="11" fillId="0" borderId="0" xfId="0" applyFont="1" applyAlignment="1"/>
    <xf numFmtId="0" fontId="7" fillId="4" borderId="7" xfId="1" applyNumberFormat="1" applyFont="1" applyFill="1" applyBorder="1" applyAlignment="1">
      <alignment vertical="center" readingOrder="1"/>
    </xf>
    <xf numFmtId="175" fontId="7" fillId="4" borderId="7" xfId="1" applyNumberFormat="1" applyFont="1" applyFill="1" applyBorder="1" applyAlignment="1">
      <alignment horizontal="right" vertical="center" readingOrder="1"/>
    </xf>
    <xf numFmtId="0" fontId="19" fillId="5" borderId="3" xfId="1" applyNumberFormat="1" applyFont="1" applyFill="1" applyBorder="1" applyAlignment="1">
      <alignment vertical="center" readingOrder="1"/>
    </xf>
    <xf numFmtId="175" fontId="19" fillId="5" borderId="3" xfId="1" applyNumberFormat="1" applyFont="1" applyFill="1" applyBorder="1" applyAlignment="1">
      <alignment horizontal="right" vertical="center" readingOrder="1"/>
    </xf>
    <xf numFmtId="0" fontId="6" fillId="2" borderId="1" xfId="0" applyFont="1" applyFill="1" applyBorder="1" applyAlignment="1">
      <alignment horizontal="center" vertical="center"/>
    </xf>
    <xf numFmtId="175" fontId="8" fillId="17" borderId="2" xfId="1" applyNumberFormat="1" applyFont="1" applyFill="1" applyBorder="1" applyAlignment="1">
      <alignment horizontal="center" vertical="center" wrapText="1" readingOrder="1"/>
    </xf>
    <xf numFmtId="175" fontId="7" fillId="17" borderId="2" xfId="1" applyNumberFormat="1" applyFont="1" applyFill="1" applyBorder="1" applyAlignment="1">
      <alignment horizontal="center" vertical="center" wrapText="1" readingOrder="1"/>
    </xf>
    <xf numFmtId="175" fontId="8" fillId="4" borderId="2" xfId="1" applyNumberFormat="1" applyFont="1" applyFill="1" applyBorder="1" applyAlignment="1">
      <alignment horizontal="center" vertical="center" wrapText="1" readingOrder="1"/>
    </xf>
    <xf numFmtId="175" fontId="7" fillId="4" borderId="2" xfId="1" applyNumberFormat="1" applyFont="1" applyFill="1" applyBorder="1" applyAlignment="1">
      <alignment horizontal="center" vertical="center" wrapText="1" readingOrder="1"/>
    </xf>
    <xf numFmtId="175" fontId="8" fillId="4" borderId="2" xfId="1" applyNumberFormat="1" applyFont="1" applyFill="1" applyBorder="1" applyAlignment="1">
      <alignment horizontal="right" vertical="center" wrapText="1" readingOrder="1"/>
    </xf>
    <xf numFmtId="0" fontId="8" fillId="4" borderId="7" xfId="1" applyNumberFormat="1" applyFont="1" applyFill="1" applyBorder="1" applyAlignment="1">
      <alignment vertical="center" wrapText="1" readingOrder="1"/>
    </xf>
    <xf numFmtId="175" fontId="8" fillId="4" borderId="7" xfId="1" applyNumberFormat="1" applyFont="1" applyFill="1" applyBorder="1" applyAlignment="1">
      <alignment horizontal="center" vertical="center" wrapText="1" readingOrder="1"/>
    </xf>
    <xf numFmtId="175" fontId="7" fillId="4" borderId="7" xfId="1" applyNumberFormat="1" applyFont="1" applyFill="1" applyBorder="1" applyAlignment="1">
      <alignment horizontal="center" vertical="center" wrapText="1" readingOrder="1"/>
    </xf>
    <xf numFmtId="175" fontId="8" fillId="4" borderId="7" xfId="1" applyNumberFormat="1" applyFont="1" applyFill="1" applyBorder="1" applyAlignment="1">
      <alignment horizontal="right" vertical="center" wrapText="1" readingOrder="1"/>
    </xf>
    <xf numFmtId="175" fontId="19" fillId="5" borderId="3" xfId="1" applyNumberFormat="1" applyFont="1" applyFill="1" applyBorder="1" applyAlignment="1">
      <alignment horizontal="center" vertical="center" wrapText="1" readingOrder="1"/>
    </xf>
    <xf numFmtId="182" fontId="8" fillId="17" borderId="2" xfId="1" applyNumberFormat="1" applyFont="1" applyFill="1" applyBorder="1" applyAlignment="1">
      <alignment horizontal="center" vertical="center" wrapText="1" readingOrder="1"/>
    </xf>
    <xf numFmtId="0" fontId="6" fillId="2" borderId="0" xfId="0" applyFont="1" applyFill="1" applyAlignment="1">
      <alignment horizontal="center" vertical="center"/>
    </xf>
    <xf numFmtId="0" fontId="40" fillId="9" borderId="0" xfId="0" applyFont="1" applyFill="1" applyAlignment="1">
      <alignment horizontal="center" vertical="center"/>
    </xf>
    <xf numFmtId="0" fontId="8" fillId="17" borderId="7" xfId="1" applyNumberFormat="1" applyFont="1" applyFill="1" applyBorder="1" applyAlignment="1">
      <alignment horizontal="left" vertical="center" wrapText="1" indent="1" readingOrder="1"/>
    </xf>
    <xf numFmtId="175" fontId="8" fillId="17" borderId="7" xfId="1" applyNumberFormat="1" applyFont="1" applyFill="1" applyBorder="1" applyAlignment="1">
      <alignment horizontal="center" vertical="center" wrapText="1" readingOrder="1"/>
    </xf>
    <xf numFmtId="0" fontId="8" fillId="9" borderId="0" xfId="0" quotePrefix="1" applyFont="1" applyFill="1"/>
    <xf numFmtId="0" fontId="52" fillId="21" borderId="0" xfId="0" applyFont="1" applyFill="1" applyAlignment="1">
      <alignment vertical="center" wrapText="1" readingOrder="1"/>
    </xf>
    <xf numFmtId="0" fontId="52" fillId="21" borderId="0" xfId="0" applyFont="1" applyFill="1" applyAlignment="1">
      <alignment horizontal="center" vertical="center" wrapText="1" readingOrder="1"/>
    </xf>
    <xf numFmtId="0" fontId="52" fillId="22" borderId="0" xfId="0" applyFont="1" applyFill="1" applyAlignment="1">
      <alignment horizontal="centerContinuous" vertical="center" wrapText="1" readingOrder="1"/>
    </xf>
    <xf numFmtId="0" fontId="0" fillId="21" borderId="0" xfId="0" applyFill="1"/>
    <xf numFmtId="0" fontId="52" fillId="22" borderId="0" xfId="0" applyFont="1" applyFill="1" applyAlignment="1">
      <alignment horizontal="center" vertical="center" wrapText="1" readingOrder="1"/>
    </xf>
    <xf numFmtId="0" fontId="68" fillId="22" borderId="0" xfId="0" applyFont="1" applyFill="1" applyAlignment="1">
      <alignment horizontal="center" vertical="center" wrapText="1"/>
    </xf>
    <xf numFmtId="0" fontId="70" fillId="21" borderId="0" xfId="0" applyFont="1" applyFill="1" applyAlignment="1">
      <alignment horizontal="left" vertical="center" wrapText="1" readingOrder="1"/>
    </xf>
    <xf numFmtId="0" fontId="72" fillId="0" borderId="0" xfId="0" applyFont="1" applyAlignment="1">
      <alignment vertical="center" wrapText="1" readingOrder="1"/>
    </xf>
    <xf numFmtId="169" fontId="74" fillId="0" borderId="0" xfId="0" applyNumberFormat="1" applyFont="1" applyAlignment="1">
      <alignment horizontal="center" vertical="center" wrapText="1" readingOrder="1"/>
    </xf>
    <xf numFmtId="0" fontId="74" fillId="0" borderId="0" xfId="0" applyFont="1" applyAlignment="1">
      <alignment horizontal="center" vertical="center" wrapText="1" readingOrder="1"/>
    </xf>
    <xf numFmtId="0" fontId="75" fillId="0" borderId="0" xfId="0" applyFont="1" applyAlignment="1">
      <alignment horizontal="center" vertical="center" wrapText="1" readingOrder="1"/>
    </xf>
    <xf numFmtId="183" fontId="74" fillId="0" borderId="0" xfId="0" applyNumberFormat="1" applyFont="1" applyAlignment="1">
      <alignment horizontal="center" vertical="center" wrapText="1" readingOrder="1"/>
    </xf>
    <xf numFmtId="0" fontId="73" fillId="0" borderId="0" xfId="0" applyFont="1" applyAlignment="1">
      <alignment horizontal="left" vertical="center" wrapText="1" indent="1" readingOrder="1"/>
    </xf>
    <xf numFmtId="0" fontId="76" fillId="0" borderId="0" xfId="0" applyFont="1" applyAlignment="1">
      <alignment horizontal="left" vertical="center" readingOrder="1"/>
    </xf>
    <xf numFmtId="167" fontId="74" fillId="0" borderId="0" xfId="0" applyNumberFormat="1" applyFont="1" applyAlignment="1">
      <alignment horizontal="center" vertical="center" wrapText="1" readingOrder="1"/>
    </xf>
    <xf numFmtId="0" fontId="78" fillId="0" borderId="0" xfId="0" applyFont="1" applyAlignment="1">
      <alignment horizontal="center" vertical="center" wrapText="1" readingOrder="1"/>
    </xf>
    <xf numFmtId="0" fontId="79" fillId="0" borderId="0" xfId="0" applyFont="1" applyAlignment="1">
      <alignment horizontal="left" vertical="center" indent="1" readingOrder="1"/>
    </xf>
    <xf numFmtId="0" fontId="81" fillId="0" borderId="0" xfId="0" applyFont="1" applyAlignment="1">
      <alignment vertical="center" wrapText="1" readingOrder="1"/>
    </xf>
    <xf numFmtId="0" fontId="84" fillId="0" borderId="0" xfId="0" applyFont="1"/>
    <xf numFmtId="0" fontId="84" fillId="0" borderId="0" xfId="0" applyFont="1" applyAlignment="1">
      <alignment horizontal="center"/>
    </xf>
    <xf numFmtId="0" fontId="85" fillId="23" borderId="0" xfId="0" applyFont="1" applyFill="1" applyAlignment="1">
      <alignment horizontal="left" vertical="center" indent="1" readingOrder="1"/>
    </xf>
    <xf numFmtId="0" fontId="70" fillId="23" borderId="0" xfId="0" applyFont="1" applyFill="1" applyAlignment="1">
      <alignment vertical="center" wrapText="1" readingOrder="1"/>
    </xf>
    <xf numFmtId="0" fontId="76" fillId="23" borderId="0" xfId="0" applyFont="1" applyFill="1" applyAlignment="1">
      <alignment horizontal="left" vertical="center" readingOrder="1"/>
    </xf>
    <xf numFmtId="169" fontId="73" fillId="23" borderId="0" xfId="0" applyNumberFormat="1" applyFont="1" applyFill="1" applyAlignment="1">
      <alignment horizontal="center" vertical="center" wrapText="1" readingOrder="1"/>
    </xf>
    <xf numFmtId="167" fontId="73" fillId="23" borderId="0" xfId="0" applyNumberFormat="1" applyFont="1" applyFill="1" applyAlignment="1">
      <alignment horizontal="center" vertical="center" wrapText="1" readingOrder="1"/>
    </xf>
    <xf numFmtId="169" fontId="73" fillId="23" borderId="0" xfId="0" quotePrefix="1" applyNumberFormat="1" applyFont="1" applyFill="1" applyAlignment="1">
      <alignment horizontal="center" vertical="center" wrapText="1" readingOrder="1"/>
    </xf>
    <xf numFmtId="0" fontId="87" fillId="23" borderId="0" xfId="0"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0" xfId="0" applyFont="1" applyFill="1" applyAlignment="1">
      <alignment horizontal="center" vertical="center" wrapText="1"/>
    </xf>
    <xf numFmtId="183" fontId="73" fillId="23" borderId="0" xfId="0" applyNumberFormat="1" applyFont="1" applyFill="1" applyAlignment="1">
      <alignment horizontal="center" vertical="center" wrapText="1" readingOrder="1"/>
    </xf>
    <xf numFmtId="0" fontId="72" fillId="0" borderId="23" xfId="0" applyFont="1" applyBorder="1" applyAlignment="1">
      <alignment vertical="center" wrapText="1" readingOrder="1"/>
    </xf>
    <xf numFmtId="0" fontId="74" fillId="0" borderId="23" xfId="0" applyFont="1" applyBorder="1" applyAlignment="1">
      <alignment horizontal="center" vertical="center" wrapText="1" readingOrder="1"/>
    </xf>
    <xf numFmtId="169" fontId="74" fillId="0" borderId="23" xfId="0" applyNumberFormat="1" applyFont="1" applyBorder="1" applyAlignment="1">
      <alignment horizontal="center" vertical="center" wrapText="1" readingOrder="1"/>
    </xf>
    <xf numFmtId="0" fontId="75" fillId="0" borderId="23" xfId="0" applyFont="1" applyBorder="1" applyAlignment="1">
      <alignment horizontal="center" vertical="center" wrapText="1" readingOrder="1"/>
    </xf>
    <xf numFmtId="183" fontId="74" fillId="0" borderId="23" xfId="0" applyNumberFormat="1" applyFont="1" applyBorder="1" applyAlignment="1">
      <alignment horizontal="center" vertical="center" wrapText="1" readingOrder="1"/>
    </xf>
    <xf numFmtId="0" fontId="76" fillId="0" borderId="23" xfId="0" applyFont="1" applyBorder="1" applyAlignment="1">
      <alignment horizontal="left" vertical="center" readingOrder="1"/>
    </xf>
    <xf numFmtId="0" fontId="42" fillId="0" borderId="13" xfId="0" applyFont="1" applyBorder="1" applyAlignment="1">
      <alignment horizontal="center"/>
    </xf>
    <xf numFmtId="184" fontId="41" fillId="0" borderId="0" xfId="0" applyNumberFormat="1" applyFont="1" applyAlignment="1">
      <alignment horizontal="left" vertical="center"/>
    </xf>
    <xf numFmtId="0" fontId="41" fillId="0" borderId="0" xfId="0" applyFont="1" applyAlignment="1">
      <alignment vertical="center"/>
    </xf>
    <xf numFmtId="178" fontId="41" fillId="0" borderId="0" xfId="0" applyNumberFormat="1" applyFont="1" applyAlignment="1">
      <alignment vertical="center"/>
    </xf>
    <xf numFmtId="178" fontId="88" fillId="0" borderId="0" xfId="0" applyNumberFormat="1" applyFont="1"/>
    <xf numFmtId="0" fontId="88" fillId="0" borderId="0" xfId="0" applyFont="1"/>
    <xf numFmtId="0" fontId="41" fillId="0" borderId="0" xfId="0" applyFont="1"/>
    <xf numFmtId="0" fontId="41" fillId="0" borderId="13" xfId="0" applyFont="1" applyBorder="1"/>
    <xf numFmtId="0" fontId="42" fillId="0" borderId="13" xfId="0" applyFont="1" applyBorder="1" applyAlignment="1">
      <alignment horizontal="right"/>
    </xf>
    <xf numFmtId="168" fontId="41" fillId="0" borderId="13" xfId="0" applyNumberFormat="1" applyFont="1" applyBorder="1"/>
    <xf numFmtId="9" fontId="41" fillId="0" borderId="13" xfId="2" applyFont="1" applyBorder="1"/>
    <xf numFmtId="169" fontId="41" fillId="0" borderId="13" xfId="0" applyNumberFormat="1" applyFont="1" applyBorder="1"/>
    <xf numFmtId="168" fontId="42" fillId="0" borderId="13" xfId="0" applyNumberFormat="1" applyFont="1" applyBorder="1"/>
    <xf numFmtId="9" fontId="42" fillId="0" borderId="13" xfId="2" applyFont="1" applyBorder="1"/>
    <xf numFmtId="168" fontId="41" fillId="0" borderId="0" xfId="0" applyNumberFormat="1" applyFont="1"/>
    <xf numFmtId="173" fontId="29" fillId="0" borderId="0" xfId="10" applyNumberFormat="1" applyFont="1"/>
    <xf numFmtId="0" fontId="29" fillId="0" borderId="0" xfId="10" applyFont="1"/>
    <xf numFmtId="173" fontId="30" fillId="0" borderId="0" xfId="10" applyNumberFormat="1" applyFont="1" applyAlignment="1">
      <alignment horizontal="right"/>
    </xf>
    <xf numFmtId="169" fontId="29" fillId="0" borderId="0" xfId="10" applyNumberFormat="1" applyFont="1"/>
    <xf numFmtId="165" fontId="41" fillId="0" borderId="0" xfId="11" applyNumberFormat="1" applyFont="1"/>
    <xf numFmtId="0" fontId="68" fillId="0" borderId="24" xfId="10" applyFont="1" applyBorder="1" applyAlignment="1">
      <alignment wrapText="1"/>
    </xf>
    <xf numFmtId="0" fontId="68" fillId="0" borderId="20" xfId="10" applyFont="1" applyBorder="1" applyAlignment="1">
      <alignment wrapText="1"/>
    </xf>
    <xf numFmtId="0" fontId="89" fillId="24" borderId="25" xfId="10" applyFont="1" applyFill="1" applyBorder="1" applyAlignment="1">
      <alignment horizontal="left" wrapText="1" readingOrder="1"/>
    </xf>
    <xf numFmtId="0" fontId="89" fillId="24" borderId="26" xfId="10" applyFont="1" applyFill="1" applyBorder="1" applyAlignment="1">
      <alignment horizontal="left" wrapText="1" readingOrder="1"/>
    </xf>
    <xf numFmtId="0" fontId="66" fillId="2" borderId="25" xfId="10" applyFont="1" applyFill="1" applyBorder="1" applyAlignment="1">
      <alignment horizontal="center" wrapText="1" readingOrder="1"/>
    </xf>
    <xf numFmtId="0" fontId="66" fillId="2" borderId="26" xfId="10" applyFont="1" applyFill="1" applyBorder="1" applyAlignment="1">
      <alignment horizontal="center" wrapText="1" readingOrder="1"/>
    </xf>
    <xf numFmtId="0" fontId="66" fillId="2" borderId="27" xfId="10" applyFont="1" applyFill="1" applyBorder="1" applyAlignment="1">
      <alignment horizontal="center" wrapText="1" readingOrder="1"/>
    </xf>
    <xf numFmtId="0" fontId="52" fillId="8" borderId="28" xfId="10" applyFont="1" applyFill="1" applyBorder="1" applyAlignment="1">
      <alignment horizontal="left" vertical="center" wrapText="1" readingOrder="1"/>
    </xf>
    <xf numFmtId="0" fontId="52" fillId="8" borderId="0" xfId="10" applyFont="1" applyFill="1" applyAlignment="1">
      <alignment horizontal="left" vertical="center" wrapText="1" readingOrder="1"/>
    </xf>
    <xf numFmtId="169" fontId="52" fillId="8" borderId="28" xfId="10" applyNumberFormat="1" applyFont="1" applyFill="1" applyBorder="1" applyAlignment="1">
      <alignment horizontal="center" vertical="center" wrapText="1" readingOrder="1"/>
    </xf>
    <xf numFmtId="169" fontId="52" fillId="8" borderId="0" xfId="10" applyNumberFormat="1" applyFont="1" applyFill="1" applyAlignment="1">
      <alignment horizontal="center" vertical="center" wrapText="1" readingOrder="1"/>
    </xf>
    <xf numFmtId="169" fontId="52" fillId="8" borderId="29" xfId="10" applyNumberFormat="1" applyFont="1" applyFill="1" applyBorder="1" applyAlignment="1">
      <alignment horizontal="center" vertical="center" wrapText="1" readingOrder="1"/>
    </xf>
    <xf numFmtId="0" fontId="89" fillId="25" borderId="28" xfId="10" applyFont="1" applyFill="1" applyBorder="1" applyAlignment="1">
      <alignment horizontal="left" vertical="center" wrapText="1" readingOrder="1"/>
    </xf>
    <xf numFmtId="0" fontId="89" fillId="25" borderId="0" xfId="10" applyFont="1" applyFill="1" applyAlignment="1">
      <alignment horizontal="left" vertical="center" wrapText="1" readingOrder="1"/>
    </xf>
    <xf numFmtId="169" fontId="87" fillId="9" borderId="28" xfId="10" applyNumberFormat="1" applyFont="1" applyFill="1" applyBorder="1" applyAlignment="1">
      <alignment horizontal="center" vertical="center" wrapText="1" readingOrder="1"/>
    </xf>
    <xf numFmtId="169" fontId="87" fillId="9" borderId="0" xfId="10" applyNumberFormat="1" applyFont="1" applyFill="1" applyAlignment="1">
      <alignment horizontal="center" vertical="center" wrapText="1" readingOrder="1"/>
    </xf>
    <xf numFmtId="169" fontId="87" fillId="9" borderId="29" xfId="10" applyNumberFormat="1" applyFont="1" applyFill="1" applyBorder="1" applyAlignment="1">
      <alignment horizontal="center" vertical="center" wrapText="1" readingOrder="1"/>
    </xf>
    <xf numFmtId="0" fontId="52" fillId="5" borderId="28" xfId="10" applyFont="1" applyFill="1" applyBorder="1" applyAlignment="1">
      <alignment horizontal="left" vertical="center" wrapText="1" readingOrder="1"/>
    </xf>
    <xf numFmtId="0" fontId="52" fillId="5" borderId="0" xfId="10" applyFont="1" applyFill="1" applyAlignment="1">
      <alignment horizontal="left" vertical="center" wrapText="1" readingOrder="1"/>
    </xf>
    <xf numFmtId="10" fontId="83" fillId="5" borderId="28" xfId="10" applyNumberFormat="1" applyFont="1" applyFill="1" applyBorder="1" applyAlignment="1">
      <alignment horizontal="center" vertical="center" wrapText="1" readingOrder="1"/>
    </xf>
    <xf numFmtId="10" fontId="83" fillId="5" borderId="0" xfId="10" applyNumberFormat="1" applyFont="1" applyFill="1" applyAlignment="1">
      <alignment horizontal="center" vertical="center" wrapText="1" readingOrder="1"/>
    </xf>
    <xf numFmtId="10" fontId="83" fillId="5" borderId="29" xfId="10" applyNumberFormat="1" applyFont="1" applyFill="1" applyBorder="1" applyAlignment="1">
      <alignment horizontal="center" vertical="center" wrapText="1" readingOrder="1"/>
    </xf>
    <xf numFmtId="0" fontId="68" fillId="25" borderId="28" xfId="10" applyFont="1" applyFill="1" applyBorder="1" applyAlignment="1">
      <alignment vertical="center" wrapText="1"/>
    </xf>
    <xf numFmtId="0" fontId="68" fillId="25" borderId="0" xfId="10" applyFont="1" applyFill="1" applyAlignment="1">
      <alignment vertical="center" wrapText="1"/>
    </xf>
    <xf numFmtId="0" fontId="50" fillId="25" borderId="28" xfId="10" applyFont="1" applyFill="1" applyBorder="1" applyAlignment="1">
      <alignment horizontal="center" vertical="center" wrapText="1" readingOrder="1"/>
    </xf>
    <xf numFmtId="0" fontId="68" fillId="25" borderId="0" xfId="10" applyFont="1" applyFill="1" applyAlignment="1">
      <alignment horizontal="center" vertical="center" wrapText="1"/>
    </xf>
    <xf numFmtId="0" fontId="68" fillId="25" borderId="29" xfId="10" applyFont="1" applyFill="1" applyBorder="1" applyAlignment="1">
      <alignment horizontal="center" vertical="center" wrapText="1"/>
    </xf>
    <xf numFmtId="0" fontId="87" fillId="25" borderId="28" xfId="10" applyFont="1" applyFill="1" applyBorder="1" applyAlignment="1">
      <alignment horizontal="left" vertical="center" wrapText="1" readingOrder="1"/>
    </xf>
    <xf numFmtId="0" fontId="87" fillId="25" borderId="0" xfId="10" applyFont="1" applyFill="1" applyAlignment="1">
      <alignment horizontal="left" vertical="center" wrapText="1" readingOrder="1"/>
    </xf>
    <xf numFmtId="0" fontId="87" fillId="25" borderId="30" xfId="10" applyFont="1" applyFill="1" applyBorder="1" applyAlignment="1">
      <alignment horizontal="left" vertical="center" wrapText="1" readingOrder="1"/>
    </xf>
    <xf numFmtId="0" fontId="87" fillId="25" borderId="23" xfId="10" applyFont="1" applyFill="1" applyBorder="1" applyAlignment="1">
      <alignment horizontal="left" vertical="center" wrapText="1" readingOrder="1"/>
    </xf>
    <xf numFmtId="10" fontId="73" fillId="25" borderId="30" xfId="12" applyNumberFormat="1" applyFont="1" applyFill="1" applyBorder="1" applyAlignment="1">
      <alignment horizontal="center" vertical="center" wrapText="1" readingOrder="1"/>
    </xf>
    <xf numFmtId="10" fontId="73" fillId="25" borderId="23" xfId="12" applyNumberFormat="1" applyFont="1" applyFill="1" applyBorder="1" applyAlignment="1">
      <alignment horizontal="center" vertical="center" wrapText="1" readingOrder="1"/>
    </xf>
    <xf numFmtId="10" fontId="73" fillId="25" borderId="31" xfId="12" applyNumberFormat="1" applyFont="1" applyFill="1" applyBorder="1" applyAlignment="1">
      <alignment horizontal="center" vertical="center" wrapText="1" readingOrder="1"/>
    </xf>
    <xf numFmtId="2" fontId="29" fillId="0" borderId="0" xfId="10" applyNumberFormat="1" applyFont="1"/>
    <xf numFmtId="0" fontId="1" fillId="9" borderId="0" xfId="10" applyFill="1"/>
    <xf numFmtId="10" fontId="0" fillId="9" borderId="0" xfId="13" applyNumberFormat="1" applyFont="1" applyFill="1" applyBorder="1"/>
    <xf numFmtId="0" fontId="29" fillId="0" borderId="0" xfId="10" quotePrefix="1" applyFont="1"/>
    <xf numFmtId="0" fontId="90" fillId="7" borderId="0" xfId="10" applyFont="1" applyFill="1" applyAlignment="1">
      <alignment horizontal="centerContinuous" vertical="center"/>
    </xf>
    <xf numFmtId="0" fontId="29" fillId="0" borderId="0" xfId="10" applyFont="1" applyAlignment="1">
      <alignment vertical="center"/>
    </xf>
    <xf numFmtId="0" fontId="1" fillId="0" borderId="0" xfId="10"/>
    <xf numFmtId="0" fontId="83" fillId="2" borderId="0" xfId="10" applyFont="1" applyFill="1"/>
    <xf numFmtId="0" fontId="83" fillId="2" borderId="0" xfId="10" applyFont="1" applyFill="1" applyAlignment="1">
      <alignment horizontal="center"/>
    </xf>
    <xf numFmtId="0" fontId="83" fillId="26" borderId="32" xfId="10" applyFont="1" applyFill="1" applyBorder="1" applyAlignment="1">
      <alignment horizontal="center"/>
    </xf>
    <xf numFmtId="10" fontId="83" fillId="2" borderId="0" xfId="13" applyNumberFormat="1" applyFont="1" applyFill="1" applyBorder="1" applyAlignment="1">
      <alignment horizontal="center"/>
    </xf>
    <xf numFmtId="0" fontId="83" fillId="8" borderId="0" xfId="10" applyFont="1" applyFill="1"/>
    <xf numFmtId="165" fontId="13" fillId="8" borderId="0" xfId="11" applyNumberFormat="1" applyFont="1" applyFill="1" applyAlignment="1">
      <alignment horizontal="right"/>
    </xf>
    <xf numFmtId="165" fontId="13" fillId="8" borderId="33" xfId="11" applyNumberFormat="1" applyFont="1" applyFill="1" applyBorder="1" applyAlignment="1">
      <alignment horizontal="right"/>
    </xf>
    <xf numFmtId="0" fontId="13" fillId="8" borderId="0" xfId="10" applyFont="1" applyFill="1"/>
    <xf numFmtId="10" fontId="13" fillId="8" borderId="0" xfId="13" applyNumberFormat="1" applyFont="1" applyFill="1" applyAlignment="1">
      <alignment horizontal="center"/>
    </xf>
    <xf numFmtId="10" fontId="13" fillId="8" borderId="33" xfId="13" applyNumberFormat="1" applyFont="1" applyFill="1" applyBorder="1" applyAlignment="1">
      <alignment horizontal="center"/>
    </xf>
    <xf numFmtId="0" fontId="91" fillId="9" borderId="0" xfId="10" applyFont="1" applyFill="1" applyAlignment="1">
      <alignment horizontal="left" indent="1"/>
    </xf>
    <xf numFmtId="165" fontId="40" fillId="9" borderId="0" xfId="11" applyNumberFormat="1" applyFont="1" applyFill="1" applyAlignment="1">
      <alignment horizontal="right"/>
    </xf>
    <xf numFmtId="165" fontId="40" fillId="9" borderId="32" xfId="11" applyNumberFormat="1" applyFont="1" applyFill="1" applyBorder="1" applyAlignment="1">
      <alignment horizontal="right"/>
    </xf>
    <xf numFmtId="0" fontId="10" fillId="9" borderId="0" xfId="10" applyFont="1" applyFill="1"/>
    <xf numFmtId="10" fontId="40" fillId="9" borderId="0" xfId="13" applyNumberFormat="1" applyFont="1" applyFill="1" applyAlignment="1">
      <alignment horizontal="center"/>
    </xf>
    <xf numFmtId="10" fontId="40" fillId="9" borderId="32" xfId="13" applyNumberFormat="1" applyFont="1" applyFill="1" applyBorder="1" applyAlignment="1">
      <alignment horizontal="center"/>
    </xf>
    <xf numFmtId="0" fontId="4" fillId="9" borderId="0" xfId="10" applyFont="1" applyFill="1" applyAlignment="1">
      <alignment horizontal="left" indent="2"/>
    </xf>
    <xf numFmtId="165" fontId="4" fillId="9" borderId="0" xfId="11" applyNumberFormat="1" applyFont="1" applyFill="1" applyAlignment="1">
      <alignment horizontal="right"/>
    </xf>
    <xf numFmtId="165" fontId="4" fillId="9" borderId="33" xfId="11" applyNumberFormat="1" applyFont="1" applyFill="1" applyBorder="1" applyAlignment="1">
      <alignment horizontal="right"/>
    </xf>
    <xf numFmtId="0" fontId="4" fillId="9" borderId="0" xfId="10" applyFont="1" applyFill="1"/>
    <xf numFmtId="10" fontId="4" fillId="9" borderId="0" xfId="13" applyNumberFormat="1" applyFont="1" applyFill="1" applyAlignment="1">
      <alignment horizontal="center"/>
    </xf>
    <xf numFmtId="10" fontId="4" fillId="9" borderId="33" xfId="13" applyNumberFormat="1" applyFont="1" applyFill="1" applyBorder="1" applyAlignment="1">
      <alignment horizontal="center"/>
    </xf>
    <xf numFmtId="165" fontId="29" fillId="9" borderId="0" xfId="11" applyNumberFormat="1" applyFont="1" applyFill="1" applyAlignment="1">
      <alignment horizontal="right"/>
    </xf>
    <xf numFmtId="165" fontId="29" fillId="9" borderId="33" xfId="11" applyNumberFormat="1" applyFont="1" applyFill="1" applyBorder="1" applyAlignment="1">
      <alignment horizontal="right"/>
    </xf>
    <xf numFmtId="0" fontId="29" fillId="9" borderId="0" xfId="10" applyFont="1" applyFill="1"/>
    <xf numFmtId="10" fontId="29" fillId="9" borderId="0" xfId="13" applyNumberFormat="1" applyFont="1" applyFill="1" applyAlignment="1">
      <alignment horizontal="center"/>
    </xf>
    <xf numFmtId="10" fontId="29" fillId="9" borderId="33" xfId="13" applyNumberFormat="1" applyFont="1" applyFill="1" applyBorder="1" applyAlignment="1">
      <alignment horizontal="center"/>
    </xf>
    <xf numFmtId="165" fontId="40" fillId="9" borderId="33" xfId="11" applyNumberFormat="1" applyFont="1" applyFill="1" applyBorder="1" applyAlignment="1">
      <alignment horizontal="right"/>
    </xf>
    <xf numFmtId="10" fontId="40" fillId="9" borderId="33" xfId="13" applyNumberFormat="1" applyFont="1" applyFill="1" applyBorder="1" applyAlignment="1">
      <alignment horizontal="center"/>
    </xf>
    <xf numFmtId="0" fontId="61" fillId="9" borderId="0" xfId="10" applyFont="1" applyFill="1" applyAlignment="1">
      <alignment horizontal="left" indent="3"/>
    </xf>
    <xf numFmtId="165" fontId="61" fillId="9" borderId="0" xfId="11" applyNumberFormat="1" applyFont="1" applyFill="1" applyAlignment="1">
      <alignment horizontal="right"/>
    </xf>
    <xf numFmtId="165" fontId="61" fillId="9" borderId="33" xfId="11" applyNumberFormat="1" applyFont="1" applyFill="1" applyBorder="1" applyAlignment="1">
      <alignment horizontal="right"/>
    </xf>
    <xf numFmtId="0" fontId="61" fillId="9" borderId="0" xfId="10" applyFont="1" applyFill="1"/>
    <xf numFmtId="10" fontId="61" fillId="9" borderId="0" xfId="13" applyNumberFormat="1" applyFont="1" applyFill="1" applyAlignment="1">
      <alignment horizontal="center"/>
    </xf>
    <xf numFmtId="10" fontId="61" fillId="9" borderId="33" xfId="13" applyNumberFormat="1" applyFont="1" applyFill="1" applyBorder="1" applyAlignment="1">
      <alignment horizontal="center"/>
    </xf>
    <xf numFmtId="0" fontId="92" fillId="9" borderId="0" xfId="10" applyFont="1" applyFill="1"/>
    <xf numFmtId="0" fontId="92" fillId="0" borderId="0" xfId="10" applyFont="1"/>
    <xf numFmtId="165" fontId="4" fillId="9" borderId="34" xfId="11" applyNumberFormat="1" applyFont="1" applyFill="1" applyBorder="1" applyAlignment="1">
      <alignment horizontal="right"/>
    </xf>
    <xf numFmtId="10" fontId="4" fillId="9" borderId="34" xfId="13" applyNumberFormat="1" applyFont="1" applyFill="1" applyBorder="1" applyAlignment="1">
      <alignment horizontal="center"/>
    </xf>
    <xf numFmtId="165" fontId="4" fillId="9" borderId="0" xfId="11" applyNumberFormat="1" applyFont="1" applyFill="1" applyBorder="1"/>
    <xf numFmtId="10" fontId="4" fillId="9" borderId="0" xfId="13" applyNumberFormat="1" applyFont="1" applyFill="1" applyBorder="1"/>
    <xf numFmtId="10" fontId="0" fillId="9" borderId="0" xfId="13" applyNumberFormat="1" applyFont="1" applyFill="1"/>
    <xf numFmtId="0" fontId="61" fillId="9" borderId="0" xfId="14" applyFont="1" applyFill="1" applyAlignment="1">
      <alignment horizontal="left" indent="3"/>
    </xf>
    <xf numFmtId="0" fontId="4" fillId="9" borderId="0" xfId="14" applyFont="1" applyFill="1" applyAlignment="1">
      <alignment horizontal="left" indent="2"/>
    </xf>
    <xf numFmtId="10" fontId="0" fillId="0" borderId="0" xfId="13" applyNumberFormat="1" applyFont="1"/>
    <xf numFmtId="0" fontId="35" fillId="0" borderId="0" xfId="10" applyFont="1" applyAlignment="1">
      <alignment wrapText="1"/>
    </xf>
    <xf numFmtId="0" fontId="93" fillId="0" borderId="0" xfId="10" applyFont="1" applyAlignment="1">
      <alignment wrapText="1"/>
    </xf>
    <xf numFmtId="0" fontId="36" fillId="0" borderId="0" xfId="10" applyFont="1" applyAlignment="1">
      <alignment wrapText="1"/>
    </xf>
    <xf numFmtId="0" fontId="94" fillId="0" borderId="0" xfId="10" applyFont="1" applyAlignment="1">
      <alignment horizontal="left" vertical="center" wrapText="1" readingOrder="1"/>
    </xf>
    <xf numFmtId="0" fontId="95" fillId="0" borderId="0" xfId="10" applyFont="1" applyAlignment="1">
      <alignment wrapText="1"/>
    </xf>
    <xf numFmtId="0" fontId="11" fillId="0" borderId="0" xfId="10" applyFont="1" applyAlignment="1">
      <alignment wrapText="1"/>
    </xf>
    <xf numFmtId="0" fontId="41" fillId="0" borderId="0" xfId="10" applyFont="1" applyAlignment="1">
      <alignment vertical="center" wrapText="1"/>
    </xf>
    <xf numFmtId="0" fontId="96" fillId="2" borderId="0" xfId="10" applyFont="1" applyFill="1" applyAlignment="1">
      <alignment horizontal="center" vertical="center" wrapText="1" readingOrder="1"/>
    </xf>
    <xf numFmtId="0" fontId="97" fillId="0" borderId="0" xfId="10" applyFont="1" applyAlignment="1">
      <alignment horizontal="center" wrapText="1"/>
    </xf>
    <xf numFmtId="167" fontId="41" fillId="17" borderId="2" xfId="15" applyNumberFormat="1" applyFont="1" applyFill="1" applyBorder="1" applyAlignment="1">
      <alignment horizontal="center" vertical="center" wrapText="1" readingOrder="1"/>
    </xf>
    <xf numFmtId="167" fontId="42" fillId="17" borderId="2" xfId="15" applyNumberFormat="1" applyFont="1" applyFill="1" applyBorder="1" applyAlignment="1">
      <alignment horizontal="center" vertical="center" wrapText="1" readingOrder="1"/>
    </xf>
    <xf numFmtId="0" fontId="10" fillId="0" borderId="0" xfId="10" applyFont="1" applyAlignment="1">
      <alignment horizontal="center" wrapText="1"/>
    </xf>
    <xf numFmtId="185" fontId="35" fillId="0" borderId="0" xfId="8" applyNumberFormat="1" applyFont="1" applyFill="1" applyAlignment="1">
      <alignment wrapText="1"/>
    </xf>
    <xf numFmtId="185" fontId="35" fillId="0" borderId="0" xfId="10" applyNumberFormat="1" applyFont="1" applyAlignment="1">
      <alignment wrapText="1"/>
    </xf>
    <xf numFmtId="0" fontId="41" fillId="4" borderId="2" xfId="15" applyNumberFormat="1" applyFont="1" applyFill="1" applyBorder="1" applyAlignment="1">
      <alignment vertical="center" wrapText="1" readingOrder="1"/>
    </xf>
    <xf numFmtId="167" fontId="41" fillId="4" borderId="2" xfId="15" applyNumberFormat="1" applyFont="1" applyFill="1" applyBorder="1" applyAlignment="1">
      <alignment horizontal="center" vertical="center" wrapText="1" readingOrder="1"/>
    </xf>
    <xf numFmtId="167" fontId="42" fillId="4" borderId="2" xfId="15" applyNumberFormat="1" applyFont="1" applyFill="1" applyBorder="1" applyAlignment="1">
      <alignment horizontal="center" vertical="center" wrapText="1" readingOrder="1"/>
    </xf>
    <xf numFmtId="185" fontId="35" fillId="0" borderId="0" xfId="8" applyNumberFormat="1" applyFont="1" applyAlignment="1">
      <alignment wrapText="1"/>
    </xf>
    <xf numFmtId="0" fontId="96" fillId="5" borderId="3" xfId="15" applyNumberFormat="1" applyFont="1" applyFill="1" applyBorder="1" applyAlignment="1">
      <alignment vertical="center" wrapText="1" readingOrder="1"/>
    </xf>
    <xf numFmtId="165" fontId="98" fillId="11" borderId="2" xfId="15" applyNumberFormat="1" applyFont="1" applyFill="1" applyBorder="1" applyAlignment="1">
      <alignment horizontal="center" vertical="center" wrapText="1" readingOrder="1"/>
    </xf>
    <xf numFmtId="186" fontId="96" fillId="5" borderId="3" xfId="15" applyNumberFormat="1" applyFont="1" applyFill="1" applyBorder="1" applyAlignment="1">
      <alignment horizontal="center" vertical="center" wrapText="1" readingOrder="1"/>
    </xf>
    <xf numFmtId="165" fontId="41" fillId="11" borderId="2" xfId="15" applyNumberFormat="1" applyFont="1" applyFill="1" applyBorder="1" applyAlignment="1">
      <alignment horizontal="center" vertical="center" wrapText="1" readingOrder="1"/>
    </xf>
    <xf numFmtId="170" fontId="35" fillId="0" borderId="0" xfId="8" applyNumberFormat="1" applyFont="1" applyAlignment="1">
      <alignment wrapText="1"/>
    </xf>
    <xf numFmtId="0" fontId="13" fillId="8" borderId="0" xfId="10" applyFont="1" applyFill="1" applyAlignment="1">
      <alignment vertical="center" wrapText="1"/>
    </xf>
    <xf numFmtId="0" fontId="99" fillId="0" borderId="0" xfId="10" applyFont="1" applyAlignment="1">
      <alignment wrapText="1"/>
    </xf>
    <xf numFmtId="0" fontId="42" fillId="11" borderId="0" xfId="10" applyFont="1" applyFill="1" applyAlignment="1">
      <alignment horizontal="center" vertical="center" wrapText="1"/>
    </xf>
    <xf numFmtId="0" fontId="42" fillId="0" borderId="0" xfId="10" applyFont="1" applyAlignment="1">
      <alignment wrapText="1"/>
    </xf>
    <xf numFmtId="0" fontId="42" fillId="27" borderId="2" xfId="15" applyNumberFormat="1" applyFont="1" applyFill="1" applyBorder="1" applyAlignment="1">
      <alignment vertical="center" wrapText="1" readingOrder="1"/>
    </xf>
    <xf numFmtId="0" fontId="95" fillId="0" borderId="0" xfId="10" applyFont="1" applyAlignment="1">
      <alignment horizontal="right" wrapText="1"/>
    </xf>
    <xf numFmtId="186" fontId="42" fillId="27" borderId="3" xfId="15" applyNumberFormat="1" applyFont="1" applyFill="1" applyBorder="1" applyAlignment="1">
      <alignment horizontal="right" vertical="center" wrapText="1" readingOrder="1"/>
    </xf>
    <xf numFmtId="0" fontId="11" fillId="0" borderId="0" xfId="10" applyFont="1" applyAlignment="1">
      <alignment horizontal="right" wrapText="1"/>
    </xf>
    <xf numFmtId="186" fontId="42" fillId="27" borderId="3" xfId="15" applyNumberFormat="1" applyFont="1" applyFill="1" applyBorder="1" applyAlignment="1">
      <alignment horizontal="center" vertical="center" wrapText="1" readingOrder="1"/>
    </xf>
    <xf numFmtId="0" fontId="42" fillId="5" borderId="2" xfId="15" applyNumberFormat="1" applyFont="1" applyFill="1" applyBorder="1" applyAlignment="1">
      <alignment vertical="center" wrapText="1" readingOrder="1"/>
    </xf>
    <xf numFmtId="10" fontId="42" fillId="5" borderId="2" xfId="13" applyNumberFormat="1" applyFont="1" applyFill="1" applyBorder="1" applyAlignment="1">
      <alignment horizontal="right" vertical="center" wrapText="1" readingOrder="1"/>
    </xf>
    <xf numFmtId="10" fontId="42" fillId="5" borderId="2" xfId="13" applyNumberFormat="1" applyFont="1" applyFill="1" applyBorder="1" applyAlignment="1">
      <alignment horizontal="center" vertical="center" wrapText="1" readingOrder="1"/>
    </xf>
    <xf numFmtId="187" fontId="35" fillId="0" borderId="0" xfId="10" applyNumberFormat="1" applyFont="1" applyAlignment="1">
      <alignment wrapText="1"/>
    </xf>
    <xf numFmtId="186" fontId="35" fillId="0" borderId="0" xfId="10" applyNumberFormat="1" applyFont="1" applyAlignment="1">
      <alignment wrapText="1"/>
    </xf>
    <xf numFmtId="43" fontId="35" fillId="0" borderId="0" xfId="15" applyFont="1" applyAlignment="1">
      <alignment wrapText="1"/>
    </xf>
    <xf numFmtId="165" fontId="35" fillId="0" borderId="0" xfId="8" applyNumberFormat="1" applyFont="1" applyAlignment="1">
      <alignment wrapText="1"/>
    </xf>
    <xf numFmtId="0" fontId="98" fillId="17" borderId="2" xfId="15" applyNumberFormat="1" applyFont="1" applyFill="1" applyBorder="1" applyAlignment="1">
      <alignment horizontal="left" vertical="center" wrapText="1" indent="1" readingOrder="1"/>
    </xf>
    <xf numFmtId="0" fontId="19" fillId="2" borderId="0" xfId="0" applyFont="1" applyFill="1" applyAlignment="1">
      <alignment horizontal="left" wrapText="1" readingOrder="1"/>
    </xf>
    <xf numFmtId="0" fontId="19" fillId="2" borderId="0" xfId="0" applyFont="1" applyFill="1" applyAlignment="1">
      <alignment horizontal="center" wrapText="1" readingOrder="1"/>
    </xf>
    <xf numFmtId="0" fontId="19" fillId="8" borderId="0" xfId="0" applyFont="1" applyFill="1" applyAlignment="1">
      <alignment horizontal="left" wrapText="1" readingOrder="1"/>
    </xf>
    <xf numFmtId="0" fontId="5" fillId="8" borderId="0" xfId="0" applyFont="1" applyFill="1" applyAlignment="1">
      <alignment horizontal="center" vertical="center" wrapText="1" readingOrder="1"/>
    </xf>
    <xf numFmtId="0" fontId="5" fillId="9" borderId="0" xfId="0" applyFont="1" applyFill="1" applyAlignment="1">
      <alignment horizontal="left" wrapText="1" indent="1" readingOrder="1"/>
    </xf>
    <xf numFmtId="0" fontId="5" fillId="9" borderId="0" xfId="0" applyFont="1" applyFill="1" applyAlignment="1">
      <alignment horizontal="center" vertical="center" wrapText="1" readingOrder="1"/>
    </xf>
    <xf numFmtId="0" fontId="20" fillId="9" borderId="0" xfId="0" applyFont="1" applyFill="1" applyAlignment="1">
      <alignment horizontal="left" wrapText="1" indent="2" readingOrder="1"/>
    </xf>
    <xf numFmtId="0" fontId="20" fillId="9" borderId="0" xfId="0" applyFont="1" applyFill="1" applyAlignment="1">
      <alignment horizontal="center" wrapText="1" readingOrder="1"/>
    </xf>
    <xf numFmtId="0" fontId="8" fillId="9" borderId="0" xfId="0" applyFont="1" applyFill="1" applyAlignment="1">
      <alignment horizontal="right" vertical="center" wrapText="1" indent="2"/>
    </xf>
    <xf numFmtId="0" fontId="8" fillId="9" borderId="0" xfId="0" applyFont="1" applyFill="1" applyAlignment="1">
      <alignment horizontal="center" vertical="center" wrapText="1"/>
    </xf>
    <xf numFmtId="0" fontId="20" fillId="24" borderId="0" xfId="0" applyFont="1" applyFill="1" applyAlignment="1">
      <alignment horizontal="left" wrapText="1" indent="2" readingOrder="1"/>
    </xf>
    <xf numFmtId="10" fontId="20" fillId="24" borderId="0" xfId="0" applyNumberFormat="1" applyFont="1" applyFill="1" applyAlignment="1">
      <alignment horizontal="center" wrapText="1" readingOrder="1"/>
    </xf>
    <xf numFmtId="0" fontId="19" fillId="8" borderId="0" xfId="0" applyFont="1" applyFill="1" applyAlignment="1">
      <alignment horizontal="center" wrapText="1" readingOrder="1"/>
    </xf>
    <xf numFmtId="0" fontId="20" fillId="9" borderId="0" xfId="0" applyFont="1" applyFill="1" applyAlignment="1">
      <alignment horizontal="center" vertical="center" wrapText="1" readingOrder="1"/>
    </xf>
    <xf numFmtId="0" fontId="47" fillId="4" borderId="0" xfId="4" applyFont="1" applyFill="1" applyAlignment="1">
      <alignment horizontal="left" wrapText="1"/>
    </xf>
    <xf numFmtId="0" fontId="101" fillId="0" borderId="0" xfId="0" applyFont="1"/>
    <xf numFmtId="37" fontId="63" fillId="19" borderId="2" xfId="7" applyNumberFormat="1" applyFont="1" applyFill="1" applyBorder="1" applyAlignment="1">
      <alignment horizontal="right" vertical="center" wrapText="1" readingOrder="1"/>
    </xf>
    <xf numFmtId="167" fontId="103" fillId="19" borderId="2" xfId="7" applyNumberFormat="1" applyFont="1" applyFill="1" applyBorder="1" applyAlignment="1">
      <alignment horizontal="left" vertical="center" wrapText="1" readingOrder="1"/>
    </xf>
    <xf numFmtId="37" fontId="103" fillId="19" borderId="2" xfId="7" applyNumberFormat="1" applyFont="1" applyFill="1" applyBorder="1" applyAlignment="1">
      <alignment horizontal="right" vertical="center" wrapText="1" readingOrder="1"/>
    </xf>
    <xf numFmtId="165" fontId="47" fillId="4" borderId="0" xfId="4" applyNumberFormat="1" applyFont="1" applyFill="1" applyAlignment="1">
      <alignment horizontal="left"/>
    </xf>
    <xf numFmtId="165" fontId="47" fillId="4" borderId="0" xfId="4" quotePrefix="1" applyNumberFormat="1" applyFont="1" applyFill="1" applyAlignment="1">
      <alignment horizontal="left"/>
    </xf>
    <xf numFmtId="165" fontId="47" fillId="4" borderId="0" xfId="4" quotePrefix="1" applyNumberFormat="1" applyFont="1" applyFill="1" applyAlignment="1">
      <alignment horizontal="right"/>
    </xf>
    <xf numFmtId="165" fontId="47" fillId="4" borderId="0" xfId="4" applyNumberFormat="1" applyFont="1" applyFill="1" applyAlignment="1">
      <alignment horizontal="right"/>
    </xf>
    <xf numFmtId="170" fontId="47" fillId="4" borderId="0" xfId="4" quotePrefix="1" applyNumberFormat="1" applyFont="1" applyFill="1" applyAlignment="1">
      <alignment horizontal="left"/>
    </xf>
    <xf numFmtId="10" fontId="6" fillId="28" borderId="0" xfId="2" applyNumberFormat="1" applyFont="1" applyFill="1" applyBorder="1"/>
    <xf numFmtId="0" fontId="6" fillId="16" borderId="0" xfId="0" applyFont="1" applyFill="1" applyAlignment="1">
      <alignment horizontal="left" vertical="top" indent="1"/>
    </xf>
    <xf numFmtId="10" fontId="6" fillId="0" borderId="0" xfId="2" applyNumberFormat="1" applyFont="1" applyFill="1" applyBorder="1"/>
    <xf numFmtId="0" fontId="6" fillId="16" borderId="0" xfId="0" applyFont="1" applyFill="1"/>
    <xf numFmtId="0" fontId="6" fillId="16" borderId="0" xfId="0" applyFont="1" applyFill="1" applyAlignment="1">
      <alignment horizontal="left" indent="1"/>
    </xf>
    <xf numFmtId="10" fontId="6" fillId="0" borderId="0" xfId="2" applyNumberFormat="1" applyFont="1" applyFill="1"/>
    <xf numFmtId="165" fontId="6" fillId="8" borderId="0" xfId="1" applyNumberFormat="1" applyFont="1" applyFill="1"/>
    <xf numFmtId="165" fontId="6" fillId="8" borderId="0" xfId="0" applyNumberFormat="1" applyFont="1" applyFill="1"/>
    <xf numFmtId="167" fontId="6" fillId="8" borderId="0" xfId="1" applyNumberFormat="1" applyFont="1" applyFill="1"/>
    <xf numFmtId="167" fontId="4" fillId="0" borderId="0" xfId="1" applyNumberFormat="1" applyFont="1" applyFill="1"/>
    <xf numFmtId="0" fontId="4" fillId="0" borderId="0" xfId="0" applyFont="1" applyAlignment="1">
      <alignment horizontal="left" indent="2"/>
    </xf>
    <xf numFmtId="175" fontId="61" fillId="0" borderId="23" xfId="1" applyNumberFormat="1" applyFont="1" applyFill="1" applyBorder="1" applyAlignment="1">
      <alignment horizontal="right"/>
    </xf>
    <xf numFmtId="0" fontId="61" fillId="0" borderId="23" xfId="0" applyFont="1" applyBorder="1" applyAlignment="1">
      <alignment horizontal="left" vertical="top" indent="2"/>
    </xf>
    <xf numFmtId="167" fontId="61" fillId="0" borderId="0" xfId="1" applyNumberFormat="1" applyFont="1" applyFill="1"/>
    <xf numFmtId="0" fontId="61" fillId="0" borderId="0" xfId="0" applyFont="1" applyAlignment="1">
      <alignment horizontal="left" indent="2"/>
    </xf>
    <xf numFmtId="167" fontId="5" fillId="0" borderId="0" xfId="1" applyNumberFormat="1" applyFont="1" applyFill="1"/>
    <xf numFmtId="0" fontId="5" fillId="0" borderId="0" xfId="0" applyFont="1" applyAlignment="1">
      <alignment horizontal="left" indent="1"/>
    </xf>
    <xf numFmtId="167" fontId="6" fillId="28" borderId="0" xfId="1" applyNumberFormat="1" applyFont="1" applyFill="1"/>
    <xf numFmtId="0" fontId="6" fillId="28" borderId="0" xfId="0" applyFont="1" applyFill="1" applyAlignment="1">
      <alignment horizontal="left" indent="1"/>
    </xf>
    <xf numFmtId="167" fontId="61" fillId="0" borderId="23" xfId="1" applyNumberFormat="1" applyFont="1" applyFill="1" applyBorder="1"/>
    <xf numFmtId="0" fontId="61" fillId="0" borderId="23" xfId="0" applyFont="1" applyBorder="1" applyAlignment="1">
      <alignment horizontal="left" indent="2"/>
    </xf>
    <xf numFmtId="167" fontId="6" fillId="8" borderId="0" xfId="0" applyNumberFormat="1" applyFont="1" applyFill="1"/>
    <xf numFmtId="0" fontId="6" fillId="2" borderId="0" xfId="0" applyFont="1" applyFill="1"/>
    <xf numFmtId="0" fontId="3" fillId="0" borderId="0" xfId="0" applyFont="1" applyAlignment="1">
      <alignment horizontal="right"/>
    </xf>
    <xf numFmtId="167" fontId="8" fillId="0" borderId="0" xfId="1" applyNumberFormat="1" applyFont="1"/>
    <xf numFmtId="0" fontId="107" fillId="0" borderId="0" xfId="0" applyFont="1"/>
    <xf numFmtId="167" fontId="8" fillId="0" borderId="0" xfId="1" applyNumberFormat="1" applyFont="1" applyFill="1"/>
    <xf numFmtId="0" fontId="108" fillId="0" borderId="0" xfId="0" applyFont="1"/>
    <xf numFmtId="167" fontId="5" fillId="0" borderId="0" xfId="2" applyNumberFormat="1" applyFont="1"/>
    <xf numFmtId="167" fontId="6" fillId="28" borderId="0" xfId="1" applyNumberFormat="1" applyFont="1" applyFill="1" applyAlignment="1">
      <alignment horizontal="right"/>
    </xf>
    <xf numFmtId="167" fontId="6" fillId="8" borderId="0" xfId="1" applyNumberFormat="1" applyFont="1" applyFill="1" applyAlignment="1">
      <alignment horizontal="right"/>
    </xf>
    <xf numFmtId="167" fontId="4" fillId="0" borderId="0" xfId="1" applyNumberFormat="1" applyFont="1" applyFill="1" applyAlignment="1">
      <alignment horizontal="right"/>
    </xf>
    <xf numFmtId="165" fontId="6" fillId="8" borderId="0" xfId="0" applyNumberFormat="1" applyFont="1" applyFill="1" applyAlignment="1">
      <alignment horizontal="right"/>
    </xf>
    <xf numFmtId="165" fontId="6" fillId="8" borderId="0" xfId="1" applyNumberFormat="1" applyFont="1" applyFill="1" applyAlignment="1">
      <alignment horizontal="right"/>
    </xf>
    <xf numFmtId="0" fontId="109" fillId="0" borderId="0" xfId="0" applyFont="1" applyAlignment="1">
      <alignment horizontal="left" vertical="center" readingOrder="1"/>
    </xf>
    <xf numFmtId="167" fontId="8" fillId="0" borderId="0" xfId="1" applyNumberFormat="1" applyFont="1" applyFill="1" applyAlignment="1">
      <alignment horizontal="right"/>
    </xf>
    <xf numFmtId="167" fontId="8" fillId="0" borderId="23" xfId="1" applyNumberFormat="1" applyFont="1" applyFill="1" applyBorder="1" applyAlignment="1">
      <alignment horizontal="right"/>
    </xf>
    <xf numFmtId="187" fontId="96" fillId="5" borderId="3" xfId="15" applyNumberFormat="1" applyFont="1" applyFill="1" applyBorder="1" applyAlignment="1">
      <alignment horizontal="center" vertical="center" wrapText="1" readingOrder="1"/>
    </xf>
    <xf numFmtId="10" fontId="112" fillId="0" borderId="0" xfId="2" applyNumberFormat="1" applyFont="1" applyFill="1" applyBorder="1"/>
    <xf numFmtId="167" fontId="5" fillId="0" borderId="0" xfId="2" applyNumberFormat="1" applyFont="1" applyFill="1"/>
    <xf numFmtId="188" fontId="4" fillId="0" borderId="0" xfId="0" applyNumberFormat="1" applyFont="1"/>
    <xf numFmtId="167" fontId="7" fillId="0" borderId="0" xfId="1" applyNumberFormat="1" applyFont="1" applyFill="1"/>
    <xf numFmtId="167" fontId="7" fillId="0" borderId="0" xfId="2" applyNumberFormat="1" applyFont="1"/>
    <xf numFmtId="0" fontId="113" fillId="0" borderId="0" xfId="0" applyFont="1"/>
    <xf numFmtId="10" fontId="116" fillId="0" borderId="0" xfId="2" applyNumberFormat="1" applyFont="1" applyFill="1"/>
    <xf numFmtId="10" fontId="116" fillId="0" borderId="0" xfId="2" applyNumberFormat="1" applyFont="1" applyFill="1" applyBorder="1"/>
    <xf numFmtId="0" fontId="8" fillId="0" borderId="0" xfId="0" applyFont="1" applyAlignment="1">
      <alignment horizontal="left" vertical="top" wrapText="1"/>
    </xf>
    <xf numFmtId="0" fontId="6" fillId="2" borderId="5" xfId="0" applyFont="1" applyFill="1" applyBorder="1" applyAlignment="1">
      <alignment horizontal="center" vertical="center" textRotation="90"/>
    </xf>
    <xf numFmtId="167" fontId="7" fillId="6" borderId="6" xfId="0" applyNumberFormat="1" applyFont="1" applyFill="1" applyBorder="1" applyAlignment="1">
      <alignment horizontal="left" vertical="center" wrapText="1" readingOrder="1"/>
    </xf>
    <xf numFmtId="167" fontId="7" fillId="6" borderId="10" xfId="0" applyNumberFormat="1" applyFont="1" applyFill="1" applyBorder="1" applyAlignment="1">
      <alignment horizontal="left" vertical="center" wrapText="1" readingOrder="1"/>
    </xf>
    <xf numFmtId="167" fontId="7" fillId="3" borderId="6" xfId="0" applyNumberFormat="1" applyFont="1" applyFill="1" applyBorder="1" applyAlignment="1">
      <alignment horizontal="left" vertical="center" wrapText="1" readingOrder="1"/>
    </xf>
    <xf numFmtId="167" fontId="7" fillId="3" borderId="10" xfId="0" applyNumberFormat="1" applyFont="1" applyFill="1" applyBorder="1" applyAlignment="1">
      <alignment horizontal="left" vertical="center" wrapText="1" readingOrder="1"/>
    </xf>
    <xf numFmtId="167" fontId="7" fillId="10" borderId="6" xfId="0" applyNumberFormat="1" applyFont="1" applyFill="1" applyBorder="1" applyAlignment="1">
      <alignment horizontal="left" vertical="center" wrapText="1" readingOrder="1"/>
    </xf>
    <xf numFmtId="167" fontId="7" fillId="10" borderId="10" xfId="0" applyNumberFormat="1" applyFont="1" applyFill="1" applyBorder="1" applyAlignment="1">
      <alignment horizontal="left" vertical="center" wrapText="1" readingOrder="1"/>
    </xf>
    <xf numFmtId="167" fontId="6" fillId="5" borderId="6" xfId="0" applyNumberFormat="1" applyFont="1" applyFill="1" applyBorder="1" applyAlignment="1">
      <alignment horizontal="left" vertical="center" wrapText="1" readingOrder="1"/>
    </xf>
    <xf numFmtId="167" fontId="6" fillId="5" borderId="7" xfId="0" applyNumberFormat="1" applyFont="1" applyFill="1" applyBorder="1" applyAlignment="1">
      <alignment horizontal="left" vertical="center" wrapText="1" readingOrder="1"/>
    </xf>
    <xf numFmtId="0" fontId="22" fillId="9" borderId="0" xfId="0" applyFont="1" applyFill="1" applyAlignment="1">
      <alignment horizontal="left" vertical="center" wrapText="1" indent="1" readingOrder="1"/>
    </xf>
    <xf numFmtId="0" fontId="66" fillId="2" borderId="25" xfId="10" applyFont="1" applyFill="1" applyBorder="1" applyAlignment="1">
      <alignment horizontal="center" vertical="center" wrapText="1" readingOrder="1"/>
    </xf>
    <xf numFmtId="0" fontId="66" fillId="2" borderId="26" xfId="10" applyFont="1" applyFill="1" applyBorder="1" applyAlignment="1">
      <alignment horizontal="center" vertical="center" wrapText="1" readingOrder="1"/>
    </xf>
    <xf numFmtId="0" fontId="66" fillId="2" borderId="27" xfId="10" applyFont="1" applyFill="1" applyBorder="1" applyAlignment="1">
      <alignment horizontal="center" vertical="center" wrapText="1" readingOrder="1"/>
    </xf>
    <xf numFmtId="0" fontId="6" fillId="29" borderId="0" xfId="0" applyFont="1" applyFill="1" applyAlignment="1">
      <alignment horizontal="center"/>
    </xf>
    <xf numFmtId="0" fontId="96" fillId="19" borderId="0" xfId="10" applyFont="1" applyFill="1" applyAlignment="1">
      <alignment horizontal="center" vertical="center" wrapText="1" readingOrder="1"/>
    </xf>
    <xf numFmtId="187" fontId="13" fillId="8" borderId="0" xfId="10" applyNumberFormat="1" applyFont="1" applyFill="1" applyAlignment="1">
      <alignment horizontal="center" vertical="center" wrapText="1" readingOrder="1"/>
    </xf>
    <xf numFmtId="0" fontId="96" fillId="2" borderId="0" xfId="10" applyFont="1" applyFill="1" applyAlignment="1">
      <alignment horizontal="center" vertical="center" wrapText="1" readingOrder="1"/>
    </xf>
    <xf numFmtId="0" fontId="19" fillId="8" borderId="0" xfId="0" applyFont="1" applyFill="1" applyAlignment="1">
      <alignment horizontal="center" wrapText="1" readingOrder="1"/>
    </xf>
    <xf numFmtId="0" fontId="8" fillId="9" borderId="0" xfId="0" applyFont="1" applyFill="1" applyAlignment="1">
      <alignment horizontal="left" vertical="center" wrapText="1" readingOrder="1"/>
    </xf>
  </cellXfs>
  <cellStyles count="20">
    <cellStyle name="Comma" xfId="1" builtinId="3"/>
    <cellStyle name="Comma 10 34 2" xfId="8" xr:uid="{60CC2DAF-D156-4296-8E29-FCC0A788EC54}"/>
    <cellStyle name="Comma 2" xfId="16" xr:uid="{217A15EF-C7F4-45C3-93AB-102D5101453D}"/>
    <cellStyle name="Comma 2 2" xfId="9" xr:uid="{2CE84D5E-636A-4A2B-9A3D-B8E1FF9D3349}"/>
    <cellStyle name="Comma 2 4" xfId="11" xr:uid="{E3C2E114-53B7-4D60-AAAB-2DF36BCA7AA0}"/>
    <cellStyle name="Comma 3" xfId="19" xr:uid="{D5E44F7D-9368-40F4-9727-50B3C52C47C9}"/>
    <cellStyle name="Comma 9" xfId="15" xr:uid="{ADEFDE0B-7F40-49C6-9454-F3EDA049C6DC}"/>
    <cellStyle name="Currency 2" xfId="5" xr:uid="{A3D16B48-8339-494F-8A73-AD8312267F70}"/>
    <cellStyle name="Normal" xfId="0" builtinId="0"/>
    <cellStyle name="Normal 11 6 4" xfId="7" xr:uid="{593A8198-6B61-477D-BFD2-9393604DEDE1}"/>
    <cellStyle name="Normal 2" xfId="3" xr:uid="{F386CA40-F640-4515-9321-A52AE9F20C85}"/>
    <cellStyle name="Normal 2 2" xfId="17" xr:uid="{10C14E5B-9B9D-4A47-87C1-C775649561A9}"/>
    <cellStyle name="Normal 2 69" xfId="18" xr:uid="{65CCC519-C6F2-4430-B7A3-316503ED5986}"/>
    <cellStyle name="Normal 3 2" xfId="4" xr:uid="{3E7F785C-EDB6-48FC-963B-0F98513B9232}"/>
    <cellStyle name="Normal 3 2 2" xfId="6" xr:uid="{FA17D82B-5068-46F9-B45C-8B629F82AF2B}"/>
    <cellStyle name="Normal 5" xfId="14" xr:uid="{D648E580-0766-45D2-9E42-76122452FA35}"/>
    <cellStyle name="Normal 9" xfId="10" xr:uid="{DD04C9AB-5F57-46C8-81B9-9A43EDB6BBA6}"/>
    <cellStyle name="Percent" xfId="2" builtinId="5"/>
    <cellStyle name="Percent 2" xfId="12" xr:uid="{304BD740-916F-4FF8-9BF6-4FC40801EF7D}"/>
    <cellStyle name="Percent 5" xfId="13" xr:uid="{618062C1-BF41-4ED6-AD84-2E01D400508D}"/>
  </cellStyles>
  <dxfs count="0"/>
  <tableStyles count="0" defaultTableStyle="TableStyleMedium2" defaultPivotStyle="PivotStyleLight16"/>
  <colors>
    <mruColors>
      <color rgb="FF93186C"/>
      <color rgb="FF680068"/>
      <color rgb="FFF5C5E6"/>
      <color rgb="FFD9BFD9"/>
      <color rgb="FF7F7F7F"/>
      <color rgb="FF6969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Revenue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731993954822292"/>
          <c:y val="0.13602471887982229"/>
          <c:w val="0.48466475066302012"/>
          <c:h val="0.80000432806208821"/>
        </c:manualLayout>
      </c:layout>
      <c:doughnutChart>
        <c:varyColors val="1"/>
        <c:dLbls>
          <c:showLegendKey val="0"/>
          <c:showVal val="0"/>
          <c:showCatName val="1"/>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doughnutChart>
        <c:varyColors val="1"/>
        <c:ser>
          <c:idx val="0"/>
          <c:order val="0"/>
          <c:tx>
            <c:strRef>
              <c:f>'S44'!$C$18</c:f>
              <c:strCache>
                <c:ptCount val="1"/>
                <c:pt idx="0">
                  <c:v>Technology Services &amp; Operations</c:v>
                </c:pt>
              </c:strCache>
            </c:strRef>
          </c:tx>
          <c:dPt>
            <c:idx val="0"/>
            <c:bubble3D val="0"/>
            <c:spPr>
              <a:solidFill>
                <a:srgbClr val="93186C"/>
              </a:solidFill>
              <a:ln w="19050">
                <a:solidFill>
                  <a:schemeClr val="lt1"/>
                </a:solidFill>
              </a:ln>
              <a:effectLst/>
            </c:spPr>
            <c:extLst>
              <c:ext xmlns:c16="http://schemas.microsoft.com/office/drawing/2014/chart" uri="{C3380CC4-5D6E-409C-BE32-E72D297353CC}">
                <c16:uniqueId val="{00000001-EF2E-473E-9A0E-F65D901DD9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F2E-473E-9A0E-F65D901DD9B9}"/>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EF2E-473E-9A0E-F65D901DD9B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F2E-473E-9A0E-F65D901DD9B9}"/>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EF2E-473E-9A0E-F65D901DD9B9}"/>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EF2E-473E-9A0E-F65D901DD9B9}"/>
              </c:ext>
            </c:extLst>
          </c:dPt>
          <c:dLbls>
            <c:dLbl>
              <c:idx val="1"/>
              <c:layout>
                <c:manualLayout>
                  <c:x val="0.17456359102244379"/>
                  <c:y val="2.7777777777777693E-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A6A6A6"/>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2E-473E-9A0E-F65D901DD9B9}"/>
                </c:ext>
              </c:extLst>
            </c:dLbl>
            <c:dLbl>
              <c:idx val="3"/>
              <c:layout>
                <c:manualLayout>
                  <c:x val="7.7583818232197288E-2"/>
                  <c:y val="0.15740740740740741"/>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A6A6A6"/>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F2E-473E-9A0E-F65D901DD9B9}"/>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'S44'!$D$18:$I$18</c:f>
              <c:numCache>
                <c:formatCode>#,##0.0_ ;\-#,##0.0\ </c:formatCode>
                <c:ptCount val="6"/>
                <c:pt idx="0">
                  <c:v>1.1166728293536627</c:v>
                </c:pt>
                <c:pt idx="1">
                  <c:v>3.5386374722868154E-3</c:v>
                </c:pt>
                <c:pt idx="2">
                  <c:v>2.6792816082391937</c:v>
                </c:pt>
                <c:pt idx="3">
                  <c:v>3.2504942580857542E-3</c:v>
                </c:pt>
                <c:pt idx="4">
                  <c:v>5.2361103700000067</c:v>
                </c:pt>
                <c:pt idx="5">
                  <c:v>0.42185504215571146</c:v>
                </c:pt>
              </c:numCache>
            </c:numRef>
          </c:val>
          <c:extLst>
            <c:ext xmlns:c16="http://schemas.microsoft.com/office/drawing/2014/chart" uri="{C3380CC4-5D6E-409C-BE32-E72D297353CC}">
              <c16:uniqueId val="{0000000C-EF2E-473E-9A0E-F65D901DD9B9}"/>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doughnutChart>
        <c:varyColors val="1"/>
        <c:ser>
          <c:idx val="0"/>
          <c:order val="0"/>
          <c:tx>
            <c:strRef>
              <c:f>'S44'!$C$28</c:f>
              <c:strCache>
                <c:ptCount val="1"/>
                <c:pt idx="0">
                  <c:v>Issuer Services</c:v>
                </c:pt>
              </c:strCache>
            </c:strRef>
          </c:tx>
          <c:dPt>
            <c:idx val="0"/>
            <c:bubble3D val="0"/>
            <c:spPr>
              <a:solidFill>
                <a:srgbClr val="93186C"/>
              </a:solidFill>
              <a:ln w="19050">
                <a:solidFill>
                  <a:schemeClr val="lt1"/>
                </a:solidFill>
              </a:ln>
              <a:effectLst/>
            </c:spPr>
            <c:extLst>
              <c:ext xmlns:c16="http://schemas.microsoft.com/office/drawing/2014/chart" uri="{C3380CC4-5D6E-409C-BE32-E72D297353CC}">
                <c16:uniqueId val="{00000001-6A92-44FC-BB75-9BCC1E2CE969}"/>
              </c:ext>
            </c:extLst>
          </c:dPt>
          <c:dPt>
            <c:idx val="1"/>
            <c:bubble3D val="0"/>
            <c:spPr>
              <a:solidFill>
                <a:srgbClr val="D7572B"/>
              </a:solidFill>
              <a:ln w="19050">
                <a:solidFill>
                  <a:schemeClr val="lt1"/>
                </a:solidFill>
              </a:ln>
              <a:effectLst/>
            </c:spPr>
            <c:extLst>
              <c:ext xmlns:c16="http://schemas.microsoft.com/office/drawing/2014/chart" uri="{C3380CC4-5D6E-409C-BE32-E72D297353CC}">
                <c16:uniqueId val="{00000003-6A92-44FC-BB75-9BCC1E2CE969}"/>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6A92-44FC-BB75-9BCC1E2CE969}"/>
              </c:ext>
            </c:extLst>
          </c:dPt>
          <c:dPt>
            <c:idx val="3"/>
            <c:bubble3D val="0"/>
            <c:spPr>
              <a:solidFill>
                <a:srgbClr val="EED0AD"/>
              </a:solidFill>
              <a:ln w="19050">
                <a:solidFill>
                  <a:schemeClr val="lt1"/>
                </a:solidFill>
              </a:ln>
              <a:effectLst/>
            </c:spPr>
            <c:extLst>
              <c:ext xmlns:c16="http://schemas.microsoft.com/office/drawing/2014/chart" uri="{C3380CC4-5D6E-409C-BE32-E72D297353CC}">
                <c16:uniqueId val="{00000007-6A92-44FC-BB75-9BCC1E2CE969}"/>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6A92-44FC-BB75-9BCC1E2CE969}"/>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6A92-44FC-BB75-9BCC1E2CE969}"/>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'S44'!$D$28:$I$28</c:f>
              <c:numCache>
                <c:formatCode>#,##0.0_ ;\-#,##0.0\ </c:formatCode>
                <c:ptCount val="6"/>
                <c:pt idx="0">
                  <c:v>65.330105712844784</c:v>
                </c:pt>
                <c:pt idx="1">
                  <c:v>38.425341003461256</c:v>
                </c:pt>
                <c:pt idx="2">
                  <c:v>58.922295319355456</c:v>
                </c:pt>
                <c:pt idx="3">
                  <c:v>15.38117986319414</c:v>
                </c:pt>
                <c:pt idx="4">
                  <c:v>284.70936664999999</c:v>
                </c:pt>
                <c:pt idx="5">
                  <c:v>43.899813747161595</c:v>
                </c:pt>
              </c:numCache>
            </c:numRef>
          </c:val>
          <c:extLst>
            <c:ext xmlns:c16="http://schemas.microsoft.com/office/drawing/2014/chart" uri="{C3380CC4-5D6E-409C-BE32-E72D297353CC}">
              <c16:uniqueId val="{0000000C-6A92-44FC-BB75-9BCC1E2CE969}"/>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doughnutChart>
        <c:varyColors val="1"/>
        <c:ser>
          <c:idx val="0"/>
          <c:order val="0"/>
          <c:tx>
            <c:strRef>
              <c:f>'S44'!$C$29</c:f>
              <c:strCache>
                <c:ptCount val="1"/>
                <c:pt idx="0">
                  <c:v>Global Corporate Trust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D83-4500-9637-5BAEF23538B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D83-4500-9637-5BAEF23538B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D83-4500-9637-5BAEF23538B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D83-4500-9637-5BAEF23538B2}"/>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BD83-4500-9637-5BAEF23538B2}"/>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BD83-4500-9637-5BAEF23538B2}"/>
              </c:ext>
            </c:extLst>
          </c:dPt>
          <c:dLbls>
            <c:dLbl>
              <c:idx val="0"/>
              <c:delete val="1"/>
              <c:extLst>
                <c:ext xmlns:c15="http://schemas.microsoft.com/office/drawing/2012/chart" uri="{CE6537A1-D6FC-4f65-9D91-7224C49458BB}"/>
                <c:ext xmlns:c16="http://schemas.microsoft.com/office/drawing/2014/chart" uri="{C3380CC4-5D6E-409C-BE32-E72D297353CC}">
                  <c16:uniqueId val="{00000001-BD83-4500-9637-5BAEF23538B2}"/>
                </c:ext>
              </c:extLst>
            </c:dLbl>
            <c:dLbl>
              <c:idx val="1"/>
              <c:delete val="1"/>
              <c:extLst>
                <c:ext xmlns:c15="http://schemas.microsoft.com/office/drawing/2012/chart" uri="{CE6537A1-D6FC-4f65-9D91-7224C49458BB}"/>
                <c:ext xmlns:c16="http://schemas.microsoft.com/office/drawing/2014/chart" uri="{C3380CC4-5D6E-409C-BE32-E72D297353CC}">
                  <c16:uniqueId val="{00000003-BD83-4500-9637-5BAEF23538B2}"/>
                </c:ext>
              </c:extLst>
            </c:dLbl>
            <c:dLbl>
              <c:idx val="2"/>
              <c:delete val="1"/>
              <c:extLst>
                <c:ext xmlns:c15="http://schemas.microsoft.com/office/drawing/2012/chart" uri="{CE6537A1-D6FC-4f65-9D91-7224C49458BB}"/>
                <c:ext xmlns:c16="http://schemas.microsoft.com/office/drawing/2014/chart" uri="{C3380CC4-5D6E-409C-BE32-E72D297353CC}">
                  <c16:uniqueId val="{00000005-BD83-4500-9637-5BAEF23538B2}"/>
                </c:ext>
              </c:extLst>
            </c:dLbl>
            <c:dLbl>
              <c:idx val="3"/>
              <c:delete val="1"/>
              <c:extLst>
                <c:ext xmlns:c15="http://schemas.microsoft.com/office/drawing/2012/chart" uri="{CE6537A1-D6FC-4f65-9D91-7224C49458BB}"/>
                <c:ext xmlns:c16="http://schemas.microsoft.com/office/drawing/2014/chart" uri="{C3380CC4-5D6E-409C-BE32-E72D297353CC}">
                  <c16:uniqueId val="{00000007-BD83-4500-9637-5BAEF23538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'S44'!$D$29:$I$29</c:f>
              <c:numCache>
                <c:formatCode>#,##0.0_ ;\-#,##0.0\ </c:formatCode>
                <c:ptCount val="6"/>
                <c:pt idx="0">
                  <c:v>0</c:v>
                </c:pt>
                <c:pt idx="1">
                  <c:v>0</c:v>
                </c:pt>
                <c:pt idx="2">
                  <c:v>0</c:v>
                </c:pt>
                <c:pt idx="3">
                  <c:v>0</c:v>
                </c:pt>
                <c:pt idx="4">
                  <c:v>407.81089238999999</c:v>
                </c:pt>
                <c:pt idx="5">
                  <c:v>42.349298106216075</c:v>
                </c:pt>
              </c:numCache>
            </c:numRef>
          </c:val>
          <c:extLst>
            <c:ext xmlns:c16="http://schemas.microsoft.com/office/drawing/2014/chart" uri="{C3380CC4-5D6E-409C-BE32-E72D297353CC}">
              <c16:uniqueId val="{0000000C-BD83-4500-9637-5BAEF23538B2}"/>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doughnutChart>
        <c:varyColors val="1"/>
        <c:ser>
          <c:idx val="0"/>
          <c:order val="0"/>
          <c:tx>
            <c:strRef>
              <c:f>'S44'!$C$31</c:f>
              <c:strCache>
                <c:ptCount val="1"/>
                <c:pt idx="0">
                  <c:v>Employee Share Plans &amp; Voucher Services</c:v>
                </c:pt>
              </c:strCache>
            </c:strRef>
          </c:tx>
          <c:dPt>
            <c:idx val="0"/>
            <c:bubble3D val="0"/>
            <c:spPr>
              <a:solidFill>
                <a:srgbClr val="93186C"/>
              </a:solidFill>
              <a:ln w="19050">
                <a:solidFill>
                  <a:schemeClr val="lt1"/>
                </a:solidFill>
              </a:ln>
              <a:effectLst/>
            </c:spPr>
            <c:extLst>
              <c:ext xmlns:c16="http://schemas.microsoft.com/office/drawing/2014/chart" uri="{C3380CC4-5D6E-409C-BE32-E72D297353CC}">
                <c16:uniqueId val="{00000001-A9A7-48E4-8EE8-18996C6AD0D2}"/>
              </c:ext>
            </c:extLst>
          </c:dPt>
          <c:dPt>
            <c:idx val="1"/>
            <c:bubble3D val="0"/>
            <c:spPr>
              <a:solidFill>
                <a:srgbClr val="D7572B"/>
              </a:solidFill>
              <a:ln w="19050">
                <a:solidFill>
                  <a:schemeClr val="bg1"/>
                </a:solidFill>
              </a:ln>
              <a:effectLst/>
            </c:spPr>
            <c:extLst>
              <c:ext xmlns:c16="http://schemas.microsoft.com/office/drawing/2014/chart" uri="{C3380CC4-5D6E-409C-BE32-E72D297353CC}">
                <c16:uniqueId val="{00000003-A9A7-48E4-8EE8-18996C6AD0D2}"/>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A9A7-48E4-8EE8-18996C6AD0D2}"/>
              </c:ext>
            </c:extLst>
          </c:dPt>
          <c:dPt>
            <c:idx val="3"/>
            <c:bubble3D val="0"/>
            <c:spPr>
              <a:solidFill>
                <a:srgbClr val="EED0AD"/>
              </a:solidFill>
              <a:ln w="19050">
                <a:solidFill>
                  <a:schemeClr val="lt1"/>
                </a:solidFill>
              </a:ln>
              <a:effectLst/>
            </c:spPr>
            <c:extLst>
              <c:ext xmlns:c16="http://schemas.microsoft.com/office/drawing/2014/chart" uri="{C3380CC4-5D6E-409C-BE32-E72D297353CC}">
                <c16:uniqueId val="{00000007-A9A7-48E4-8EE8-18996C6AD0D2}"/>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A9A7-48E4-8EE8-18996C6AD0D2}"/>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A9A7-48E4-8EE8-18996C6AD0D2}"/>
              </c:ext>
            </c:extLst>
          </c:dPt>
          <c:dLbls>
            <c:dLbl>
              <c:idx val="3"/>
              <c:layout>
                <c:manualLayout>
                  <c:x val="-0.10256410256410256"/>
                  <c:y val="9.285051067780872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A6A6A6"/>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9A7-48E4-8EE8-18996C6AD0D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'S44'!$D$31:$I$31</c:f>
              <c:numCache>
                <c:formatCode>#,##0.0_ ;\-#,##0.0\ </c:formatCode>
                <c:ptCount val="6"/>
                <c:pt idx="0">
                  <c:v>7.0613131706006858</c:v>
                </c:pt>
                <c:pt idx="1">
                  <c:v>19.490398897624118</c:v>
                </c:pt>
                <c:pt idx="2">
                  <c:v>83.104529560755083</c:v>
                </c:pt>
                <c:pt idx="3">
                  <c:v>3.6847525182969845</c:v>
                </c:pt>
                <c:pt idx="4">
                  <c:v>26.68576719</c:v>
                </c:pt>
                <c:pt idx="5">
                  <c:v>8.76871157170131</c:v>
                </c:pt>
              </c:numCache>
            </c:numRef>
          </c:val>
          <c:extLst>
            <c:ext xmlns:c16="http://schemas.microsoft.com/office/drawing/2014/chart" uri="{C3380CC4-5D6E-409C-BE32-E72D297353CC}">
              <c16:uniqueId val="{0000000C-A9A7-48E4-8EE8-18996C6AD0D2}"/>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29720841865694991"/>
          <c:y val="0.25454205449080181"/>
          <c:w val="0.37695432785729294"/>
          <c:h val="0.68127313602003825"/>
        </c:manualLayout>
      </c:layout>
      <c:doughnutChart>
        <c:varyColors val="1"/>
        <c:ser>
          <c:idx val="0"/>
          <c:order val="0"/>
          <c:tx>
            <c:strRef>
              <c:f>'S44'!$C$34</c:f>
              <c:strCache>
                <c:ptCount val="1"/>
                <c:pt idx="0">
                  <c:v>Mortgage Services &amp; Property Rental Services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00-47DB-9EE2-A59AEE91341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00-47DB-9EE2-A59AEE913418}"/>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6300-47DB-9EE2-A59AEE91341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300-47DB-9EE2-A59AEE913418}"/>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6300-47DB-9EE2-A59AEE91341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300-47DB-9EE2-A59AEE913418}"/>
              </c:ext>
            </c:extLst>
          </c:dPt>
          <c:dLbls>
            <c:dLbl>
              <c:idx val="0"/>
              <c:delete val="1"/>
              <c:extLst>
                <c:ext xmlns:c15="http://schemas.microsoft.com/office/drawing/2012/chart" uri="{CE6537A1-D6FC-4f65-9D91-7224C49458BB}"/>
                <c:ext xmlns:c16="http://schemas.microsoft.com/office/drawing/2014/chart" uri="{C3380CC4-5D6E-409C-BE32-E72D297353CC}">
                  <c16:uniqueId val="{00000001-6300-47DB-9EE2-A59AEE913418}"/>
                </c:ext>
              </c:extLst>
            </c:dLbl>
            <c:dLbl>
              <c:idx val="1"/>
              <c:delete val="1"/>
              <c:extLst>
                <c:ext xmlns:c15="http://schemas.microsoft.com/office/drawing/2012/chart" uri="{CE6537A1-D6FC-4f65-9D91-7224C49458BB}"/>
                <c:ext xmlns:c16="http://schemas.microsoft.com/office/drawing/2014/chart" uri="{C3380CC4-5D6E-409C-BE32-E72D297353CC}">
                  <c16:uniqueId val="{00000003-6300-47DB-9EE2-A59AEE913418}"/>
                </c:ext>
              </c:extLst>
            </c:dLbl>
            <c:dLbl>
              <c:idx val="3"/>
              <c:delete val="1"/>
              <c:extLst>
                <c:ext xmlns:c15="http://schemas.microsoft.com/office/drawing/2012/chart" uri="{CE6537A1-D6FC-4f65-9D91-7224C49458BB}"/>
                <c:ext xmlns:c16="http://schemas.microsoft.com/office/drawing/2014/chart" uri="{C3380CC4-5D6E-409C-BE32-E72D297353CC}">
                  <c16:uniqueId val="{00000007-6300-47DB-9EE2-A59AEE913418}"/>
                </c:ext>
              </c:extLst>
            </c:dLbl>
            <c:dLbl>
              <c:idx val="5"/>
              <c:delete val="1"/>
              <c:extLst>
                <c:ext xmlns:c15="http://schemas.microsoft.com/office/drawing/2012/chart" uri="{CE6537A1-D6FC-4f65-9D91-7224C49458BB}"/>
                <c:ext xmlns:c16="http://schemas.microsoft.com/office/drawing/2014/chart" uri="{C3380CC4-5D6E-409C-BE32-E72D297353CC}">
                  <c16:uniqueId val="{0000000B-6300-47DB-9EE2-A59AEE91341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'S44'!$D$34:$I$34</c:f>
              <c:numCache>
                <c:formatCode>#,##0.0_ ;\-#,##0.0\ </c:formatCode>
                <c:ptCount val="6"/>
                <c:pt idx="0">
                  <c:v>0</c:v>
                </c:pt>
                <c:pt idx="1">
                  <c:v>0</c:v>
                </c:pt>
                <c:pt idx="2">
                  <c:v>67.604222457020768</c:v>
                </c:pt>
                <c:pt idx="3">
                  <c:v>0</c:v>
                </c:pt>
                <c:pt idx="4">
                  <c:v>198.62693788999994</c:v>
                </c:pt>
                <c:pt idx="5">
                  <c:v>0</c:v>
                </c:pt>
              </c:numCache>
            </c:numRef>
          </c:val>
          <c:extLst>
            <c:ext xmlns:c16="http://schemas.microsoft.com/office/drawing/2014/chart" uri="{C3380CC4-5D6E-409C-BE32-E72D297353CC}">
              <c16:uniqueId val="{0000000C-6300-47DB-9EE2-A59AEE913418}"/>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28092276645990621"/>
          <c:y val="0.16967683002529371"/>
          <c:w val="0.42670284297839606"/>
          <c:h val="0.75078941178757086"/>
        </c:manualLayout>
      </c:layout>
      <c:doughnutChart>
        <c:varyColors val="1"/>
        <c:ser>
          <c:idx val="0"/>
          <c:order val="0"/>
          <c:tx>
            <c:strRef>
              <c:f>'S44'!$C$35</c:f>
              <c:strCache>
                <c:ptCount val="1"/>
                <c:pt idx="0">
                  <c:v>Communication Services &amp; Utilities</c:v>
                </c:pt>
              </c:strCache>
            </c:strRef>
          </c:tx>
          <c:dPt>
            <c:idx val="0"/>
            <c:bubble3D val="0"/>
            <c:spPr>
              <a:solidFill>
                <a:srgbClr val="93186C"/>
              </a:solidFill>
              <a:ln w="19050">
                <a:solidFill>
                  <a:schemeClr val="lt1"/>
                </a:solidFill>
              </a:ln>
              <a:effectLst/>
            </c:spPr>
            <c:extLst>
              <c:ext xmlns:c16="http://schemas.microsoft.com/office/drawing/2014/chart" uri="{C3380CC4-5D6E-409C-BE32-E72D297353CC}">
                <c16:uniqueId val="{00000001-5CE9-4753-BA65-CA2131BC395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E9-4753-BA65-CA2131BC3954}"/>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5CE9-4753-BA65-CA2131BC3954}"/>
              </c:ext>
            </c:extLst>
          </c:dPt>
          <c:dPt>
            <c:idx val="3"/>
            <c:bubble3D val="0"/>
            <c:spPr>
              <a:solidFill>
                <a:srgbClr val="EED0AD"/>
              </a:solidFill>
              <a:ln w="19050">
                <a:solidFill>
                  <a:schemeClr val="lt1"/>
                </a:solidFill>
              </a:ln>
              <a:effectLst/>
            </c:spPr>
            <c:extLst>
              <c:ext xmlns:c16="http://schemas.microsoft.com/office/drawing/2014/chart" uri="{C3380CC4-5D6E-409C-BE32-E72D297353CC}">
                <c16:uniqueId val="{00000007-5CE9-4753-BA65-CA2131BC3954}"/>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5CE9-4753-BA65-CA2131BC3954}"/>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5CE9-4753-BA65-CA2131BC3954}"/>
              </c:ext>
            </c:extLst>
          </c:dPt>
          <c:dLbls>
            <c:dLbl>
              <c:idx val="1"/>
              <c:delete val="1"/>
              <c:extLst>
                <c:ext xmlns:c15="http://schemas.microsoft.com/office/drawing/2012/chart" uri="{CE6537A1-D6FC-4f65-9D91-7224C49458BB}"/>
                <c:ext xmlns:c16="http://schemas.microsoft.com/office/drawing/2014/chart" uri="{C3380CC4-5D6E-409C-BE32-E72D297353CC}">
                  <c16:uniqueId val="{00000003-5CE9-4753-BA65-CA2131BC3954}"/>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'S44'!$D$35:$I$35</c:f>
              <c:numCache>
                <c:formatCode>#,##0.0_ ;\-#,##0.0\ </c:formatCode>
                <c:ptCount val="6"/>
                <c:pt idx="0">
                  <c:v>37.190641538779971</c:v>
                </c:pt>
                <c:pt idx="1">
                  <c:v>0</c:v>
                </c:pt>
                <c:pt idx="2">
                  <c:v>4.5467663968008178</c:v>
                </c:pt>
                <c:pt idx="3">
                  <c:v>11.821494511611913</c:v>
                </c:pt>
                <c:pt idx="4">
                  <c:v>22.004906450000004</c:v>
                </c:pt>
                <c:pt idx="5">
                  <c:v>5.2979703562000742</c:v>
                </c:pt>
              </c:numCache>
            </c:numRef>
          </c:val>
          <c:extLst>
            <c:ext xmlns:c16="http://schemas.microsoft.com/office/drawing/2014/chart" uri="{C3380CC4-5D6E-409C-BE32-E72D297353CC}">
              <c16:uniqueId val="{0000000C-5CE9-4753-BA65-CA2131BC3954}"/>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doughnutChart>
        <c:varyColors val="1"/>
        <c:ser>
          <c:idx val="0"/>
          <c:order val="0"/>
          <c:tx>
            <c:strRef>
              <c:f>'S44'!$C$36</c:f>
              <c:strCache>
                <c:ptCount val="1"/>
                <c:pt idx="0">
                  <c:v>Business Services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C62-4172-A82C-24B1C925FEF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C62-4172-A82C-24B1C925FEF3}"/>
              </c:ext>
            </c:extLst>
          </c:dPt>
          <c:dPt>
            <c:idx val="2"/>
            <c:bubble3D val="0"/>
            <c:spPr>
              <a:solidFill>
                <a:srgbClr val="D7A2C6"/>
              </a:solidFill>
              <a:ln w="19050">
                <a:solidFill>
                  <a:schemeClr val="bg1"/>
                </a:solidFill>
              </a:ln>
              <a:effectLst/>
            </c:spPr>
            <c:extLst>
              <c:ext xmlns:c16="http://schemas.microsoft.com/office/drawing/2014/chart" uri="{C3380CC4-5D6E-409C-BE32-E72D297353CC}">
                <c16:uniqueId val="{00000005-2C62-4172-A82C-24B1C925FEF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C62-4172-A82C-24B1C925FEF3}"/>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2C62-4172-A82C-24B1C925FEF3}"/>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2C62-4172-A82C-24B1C925FEF3}"/>
              </c:ext>
            </c:extLst>
          </c:dPt>
          <c:dLbls>
            <c:dLbl>
              <c:idx val="0"/>
              <c:delete val="1"/>
              <c:extLst>
                <c:ext xmlns:c15="http://schemas.microsoft.com/office/drawing/2012/chart" uri="{CE6537A1-D6FC-4f65-9D91-7224C49458BB}"/>
                <c:ext xmlns:c16="http://schemas.microsoft.com/office/drawing/2014/chart" uri="{C3380CC4-5D6E-409C-BE32-E72D297353CC}">
                  <c16:uniqueId val="{00000001-2C62-4172-A82C-24B1C925FEF3}"/>
                </c:ext>
              </c:extLst>
            </c:dLbl>
            <c:dLbl>
              <c:idx val="1"/>
              <c:delete val="1"/>
              <c:extLst>
                <c:ext xmlns:c15="http://schemas.microsoft.com/office/drawing/2012/chart" uri="{CE6537A1-D6FC-4f65-9D91-7224C49458BB}"/>
                <c:ext xmlns:c16="http://schemas.microsoft.com/office/drawing/2014/chart" uri="{C3380CC4-5D6E-409C-BE32-E72D297353CC}">
                  <c16:uniqueId val="{00000003-2C62-4172-A82C-24B1C925FEF3}"/>
                </c:ext>
              </c:extLst>
            </c:dLbl>
            <c:dLbl>
              <c:idx val="2"/>
              <c:layout>
                <c:manualLayout>
                  <c:x val="2.7696994876055948E-3"/>
                  <c:y val="-4.629629629629629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C62-4172-A82C-24B1C925FEF3}"/>
                </c:ext>
              </c:extLst>
            </c:dLbl>
            <c:dLbl>
              <c:idx val="3"/>
              <c:delete val="1"/>
              <c:extLst>
                <c:ext xmlns:c15="http://schemas.microsoft.com/office/drawing/2012/chart" uri="{CE6537A1-D6FC-4f65-9D91-7224C49458BB}"/>
                <c:ext xmlns:c16="http://schemas.microsoft.com/office/drawing/2014/chart" uri="{C3380CC4-5D6E-409C-BE32-E72D297353CC}">
                  <c16:uniqueId val="{00000007-2C62-4172-A82C-24B1C925FEF3}"/>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'S44'!$D$36:$I$36</c:f>
              <c:numCache>
                <c:formatCode>#,##0.0_ ;\-#,##0.0\ </c:formatCode>
                <c:ptCount val="6"/>
                <c:pt idx="0">
                  <c:v>0</c:v>
                </c:pt>
                <c:pt idx="1">
                  <c:v>0</c:v>
                </c:pt>
                <c:pt idx="2">
                  <c:v>3.2742394370062571</c:v>
                </c:pt>
                <c:pt idx="3">
                  <c:v>0</c:v>
                </c:pt>
                <c:pt idx="4">
                  <c:v>46.078194009999997</c:v>
                </c:pt>
                <c:pt idx="5">
                  <c:v>7.2369030212424619</c:v>
                </c:pt>
              </c:numCache>
            </c:numRef>
          </c:val>
          <c:extLst>
            <c:ext xmlns:c16="http://schemas.microsoft.com/office/drawing/2014/chart" uri="{C3380CC4-5D6E-409C-BE32-E72D297353CC}">
              <c16:uniqueId val="{0000000C-2C62-4172-A82C-24B1C925FEF3}"/>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doughnutChart>
        <c:varyColors val="1"/>
        <c:ser>
          <c:idx val="0"/>
          <c:order val="0"/>
          <c:tx>
            <c:strRef>
              <c:f>'S44'!$C$37</c:f>
              <c:strCache>
                <c:ptCount val="1"/>
                <c:pt idx="0">
                  <c:v>Technology Services &amp; Operations</c:v>
                </c:pt>
              </c:strCache>
            </c:strRef>
          </c:tx>
          <c:dPt>
            <c:idx val="0"/>
            <c:bubble3D val="0"/>
            <c:spPr>
              <a:solidFill>
                <a:srgbClr val="93186C"/>
              </a:solidFill>
              <a:ln w="19050">
                <a:solidFill>
                  <a:schemeClr val="lt1"/>
                </a:solidFill>
              </a:ln>
              <a:effectLst/>
            </c:spPr>
            <c:extLst>
              <c:ext xmlns:c16="http://schemas.microsoft.com/office/drawing/2014/chart" uri="{C3380CC4-5D6E-409C-BE32-E72D297353CC}">
                <c16:uniqueId val="{00000001-CF3D-40EA-8A47-3BEC648A6F25}"/>
              </c:ext>
            </c:extLst>
          </c:dPt>
          <c:dPt>
            <c:idx val="1"/>
            <c:bubble3D val="0"/>
            <c:spPr>
              <a:solidFill>
                <a:srgbClr val="D7572B"/>
              </a:solidFill>
              <a:ln w="19050">
                <a:solidFill>
                  <a:schemeClr val="lt1"/>
                </a:solidFill>
              </a:ln>
              <a:effectLst/>
            </c:spPr>
            <c:extLst>
              <c:ext xmlns:c16="http://schemas.microsoft.com/office/drawing/2014/chart" uri="{C3380CC4-5D6E-409C-BE32-E72D297353CC}">
                <c16:uniqueId val="{00000003-CF3D-40EA-8A47-3BEC648A6F25}"/>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CF3D-40EA-8A47-3BEC648A6F25}"/>
              </c:ext>
            </c:extLst>
          </c:dPt>
          <c:dPt>
            <c:idx val="3"/>
            <c:bubble3D val="0"/>
            <c:spPr>
              <a:solidFill>
                <a:srgbClr val="EED0AD"/>
              </a:solidFill>
              <a:ln w="19050">
                <a:solidFill>
                  <a:schemeClr val="lt1"/>
                </a:solidFill>
              </a:ln>
              <a:effectLst/>
            </c:spPr>
            <c:extLst>
              <c:ext xmlns:c16="http://schemas.microsoft.com/office/drawing/2014/chart" uri="{C3380CC4-5D6E-409C-BE32-E72D297353CC}">
                <c16:uniqueId val="{00000007-CF3D-40EA-8A47-3BEC648A6F25}"/>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CF3D-40EA-8A47-3BEC648A6F25}"/>
              </c:ext>
            </c:extLst>
          </c:dPt>
          <c:dPt>
            <c:idx val="5"/>
            <c:bubble3D val="0"/>
            <c:spPr>
              <a:solidFill>
                <a:srgbClr val="53284F"/>
              </a:solidFill>
              <a:ln w="19050">
                <a:solidFill>
                  <a:schemeClr val="bg1"/>
                </a:solidFill>
              </a:ln>
              <a:effectLst/>
            </c:spPr>
            <c:extLst>
              <c:ext xmlns:c16="http://schemas.microsoft.com/office/drawing/2014/chart" uri="{C3380CC4-5D6E-409C-BE32-E72D297353CC}">
                <c16:uniqueId val="{0000000B-CF3D-40EA-8A47-3BEC648A6F25}"/>
              </c:ext>
            </c:extLst>
          </c:dPt>
          <c:dLbls>
            <c:dLbl>
              <c:idx val="1"/>
              <c:layout>
                <c:manualLayout>
                  <c:x val="8.58250276854928E-2"/>
                  <c:y val="-0.12037037037037036"/>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A6A6A6"/>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3D-40EA-8A47-3BEC648A6F25}"/>
                </c:ext>
              </c:extLst>
            </c:dLbl>
            <c:dLbl>
              <c:idx val="3"/>
              <c:layout>
                <c:manualLayout>
                  <c:x val="-0.22978959025470652"/>
                  <c:y val="-6.9444444444444448E-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A6A6A6"/>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F3D-40EA-8A47-3BEC648A6F25}"/>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'S44'!$D$37:$I$37</c:f>
              <c:numCache>
                <c:formatCode>#,##0.0_ ;\-#,##0.0\ </c:formatCode>
                <c:ptCount val="6"/>
                <c:pt idx="0">
                  <c:v>0.31440787060462411</c:v>
                </c:pt>
                <c:pt idx="1">
                  <c:v>1.8372106041434501E-2</c:v>
                </c:pt>
                <c:pt idx="2">
                  <c:v>0.76208504326126403</c:v>
                </c:pt>
                <c:pt idx="3">
                  <c:v>1.0026131838034399E-2</c:v>
                </c:pt>
                <c:pt idx="4">
                  <c:v>5.5322259999999998E-2</c:v>
                </c:pt>
                <c:pt idx="5">
                  <c:v>0.17342476681378149</c:v>
                </c:pt>
              </c:numCache>
            </c:numRef>
          </c:val>
          <c:extLst>
            <c:ext xmlns:c16="http://schemas.microsoft.com/office/drawing/2014/chart" uri="{C3380CC4-5D6E-409C-BE32-E72D297353CC}">
              <c16:uniqueId val="{0000000C-CF3D-40EA-8A47-3BEC648A6F25}"/>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Revenue</a:t>
            </a:r>
          </a:p>
          <a:p>
            <a:pPr>
              <a:defRPr b="1"/>
            </a:pPr>
            <a:r>
              <a:rPr lang="en-US" b="1"/>
              <a:t>$1,604.3m</a:t>
            </a:r>
          </a:p>
        </c:rich>
      </c:tx>
      <c:layout>
        <c:manualLayout>
          <c:xMode val="edge"/>
          <c:yMode val="edge"/>
          <c:x val="0.4302616172978378"/>
          <c:y val="0.4562846310877806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59672540932382"/>
          <c:y val="0.18358481938728852"/>
          <c:w val="0.39766349206349211"/>
          <c:h val="0.71595793324188395"/>
        </c:manualLayout>
      </c:layout>
      <c:doughnutChart>
        <c:varyColors val="1"/>
        <c:ser>
          <c:idx val="0"/>
          <c:order val="0"/>
          <c:tx>
            <c:strRef>
              <c:f>'S46'!$B$6:$B$11</c:f>
              <c:strCache>
                <c:ptCount val="6"/>
                <c:pt idx="0">
                  <c:v>ANZ</c:v>
                </c:pt>
                <c:pt idx="1">
                  <c:v>Asia</c:v>
                </c:pt>
                <c:pt idx="2">
                  <c:v>UCIA</c:v>
                </c:pt>
                <c:pt idx="3">
                  <c:v>CEU</c:v>
                </c:pt>
                <c:pt idx="4">
                  <c:v>USA</c:v>
                </c:pt>
                <c:pt idx="5">
                  <c:v>Canada</c:v>
                </c:pt>
              </c:strCache>
            </c:strRef>
          </c:tx>
          <c:dPt>
            <c:idx val="0"/>
            <c:bubble3D val="0"/>
            <c:spPr>
              <a:solidFill>
                <a:srgbClr val="93186C"/>
              </a:solidFill>
              <a:ln w="19050">
                <a:solidFill>
                  <a:schemeClr val="lt1"/>
                </a:solidFill>
              </a:ln>
              <a:effectLst/>
            </c:spPr>
            <c:extLst>
              <c:ext xmlns:c16="http://schemas.microsoft.com/office/drawing/2014/chart" uri="{C3380CC4-5D6E-409C-BE32-E72D297353CC}">
                <c16:uniqueId val="{00000001-2D16-4A47-B5E8-7845DACB72E2}"/>
              </c:ext>
            </c:extLst>
          </c:dPt>
          <c:dPt>
            <c:idx val="1"/>
            <c:bubble3D val="0"/>
            <c:spPr>
              <a:solidFill>
                <a:srgbClr val="D7572B"/>
              </a:solidFill>
              <a:ln w="19050">
                <a:solidFill>
                  <a:schemeClr val="lt1"/>
                </a:solidFill>
              </a:ln>
              <a:effectLst/>
            </c:spPr>
            <c:extLst>
              <c:ext xmlns:c16="http://schemas.microsoft.com/office/drawing/2014/chart" uri="{C3380CC4-5D6E-409C-BE32-E72D297353CC}">
                <c16:uniqueId val="{00000003-2D16-4A47-B5E8-7845DACB72E2}"/>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2D16-4A47-B5E8-7845DACB72E2}"/>
              </c:ext>
            </c:extLst>
          </c:dPt>
          <c:dPt>
            <c:idx val="3"/>
            <c:bubble3D val="0"/>
            <c:spPr>
              <a:solidFill>
                <a:srgbClr val="EED0AD"/>
              </a:solidFill>
              <a:ln w="19050">
                <a:solidFill>
                  <a:schemeClr val="lt1"/>
                </a:solidFill>
              </a:ln>
              <a:effectLst/>
            </c:spPr>
            <c:extLst>
              <c:ext xmlns:c16="http://schemas.microsoft.com/office/drawing/2014/chart" uri="{C3380CC4-5D6E-409C-BE32-E72D297353CC}">
                <c16:uniqueId val="{00000007-2D16-4A47-B5E8-7845DACB72E2}"/>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2D16-4A47-B5E8-7845DACB72E2}"/>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2D16-4A47-B5E8-7845DACB72E2}"/>
              </c:ext>
            </c:extLst>
          </c:dPt>
          <c:dLbls>
            <c:dLbl>
              <c:idx val="0"/>
              <c:tx>
                <c:rich>
                  <a:bodyPr/>
                  <a:lstStyle/>
                  <a:p>
                    <a:fld id="{0D9FDFD7-C7A7-41DC-98F3-7FC266ACF38F}" type="CELLRANGE">
                      <a:rPr lang="en-US"/>
                      <a:pPr/>
                      <a:t>[CELLRANGE]</a:t>
                    </a:fld>
                    <a:endParaRPr lang="en-US" baseline="0"/>
                  </a:p>
                  <a:p>
                    <a:fld id="{596F6647-FF83-4EB7-8292-508348195188}"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D16-4A47-B5E8-7845DACB72E2}"/>
                </c:ext>
              </c:extLst>
            </c:dLbl>
            <c:dLbl>
              <c:idx val="1"/>
              <c:layout>
                <c:manualLayout>
                  <c:x val="9.3827160493827069E-2"/>
                  <c:y val="-0.11665586519766691"/>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fld id="{EDAC97A1-0633-481A-A107-593FF9ACCF64}" type="CELLRANGE">
                      <a:rPr lang="en-US">
                        <a:solidFill>
                          <a:srgbClr val="595959"/>
                        </a:solidFill>
                      </a:rPr>
                      <a:pPr>
                        <a:defRPr>
                          <a:solidFill>
                            <a:srgbClr val="595959"/>
                          </a:solidFill>
                          <a:latin typeface="Tahoma" panose="020B0604030504040204" pitchFamily="34" charset="0"/>
                          <a:ea typeface="Tahoma" panose="020B0604030504040204" pitchFamily="34" charset="0"/>
                          <a:cs typeface="Tahoma" panose="020B0604030504040204" pitchFamily="34" charset="0"/>
                        </a:defRPr>
                      </a:pPr>
                      <a:t>[CELLRANGE]</a:t>
                    </a:fld>
                    <a:endParaRPr lang="en-US" baseline="0">
                      <a:solidFill>
                        <a:srgbClr val="595959"/>
                      </a:solidFill>
                    </a:endParaRPr>
                  </a:p>
                  <a:p>
                    <a:pPr>
                      <a:defRPr>
                        <a:solidFill>
                          <a:srgbClr val="595959"/>
                        </a:solidFill>
                        <a:latin typeface="Tahoma" panose="020B0604030504040204" pitchFamily="34" charset="0"/>
                        <a:ea typeface="Tahoma" panose="020B0604030504040204" pitchFamily="34" charset="0"/>
                        <a:cs typeface="Tahoma" panose="020B0604030504040204" pitchFamily="34" charset="0"/>
                      </a:defRPr>
                    </a:pPr>
                    <a:fld id="{2205902C-B3D9-4E96-AD0C-636D139AF7B0}" type="PERCENTAGE">
                      <a:rPr lang="en-US">
                        <a:solidFill>
                          <a:srgbClr val="595959"/>
                        </a:solidFill>
                      </a:rPr>
                      <a:pPr>
                        <a:defRPr>
                          <a:solidFill>
                            <a:srgbClr val="595959"/>
                          </a:solidFill>
                          <a:latin typeface="Tahoma" panose="020B0604030504040204" pitchFamily="34" charset="0"/>
                          <a:ea typeface="Tahoma" panose="020B0604030504040204" pitchFamily="34" charset="0"/>
                          <a:cs typeface="Tahoma" panose="020B0604030504040204" pitchFamily="34" charset="0"/>
                        </a:defRPr>
                      </a:pPr>
                      <a:t>[PERCENTAGE]</a:t>
                    </a:fld>
                    <a:endParaRPr lang="en-AU"/>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D16-4A47-B5E8-7845DACB72E2}"/>
                </c:ext>
              </c:extLst>
            </c:dLbl>
            <c:dLbl>
              <c:idx val="2"/>
              <c:tx>
                <c:rich>
                  <a:bodyPr/>
                  <a:lstStyle/>
                  <a:p>
                    <a:fld id="{DE24189D-40E5-4079-BC42-196CEF78E93A}" type="CELLRANGE">
                      <a:rPr lang="en-US"/>
                      <a:pPr/>
                      <a:t>[CELLRANGE]</a:t>
                    </a:fld>
                    <a:endParaRPr lang="en-US" baseline="0"/>
                  </a:p>
                  <a:p>
                    <a:fld id="{16C51522-DB16-449E-A0FE-9486094DAF3B}"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D16-4A47-B5E8-7845DACB72E2}"/>
                </c:ext>
              </c:extLst>
            </c:dLbl>
            <c:dLbl>
              <c:idx val="3"/>
              <c:layout>
                <c:manualLayout>
                  <c:x val="0.10370370370370362"/>
                  <c:y val="-1.2961762799740765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fld id="{3B659FFE-7EA6-42B3-B444-06BB40C117F6}" type="CELLRANGE">
                      <a:rPr lang="en-US">
                        <a:solidFill>
                          <a:srgbClr val="595959"/>
                        </a:solidFill>
                      </a:rPr>
                      <a:pPr>
                        <a:defRPr>
                          <a:solidFill>
                            <a:srgbClr val="595959"/>
                          </a:solidFill>
                          <a:latin typeface="Tahoma" panose="020B0604030504040204" pitchFamily="34" charset="0"/>
                          <a:ea typeface="Tahoma" panose="020B0604030504040204" pitchFamily="34" charset="0"/>
                          <a:cs typeface="Tahoma" panose="020B0604030504040204" pitchFamily="34" charset="0"/>
                        </a:defRPr>
                      </a:pPr>
                      <a:t>[CELLRANGE]</a:t>
                    </a:fld>
                    <a:endParaRPr lang="en-US" baseline="0">
                      <a:solidFill>
                        <a:srgbClr val="595959"/>
                      </a:solidFill>
                    </a:endParaRPr>
                  </a:p>
                  <a:p>
                    <a:pPr>
                      <a:defRPr>
                        <a:solidFill>
                          <a:srgbClr val="595959"/>
                        </a:solidFill>
                        <a:latin typeface="Tahoma" panose="020B0604030504040204" pitchFamily="34" charset="0"/>
                        <a:ea typeface="Tahoma" panose="020B0604030504040204" pitchFamily="34" charset="0"/>
                        <a:cs typeface="Tahoma" panose="020B0604030504040204" pitchFamily="34" charset="0"/>
                      </a:defRPr>
                    </a:pPr>
                    <a:fld id="{E2DCBFF4-FF45-4F53-919C-63FADFE4AA18}" type="PERCENTAGE">
                      <a:rPr lang="en-US">
                        <a:solidFill>
                          <a:srgbClr val="595959"/>
                        </a:solidFill>
                      </a:rPr>
                      <a:pPr>
                        <a:defRPr>
                          <a:solidFill>
                            <a:srgbClr val="595959"/>
                          </a:solidFill>
                          <a:latin typeface="Tahoma" panose="020B0604030504040204" pitchFamily="34" charset="0"/>
                          <a:ea typeface="Tahoma" panose="020B0604030504040204" pitchFamily="34" charset="0"/>
                          <a:cs typeface="Tahoma" panose="020B0604030504040204" pitchFamily="34" charset="0"/>
                        </a:defRPr>
                      </a:pPr>
                      <a:t>[PERCENTAGE]</a:t>
                    </a:fld>
                    <a:endParaRPr lang="en-AU"/>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D16-4A47-B5E8-7845DACB72E2}"/>
                </c:ext>
              </c:extLst>
            </c:dLbl>
            <c:dLbl>
              <c:idx val="4"/>
              <c:tx>
                <c:rich>
                  <a:bodyPr/>
                  <a:lstStyle/>
                  <a:p>
                    <a:fld id="{86E375F4-4CE2-4E46-82A1-CA35BEAF77E2}" type="CELLRANGE">
                      <a:rPr lang="en-US"/>
                      <a:pPr/>
                      <a:t>[CELLRANGE]</a:t>
                    </a:fld>
                    <a:endParaRPr lang="en-US" baseline="0"/>
                  </a:p>
                  <a:p>
                    <a:fld id="{C391295F-80F6-444C-9265-F4B51830C265}"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D16-4A47-B5E8-7845DACB72E2}"/>
                </c:ext>
              </c:extLst>
            </c:dLbl>
            <c:dLbl>
              <c:idx val="5"/>
              <c:tx>
                <c:rich>
                  <a:bodyPr/>
                  <a:lstStyle/>
                  <a:p>
                    <a:fld id="{89388D54-B2EB-4089-BAD6-206B057FF900}" type="CELLRANGE">
                      <a:rPr lang="en-US"/>
                      <a:pPr/>
                      <a:t>[CELLRANGE]</a:t>
                    </a:fld>
                    <a:endParaRPr lang="en-US" baseline="0"/>
                  </a:p>
                  <a:p>
                    <a:fld id="{B20F2E00-746C-4A0C-AB40-CFC81C6FB4E0}"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D16-4A47-B5E8-7845DACB72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val>
            <c:numRef>
              <c:f>'S46'!$P$6:$P$11</c:f>
              <c:numCache>
                <c:formatCode>_-* #,##0.0_-;\-* #,##0.0_-;_-* "-"??_-;_-@_-</c:formatCode>
                <c:ptCount val="6"/>
                <c:pt idx="0">
                  <c:v>112.11025119228059</c:v>
                </c:pt>
                <c:pt idx="1">
                  <c:v>57.126951269471938</c:v>
                </c:pt>
                <c:pt idx="2">
                  <c:v>266.9831080043212</c:v>
                </c:pt>
                <c:pt idx="3">
                  <c:v>30.665109839415951</c:v>
                </c:pt>
                <c:pt idx="4">
                  <c:v>1018.5660301600001</c:v>
                </c:pt>
                <c:pt idx="5">
                  <c:v>118.82731424578235</c:v>
                </c:pt>
              </c:numCache>
            </c:numRef>
          </c:val>
          <c:extLst>
            <c:ext xmlns:c15="http://schemas.microsoft.com/office/drawing/2012/chart" uri="{02D57815-91ED-43cb-92C2-25804820EDAC}">
              <c15:datalabelsRange>
                <c15:f>'S46'!$B$6:$B$11</c15:f>
                <c15:dlblRangeCache>
                  <c:ptCount val="6"/>
                  <c:pt idx="0">
                    <c:v>ANZ</c:v>
                  </c:pt>
                  <c:pt idx="1">
                    <c:v>Asia</c:v>
                  </c:pt>
                  <c:pt idx="2">
                    <c:v>UCIA</c:v>
                  </c:pt>
                  <c:pt idx="3">
                    <c:v>CEU</c:v>
                  </c:pt>
                  <c:pt idx="4">
                    <c:v>USA</c:v>
                  </c:pt>
                  <c:pt idx="5">
                    <c:v>Canada</c:v>
                  </c:pt>
                </c15:dlblRangeCache>
              </c15:datalabelsRange>
            </c:ext>
            <c:ext xmlns:c16="http://schemas.microsoft.com/office/drawing/2014/chart" uri="{C3380CC4-5D6E-409C-BE32-E72D297353CC}">
              <c16:uniqueId val="{0000000C-2D16-4A47-B5E8-7845DACB72E2}"/>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EBITDA</a:t>
            </a:r>
          </a:p>
          <a:p>
            <a:pPr>
              <a:defRPr b="1"/>
            </a:pPr>
            <a:r>
              <a:rPr lang="en-US" b="1"/>
              <a:t>$621.3m</a:t>
            </a:r>
          </a:p>
        </c:rich>
      </c:tx>
      <c:layout>
        <c:manualLayout>
          <c:xMode val="edge"/>
          <c:yMode val="edge"/>
          <c:x val="0.47438859417497287"/>
          <c:y val="0.4459851172449597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6775665881643949"/>
          <c:y val="0.16543581090825185"/>
          <c:w val="0.3228955444013607"/>
          <c:h val="0.73405511811023627"/>
        </c:manualLayout>
      </c:layout>
      <c:doughnutChart>
        <c:varyColors val="1"/>
        <c:ser>
          <c:idx val="0"/>
          <c:order val="0"/>
          <c:tx>
            <c:strRef>
              <c:f>'S46'!$B$15:$B$20</c:f>
              <c:strCache>
                <c:ptCount val="6"/>
                <c:pt idx="0">
                  <c:v>ANZ</c:v>
                </c:pt>
                <c:pt idx="1">
                  <c:v>Asia</c:v>
                </c:pt>
                <c:pt idx="2">
                  <c:v>UCIA</c:v>
                </c:pt>
                <c:pt idx="3">
                  <c:v>CEU</c:v>
                </c:pt>
                <c:pt idx="4">
                  <c:v>USA</c:v>
                </c:pt>
                <c:pt idx="5">
                  <c:v>Canada</c:v>
                </c:pt>
              </c:strCache>
            </c:strRef>
          </c:tx>
          <c:dPt>
            <c:idx val="0"/>
            <c:bubble3D val="0"/>
            <c:spPr>
              <a:solidFill>
                <a:srgbClr val="93186C"/>
              </a:solidFill>
              <a:ln w="19050">
                <a:solidFill>
                  <a:schemeClr val="lt1"/>
                </a:solidFill>
              </a:ln>
              <a:effectLst/>
            </c:spPr>
            <c:extLst>
              <c:ext xmlns:c16="http://schemas.microsoft.com/office/drawing/2014/chart" uri="{C3380CC4-5D6E-409C-BE32-E72D297353CC}">
                <c16:uniqueId val="{00000001-D841-43D9-9CC9-B901EF6E818C}"/>
              </c:ext>
            </c:extLst>
          </c:dPt>
          <c:dPt>
            <c:idx val="1"/>
            <c:bubble3D val="0"/>
            <c:spPr>
              <a:solidFill>
                <a:srgbClr val="D7572B"/>
              </a:solidFill>
              <a:ln w="19050">
                <a:solidFill>
                  <a:schemeClr val="lt1"/>
                </a:solidFill>
              </a:ln>
              <a:effectLst/>
            </c:spPr>
            <c:extLst>
              <c:ext xmlns:c16="http://schemas.microsoft.com/office/drawing/2014/chart" uri="{C3380CC4-5D6E-409C-BE32-E72D297353CC}">
                <c16:uniqueId val="{00000003-D841-43D9-9CC9-B901EF6E818C}"/>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D841-43D9-9CC9-B901EF6E818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841-43D9-9CC9-B901EF6E818C}"/>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D841-43D9-9CC9-B901EF6E818C}"/>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D841-43D9-9CC9-B901EF6E818C}"/>
              </c:ext>
            </c:extLst>
          </c:dPt>
          <c:dLbls>
            <c:dLbl>
              <c:idx val="0"/>
              <c:layout>
                <c:manualLayout>
                  <c:x val="-7.4074074074074077E-3"/>
                  <c:y val="-0.1557430240103829"/>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fld id="{0AFE8AB4-C641-44ED-91BA-3A48A73D6E88}" type="CELLRANGE">
                      <a:rPr lang="en-US" baseline="0">
                        <a:solidFill>
                          <a:srgbClr val="595959"/>
                        </a:solidFill>
                      </a:rPr>
                      <a:pPr>
                        <a:defRPr>
                          <a:solidFill>
                            <a:srgbClr val="595959"/>
                          </a:solidFill>
                          <a:latin typeface="Tahoma" panose="020B0604030504040204" pitchFamily="34" charset="0"/>
                          <a:ea typeface="Tahoma" panose="020B0604030504040204" pitchFamily="34" charset="0"/>
                          <a:cs typeface="Tahoma" panose="020B0604030504040204" pitchFamily="34" charset="0"/>
                        </a:defRPr>
                      </a:pPr>
                      <a:t>[CELLRANGE]</a:t>
                    </a:fld>
                    <a:r>
                      <a:rPr lang="en-US" baseline="0">
                        <a:solidFill>
                          <a:srgbClr val="595959"/>
                        </a:solidFill>
                      </a:rPr>
                      <a:t>
</a:t>
                    </a:r>
                    <a:fld id="{F993D62A-594E-4BFD-A732-BC66A678254C}" type="PERCENTAGE">
                      <a:rPr lang="en-US" baseline="0">
                        <a:solidFill>
                          <a:srgbClr val="595959"/>
                        </a:solidFill>
                      </a:rPr>
                      <a:pPr>
                        <a:defRPr>
                          <a:solidFill>
                            <a:srgbClr val="595959"/>
                          </a:solidFill>
                          <a:latin typeface="Tahoma" panose="020B0604030504040204" pitchFamily="34" charset="0"/>
                          <a:ea typeface="Tahoma" panose="020B0604030504040204" pitchFamily="34" charset="0"/>
                          <a:cs typeface="Tahoma" panose="020B0604030504040204" pitchFamily="34" charset="0"/>
                        </a:defRPr>
                      </a:pPr>
                      <a:t>[PERCENTAGE]</a:t>
                    </a:fld>
                    <a:endParaRPr lang="en-US" baseline="0">
                      <a:solidFill>
                        <a:srgbClr val="595959"/>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D841-43D9-9CC9-B901EF6E818C}"/>
                </c:ext>
              </c:extLst>
            </c:dLbl>
            <c:dLbl>
              <c:idx val="1"/>
              <c:layout>
                <c:manualLayout>
                  <c:x val="0.1037037037037037"/>
                  <c:y val="-0.11680726800778717"/>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fld id="{594756A6-5415-4AA8-B810-AEB5FF09EC52}" type="CELLRANGE">
                      <a:rPr lang="en-US" baseline="0">
                        <a:solidFill>
                          <a:srgbClr val="595959"/>
                        </a:solidFill>
                      </a:rPr>
                      <a:pPr>
                        <a:defRPr>
                          <a:solidFill>
                            <a:srgbClr val="595959"/>
                          </a:solidFill>
                          <a:latin typeface="Tahoma" panose="020B0604030504040204" pitchFamily="34" charset="0"/>
                          <a:ea typeface="Tahoma" panose="020B0604030504040204" pitchFamily="34" charset="0"/>
                          <a:cs typeface="Tahoma" panose="020B0604030504040204" pitchFamily="34" charset="0"/>
                        </a:defRPr>
                      </a:pPr>
                      <a:t>[CELLRANGE]</a:t>
                    </a:fld>
                    <a:r>
                      <a:rPr lang="en-US" baseline="0">
                        <a:solidFill>
                          <a:srgbClr val="595959"/>
                        </a:solidFill>
                      </a:rPr>
                      <a:t>
</a:t>
                    </a:r>
                    <a:fld id="{9D643EC1-CD9F-476F-B4F2-E1EE640DF77F}" type="PERCENTAGE">
                      <a:rPr lang="en-US" baseline="0">
                        <a:solidFill>
                          <a:srgbClr val="595959"/>
                        </a:solidFill>
                      </a:rPr>
                      <a:pPr>
                        <a:defRPr>
                          <a:solidFill>
                            <a:srgbClr val="595959"/>
                          </a:solidFill>
                          <a:latin typeface="Tahoma" panose="020B0604030504040204" pitchFamily="34" charset="0"/>
                          <a:ea typeface="Tahoma" panose="020B0604030504040204" pitchFamily="34" charset="0"/>
                          <a:cs typeface="Tahoma" panose="020B0604030504040204" pitchFamily="34" charset="0"/>
                        </a:defRPr>
                      </a:pPr>
                      <a:t>[PERCENTAGE]</a:t>
                    </a:fld>
                    <a:endParaRPr lang="en-US" baseline="0">
                      <a:solidFill>
                        <a:srgbClr val="595959"/>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D841-43D9-9CC9-B901EF6E818C}"/>
                </c:ext>
              </c:extLst>
            </c:dLbl>
            <c:dLbl>
              <c:idx val="2"/>
              <c:tx>
                <c:rich>
                  <a:bodyPr/>
                  <a:lstStyle/>
                  <a:p>
                    <a:fld id="{0C714D79-3962-4C8C-B8B0-323DD9E6C6FB}" type="CELLRANGE">
                      <a:rPr lang="en-AU"/>
                      <a:pPr/>
                      <a:t>[CELLRANGE]</a:t>
                    </a:fld>
                    <a:r>
                      <a:rPr lang="en-AU" baseline="0"/>
                      <a:t>
</a:t>
                    </a:r>
                    <a:fld id="{010E0442-946B-41FE-A410-27E5F443B0CA}"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841-43D9-9CC9-B901EF6E818C}"/>
                </c:ext>
              </c:extLst>
            </c:dLbl>
            <c:dLbl>
              <c:idx val="3"/>
              <c:layout>
                <c:manualLayout>
                  <c:x val="0.10123456790123457"/>
                  <c:y val="-5.191434133679429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fld id="{D4C6DB99-CCA4-4BA7-91E5-781A910E3C98}" type="CELLRANGE">
                      <a:rPr lang="en-US" baseline="0">
                        <a:solidFill>
                          <a:srgbClr val="595959"/>
                        </a:solidFill>
                      </a:rPr>
                      <a:pPr>
                        <a:defRPr>
                          <a:solidFill>
                            <a:srgbClr val="595959"/>
                          </a:solidFill>
                          <a:latin typeface="Tahoma" panose="020B0604030504040204" pitchFamily="34" charset="0"/>
                          <a:ea typeface="Tahoma" panose="020B0604030504040204" pitchFamily="34" charset="0"/>
                          <a:cs typeface="Tahoma" panose="020B0604030504040204" pitchFamily="34" charset="0"/>
                        </a:defRPr>
                      </a:pPr>
                      <a:t>[CELLRANGE]</a:t>
                    </a:fld>
                    <a:r>
                      <a:rPr lang="en-US" baseline="0">
                        <a:solidFill>
                          <a:srgbClr val="595959"/>
                        </a:solidFill>
                      </a:rPr>
                      <a:t>
</a:t>
                    </a:r>
                    <a:fld id="{85CFADB5-78C2-4A6E-8BBE-642F651F3D68}" type="PERCENTAGE">
                      <a:rPr lang="en-US" baseline="0">
                        <a:solidFill>
                          <a:srgbClr val="595959"/>
                        </a:solidFill>
                      </a:rPr>
                      <a:pPr>
                        <a:defRPr>
                          <a:solidFill>
                            <a:srgbClr val="595959"/>
                          </a:solidFill>
                          <a:latin typeface="Tahoma" panose="020B0604030504040204" pitchFamily="34" charset="0"/>
                          <a:ea typeface="Tahoma" panose="020B0604030504040204" pitchFamily="34" charset="0"/>
                          <a:cs typeface="Tahoma" panose="020B0604030504040204" pitchFamily="34" charset="0"/>
                        </a:defRPr>
                      </a:pPr>
                      <a:t>[PERCENTAGE]</a:t>
                    </a:fld>
                    <a:endParaRPr lang="en-US" baseline="0">
                      <a:solidFill>
                        <a:srgbClr val="595959"/>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D841-43D9-9CC9-B901EF6E818C}"/>
                </c:ext>
              </c:extLst>
            </c:dLbl>
            <c:dLbl>
              <c:idx val="4"/>
              <c:tx>
                <c:rich>
                  <a:bodyPr/>
                  <a:lstStyle/>
                  <a:p>
                    <a:fld id="{8093555D-1AD9-4251-872B-35A76AA36A96}" type="CELLRANGE">
                      <a:rPr lang="en-AU"/>
                      <a:pPr/>
                      <a:t>[CELLRANGE]</a:t>
                    </a:fld>
                    <a:r>
                      <a:rPr lang="en-AU" baseline="0"/>
                      <a:t>
</a:t>
                    </a:r>
                    <a:fld id="{B614F5D1-97D7-4E4F-956C-F5093107A8F1}"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841-43D9-9CC9-B901EF6E818C}"/>
                </c:ext>
              </c:extLst>
            </c:dLbl>
            <c:dLbl>
              <c:idx val="5"/>
              <c:tx>
                <c:rich>
                  <a:bodyPr/>
                  <a:lstStyle/>
                  <a:p>
                    <a:fld id="{472EFADB-11C5-4042-9C83-EC33A05DFFD0}" type="CELLRANGE">
                      <a:rPr lang="en-AU"/>
                      <a:pPr/>
                      <a:t>[CELLRANGE]</a:t>
                    </a:fld>
                    <a:r>
                      <a:rPr lang="en-AU" baseline="0"/>
                      <a:t>
</a:t>
                    </a:r>
                    <a:fld id="{C4B5D173-8772-422B-8368-1D0181676EB2}"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841-43D9-9CC9-B901EF6E81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val>
            <c:numRef>
              <c:f>'S46'!$P$15:$P$20</c:f>
              <c:numCache>
                <c:formatCode>_-* #,##0.0_-;\-* #,##0.0_-;_-* "-"??_-;_-@_-</c:formatCode>
                <c:ptCount val="6"/>
                <c:pt idx="0">
                  <c:v>14.553498587279757</c:v>
                </c:pt>
                <c:pt idx="1">
                  <c:v>21.621091912779566</c:v>
                </c:pt>
                <c:pt idx="2">
                  <c:v>84.379369782687746</c:v>
                </c:pt>
                <c:pt idx="3" formatCode="#,##0.0;\-#,##0.0">
                  <c:v>-0.51731185778385824</c:v>
                </c:pt>
                <c:pt idx="4">
                  <c:v>431.76188810756059</c:v>
                </c:pt>
                <c:pt idx="5">
                  <c:v>69.511385577465859</c:v>
                </c:pt>
              </c:numCache>
            </c:numRef>
          </c:val>
          <c:extLst>
            <c:ext xmlns:c15="http://schemas.microsoft.com/office/drawing/2012/chart" uri="{02D57815-91ED-43cb-92C2-25804820EDAC}">
              <c15:datalabelsRange>
                <c15:f>'S46'!$B$6:$B$11</c15:f>
                <c15:dlblRangeCache>
                  <c:ptCount val="6"/>
                  <c:pt idx="0">
                    <c:v>ANZ</c:v>
                  </c:pt>
                  <c:pt idx="1">
                    <c:v>Asia</c:v>
                  </c:pt>
                  <c:pt idx="2">
                    <c:v>UCIA</c:v>
                  </c:pt>
                  <c:pt idx="3">
                    <c:v>CEU</c:v>
                  </c:pt>
                  <c:pt idx="4">
                    <c:v>USA</c:v>
                  </c:pt>
                  <c:pt idx="5">
                    <c:v>Canada</c:v>
                  </c:pt>
                </c15:dlblRangeCache>
              </c15:datalabelsRange>
            </c:ext>
            <c:ext xmlns:c16="http://schemas.microsoft.com/office/drawing/2014/chart" uri="{C3380CC4-5D6E-409C-BE32-E72D297353CC}">
              <c16:uniqueId val="{0000000C-D841-43D9-9CC9-B901EF6E818C}"/>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4.6058226875404132E-2"/>
          <c:y val="3.9922207176332249E-2"/>
          <c:w val="0.93675386849564268"/>
          <c:h val="0.82084623344696994"/>
        </c:manualLayout>
      </c:layout>
      <c:barChart>
        <c:barDir val="col"/>
        <c:grouping val="stacked"/>
        <c:varyColors val="0"/>
        <c:ser>
          <c:idx val="0"/>
          <c:order val="0"/>
          <c:spPr>
            <a:solidFill>
              <a:srgbClr val="7030A0"/>
            </a:solidFill>
            <a:effectLst/>
          </c:spPr>
          <c:invertIfNegative val="0"/>
          <c:dPt>
            <c:idx val="0"/>
            <c:invertIfNegative val="0"/>
            <c:bubble3D val="0"/>
            <c:spPr>
              <a:solidFill>
                <a:srgbClr val="93186C"/>
              </a:solidFill>
              <a:ln>
                <a:solidFill>
                  <a:srgbClr val="660066"/>
                </a:solidFill>
              </a:ln>
              <a:effectLst/>
            </c:spPr>
            <c:extLst>
              <c:ext xmlns:c16="http://schemas.microsoft.com/office/drawing/2014/chart" uri="{C3380CC4-5D6E-409C-BE32-E72D297353CC}">
                <c16:uniqueId val="{00000001-19F3-4597-810E-ED9CBC92B3C1}"/>
              </c:ext>
            </c:extLst>
          </c:dPt>
          <c:dPt>
            <c:idx val="1"/>
            <c:invertIfNegative val="0"/>
            <c:bubble3D val="0"/>
            <c:spPr>
              <a:noFill/>
              <a:effectLst/>
            </c:spPr>
            <c:extLst>
              <c:ext xmlns:c16="http://schemas.microsoft.com/office/drawing/2014/chart" uri="{C3380CC4-5D6E-409C-BE32-E72D297353CC}">
                <c16:uniqueId val="{00000003-19F3-4597-810E-ED9CBC92B3C1}"/>
              </c:ext>
            </c:extLst>
          </c:dPt>
          <c:dPt>
            <c:idx val="2"/>
            <c:invertIfNegative val="0"/>
            <c:bubble3D val="0"/>
            <c:spPr>
              <a:noFill/>
              <a:effectLst/>
            </c:spPr>
            <c:extLst>
              <c:ext xmlns:c16="http://schemas.microsoft.com/office/drawing/2014/chart" uri="{C3380CC4-5D6E-409C-BE32-E72D297353CC}">
                <c16:uniqueId val="{00000005-19F3-4597-810E-ED9CBC92B3C1}"/>
              </c:ext>
            </c:extLst>
          </c:dPt>
          <c:dPt>
            <c:idx val="3"/>
            <c:invertIfNegative val="0"/>
            <c:bubble3D val="0"/>
            <c:spPr>
              <a:noFill/>
              <a:effectLst/>
            </c:spPr>
            <c:extLst>
              <c:ext xmlns:c16="http://schemas.microsoft.com/office/drawing/2014/chart" uri="{C3380CC4-5D6E-409C-BE32-E72D297353CC}">
                <c16:uniqueId val="{00000007-19F3-4597-810E-ED9CBC92B3C1}"/>
              </c:ext>
            </c:extLst>
          </c:dPt>
          <c:dPt>
            <c:idx val="4"/>
            <c:invertIfNegative val="0"/>
            <c:bubble3D val="0"/>
            <c:spPr>
              <a:noFill/>
              <a:effectLst/>
            </c:spPr>
            <c:extLst>
              <c:ext xmlns:c16="http://schemas.microsoft.com/office/drawing/2014/chart" uri="{C3380CC4-5D6E-409C-BE32-E72D297353CC}">
                <c16:uniqueId val="{00000009-19F3-4597-810E-ED9CBC92B3C1}"/>
              </c:ext>
            </c:extLst>
          </c:dPt>
          <c:dPt>
            <c:idx val="5"/>
            <c:invertIfNegative val="0"/>
            <c:bubble3D val="0"/>
            <c:spPr>
              <a:noFill/>
              <a:effectLst/>
            </c:spPr>
            <c:extLst>
              <c:ext xmlns:c16="http://schemas.microsoft.com/office/drawing/2014/chart" uri="{C3380CC4-5D6E-409C-BE32-E72D297353CC}">
                <c16:uniqueId val="{0000000B-19F3-4597-810E-ED9CBC92B3C1}"/>
              </c:ext>
            </c:extLst>
          </c:dPt>
          <c:dPt>
            <c:idx val="6"/>
            <c:invertIfNegative val="0"/>
            <c:bubble3D val="0"/>
            <c:spPr>
              <a:noFill/>
              <a:effectLst/>
            </c:spPr>
            <c:extLst>
              <c:ext xmlns:c16="http://schemas.microsoft.com/office/drawing/2014/chart" uri="{C3380CC4-5D6E-409C-BE32-E72D297353CC}">
                <c16:uniqueId val="{0000000D-19F3-4597-810E-ED9CBC92B3C1}"/>
              </c:ext>
            </c:extLst>
          </c:dPt>
          <c:dPt>
            <c:idx val="7"/>
            <c:invertIfNegative val="0"/>
            <c:bubble3D val="0"/>
            <c:spPr>
              <a:noFill/>
              <a:effectLst/>
            </c:spPr>
            <c:extLst>
              <c:ext xmlns:c16="http://schemas.microsoft.com/office/drawing/2014/chart" uri="{C3380CC4-5D6E-409C-BE32-E72D297353CC}">
                <c16:uniqueId val="{0000000F-19F3-4597-810E-ED9CBC92B3C1}"/>
              </c:ext>
            </c:extLst>
          </c:dPt>
          <c:dPt>
            <c:idx val="8"/>
            <c:invertIfNegative val="0"/>
            <c:bubble3D val="0"/>
            <c:spPr>
              <a:solidFill>
                <a:srgbClr val="93186C"/>
              </a:solidFill>
              <a:ln>
                <a:solidFill>
                  <a:srgbClr val="752864"/>
                </a:solidFill>
              </a:ln>
              <a:effectLst/>
            </c:spPr>
            <c:extLst>
              <c:ext xmlns:c16="http://schemas.microsoft.com/office/drawing/2014/chart" uri="{C3380CC4-5D6E-409C-BE32-E72D297353CC}">
                <c16:uniqueId val="{00000011-19F3-4597-810E-ED9CBC92B3C1}"/>
              </c:ext>
            </c:extLst>
          </c:dPt>
          <c:dPt>
            <c:idx val="9"/>
            <c:invertIfNegative val="0"/>
            <c:bubble3D val="0"/>
            <c:spPr>
              <a:noFill/>
              <a:effectLst/>
            </c:spPr>
            <c:extLst>
              <c:ext xmlns:c16="http://schemas.microsoft.com/office/drawing/2014/chart" uri="{C3380CC4-5D6E-409C-BE32-E72D297353CC}">
                <c16:uniqueId val="{00000013-19F3-4597-810E-ED9CBC92B3C1}"/>
              </c:ext>
            </c:extLst>
          </c:dPt>
          <c:dPt>
            <c:idx val="10"/>
            <c:invertIfNegative val="0"/>
            <c:bubble3D val="0"/>
            <c:spPr>
              <a:solidFill>
                <a:srgbClr val="93186C"/>
              </a:solidFill>
              <a:effectLst/>
            </c:spPr>
            <c:extLst>
              <c:ext xmlns:c16="http://schemas.microsoft.com/office/drawing/2014/chart" uri="{C3380CC4-5D6E-409C-BE32-E72D297353CC}">
                <c16:uniqueId val="{00000015-19F3-4597-810E-ED9CBC92B3C1}"/>
              </c:ext>
            </c:extLst>
          </c:dPt>
          <c:dLbls>
            <c:dLbl>
              <c:idx val="0"/>
              <c:numFmt formatCode="#,##0.0" sourceLinked="0"/>
              <c:spPr>
                <a:noFill/>
                <a:ln>
                  <a:noFill/>
                </a:ln>
                <a:effectLst/>
              </c:spPr>
              <c:txPr>
                <a:bodyPr wrap="square" lIns="38100" tIns="19050" rIns="38100" bIns="19050" anchor="ctr">
                  <a:spAutoFit/>
                </a:bodyPr>
                <a:lstStyle/>
                <a:p>
                  <a:pPr>
                    <a:defRPr>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F3-4597-810E-ED9CBC92B3C1}"/>
                </c:ext>
              </c:extLst>
            </c:dLbl>
            <c:dLbl>
              <c:idx val="8"/>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9F3-4597-810E-ED9CBC92B3C1}"/>
                </c:ext>
              </c:extLst>
            </c:dLbl>
            <c:dLbl>
              <c:idx val="1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9F3-4597-810E-ED9CBC92B3C1}"/>
                </c:ext>
              </c:extLst>
            </c:dLbl>
            <c:numFmt formatCode="#,##0" sourceLinked="0"/>
            <c:spPr>
              <a:noFill/>
              <a:ln>
                <a:noFill/>
              </a:ln>
              <a:effectLst/>
            </c:spPr>
            <c:txPr>
              <a:bodyPr wrap="square" lIns="38100" tIns="19050" rIns="38100" bIns="19050" anchor="ctr">
                <a:spAutoFit/>
              </a:bodyPr>
              <a:lstStyle/>
              <a:p>
                <a:pPr>
                  <a:defRPr>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'S22'!$B$4:$B$14</c:f>
              <c:strCache>
                <c:ptCount val="11"/>
                <c:pt idx="0">
                  <c:v>FY23 
Management EPS</c:v>
                </c:pt>
                <c:pt idx="1">
                  <c:v>FY23 
KCC EPS 1</c:v>
                </c:pt>
                <c:pt idx="2">
                  <c:v>Core fee 
revenue</c:v>
                </c:pt>
                <c:pt idx="3">
                  <c:v>Event and 
Transactional 
Fee Revenue</c:v>
                </c:pt>
                <c:pt idx="4">
                  <c:v>Margin Income</c:v>
                </c:pt>
                <c:pt idx="5">
                  <c:v>Impact of 
Inflation</c:v>
                </c:pt>
                <c:pt idx="6">
                  <c:v>Cost out 
benefits inc.
 CCT synergies 2</c:v>
                </c:pt>
                <c:pt idx="7">
                  <c:v>Interest expense and tax</c:v>
                </c:pt>
                <c:pt idx="8">
                  <c:v>FY24
Management EPS</c:v>
                </c:pt>
                <c:pt idx="9">
                  <c:v>Interest expense 
to fund 
buybacks</c:v>
                </c:pt>
                <c:pt idx="10">
                  <c:v>FY24
Management EPS
(Per guidance)</c:v>
                </c:pt>
              </c:strCache>
            </c:strRef>
          </c:cat>
          <c:val>
            <c:numRef>
              <c:f>'S22'!$C$4:$C$14</c:f>
              <c:numCache>
                <c:formatCode>_-* #,##0.0_-;\-* #,##0.0_-;_-* "-"??_-;_-@_-</c:formatCode>
                <c:ptCount val="11"/>
                <c:pt idx="0">
                  <c:v>108.00590958348712</c:v>
                </c:pt>
                <c:pt idx="1">
                  <c:v>106.70840910711509</c:v>
                </c:pt>
                <c:pt idx="2">
                  <c:v>106.70840910711509</c:v>
                </c:pt>
                <c:pt idx="3">
                  <c:v>110.22074850830916</c:v>
                </c:pt>
                <c:pt idx="4">
                  <c:v>113.85920750312994</c:v>
                </c:pt>
                <c:pt idx="5">
                  <c:v>112.78580787779416</c:v>
                </c:pt>
                <c:pt idx="6">
                  <c:v>112.78580787779416</c:v>
                </c:pt>
                <c:pt idx="7">
                  <c:v>116.11796622524</c:v>
                </c:pt>
                <c:pt idx="8">
                  <c:v>116.11796622524</c:v>
                </c:pt>
                <c:pt idx="9">
                  <c:v>115.58670166532137</c:v>
                </c:pt>
                <c:pt idx="10">
                  <c:v>115.58670166532137</c:v>
                </c:pt>
              </c:numCache>
            </c:numRef>
          </c:val>
          <c:extLst>
            <c:ext xmlns:c16="http://schemas.microsoft.com/office/drawing/2014/chart" uri="{C3380CC4-5D6E-409C-BE32-E72D297353CC}">
              <c16:uniqueId val="{00000016-19F3-4597-810E-ED9CBC92B3C1}"/>
            </c:ext>
          </c:extLst>
        </c:ser>
        <c:ser>
          <c:idx val="1"/>
          <c:order val="1"/>
          <c:spPr>
            <a:solidFill>
              <a:srgbClr val="E4834E"/>
            </a:solidFill>
          </c:spPr>
          <c:invertIfNegative val="0"/>
          <c:dLbls>
            <c:dLbl>
              <c:idx val="2"/>
              <c:numFmt formatCode="#,##0.0" sourceLinked="0"/>
              <c:spPr>
                <a:noFill/>
                <a:ln>
                  <a:noFill/>
                </a:ln>
                <a:effectLst/>
              </c:spPr>
              <c:txPr>
                <a:bodyPr wrap="square" lIns="38100" tIns="19050" rIns="38100" bIns="19050" anchor="ctr">
                  <a:spAutoFit/>
                </a:bodyPr>
                <a:lstStyle/>
                <a:p>
                  <a:pPr>
                    <a:defRPr>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7-19F3-4597-810E-ED9CBC92B3C1}"/>
                </c:ext>
              </c:extLst>
            </c:dLbl>
            <c:dLbl>
              <c:idx val="3"/>
              <c:numFmt formatCode="#,##0.0" sourceLinked="0"/>
              <c:spPr>
                <a:noFill/>
                <a:ln>
                  <a:noFill/>
                </a:ln>
                <a:effectLst/>
              </c:spPr>
              <c:txPr>
                <a:bodyPr wrap="square" lIns="38100" tIns="19050" rIns="38100" bIns="19050" anchor="ctr">
                  <a:spAutoFit/>
                </a:bodyPr>
                <a:lstStyle/>
                <a:p>
                  <a:pPr>
                    <a:defRPr>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8-19F3-4597-810E-ED9CBC92B3C1}"/>
                </c:ext>
              </c:extLst>
            </c:dLbl>
            <c:dLbl>
              <c:idx val="4"/>
              <c:numFmt formatCode="#,##0.0" sourceLinked="0"/>
              <c:spPr>
                <a:noFill/>
                <a:ln>
                  <a:noFill/>
                </a:ln>
                <a:effectLst/>
              </c:spPr>
              <c:txPr>
                <a:bodyPr wrap="square" lIns="38100" tIns="19050" rIns="38100" bIns="19050" anchor="ctr">
                  <a:spAutoFit/>
                </a:bodyPr>
                <a:lstStyle/>
                <a:p>
                  <a:pPr>
                    <a:defRPr>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9-19F3-4597-810E-ED9CBC92B3C1}"/>
                </c:ext>
              </c:extLst>
            </c:dLbl>
            <c:dLbl>
              <c:idx val="5"/>
              <c:numFmt formatCode="#,##0.0" sourceLinked="0"/>
              <c:spPr>
                <a:noFill/>
                <a:ln>
                  <a:noFill/>
                </a:ln>
                <a:effectLst/>
              </c:spPr>
              <c:txPr>
                <a:bodyPr wrap="square" lIns="38100" tIns="19050" rIns="38100" bIns="19050" anchor="ctr">
                  <a:spAutoFit/>
                </a:bodyPr>
                <a:lstStyle/>
                <a:p>
                  <a:pPr>
                    <a:defRPr>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A-19F3-4597-810E-ED9CBC92B3C1}"/>
                </c:ext>
              </c:extLst>
            </c:dLbl>
            <c:dLbl>
              <c:idx val="6"/>
              <c:layout>
                <c:manualLayout>
                  <c:x val="0"/>
                  <c:y val="-2.4016010673782496E-2"/>
                </c:manualLayout>
              </c:layout>
              <c:numFmt formatCode="#,##0.0" sourceLinked="0"/>
              <c:spPr>
                <a:noFill/>
                <a:ln>
                  <a:noFill/>
                </a:ln>
                <a:effectLst/>
              </c:spPr>
              <c:txPr>
                <a:bodyPr wrap="square" lIns="38100" tIns="19050" rIns="38100" bIns="19050" anchor="ctr">
                  <a:spAutoFit/>
                </a:bodyPr>
                <a:lstStyle/>
                <a:p>
                  <a:pPr>
                    <a:defRPr>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9F3-4597-810E-ED9CBC92B3C1}"/>
                </c:ext>
              </c:extLst>
            </c:dLbl>
            <c:dLbl>
              <c:idx val="7"/>
              <c:numFmt formatCode="#,##0.0" sourceLinked="0"/>
              <c:spPr>
                <a:noFill/>
                <a:ln>
                  <a:noFill/>
                </a:ln>
                <a:effectLst/>
              </c:spPr>
              <c:txPr>
                <a:bodyPr wrap="square" lIns="38100" tIns="19050" rIns="38100" bIns="19050" anchor="ctr">
                  <a:spAutoFit/>
                </a:bodyPr>
                <a:lstStyle/>
                <a:p>
                  <a:pPr>
                    <a:defRPr baseline="0">
                      <a:solidFill>
                        <a:srgbClr val="E4834E"/>
                      </a:solidFill>
                      <a:latin typeface="Tahoma" panose="020B0604030504040204" pitchFamily="34" charset="0"/>
                      <a:ea typeface="Tahoma" panose="020B0604030504040204" pitchFamily="34" charset="0"/>
                      <a:cs typeface="Tahoma" panose="020B0604030504040204" pitchFamily="34"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C-19F3-4597-810E-ED9CBC92B3C1}"/>
                </c:ext>
              </c:extLst>
            </c:dLbl>
            <c:numFmt formatCode="#,##0.0" sourceLinked="0"/>
            <c:spPr>
              <a:noFill/>
              <a:ln>
                <a:noFill/>
              </a:ln>
              <a:effectLst/>
            </c:spPr>
            <c:txPr>
              <a:bodyPr wrap="square" lIns="38100" tIns="19050" rIns="38100" bIns="19050" anchor="ctr">
                <a:spAutoFit/>
              </a:bodyPr>
              <a:lstStyle/>
              <a:p>
                <a:pPr>
                  <a:defRPr>
                    <a:solidFill>
                      <a:srgbClr val="E4834E"/>
                    </a:solidFill>
                    <a:latin typeface="Tahoma" panose="020B0604030504040204" pitchFamily="34" charset="0"/>
                    <a:ea typeface="Tahoma" panose="020B0604030504040204" pitchFamily="34" charset="0"/>
                    <a:cs typeface="Tahoma" panose="020B060403050404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'S22'!$B$4:$B$14</c:f>
              <c:strCache>
                <c:ptCount val="11"/>
                <c:pt idx="0">
                  <c:v>FY23 
Management EPS</c:v>
                </c:pt>
                <c:pt idx="1">
                  <c:v>FY23 
KCC EPS 1</c:v>
                </c:pt>
                <c:pt idx="2">
                  <c:v>Core fee 
revenue</c:v>
                </c:pt>
                <c:pt idx="3">
                  <c:v>Event and 
Transactional 
Fee Revenue</c:v>
                </c:pt>
                <c:pt idx="4">
                  <c:v>Margin Income</c:v>
                </c:pt>
                <c:pt idx="5">
                  <c:v>Impact of 
Inflation</c:v>
                </c:pt>
                <c:pt idx="6">
                  <c:v>Cost out 
benefits inc.
 CCT synergies 2</c:v>
                </c:pt>
                <c:pt idx="7">
                  <c:v>Interest expense and tax</c:v>
                </c:pt>
                <c:pt idx="8">
                  <c:v>FY24
Management EPS</c:v>
                </c:pt>
                <c:pt idx="9">
                  <c:v>Interest expense 
to fund 
buybacks</c:v>
                </c:pt>
                <c:pt idx="10">
                  <c:v>FY24
Management EPS
(Per guidance)</c:v>
                </c:pt>
              </c:strCache>
            </c:strRef>
          </c:cat>
          <c:val>
            <c:numRef>
              <c:f>'S22'!$D$4:$D$14</c:f>
              <c:numCache>
                <c:formatCode>_-* #,##0.0_-;\-* #,##0.0_-;_-* "-"??_-;_-@_-</c:formatCode>
                <c:ptCount val="11"/>
                <c:pt idx="2">
                  <c:v>3.5123394011940694</c:v>
                </c:pt>
                <c:pt idx="3">
                  <c:v>3.6384589948207791</c:v>
                </c:pt>
                <c:pt idx="4">
                  <c:v>9.2023916072518173</c:v>
                </c:pt>
                <c:pt idx="6">
                  <c:v>5.7082488993637357</c:v>
                </c:pt>
              </c:numCache>
            </c:numRef>
          </c:val>
          <c:extLst>
            <c:ext xmlns:c16="http://schemas.microsoft.com/office/drawing/2014/chart" uri="{C3380CC4-5D6E-409C-BE32-E72D297353CC}">
              <c16:uniqueId val="{0000001D-19F3-4597-810E-ED9CBC92B3C1}"/>
            </c:ext>
          </c:extLst>
        </c:ser>
        <c:ser>
          <c:idx val="2"/>
          <c:order val="2"/>
          <c:spPr>
            <a:solidFill>
              <a:srgbClr val="53284F"/>
            </a:solidFill>
          </c:spPr>
          <c:invertIfNegative val="0"/>
          <c:dLbls>
            <c:dLbl>
              <c:idx val="1"/>
              <c:layout>
                <c:manualLayout>
                  <c:x val="-7.555366109542695E-4"/>
                  <c:y val="-1.40335026500616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9F3-4597-810E-ED9CBC92B3C1}"/>
                </c:ext>
              </c:extLst>
            </c:dLbl>
            <c:dLbl>
              <c:idx val="9"/>
              <c:layout>
                <c:manualLayout>
                  <c:x val="-1.1081075617798164E-16"/>
                  <c:y val="2.134756504336224E-2"/>
                </c:manualLayout>
              </c:layout>
              <c:numFmt formatCode="#,##0.0" sourceLinked="0"/>
              <c:spPr>
                <a:noFill/>
                <a:ln>
                  <a:noFill/>
                </a:ln>
                <a:effectLst/>
              </c:spPr>
              <c:txPr>
                <a:bodyPr wrap="square" lIns="38100" tIns="19050" rIns="38100" bIns="19050" anchor="ctr">
                  <a:spAutoFit/>
                </a:bodyPr>
                <a:lstStyle/>
                <a:p>
                  <a:pPr>
                    <a:defRPr>
                      <a:solidFill>
                        <a:srgbClr val="53284F"/>
                      </a:solidFill>
                      <a:latin typeface="Tahoma" panose="020B0604030504040204" pitchFamily="34" charset="0"/>
                      <a:ea typeface="Tahoma" panose="020B0604030504040204" pitchFamily="34" charset="0"/>
                      <a:cs typeface="Tahoma" panose="020B060403050404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9F3-4597-810E-ED9CBC92B3C1}"/>
                </c:ext>
              </c:extLst>
            </c:dLbl>
            <c:numFmt formatCode="#,##0.0" sourceLinked="0"/>
            <c:spPr>
              <a:noFill/>
              <a:ln>
                <a:noFill/>
              </a:ln>
              <a:effectLst/>
            </c:spPr>
            <c:txPr>
              <a:bodyPr wrap="square" lIns="38100" tIns="19050" rIns="38100" bIns="19050" anchor="ctr">
                <a:spAutoFit/>
              </a:bodyPr>
              <a:lstStyle/>
              <a:p>
                <a:pPr>
                  <a:defRPr>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'S22'!$B$4:$B$14</c:f>
              <c:strCache>
                <c:ptCount val="11"/>
                <c:pt idx="0">
                  <c:v>FY23 
Management EPS</c:v>
                </c:pt>
                <c:pt idx="1">
                  <c:v>FY23 
KCC EPS 1</c:v>
                </c:pt>
                <c:pt idx="2">
                  <c:v>Core fee 
revenue</c:v>
                </c:pt>
                <c:pt idx="3">
                  <c:v>Event and 
Transactional 
Fee Revenue</c:v>
                </c:pt>
                <c:pt idx="4">
                  <c:v>Margin Income</c:v>
                </c:pt>
                <c:pt idx="5">
                  <c:v>Impact of 
Inflation</c:v>
                </c:pt>
                <c:pt idx="6">
                  <c:v>Cost out 
benefits inc.
 CCT synergies 2</c:v>
                </c:pt>
                <c:pt idx="7">
                  <c:v>Interest expense and tax</c:v>
                </c:pt>
                <c:pt idx="8">
                  <c:v>FY24
Management EPS</c:v>
                </c:pt>
                <c:pt idx="9">
                  <c:v>Interest expense 
to fund 
buybacks</c:v>
                </c:pt>
                <c:pt idx="10">
                  <c:v>FY24
Management EPS
(Per guidance)</c:v>
                </c:pt>
              </c:strCache>
            </c:strRef>
          </c:cat>
          <c:val>
            <c:numRef>
              <c:f>'S22'!$E$4:$E$14</c:f>
              <c:numCache>
                <c:formatCode>_-* #,##0.0_-;\-* #,##0.0_-;_-* "-"??_-;_-@_-</c:formatCode>
                <c:ptCount val="11"/>
                <c:pt idx="1">
                  <c:v>1.2975004763720419</c:v>
                </c:pt>
                <c:pt idx="5">
                  <c:v>10.275791232587588</c:v>
                </c:pt>
                <c:pt idx="7">
                  <c:v>2.3760905519178923</c:v>
                </c:pt>
                <c:pt idx="9">
                  <c:v>0.53126455991861887</c:v>
                </c:pt>
              </c:numCache>
            </c:numRef>
          </c:val>
          <c:extLst>
            <c:ext xmlns:c16="http://schemas.microsoft.com/office/drawing/2014/chart" uri="{C3380CC4-5D6E-409C-BE32-E72D297353CC}">
              <c16:uniqueId val="{00000020-19F3-4597-810E-ED9CBC92B3C1}"/>
            </c:ext>
          </c:extLst>
        </c:ser>
        <c:dLbls>
          <c:showLegendKey val="0"/>
          <c:showVal val="1"/>
          <c:showCatName val="0"/>
          <c:showSerName val="0"/>
          <c:showPercent val="0"/>
          <c:showBubbleSize val="0"/>
        </c:dLbls>
        <c:gapWidth val="20"/>
        <c:overlap val="100"/>
        <c:axId val="340590064"/>
        <c:axId val="340590456"/>
      </c:barChart>
      <c:catAx>
        <c:axId val="340590064"/>
        <c:scaling>
          <c:orientation val="minMax"/>
        </c:scaling>
        <c:delete val="0"/>
        <c:axPos val="b"/>
        <c:numFmt formatCode="General" sourceLinked="1"/>
        <c:majorTickMark val="out"/>
        <c:minorTickMark val="none"/>
        <c:tickLblPos val="nextTo"/>
        <c:spPr>
          <a:ln w="12700" cmpd="sng">
            <a:solidFill>
              <a:schemeClr val="tx1"/>
            </a:solidFill>
          </a:ln>
        </c:spPr>
        <c:txPr>
          <a:bodyPr rot="0" vert="horz"/>
          <a:lstStyle/>
          <a:p>
            <a:pPr>
              <a:defRPr sz="800" b="0">
                <a:solidFill>
                  <a:srgbClr val="696969"/>
                </a:solidFill>
                <a:latin typeface="Tahoma" panose="020B0604030504040204" pitchFamily="34" charset="0"/>
                <a:ea typeface="Tahoma" panose="020B0604030504040204" pitchFamily="34" charset="0"/>
                <a:cs typeface="Tahoma" panose="020B0604030504040204" pitchFamily="34" charset="0"/>
              </a:defRPr>
            </a:pPr>
            <a:endParaRPr lang="en-US"/>
          </a:p>
        </c:txPr>
        <c:crossAx val="340590456"/>
        <c:crosses val="autoZero"/>
        <c:auto val="1"/>
        <c:lblAlgn val="ctr"/>
        <c:lblOffset val="100"/>
        <c:tickMarkSkip val="100"/>
        <c:noMultiLvlLbl val="0"/>
      </c:catAx>
      <c:valAx>
        <c:axId val="340590456"/>
        <c:scaling>
          <c:orientation val="minMax"/>
        </c:scaling>
        <c:delete val="1"/>
        <c:axPos val="l"/>
        <c:title>
          <c:tx>
            <c:rich>
              <a:bodyPr rot="-5400000" vert="horz"/>
              <a:lstStyle/>
              <a:p>
                <a:pPr>
                  <a:defRPr b="1">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defRPr>
                </a:pPr>
                <a:r>
                  <a:rPr lang="en-US" b="1" baseline="0">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rPr>
                  <a:t>USD cps</a:t>
                </a:r>
                <a:endParaRPr lang="en-US" b="1">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endParaRPr>
              </a:p>
            </c:rich>
          </c:tx>
          <c:layout>
            <c:manualLayout>
              <c:xMode val="edge"/>
              <c:yMode val="edge"/>
              <c:x val="1.2579578271378795E-2"/>
              <c:y val="0.40920859468837584"/>
            </c:manualLayout>
          </c:layout>
          <c:overlay val="0"/>
        </c:title>
        <c:numFmt formatCode="#,##0" sourceLinked="0"/>
        <c:majorTickMark val="out"/>
        <c:minorTickMark val="none"/>
        <c:tickLblPos val="nextTo"/>
        <c:crossAx val="340590064"/>
        <c:crosses val="autoZero"/>
        <c:crossBetween val="between"/>
      </c:valAx>
    </c:plotArea>
    <c:plotVisOnly val="1"/>
    <c:dispBlanksAs val="gap"/>
    <c:showDLblsOverMax val="0"/>
  </c:chart>
  <c:spPr>
    <a:noFill/>
  </c:spPr>
  <c:txPr>
    <a:bodyPr/>
    <a:lstStyle/>
    <a:p>
      <a:pPr>
        <a:defRPr b="1" baseline="0">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23775587654195E-2"/>
          <c:y val="2.1720243685135688E-2"/>
          <c:w val="0.83149108017126994"/>
          <c:h val="0.80571862081561119"/>
        </c:manualLayout>
      </c:layout>
      <c:barChart>
        <c:barDir val="col"/>
        <c:grouping val="clustered"/>
        <c:varyColors val="0"/>
        <c:ser>
          <c:idx val="0"/>
          <c:order val="0"/>
          <c:tx>
            <c:strRef>
              <c:f>'S53'!$B$3</c:f>
              <c:strCache>
                <c:ptCount val="1"/>
                <c:pt idx="0">
                  <c:v>Average balances ($bn)</c:v>
                </c:pt>
              </c:strCache>
            </c:strRef>
          </c:tx>
          <c:spPr>
            <a:solidFill>
              <a:srgbClr val="79A78D"/>
            </a:solidFill>
            <a:ln>
              <a:solidFill>
                <a:srgbClr val="D7A2C6"/>
              </a:solidFill>
            </a:ln>
          </c:spPr>
          <c:invertIfNegative val="0"/>
          <c:dPt>
            <c:idx val="0"/>
            <c:invertIfNegative val="0"/>
            <c:bubble3D val="0"/>
            <c:extLst>
              <c:ext xmlns:c16="http://schemas.microsoft.com/office/drawing/2014/chart" uri="{C3380CC4-5D6E-409C-BE32-E72D297353CC}">
                <c16:uniqueId val="{00000000-DBA0-47B2-A704-6E50342F92CA}"/>
              </c:ext>
            </c:extLst>
          </c:dPt>
          <c:dPt>
            <c:idx val="1"/>
            <c:invertIfNegative val="0"/>
            <c:bubble3D val="0"/>
            <c:extLst>
              <c:ext xmlns:c16="http://schemas.microsoft.com/office/drawing/2014/chart" uri="{C3380CC4-5D6E-409C-BE32-E72D297353CC}">
                <c16:uniqueId val="{00000001-DBA0-47B2-A704-6E50342F92CA}"/>
              </c:ext>
            </c:extLst>
          </c:dPt>
          <c:dPt>
            <c:idx val="2"/>
            <c:invertIfNegative val="0"/>
            <c:bubble3D val="0"/>
            <c:spPr>
              <a:solidFill>
                <a:srgbClr val="79A78D"/>
              </a:solidFill>
              <a:ln>
                <a:solidFill>
                  <a:srgbClr val="D7A2C6"/>
                </a:solidFill>
              </a:ln>
              <a:effectLst/>
            </c:spPr>
            <c:extLst>
              <c:ext xmlns:c16="http://schemas.microsoft.com/office/drawing/2014/chart" uri="{C3380CC4-5D6E-409C-BE32-E72D297353CC}">
                <c16:uniqueId val="{00000003-DBA0-47B2-A704-6E50342F92CA}"/>
              </c:ext>
            </c:extLst>
          </c:dPt>
          <c:dPt>
            <c:idx val="3"/>
            <c:invertIfNegative val="0"/>
            <c:bubble3D val="0"/>
            <c:spPr>
              <a:solidFill>
                <a:srgbClr val="79A78D"/>
              </a:solidFill>
              <a:ln>
                <a:solidFill>
                  <a:srgbClr val="D7A2C6"/>
                </a:solidFill>
              </a:ln>
              <a:effectLst/>
            </c:spPr>
            <c:extLst>
              <c:ext xmlns:c16="http://schemas.microsoft.com/office/drawing/2014/chart" uri="{C3380CC4-5D6E-409C-BE32-E72D297353CC}">
                <c16:uniqueId val="{00000005-DBA0-47B2-A704-6E50342F92CA}"/>
              </c:ext>
            </c:extLst>
          </c:dPt>
          <c:dPt>
            <c:idx val="4"/>
            <c:invertIfNegative val="0"/>
            <c:bubble3D val="0"/>
            <c:spPr>
              <a:solidFill>
                <a:srgbClr val="79A78D"/>
              </a:solidFill>
              <a:ln>
                <a:solidFill>
                  <a:srgbClr val="D7A2C6"/>
                </a:solidFill>
              </a:ln>
              <a:effectLst/>
            </c:spPr>
            <c:extLst>
              <c:ext xmlns:c16="http://schemas.microsoft.com/office/drawing/2014/chart" uri="{C3380CC4-5D6E-409C-BE32-E72D297353CC}">
                <c16:uniqueId val="{00000007-DBA0-47B2-A704-6E50342F92CA}"/>
              </c:ext>
            </c:extLst>
          </c:dPt>
          <c:dPt>
            <c:idx val="5"/>
            <c:invertIfNegative val="0"/>
            <c:bubble3D val="0"/>
            <c:spPr>
              <a:solidFill>
                <a:srgbClr val="79A78D"/>
              </a:solidFill>
              <a:ln>
                <a:solidFill>
                  <a:srgbClr val="D7A2C6"/>
                </a:solidFill>
              </a:ln>
              <a:effectLst/>
            </c:spPr>
            <c:extLst>
              <c:ext xmlns:c16="http://schemas.microsoft.com/office/drawing/2014/chart" uri="{C3380CC4-5D6E-409C-BE32-E72D297353CC}">
                <c16:uniqueId val="{00000009-DBA0-47B2-A704-6E50342F92CA}"/>
              </c:ext>
            </c:extLst>
          </c:dPt>
          <c:dLbls>
            <c:spPr>
              <a:noFill/>
              <a:ln>
                <a:noFill/>
              </a:ln>
              <a:effectLst/>
            </c:spPr>
            <c:txPr>
              <a:bodyPr/>
              <a:lstStyle/>
              <a:p>
                <a:pPr>
                  <a:defRPr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'S53'!$C$2:$M$2</c:f>
              <c:strCache>
                <c:ptCount val="11"/>
                <c:pt idx="0">
                  <c:v>1H19</c:v>
                </c:pt>
                <c:pt idx="1">
                  <c:v>2H19</c:v>
                </c:pt>
                <c:pt idx="2">
                  <c:v>1H20</c:v>
                </c:pt>
                <c:pt idx="3">
                  <c:v>2H20</c:v>
                </c:pt>
                <c:pt idx="4">
                  <c:v>1H21</c:v>
                </c:pt>
                <c:pt idx="5">
                  <c:v>2H21</c:v>
                </c:pt>
                <c:pt idx="6">
                  <c:v>1H22</c:v>
                </c:pt>
                <c:pt idx="7">
                  <c:v>2H22</c:v>
                </c:pt>
                <c:pt idx="8">
                  <c:v>1H23</c:v>
                </c:pt>
                <c:pt idx="9">
                  <c:v>2H23</c:v>
                </c:pt>
                <c:pt idx="10">
                  <c:v>1H24</c:v>
                </c:pt>
              </c:strCache>
            </c:strRef>
          </c:cat>
          <c:val>
            <c:numRef>
              <c:f>'S53'!$C$3:$M$3</c:f>
              <c:numCache>
                <c:formatCode>0.0</c:formatCode>
                <c:ptCount val="11"/>
                <c:pt idx="0">
                  <c:v>20.974276507709746</c:v>
                </c:pt>
                <c:pt idx="1">
                  <c:v>16.112098049242928</c:v>
                </c:pt>
                <c:pt idx="2">
                  <c:v>16.806707277109602</c:v>
                </c:pt>
                <c:pt idx="3">
                  <c:v>17.625584466794859</c:v>
                </c:pt>
                <c:pt idx="4">
                  <c:v>17.586327997284009</c:v>
                </c:pt>
                <c:pt idx="5">
                  <c:v>20.071291624627225</c:v>
                </c:pt>
                <c:pt idx="6">
                  <c:v>27.876832601172861</c:v>
                </c:pt>
                <c:pt idx="7">
                  <c:v>39.310681350005218</c:v>
                </c:pt>
                <c:pt idx="8">
                  <c:v>37.099977536516597</c:v>
                </c:pt>
                <c:pt idx="9">
                  <c:v>30.916241337337681</c:v>
                </c:pt>
                <c:pt idx="10">
                  <c:v>28.822549724229109</c:v>
                </c:pt>
              </c:numCache>
            </c:numRef>
          </c:val>
          <c:extLst>
            <c:ext xmlns:c16="http://schemas.microsoft.com/office/drawing/2014/chart" uri="{C3380CC4-5D6E-409C-BE32-E72D297353CC}">
              <c16:uniqueId val="{0000000A-DBA0-47B2-A704-6E50342F92CA}"/>
            </c:ext>
          </c:extLst>
        </c:ser>
        <c:dLbls>
          <c:showLegendKey val="0"/>
          <c:showVal val="0"/>
          <c:showCatName val="0"/>
          <c:showSerName val="0"/>
          <c:showPercent val="0"/>
          <c:showBubbleSize val="0"/>
        </c:dLbls>
        <c:gapWidth val="50"/>
        <c:axId val="340587712"/>
        <c:axId val="340588104"/>
      </c:barChart>
      <c:lineChart>
        <c:grouping val="standard"/>
        <c:varyColors val="0"/>
        <c:ser>
          <c:idx val="1"/>
          <c:order val="1"/>
          <c:tx>
            <c:strRef>
              <c:f>'S53'!$B$4</c:f>
              <c:strCache>
                <c:ptCount val="1"/>
                <c:pt idx="0">
                  <c:v>Margin Income ($m)</c:v>
                </c:pt>
              </c:strCache>
            </c:strRef>
          </c:tx>
          <c:spPr>
            <a:ln>
              <a:solidFill>
                <a:srgbClr val="002060"/>
              </a:solidFill>
              <a:prstDash val="solid"/>
            </a:ln>
            <a:effectLst>
              <a:outerShdw blurRad="50800" dist="38100" dir="8100000" algn="tr" rotWithShape="0">
                <a:prstClr val="black">
                  <a:alpha val="40000"/>
                </a:prstClr>
              </a:outerShdw>
            </a:effectLst>
          </c:spPr>
          <c:marker>
            <c:symbol val="none"/>
          </c:marker>
          <c:dLbls>
            <c:dLbl>
              <c:idx val="6"/>
              <c:layout>
                <c:manualLayout>
                  <c:x val="-2.6966719612580538E-2"/>
                  <c:y val="-7.07453716550242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A0-47B2-A704-6E50342F92CA}"/>
                </c:ext>
              </c:extLst>
            </c:dLbl>
            <c:dLbl>
              <c:idx val="7"/>
              <c:layout>
                <c:manualLayout>
                  <c:x val="-4.0910794080467196E-2"/>
                  <c:y val="-5.1540673006233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BA0-47B2-A704-6E50342F92CA}"/>
                </c:ext>
              </c:extLst>
            </c:dLbl>
            <c:numFmt formatCode="#,##0.0" sourceLinked="0"/>
            <c:spPr>
              <a:noFill/>
              <a:ln>
                <a:noFill/>
              </a:ln>
              <a:effectLst/>
            </c:spPr>
            <c:txPr>
              <a:bodyPr/>
              <a:lstStyle/>
              <a:p>
                <a:pPr>
                  <a:defRPr b="1" i="1" baseline="0">
                    <a:solidFill>
                      <a:schemeClr val="tx2"/>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'S53'!$C$2:$M$2</c:f>
              <c:strCache>
                <c:ptCount val="11"/>
                <c:pt idx="0">
                  <c:v>1H19</c:v>
                </c:pt>
                <c:pt idx="1">
                  <c:v>2H19</c:v>
                </c:pt>
                <c:pt idx="2">
                  <c:v>1H20</c:v>
                </c:pt>
                <c:pt idx="3">
                  <c:v>2H20</c:v>
                </c:pt>
                <c:pt idx="4">
                  <c:v>1H21</c:v>
                </c:pt>
                <c:pt idx="5">
                  <c:v>2H21</c:v>
                </c:pt>
                <c:pt idx="6">
                  <c:v>1H22</c:v>
                </c:pt>
                <c:pt idx="7">
                  <c:v>2H22</c:v>
                </c:pt>
                <c:pt idx="8">
                  <c:v>1H23</c:v>
                </c:pt>
                <c:pt idx="9">
                  <c:v>2H23</c:v>
                </c:pt>
                <c:pt idx="10">
                  <c:v>1H24</c:v>
                </c:pt>
              </c:strCache>
            </c:strRef>
          </c:cat>
          <c:val>
            <c:numRef>
              <c:f>'S53'!$C$4:$M$4</c:f>
              <c:numCache>
                <c:formatCode>0.0</c:formatCode>
                <c:ptCount val="11"/>
                <c:pt idx="0">
                  <c:v>125.21254925840366</c:v>
                </c:pt>
                <c:pt idx="1">
                  <c:v>121.2488244295122</c:v>
                </c:pt>
                <c:pt idx="2">
                  <c:v>115.99197833393703</c:v>
                </c:pt>
                <c:pt idx="3">
                  <c:v>83.405438325578444</c:v>
                </c:pt>
                <c:pt idx="4">
                  <c:v>55.52940619754105</c:v>
                </c:pt>
                <c:pt idx="5">
                  <c:v>51.476318172144552</c:v>
                </c:pt>
                <c:pt idx="6">
                  <c:v>62.137528991395058</c:v>
                </c:pt>
                <c:pt idx="7">
                  <c:v>124.95717366782445</c:v>
                </c:pt>
                <c:pt idx="8">
                  <c:v>344.14102506828374</c:v>
                </c:pt>
                <c:pt idx="9">
                  <c:v>431.27702865009377</c:v>
                </c:pt>
                <c:pt idx="10">
                  <c:v>430.80614573726905</c:v>
                </c:pt>
              </c:numCache>
            </c:numRef>
          </c:val>
          <c:smooth val="0"/>
          <c:extLst>
            <c:ext xmlns:c16="http://schemas.microsoft.com/office/drawing/2014/chart" uri="{C3380CC4-5D6E-409C-BE32-E72D297353CC}">
              <c16:uniqueId val="{0000000D-DBA0-47B2-A704-6E50342F92CA}"/>
            </c:ext>
          </c:extLst>
        </c:ser>
        <c:dLbls>
          <c:showLegendKey val="0"/>
          <c:showVal val="0"/>
          <c:showCatName val="0"/>
          <c:showSerName val="0"/>
          <c:showPercent val="0"/>
          <c:showBubbleSize val="0"/>
        </c:dLbls>
        <c:marker val="1"/>
        <c:smooth val="0"/>
        <c:axId val="340588888"/>
        <c:axId val="340588496"/>
      </c:lineChart>
      <c:catAx>
        <c:axId val="340587712"/>
        <c:scaling>
          <c:orientation val="minMax"/>
        </c:scaling>
        <c:delete val="0"/>
        <c:axPos val="b"/>
        <c:numFmt formatCode="General" sourceLinked="0"/>
        <c:majorTickMark val="out"/>
        <c:minorTickMark val="none"/>
        <c:tickLblPos val="nextTo"/>
        <c:txPr>
          <a:bodyPr/>
          <a:lstStyle/>
          <a:p>
            <a:pPr>
              <a:defRPr>
                <a:solidFill>
                  <a:schemeClr val="bg2">
                    <a:lumMod val="50000"/>
                  </a:schemeClr>
                </a:solidFill>
              </a:defRPr>
            </a:pPr>
            <a:endParaRPr lang="en-US"/>
          </a:p>
        </c:txPr>
        <c:crossAx val="340588104"/>
        <c:crosses val="autoZero"/>
        <c:auto val="1"/>
        <c:lblAlgn val="ctr"/>
        <c:lblOffset val="100"/>
        <c:noMultiLvlLbl val="0"/>
      </c:catAx>
      <c:valAx>
        <c:axId val="340588104"/>
        <c:scaling>
          <c:orientation val="minMax"/>
          <c:max val="160"/>
          <c:min val="0"/>
        </c:scaling>
        <c:delete val="0"/>
        <c:axPos val="l"/>
        <c:majorGridlines>
          <c:spPr>
            <a:ln>
              <a:noFill/>
            </a:ln>
          </c:spPr>
        </c:majorGridlines>
        <c:title>
          <c:tx>
            <c:rich>
              <a:bodyPr rot="-5400000" vert="horz"/>
              <a:lstStyle/>
              <a:p>
                <a:pPr>
                  <a:defRPr>
                    <a:solidFill>
                      <a:schemeClr val="bg2">
                        <a:lumMod val="50000"/>
                      </a:schemeClr>
                    </a:solidFill>
                  </a:defRPr>
                </a:pPr>
                <a:r>
                  <a:rPr lang="en-US">
                    <a:solidFill>
                      <a:schemeClr val="bg2">
                        <a:lumMod val="50000"/>
                      </a:schemeClr>
                    </a:solidFill>
                  </a:rPr>
                  <a:t>USD billion</a:t>
                </a:r>
              </a:p>
            </c:rich>
          </c:tx>
          <c:layout>
            <c:manualLayout>
              <c:xMode val="edge"/>
              <c:yMode val="edge"/>
              <c:x val="1.4716703458425313E-3"/>
              <c:y val="0.38344864474879031"/>
            </c:manualLayout>
          </c:layout>
          <c:overlay val="0"/>
        </c:title>
        <c:numFmt formatCode="0" sourceLinked="0"/>
        <c:majorTickMark val="out"/>
        <c:minorTickMark val="none"/>
        <c:tickLblPos val="nextTo"/>
        <c:spPr>
          <a:ln>
            <a:noFill/>
          </a:ln>
        </c:spPr>
        <c:txPr>
          <a:bodyPr/>
          <a:lstStyle/>
          <a:p>
            <a:pPr>
              <a:defRPr>
                <a:solidFill>
                  <a:schemeClr val="bg2">
                    <a:lumMod val="50000"/>
                  </a:schemeClr>
                </a:solidFill>
              </a:defRPr>
            </a:pPr>
            <a:endParaRPr lang="en-US"/>
          </a:p>
        </c:txPr>
        <c:crossAx val="340587712"/>
        <c:crosses val="autoZero"/>
        <c:crossBetween val="between"/>
      </c:valAx>
      <c:valAx>
        <c:axId val="340588496"/>
        <c:scaling>
          <c:orientation val="minMax"/>
          <c:min val="0"/>
        </c:scaling>
        <c:delete val="0"/>
        <c:axPos val="r"/>
        <c:title>
          <c:tx>
            <c:rich>
              <a:bodyPr/>
              <a:lstStyle/>
              <a:p>
                <a:pPr>
                  <a:defRPr>
                    <a:solidFill>
                      <a:schemeClr val="bg2">
                        <a:lumMod val="50000"/>
                      </a:schemeClr>
                    </a:solidFill>
                  </a:defRPr>
                </a:pPr>
                <a:r>
                  <a:rPr lang="en-US">
                    <a:solidFill>
                      <a:schemeClr val="bg2">
                        <a:lumMod val="50000"/>
                      </a:schemeClr>
                    </a:solidFill>
                  </a:rPr>
                  <a:t>USD million</a:t>
                </a:r>
              </a:p>
            </c:rich>
          </c:tx>
          <c:layout>
            <c:manualLayout>
              <c:xMode val="edge"/>
              <c:yMode val="edge"/>
              <c:x val="0.97467985376000188"/>
              <c:y val="0.36327474468535037"/>
            </c:manualLayout>
          </c:layout>
          <c:overlay val="0"/>
        </c:title>
        <c:numFmt formatCode="0" sourceLinked="0"/>
        <c:majorTickMark val="out"/>
        <c:minorTickMark val="in"/>
        <c:tickLblPos val="nextTo"/>
        <c:spPr>
          <a:ln>
            <a:noFill/>
          </a:ln>
        </c:spPr>
        <c:txPr>
          <a:bodyPr/>
          <a:lstStyle/>
          <a:p>
            <a:pPr>
              <a:defRPr>
                <a:solidFill>
                  <a:schemeClr val="bg2">
                    <a:lumMod val="50000"/>
                  </a:schemeClr>
                </a:solidFill>
              </a:defRPr>
            </a:pPr>
            <a:endParaRPr lang="en-US"/>
          </a:p>
        </c:txPr>
        <c:crossAx val="340588888"/>
        <c:crosses val="max"/>
        <c:crossBetween val="between"/>
        <c:majorUnit val="100"/>
      </c:valAx>
      <c:catAx>
        <c:axId val="340588888"/>
        <c:scaling>
          <c:orientation val="minMax"/>
        </c:scaling>
        <c:delete val="1"/>
        <c:axPos val="b"/>
        <c:numFmt formatCode="General" sourceLinked="1"/>
        <c:majorTickMark val="out"/>
        <c:minorTickMark val="none"/>
        <c:tickLblPos val="nextTo"/>
        <c:crossAx val="340588496"/>
        <c:crosses val="autoZero"/>
        <c:auto val="1"/>
        <c:lblAlgn val="ctr"/>
        <c:lblOffset val="100"/>
        <c:noMultiLvlLbl val="0"/>
      </c:catAx>
      <c:spPr>
        <a:noFill/>
      </c:spPr>
    </c:plotArea>
    <c:legend>
      <c:legendPos val="b"/>
      <c:layout>
        <c:manualLayout>
          <c:xMode val="edge"/>
          <c:yMode val="edge"/>
          <c:x val="6.9171647438154849E-2"/>
          <c:y val="0.8925772428253822"/>
          <c:w val="0.84726443101632665"/>
          <c:h val="8.9580604034152966E-2"/>
        </c:manualLayout>
      </c:layout>
      <c:overlay val="0"/>
      <c:txPr>
        <a:bodyPr/>
        <a:lstStyle/>
        <a:p>
          <a:pPr>
            <a:defRPr>
              <a:solidFill>
                <a:schemeClr val="bg2">
                  <a:lumMod val="50000"/>
                </a:schemeClr>
              </a:solidFill>
            </a:defRPr>
          </a:pPr>
          <a:endParaRPr lang="en-US"/>
        </a:p>
      </c:txPr>
    </c:legend>
    <c:plotVisOnly val="1"/>
    <c:dispBlanksAs val="gap"/>
    <c:showDLblsOverMax val="0"/>
  </c:chart>
  <c:spPr>
    <a:solidFill>
      <a:sysClr val="window" lastClr="FFFFFF"/>
    </a:solid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764674840655189E-2"/>
          <c:y val="3.2535732543254453E-2"/>
          <c:w val="0.92665432761832012"/>
          <c:h val="0.82595188115014606"/>
        </c:manualLayout>
      </c:layout>
      <c:barChart>
        <c:barDir val="col"/>
        <c:grouping val="stacked"/>
        <c:varyColors val="0"/>
        <c:ser>
          <c:idx val="2"/>
          <c:order val="0"/>
          <c:tx>
            <c:strRef>
              <c:f>'S59'!$G$5</c:f>
              <c:strCache>
                <c:ptCount val="1"/>
                <c:pt idx="0">
                  <c:v>SLS non-recourse advance facilities drawn</c:v>
                </c:pt>
              </c:strCache>
            </c:strRef>
          </c:tx>
          <c:spPr>
            <a:solidFill>
              <a:srgbClr val="002060"/>
            </a:solidFill>
            <a:ln>
              <a:solidFill>
                <a:schemeClr val="bg1">
                  <a:lumMod val="85000"/>
                </a:schemeClr>
              </a:solid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'S59'!$H$3:$P$3</c:f>
              <c:strCache>
                <c:ptCount val="9"/>
                <c:pt idx="0">
                  <c:v>FY24</c:v>
                </c:pt>
                <c:pt idx="1">
                  <c:v>FY25</c:v>
                </c:pt>
                <c:pt idx="2">
                  <c:v>FY26</c:v>
                </c:pt>
                <c:pt idx="3">
                  <c:v>FY27</c:v>
                </c:pt>
                <c:pt idx="4">
                  <c:v>FY28</c:v>
                </c:pt>
                <c:pt idx="5">
                  <c:v>FY29</c:v>
                </c:pt>
                <c:pt idx="6">
                  <c:v>FY30</c:v>
                </c:pt>
                <c:pt idx="7">
                  <c:v>FY31</c:v>
                </c:pt>
                <c:pt idx="8">
                  <c:v>FY32</c:v>
                </c:pt>
              </c:strCache>
            </c:strRef>
          </c:cat>
          <c:val>
            <c:numRef>
              <c:f>'S59'!$H$5:$P$5</c:f>
              <c:numCache>
                <c:formatCode>#,##0.0</c:formatCode>
                <c:ptCount val="9"/>
                <c:pt idx="1">
                  <c:v>205.906463</c:v>
                </c:pt>
              </c:numCache>
            </c:numRef>
          </c:val>
          <c:extLst>
            <c:ext xmlns:c16="http://schemas.microsoft.com/office/drawing/2014/chart" uri="{C3380CC4-5D6E-409C-BE32-E72D297353CC}">
              <c16:uniqueId val="{00000000-B46C-4DC6-A8EF-99CA1D16E6BF}"/>
            </c:ext>
          </c:extLst>
        </c:ser>
        <c:ser>
          <c:idx val="0"/>
          <c:order val="1"/>
          <c:tx>
            <c:strRef>
              <c:f>'S59'!$G$6</c:f>
              <c:strCache>
                <c:ptCount val="1"/>
                <c:pt idx="0">
                  <c:v>USPP</c:v>
                </c:pt>
              </c:strCache>
            </c:strRef>
          </c:tx>
          <c:spPr>
            <a:solidFill>
              <a:srgbClr val="0070C0"/>
            </a:solidFill>
          </c:spPr>
          <c:invertIfNegative val="0"/>
          <c:dLbls>
            <c:dLbl>
              <c:idx val="4"/>
              <c:tx>
                <c:rich>
                  <a:bodyPr wrap="square" lIns="38100" tIns="19050" rIns="38100" bIns="19050" anchor="ctr">
                    <a:noAutofit/>
                  </a:bodyPr>
                  <a:lstStyle/>
                  <a:p>
                    <a:pPr>
                      <a:defRPr>
                        <a:solidFill>
                          <a:schemeClr val="bg1"/>
                        </a:solidFill>
                      </a:defRPr>
                    </a:pPr>
                    <a:fld id="{7BBBC648-FE08-41B3-AAD5-2BBEC00DFDE3}" type="VALUE">
                      <a:rPr lang="en-US">
                        <a:solidFill>
                          <a:schemeClr val="bg1"/>
                        </a:solidFill>
                      </a:rPr>
                      <a:pPr>
                        <a:defRPr>
                          <a:solidFill>
                            <a:schemeClr val="bg1"/>
                          </a:solidFill>
                        </a:defRPr>
                      </a:pPr>
                      <a:t>[VALUE]</a:t>
                    </a:fld>
                    <a:endParaRPr lang="en-AU"/>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3.7482768309875535E-2"/>
                      <c:h val="5.3324791663181222E-2"/>
                    </c:manualLayout>
                  </c15:layout>
                  <c15:dlblFieldTable/>
                  <c15:showDataLabelsRange val="0"/>
                </c:ext>
                <c:ext xmlns:c16="http://schemas.microsoft.com/office/drawing/2014/chart" uri="{C3380CC4-5D6E-409C-BE32-E72D297353CC}">
                  <c16:uniqueId val="{00000001-B46C-4DC6-A8EF-99CA1D16E6BF}"/>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'S59'!$H$3:$P$3</c:f>
              <c:strCache>
                <c:ptCount val="9"/>
                <c:pt idx="0">
                  <c:v>FY24</c:v>
                </c:pt>
                <c:pt idx="1">
                  <c:v>FY25</c:v>
                </c:pt>
                <c:pt idx="2">
                  <c:v>FY26</c:v>
                </c:pt>
                <c:pt idx="3">
                  <c:v>FY27</c:v>
                </c:pt>
                <c:pt idx="4">
                  <c:v>FY28</c:v>
                </c:pt>
                <c:pt idx="5">
                  <c:v>FY29</c:v>
                </c:pt>
                <c:pt idx="6">
                  <c:v>FY30</c:v>
                </c:pt>
                <c:pt idx="7">
                  <c:v>FY31</c:v>
                </c:pt>
                <c:pt idx="8">
                  <c:v>FY32</c:v>
                </c:pt>
              </c:strCache>
            </c:strRef>
          </c:cat>
          <c:val>
            <c:numRef>
              <c:f>'S59'!$H$6:$P$6</c:f>
              <c:numCache>
                <c:formatCode>0.0</c:formatCode>
                <c:ptCount val="9"/>
                <c:pt idx="0">
                  <c:v>220</c:v>
                </c:pt>
                <c:pt idx="2">
                  <c:v>200</c:v>
                </c:pt>
                <c:pt idx="5">
                  <c:v>350</c:v>
                </c:pt>
              </c:numCache>
            </c:numRef>
          </c:val>
          <c:extLst>
            <c:ext xmlns:c16="http://schemas.microsoft.com/office/drawing/2014/chart" uri="{C3380CC4-5D6E-409C-BE32-E72D297353CC}">
              <c16:uniqueId val="{00000002-B46C-4DC6-A8EF-99CA1D16E6BF}"/>
            </c:ext>
          </c:extLst>
        </c:ser>
        <c:ser>
          <c:idx val="4"/>
          <c:order val="2"/>
          <c:tx>
            <c:strRef>
              <c:f>'S59'!$G$7</c:f>
              <c:strCache>
                <c:ptCount val="1"/>
                <c:pt idx="0">
                  <c:v>Drawn Bank Debt</c:v>
                </c:pt>
              </c:strCache>
            </c:strRef>
          </c:tx>
          <c:spPr>
            <a:solidFill>
              <a:srgbClr val="660066">
                <a:alpha val="25000"/>
              </a:srgbClr>
            </a:solidFill>
            <a:ln>
              <a:solidFill>
                <a:schemeClr val="tx1"/>
              </a:solidFill>
              <a:prstDash val="dash"/>
            </a:ln>
          </c:spPr>
          <c:invertIfNegative val="0"/>
          <c:dLbls>
            <c:dLbl>
              <c:idx val="5"/>
              <c:tx>
                <c:rich>
                  <a:bodyPr/>
                  <a:lstStyle/>
                  <a:p>
                    <a:r>
                      <a:rPr lang="en-US" sz="1000" b="0"/>
                      <a:t>432.9</a:t>
                    </a:r>
                    <a:endParaRPr lang="en-US"/>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6C-4DC6-A8EF-99CA1D16E6BF}"/>
                </c:ext>
              </c:extLst>
            </c:dLbl>
            <c:spPr>
              <a:noFill/>
              <a:ln>
                <a:noFill/>
              </a:ln>
              <a:effectLst/>
            </c:spPr>
            <c:txPr>
              <a:bodyPr/>
              <a:lstStyle/>
              <a:p>
                <a:pPr>
                  <a:defRPr sz="10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'S59'!$H$3:$P$3</c:f>
              <c:strCache>
                <c:ptCount val="9"/>
                <c:pt idx="0">
                  <c:v>FY24</c:v>
                </c:pt>
                <c:pt idx="1">
                  <c:v>FY25</c:v>
                </c:pt>
                <c:pt idx="2">
                  <c:v>FY26</c:v>
                </c:pt>
                <c:pt idx="3">
                  <c:v>FY27</c:v>
                </c:pt>
                <c:pt idx="4">
                  <c:v>FY28</c:v>
                </c:pt>
                <c:pt idx="5">
                  <c:v>FY29</c:v>
                </c:pt>
                <c:pt idx="6">
                  <c:v>FY30</c:v>
                </c:pt>
                <c:pt idx="7">
                  <c:v>FY31</c:v>
                </c:pt>
                <c:pt idx="8">
                  <c:v>FY32</c:v>
                </c:pt>
              </c:strCache>
            </c:strRef>
          </c:cat>
          <c:val>
            <c:numRef>
              <c:f>'S59'!$H$7:$P$7</c:f>
              <c:numCache>
                <c:formatCode>#,##0.0</c:formatCode>
                <c:ptCount val="9"/>
                <c:pt idx="2">
                  <c:v>482.62824999999998</c:v>
                </c:pt>
                <c:pt idx="3">
                  <c:v>395</c:v>
                </c:pt>
              </c:numCache>
            </c:numRef>
          </c:val>
          <c:extLst>
            <c:ext xmlns:c16="http://schemas.microsoft.com/office/drawing/2014/chart" uri="{C3380CC4-5D6E-409C-BE32-E72D297353CC}">
              <c16:uniqueId val="{00000004-B46C-4DC6-A8EF-99CA1D16E6BF}"/>
            </c:ext>
          </c:extLst>
        </c:ser>
        <c:ser>
          <c:idx val="5"/>
          <c:order val="3"/>
          <c:tx>
            <c:strRef>
              <c:f>'S59'!$G$8</c:f>
              <c:strCache>
                <c:ptCount val="1"/>
                <c:pt idx="0">
                  <c:v>Undrawn Bank Debt</c:v>
                </c:pt>
              </c:strCache>
            </c:strRef>
          </c:tx>
          <c:spPr>
            <a:solidFill>
              <a:srgbClr val="93186C"/>
            </a:solidFill>
            <a:ln>
              <a:solidFill>
                <a:schemeClr val="tx1"/>
              </a:solidFill>
              <a:prstDash val="dash"/>
            </a:ln>
          </c:spPr>
          <c:invertIfNegative val="0"/>
          <c:dLbls>
            <c:dLbl>
              <c:idx val="2"/>
              <c:layout>
                <c:manualLayout>
                  <c:x val="0"/>
                  <c:y val="2.602467510981483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6C-4DC6-A8EF-99CA1D16E6BF}"/>
                </c:ext>
              </c:extLst>
            </c:dLbl>
            <c:dLbl>
              <c:idx val="5"/>
              <c:tx>
                <c:rich>
                  <a:bodyPr/>
                  <a:lstStyle/>
                  <a:p>
                    <a:r>
                      <a:rPr lang="en-US" sz="1000" b="0"/>
                      <a:t>23.6</a:t>
                    </a:r>
                    <a:endParaRPr lang="en-US"/>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6C-4DC6-A8EF-99CA1D16E6BF}"/>
                </c:ext>
              </c:extLst>
            </c:dLbl>
            <c:spPr>
              <a:noFill/>
              <a:ln>
                <a:noFill/>
              </a:ln>
              <a:effectLst/>
            </c:spPr>
            <c:txPr>
              <a:bodyPr/>
              <a:lstStyle/>
              <a:p>
                <a:pPr>
                  <a:defRPr sz="1000" b="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'S59'!$H$3:$P$3</c:f>
              <c:strCache>
                <c:ptCount val="9"/>
                <c:pt idx="0">
                  <c:v>FY24</c:v>
                </c:pt>
                <c:pt idx="1">
                  <c:v>FY25</c:v>
                </c:pt>
                <c:pt idx="2">
                  <c:v>FY26</c:v>
                </c:pt>
                <c:pt idx="3">
                  <c:v>FY27</c:v>
                </c:pt>
                <c:pt idx="4">
                  <c:v>FY28</c:v>
                </c:pt>
                <c:pt idx="5">
                  <c:v>FY29</c:v>
                </c:pt>
                <c:pt idx="6">
                  <c:v>FY30</c:v>
                </c:pt>
                <c:pt idx="7">
                  <c:v>FY31</c:v>
                </c:pt>
                <c:pt idx="8">
                  <c:v>FY32</c:v>
                </c:pt>
              </c:strCache>
            </c:strRef>
          </c:cat>
          <c:val>
            <c:numRef>
              <c:f>'S59'!$H$8:$P$8</c:f>
              <c:numCache>
                <c:formatCode>#,##0.0</c:formatCode>
                <c:ptCount val="9"/>
                <c:pt idx="2">
                  <c:v>17.37175000000002</c:v>
                </c:pt>
                <c:pt idx="3">
                  <c:v>155</c:v>
                </c:pt>
              </c:numCache>
            </c:numRef>
          </c:val>
          <c:extLst>
            <c:ext xmlns:c16="http://schemas.microsoft.com/office/drawing/2014/chart" uri="{C3380CC4-5D6E-409C-BE32-E72D297353CC}">
              <c16:uniqueId val="{00000007-B46C-4DC6-A8EF-99CA1D16E6BF}"/>
            </c:ext>
          </c:extLst>
        </c:ser>
        <c:ser>
          <c:idx val="6"/>
          <c:order val="4"/>
          <c:tx>
            <c:v>Debt Capital Markets</c:v>
          </c:tx>
          <c:spPr>
            <a:solidFill>
              <a:srgbClr val="79A78D"/>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'S59'!$H$3:$P$3</c:f>
              <c:strCache>
                <c:ptCount val="9"/>
                <c:pt idx="0">
                  <c:v>FY24</c:v>
                </c:pt>
                <c:pt idx="1">
                  <c:v>FY25</c:v>
                </c:pt>
                <c:pt idx="2">
                  <c:v>FY26</c:v>
                </c:pt>
                <c:pt idx="3">
                  <c:v>FY27</c:v>
                </c:pt>
                <c:pt idx="4">
                  <c:v>FY28</c:v>
                </c:pt>
                <c:pt idx="5">
                  <c:v>FY29</c:v>
                </c:pt>
                <c:pt idx="6">
                  <c:v>FY30</c:v>
                </c:pt>
                <c:pt idx="7">
                  <c:v>FY31</c:v>
                </c:pt>
                <c:pt idx="8">
                  <c:v>FY32</c:v>
                </c:pt>
              </c:strCache>
            </c:strRef>
          </c:cat>
          <c:val>
            <c:numRef>
              <c:f>'S59'!$H$4:$P$4</c:f>
              <c:numCache>
                <c:formatCode>General</c:formatCode>
                <c:ptCount val="9"/>
                <c:pt idx="4" formatCode="#,##0.0">
                  <c:v>216.75</c:v>
                </c:pt>
                <c:pt idx="8" formatCode="#,##0.0">
                  <c:v>584.25</c:v>
                </c:pt>
              </c:numCache>
            </c:numRef>
          </c:val>
          <c:extLst>
            <c:ext xmlns:c16="http://schemas.microsoft.com/office/drawing/2014/chart" uri="{C3380CC4-5D6E-409C-BE32-E72D297353CC}">
              <c16:uniqueId val="{00000008-B46C-4DC6-A8EF-99CA1D16E6BF}"/>
            </c:ext>
          </c:extLst>
        </c:ser>
        <c:dLbls>
          <c:dLblPos val="ctr"/>
          <c:showLegendKey val="0"/>
          <c:showVal val="1"/>
          <c:showCatName val="0"/>
          <c:showSerName val="0"/>
          <c:showPercent val="0"/>
          <c:showBubbleSize val="0"/>
        </c:dLbls>
        <c:gapWidth val="150"/>
        <c:overlap val="100"/>
        <c:axId val="211914752"/>
        <c:axId val="211918208"/>
      </c:barChart>
      <c:catAx>
        <c:axId val="211914752"/>
        <c:scaling>
          <c:orientation val="minMax"/>
        </c:scaling>
        <c:delete val="0"/>
        <c:axPos val="b"/>
        <c:numFmt formatCode="General" sourceLinked="1"/>
        <c:majorTickMark val="out"/>
        <c:minorTickMark val="none"/>
        <c:tickLblPos val="nextTo"/>
        <c:txPr>
          <a:bodyPr/>
          <a:lstStyle/>
          <a:p>
            <a:pPr>
              <a:defRPr b="1"/>
            </a:pPr>
            <a:endParaRPr lang="en-US"/>
          </a:p>
        </c:txPr>
        <c:crossAx val="211918208"/>
        <c:crosses val="autoZero"/>
        <c:auto val="1"/>
        <c:lblAlgn val="ctr"/>
        <c:lblOffset val="100"/>
        <c:noMultiLvlLbl val="0"/>
      </c:catAx>
      <c:valAx>
        <c:axId val="211918208"/>
        <c:scaling>
          <c:orientation val="minMax"/>
          <c:max val="1000"/>
          <c:min val="0"/>
        </c:scaling>
        <c:delete val="0"/>
        <c:axPos val="l"/>
        <c:majorGridlines>
          <c:spPr>
            <a:ln>
              <a:noFill/>
            </a:ln>
          </c:spPr>
        </c:majorGridlines>
        <c:title>
          <c:tx>
            <c:rich>
              <a:bodyPr rot="-5400000" vert="horz"/>
              <a:lstStyle/>
              <a:p>
                <a:pPr>
                  <a:defRPr b="1"/>
                </a:pPr>
                <a:r>
                  <a:rPr lang="en-US" b="0"/>
                  <a:t>USD Million</a:t>
                </a:r>
              </a:p>
            </c:rich>
          </c:tx>
          <c:layout>
            <c:manualLayout>
              <c:xMode val="edge"/>
              <c:yMode val="edge"/>
              <c:x val="1.3318534030008092E-3"/>
              <c:y val="0.39714268779399142"/>
            </c:manualLayout>
          </c:layout>
          <c:overlay val="0"/>
        </c:title>
        <c:numFmt formatCode="0" sourceLinked="0"/>
        <c:majorTickMark val="out"/>
        <c:minorTickMark val="none"/>
        <c:tickLblPos val="nextTo"/>
        <c:txPr>
          <a:bodyPr/>
          <a:lstStyle/>
          <a:p>
            <a:pPr>
              <a:defRPr sz="1000"/>
            </a:pPr>
            <a:endParaRPr lang="en-US"/>
          </a:p>
        </c:txPr>
        <c:crossAx val="211914752"/>
        <c:crosses val="autoZero"/>
        <c:crossBetween val="between"/>
      </c:valAx>
    </c:plotArea>
    <c:legend>
      <c:legendPos val="b"/>
      <c:layout>
        <c:manualLayout>
          <c:xMode val="edge"/>
          <c:yMode val="edge"/>
          <c:x val="1.3394350332720534E-2"/>
          <c:y val="0.92517696779074676"/>
          <c:w val="0.97388476362584286"/>
          <c:h val="4.9448044524501293E-2"/>
        </c:manualLayout>
      </c:layout>
      <c:overlay val="0"/>
      <c:txPr>
        <a:bodyPr/>
        <a:lstStyle/>
        <a:p>
          <a:pPr>
            <a:defRPr sz="900" b="1"/>
          </a:pPr>
          <a:endParaRPr lang="en-US"/>
        </a:p>
      </c:txPr>
    </c:legend>
    <c:plotVisOnly val="1"/>
    <c:dispBlanksAs val="gap"/>
    <c:showDLblsOverMax val="0"/>
  </c:chart>
  <c:spPr>
    <a:ln>
      <a:noFill/>
    </a:ln>
  </c:spPr>
  <c:txPr>
    <a:bodyPr/>
    <a:lstStyle/>
    <a:p>
      <a:pPr>
        <a:defRPr sz="1000">
          <a:latin typeface="Tahoma" pitchFamily="34" charset="0"/>
          <a:cs typeface="Tahoma"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Drawn Debt Facilities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'S59'!$G$4:$G$7</c:f>
              <c:strCache>
                <c:ptCount val="4"/>
                <c:pt idx="0">
                  <c:v>Debt Capital Markets</c:v>
                </c:pt>
                <c:pt idx="1">
                  <c:v>SLS non-recourse advance facilities drawn</c:v>
                </c:pt>
                <c:pt idx="2">
                  <c:v>USPP</c:v>
                </c:pt>
                <c:pt idx="3">
                  <c:v>Drawn Bank Debt</c:v>
                </c:pt>
              </c:strCache>
            </c:strRef>
          </c:tx>
          <c:dPt>
            <c:idx val="0"/>
            <c:bubble3D val="0"/>
            <c:spPr>
              <a:solidFill>
                <a:srgbClr val="79A78D"/>
              </a:solidFill>
              <a:ln w="19050">
                <a:solidFill>
                  <a:schemeClr val="lt1"/>
                </a:solidFill>
              </a:ln>
              <a:effectLst/>
            </c:spPr>
            <c:extLst>
              <c:ext xmlns:c16="http://schemas.microsoft.com/office/drawing/2014/chart" uri="{C3380CC4-5D6E-409C-BE32-E72D297353CC}">
                <c16:uniqueId val="{00000001-1975-40E0-A678-06B06FE6E205}"/>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1975-40E0-A678-06B06FE6E205}"/>
              </c:ext>
            </c:extLst>
          </c:dPt>
          <c:dPt>
            <c:idx val="2"/>
            <c:bubble3D val="0"/>
            <c:spPr>
              <a:solidFill>
                <a:srgbClr val="0070C0"/>
              </a:solidFill>
              <a:ln w="19050">
                <a:solidFill>
                  <a:schemeClr val="lt1"/>
                </a:solidFill>
              </a:ln>
              <a:effectLst/>
            </c:spPr>
            <c:extLst>
              <c:ext xmlns:c16="http://schemas.microsoft.com/office/drawing/2014/chart" uri="{C3380CC4-5D6E-409C-BE32-E72D297353CC}">
                <c16:uniqueId val="{00000005-1975-40E0-A678-06B06FE6E205}"/>
              </c:ext>
            </c:extLst>
          </c:dPt>
          <c:dPt>
            <c:idx val="3"/>
            <c:bubble3D val="0"/>
            <c:spPr>
              <a:solidFill>
                <a:srgbClr val="D9BFD9"/>
              </a:solidFill>
              <a:ln w="19050">
                <a:solidFill>
                  <a:schemeClr val="lt1"/>
                </a:solidFill>
              </a:ln>
              <a:effectLst/>
            </c:spPr>
            <c:extLst>
              <c:ext xmlns:c16="http://schemas.microsoft.com/office/drawing/2014/chart" uri="{C3380CC4-5D6E-409C-BE32-E72D297353CC}">
                <c16:uniqueId val="{00000007-1975-40E0-A678-06B06FE6E205}"/>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'S59'!$R$4:$R$7</c:f>
              <c:numCache>
                <c:formatCode>0%</c:formatCode>
                <c:ptCount val="4"/>
                <c:pt idx="0">
                  <c:v>0.30174779635665666</c:v>
                </c:pt>
                <c:pt idx="1">
                  <c:v>7.7567817060978095E-2</c:v>
                </c:pt>
                <c:pt idx="2">
                  <c:v>0.29006966690964497</c:v>
                </c:pt>
                <c:pt idx="3">
                  <c:v>0.33061471967272027</c:v>
                </c:pt>
              </c:numCache>
            </c:numRef>
          </c:val>
          <c:extLst>
            <c:ext xmlns:c16="http://schemas.microsoft.com/office/drawing/2014/chart" uri="{C3380CC4-5D6E-409C-BE32-E72D297353CC}">
              <c16:uniqueId val="{00000008-1975-40E0-A678-06B06FE6E205}"/>
            </c:ext>
          </c:extLst>
        </c:ser>
        <c:dLbls>
          <c:showLegendKey val="0"/>
          <c:showVal val="1"/>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'S23'!$H$5</c:f>
              <c:strCache>
                <c:ptCount val="1"/>
                <c:pt idx="0">
                  <c:v> Owned UPB ($B) </c:v>
                </c:pt>
              </c:strCache>
            </c:strRef>
          </c:tx>
          <c:spPr>
            <a:solidFill>
              <a:srgbClr val="93186C"/>
            </a:solidFill>
            <a:ln>
              <a:noFill/>
            </a:ln>
            <a:effectLst/>
          </c:spPr>
          <c:invertIfNegative val="0"/>
          <c:cat>
            <c:numRef>
              <c:f>'S23'!$I$3:$U$3</c:f>
              <c:numCache>
                <c:formatCode>mmm\-yy</c:formatCode>
                <c:ptCount val="13"/>
                <c:pt idx="0">
                  <c:v>43070</c:v>
                </c:pt>
                <c:pt idx="1">
                  <c:v>43252</c:v>
                </c:pt>
                <c:pt idx="2">
                  <c:v>43435</c:v>
                </c:pt>
                <c:pt idx="3">
                  <c:v>43617</c:v>
                </c:pt>
                <c:pt idx="4">
                  <c:v>43800</c:v>
                </c:pt>
                <c:pt idx="5">
                  <c:v>43983</c:v>
                </c:pt>
                <c:pt idx="6">
                  <c:v>44166</c:v>
                </c:pt>
                <c:pt idx="7">
                  <c:v>44348</c:v>
                </c:pt>
                <c:pt idx="8">
                  <c:v>44531</c:v>
                </c:pt>
                <c:pt idx="9">
                  <c:v>44713</c:v>
                </c:pt>
                <c:pt idx="10">
                  <c:v>44896</c:v>
                </c:pt>
                <c:pt idx="11">
                  <c:v>45078</c:v>
                </c:pt>
                <c:pt idx="12">
                  <c:v>45261</c:v>
                </c:pt>
              </c:numCache>
            </c:numRef>
          </c:cat>
          <c:val>
            <c:numRef>
              <c:f>'S23'!$I$5:$U$5</c:f>
              <c:numCache>
                <c:formatCode>"$"#,##0_);\("$"#,##0\)</c:formatCode>
                <c:ptCount val="13"/>
                <c:pt idx="0">
                  <c:v>53.6</c:v>
                </c:pt>
                <c:pt idx="1">
                  <c:v>55.8</c:v>
                </c:pt>
                <c:pt idx="2">
                  <c:v>65</c:v>
                </c:pt>
                <c:pt idx="3">
                  <c:v>67.8</c:v>
                </c:pt>
                <c:pt idx="4">
                  <c:v>74.930222852519918</c:v>
                </c:pt>
                <c:pt idx="5">
                  <c:v>80.723552707720103</c:v>
                </c:pt>
                <c:pt idx="6">
                  <c:v>76.643999999999991</c:v>
                </c:pt>
                <c:pt idx="7">
                  <c:v>68</c:v>
                </c:pt>
                <c:pt idx="8">
                  <c:v>59.673999999999985</c:v>
                </c:pt>
                <c:pt idx="9">
                  <c:v>54.210999999999999</c:v>
                </c:pt>
                <c:pt idx="10">
                  <c:v>59.599999999999994</c:v>
                </c:pt>
                <c:pt idx="11">
                  <c:v>53.699999999999989</c:v>
                </c:pt>
                <c:pt idx="12">
                  <c:v>55.480000000000004</c:v>
                </c:pt>
              </c:numCache>
            </c:numRef>
          </c:val>
          <c:extLst>
            <c:ext xmlns:c16="http://schemas.microsoft.com/office/drawing/2014/chart" uri="{C3380CC4-5D6E-409C-BE32-E72D297353CC}">
              <c16:uniqueId val="{00000000-5CD3-4DA6-BB86-8576C85F932E}"/>
            </c:ext>
          </c:extLst>
        </c:ser>
        <c:ser>
          <c:idx val="0"/>
          <c:order val="1"/>
          <c:tx>
            <c:strRef>
              <c:f>'S23'!$H$4</c:f>
              <c:strCache>
                <c:ptCount val="1"/>
                <c:pt idx="0">
                  <c:v> Subservicing UPB ($B) </c:v>
                </c:pt>
              </c:strCache>
            </c:strRef>
          </c:tx>
          <c:spPr>
            <a:solidFill>
              <a:srgbClr val="D8A2C6"/>
            </a:solidFill>
            <a:ln>
              <a:noFill/>
            </a:ln>
            <a:effectLst/>
          </c:spPr>
          <c:invertIfNegative val="0"/>
          <c:cat>
            <c:numRef>
              <c:f>'S23'!$I$3:$U$3</c:f>
              <c:numCache>
                <c:formatCode>mmm\-yy</c:formatCode>
                <c:ptCount val="13"/>
                <c:pt idx="0">
                  <c:v>43070</c:v>
                </c:pt>
                <c:pt idx="1">
                  <c:v>43252</c:v>
                </c:pt>
                <c:pt idx="2">
                  <c:v>43435</c:v>
                </c:pt>
                <c:pt idx="3">
                  <c:v>43617</c:v>
                </c:pt>
                <c:pt idx="4">
                  <c:v>43800</c:v>
                </c:pt>
                <c:pt idx="5">
                  <c:v>43983</c:v>
                </c:pt>
                <c:pt idx="6">
                  <c:v>44166</c:v>
                </c:pt>
                <c:pt idx="7">
                  <c:v>44348</c:v>
                </c:pt>
                <c:pt idx="8">
                  <c:v>44531</c:v>
                </c:pt>
                <c:pt idx="9">
                  <c:v>44713</c:v>
                </c:pt>
                <c:pt idx="10">
                  <c:v>44896</c:v>
                </c:pt>
                <c:pt idx="11">
                  <c:v>45078</c:v>
                </c:pt>
                <c:pt idx="12">
                  <c:v>45261</c:v>
                </c:pt>
              </c:numCache>
            </c:numRef>
          </c:cat>
          <c:val>
            <c:numRef>
              <c:f>'S23'!$I$4:$U$4</c:f>
              <c:numCache>
                <c:formatCode>"$"#,##0_);\("$"#,##0\)</c:formatCode>
                <c:ptCount val="13"/>
                <c:pt idx="0">
                  <c:v>17.399999999999999</c:v>
                </c:pt>
                <c:pt idx="1">
                  <c:v>25.200000000000003</c:v>
                </c:pt>
                <c:pt idx="2">
                  <c:v>27.6</c:v>
                </c:pt>
                <c:pt idx="3">
                  <c:v>34</c:v>
                </c:pt>
                <c:pt idx="4">
                  <c:v>36.638241555409977</c:v>
                </c:pt>
                <c:pt idx="5">
                  <c:v>37.831124573320032</c:v>
                </c:pt>
                <c:pt idx="6">
                  <c:v>39.063000000000002</c:v>
                </c:pt>
                <c:pt idx="7">
                  <c:v>43.9</c:v>
                </c:pt>
                <c:pt idx="8">
                  <c:v>53.255000000000003</c:v>
                </c:pt>
                <c:pt idx="9">
                  <c:v>66.298000000000002</c:v>
                </c:pt>
                <c:pt idx="10">
                  <c:v>83.9</c:v>
                </c:pt>
                <c:pt idx="11">
                  <c:v>90.5</c:v>
                </c:pt>
                <c:pt idx="12">
                  <c:v>84.977999999999994</c:v>
                </c:pt>
              </c:numCache>
            </c:numRef>
          </c:val>
          <c:extLst>
            <c:ext xmlns:c16="http://schemas.microsoft.com/office/drawing/2014/chart" uri="{C3380CC4-5D6E-409C-BE32-E72D297353CC}">
              <c16:uniqueId val="{00000001-5CD3-4DA6-BB86-8576C85F932E}"/>
            </c:ext>
          </c:extLst>
        </c:ser>
        <c:dLbls>
          <c:showLegendKey val="0"/>
          <c:showVal val="0"/>
          <c:showCatName val="0"/>
          <c:showSerName val="0"/>
          <c:showPercent val="0"/>
          <c:showBubbleSize val="0"/>
        </c:dLbls>
        <c:gapWidth val="94"/>
        <c:overlap val="100"/>
        <c:axId val="13444543"/>
        <c:axId val="13442879"/>
      </c:barChart>
      <c:catAx>
        <c:axId val="1344454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crossAx val="13442879"/>
        <c:crosses val="autoZero"/>
        <c:auto val="0"/>
        <c:lblAlgn val="ctr"/>
        <c:lblOffset val="100"/>
        <c:noMultiLvlLbl val="1"/>
      </c:catAx>
      <c:valAx>
        <c:axId val="13442879"/>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a:t>UPB ($B)</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crossAx val="13444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rgbClr val="752C64"/>
      </a:solidFill>
      <a:round/>
    </a:ln>
    <a:effectLst/>
  </c:spPr>
  <c:txPr>
    <a:bodyPr rot="-5400000" vert="horz"/>
    <a:lstStyle/>
    <a:p>
      <a:pPr>
        <a:defRPr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9706911636047"/>
          <c:y val="0.1"/>
          <c:w val="0.87358070866141735"/>
          <c:h val="0.7760977690288714"/>
        </c:manualLayout>
      </c:layout>
      <c:barChart>
        <c:barDir val="col"/>
        <c:grouping val="clustered"/>
        <c:varyColors val="0"/>
        <c:ser>
          <c:idx val="0"/>
          <c:order val="0"/>
          <c:spPr>
            <a:solidFill>
              <a:srgbClr val="93186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'S30'!$C$6:$C$16</c15:sqref>
                  </c15:fullRef>
                </c:ext>
              </c:extLst>
              <c:f>('S30'!$C$6,'S30'!$C$8,'S30'!$C$10,'S30'!$C$12,'S30'!$C$14,'S30'!$C$16)</c:f>
              <c:strCache>
                <c:ptCount val="6"/>
                <c:pt idx="0">
                  <c:v>FY21Q4</c:v>
                </c:pt>
                <c:pt idx="1">
                  <c:v>FY22Q2</c:v>
                </c:pt>
                <c:pt idx="2">
                  <c:v>FY22Q4</c:v>
                </c:pt>
                <c:pt idx="3">
                  <c:v>FY23Q2</c:v>
                </c:pt>
                <c:pt idx="4">
                  <c:v>FY23Q4</c:v>
                </c:pt>
                <c:pt idx="5">
                  <c:v>FY24Q2</c:v>
                </c:pt>
              </c:strCache>
            </c:strRef>
          </c:cat>
          <c:val>
            <c:numRef>
              <c:extLst>
                <c:ext xmlns:c15="http://schemas.microsoft.com/office/drawing/2012/chart" uri="{02D57815-91ED-43cb-92C2-25804820EDAC}">
                  <c15:fullRef>
                    <c15:sqref>'S30'!$F$6:$F$16</c15:sqref>
                  </c15:fullRef>
                </c:ext>
              </c:extLst>
              <c:f>('S30'!$F$6,'S30'!$F$8,'S30'!$F$10,'S30'!$F$12,'S30'!$F$14,'S30'!$F$16)</c:f>
              <c:numCache>
                <c:formatCode>_(* #,##0.0,,_);_(* \(#,##0,,.\);_(* "-"??_);_(@_)</c:formatCode>
                <c:ptCount val="6"/>
                <c:pt idx="0">
                  <c:v>38075013</c:v>
                </c:pt>
                <c:pt idx="1">
                  <c:v>38329652</c:v>
                </c:pt>
                <c:pt idx="2">
                  <c:v>38444023</c:v>
                </c:pt>
                <c:pt idx="3">
                  <c:v>38158349</c:v>
                </c:pt>
                <c:pt idx="4">
                  <c:v>37527338</c:v>
                </c:pt>
                <c:pt idx="5">
                  <c:v>37162182</c:v>
                </c:pt>
              </c:numCache>
            </c:numRef>
          </c:val>
          <c:extLst>
            <c:ext xmlns:c16="http://schemas.microsoft.com/office/drawing/2014/chart" uri="{C3380CC4-5D6E-409C-BE32-E72D297353CC}">
              <c16:uniqueId val="{00000000-E04E-428B-945B-82E22A271120}"/>
            </c:ext>
          </c:extLst>
        </c:ser>
        <c:dLbls>
          <c:showLegendKey val="0"/>
          <c:showVal val="0"/>
          <c:showCatName val="0"/>
          <c:showSerName val="0"/>
          <c:showPercent val="0"/>
          <c:showBubbleSize val="0"/>
        </c:dLbls>
        <c:gapWidth val="50"/>
        <c:overlap val="-27"/>
        <c:axId val="2107290623"/>
        <c:axId val="298445999"/>
      </c:barChart>
      <c:catAx>
        <c:axId val="2107290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endParaRPr lang="en-US"/>
          </a:p>
        </c:txPr>
        <c:crossAx val="298445999"/>
        <c:crosses val="autoZero"/>
        <c:auto val="1"/>
        <c:lblAlgn val="ctr"/>
        <c:lblOffset val="100"/>
        <c:noMultiLvlLbl val="0"/>
      </c:catAx>
      <c:valAx>
        <c:axId val="298445999"/>
        <c:scaling>
          <c:orientation val="minMax"/>
        </c:scaling>
        <c:delete val="0"/>
        <c:axPos val="l"/>
        <c:numFmt formatCode="_(* #,##0.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595959"/>
                </a:solidFill>
                <a:latin typeface="Tahoma" panose="020B0604030504040204" pitchFamily="34" charset="0"/>
                <a:ea typeface="Tahoma" panose="020B0604030504040204" pitchFamily="34" charset="0"/>
                <a:cs typeface="Tahoma" panose="020B0604030504040204" pitchFamily="34" charset="0"/>
              </a:defRPr>
            </a:pPr>
            <a:endParaRPr lang="en-US"/>
          </a:p>
        </c:txPr>
        <c:crossAx val="210729062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doughnutChart>
        <c:varyColors val="1"/>
        <c:ser>
          <c:idx val="0"/>
          <c:order val="0"/>
          <c:tx>
            <c:strRef>
              <c:f>'S44'!$C$9</c:f>
              <c:strCache>
                <c:ptCount val="1"/>
                <c:pt idx="0">
                  <c:v>Issuer Services</c:v>
                </c:pt>
              </c:strCache>
            </c:strRef>
          </c:tx>
          <c:spPr>
            <a:ln w="3175">
              <a:solidFill>
                <a:schemeClr val="bg1"/>
              </a:solidFill>
            </a:ln>
          </c:spPr>
          <c:dPt>
            <c:idx val="0"/>
            <c:bubble3D val="0"/>
            <c:spPr>
              <a:solidFill>
                <a:srgbClr val="93186C"/>
              </a:solidFill>
              <a:ln w="3175">
                <a:solidFill>
                  <a:schemeClr val="bg1"/>
                </a:solidFill>
              </a:ln>
              <a:effectLst/>
            </c:spPr>
            <c:extLst>
              <c:ext xmlns:c16="http://schemas.microsoft.com/office/drawing/2014/chart" uri="{C3380CC4-5D6E-409C-BE32-E72D297353CC}">
                <c16:uniqueId val="{00000001-BA91-4263-8906-AE01672DF8A7}"/>
              </c:ext>
            </c:extLst>
          </c:dPt>
          <c:dPt>
            <c:idx val="1"/>
            <c:bubble3D val="0"/>
            <c:spPr>
              <a:solidFill>
                <a:srgbClr val="D7572B"/>
              </a:solidFill>
              <a:ln w="3175">
                <a:solidFill>
                  <a:schemeClr val="bg1"/>
                </a:solidFill>
              </a:ln>
              <a:effectLst/>
            </c:spPr>
            <c:extLst>
              <c:ext xmlns:c16="http://schemas.microsoft.com/office/drawing/2014/chart" uri="{C3380CC4-5D6E-409C-BE32-E72D297353CC}">
                <c16:uniqueId val="{00000003-BA91-4263-8906-AE01672DF8A7}"/>
              </c:ext>
            </c:extLst>
          </c:dPt>
          <c:dPt>
            <c:idx val="2"/>
            <c:bubble3D val="0"/>
            <c:spPr>
              <a:solidFill>
                <a:srgbClr val="D7A2C6"/>
              </a:solidFill>
              <a:ln w="3175">
                <a:solidFill>
                  <a:schemeClr val="bg1"/>
                </a:solidFill>
              </a:ln>
              <a:effectLst/>
            </c:spPr>
            <c:extLst>
              <c:ext xmlns:c16="http://schemas.microsoft.com/office/drawing/2014/chart" uri="{C3380CC4-5D6E-409C-BE32-E72D297353CC}">
                <c16:uniqueId val="{00000005-BA91-4263-8906-AE01672DF8A7}"/>
              </c:ext>
            </c:extLst>
          </c:dPt>
          <c:dPt>
            <c:idx val="3"/>
            <c:bubble3D val="0"/>
            <c:spPr>
              <a:solidFill>
                <a:srgbClr val="EED0AD"/>
              </a:solidFill>
              <a:ln w="3175">
                <a:solidFill>
                  <a:schemeClr val="bg1"/>
                </a:solidFill>
              </a:ln>
              <a:effectLst/>
            </c:spPr>
            <c:extLst>
              <c:ext xmlns:c16="http://schemas.microsoft.com/office/drawing/2014/chart" uri="{C3380CC4-5D6E-409C-BE32-E72D297353CC}">
                <c16:uniqueId val="{00000007-BA91-4263-8906-AE01672DF8A7}"/>
              </c:ext>
            </c:extLst>
          </c:dPt>
          <c:dPt>
            <c:idx val="4"/>
            <c:bubble3D val="0"/>
            <c:spPr>
              <a:solidFill>
                <a:srgbClr val="EE834E"/>
              </a:solidFill>
              <a:ln w="3175">
                <a:solidFill>
                  <a:schemeClr val="bg1"/>
                </a:solidFill>
              </a:ln>
              <a:effectLst/>
            </c:spPr>
            <c:extLst>
              <c:ext xmlns:c16="http://schemas.microsoft.com/office/drawing/2014/chart" uri="{C3380CC4-5D6E-409C-BE32-E72D297353CC}">
                <c16:uniqueId val="{00000009-BA91-4263-8906-AE01672DF8A7}"/>
              </c:ext>
            </c:extLst>
          </c:dPt>
          <c:dPt>
            <c:idx val="5"/>
            <c:bubble3D val="0"/>
            <c:spPr>
              <a:solidFill>
                <a:srgbClr val="53284F"/>
              </a:solidFill>
              <a:ln w="3175">
                <a:solidFill>
                  <a:schemeClr val="bg1"/>
                </a:solidFill>
              </a:ln>
              <a:effectLst/>
            </c:spPr>
            <c:extLst>
              <c:ext xmlns:c16="http://schemas.microsoft.com/office/drawing/2014/chart" uri="{C3380CC4-5D6E-409C-BE32-E72D297353CC}">
                <c16:uniqueId val="{0000000B-BA91-4263-8906-AE01672DF8A7}"/>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'S44'!$D$9:$I$9</c:f>
              <c:numCache>
                <c:formatCode>#,##0.0_ ;\-#,##0.0\ </c:formatCode>
                <c:ptCount val="6"/>
                <c:pt idx="0">
                  <c:v>61.583917869171025</c:v>
                </c:pt>
                <c:pt idx="1">
                  <c:v>35.94739658252545</c:v>
                </c:pt>
                <c:pt idx="2">
                  <c:v>63.75977424039155</c:v>
                </c:pt>
                <c:pt idx="3">
                  <c:v>19.332043771242297</c:v>
                </c:pt>
                <c:pt idx="4">
                  <c:v>337.78302074999999</c:v>
                </c:pt>
                <c:pt idx="5">
                  <c:v>56.746160193122584</c:v>
                </c:pt>
              </c:numCache>
            </c:numRef>
          </c:val>
          <c:extLst>
            <c:ext xmlns:c16="http://schemas.microsoft.com/office/drawing/2014/chart" uri="{C3380CC4-5D6E-409C-BE32-E72D297353CC}">
              <c16:uniqueId val="{0000000C-BA91-4263-8906-AE01672DF8A7}"/>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doughnutChart>
        <c:varyColors val="1"/>
        <c:ser>
          <c:idx val="0"/>
          <c:order val="0"/>
          <c:tx>
            <c:strRef>
              <c:f>'S44'!$C$10</c:f>
              <c:strCache>
                <c:ptCount val="1"/>
                <c:pt idx="0">
                  <c:v>Global Corporate Trust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8FD-455E-8A0A-3BD1B713BEC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8FD-455E-8A0A-3BD1B713BEC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8FD-455E-8A0A-3BD1B713BEC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8FD-455E-8A0A-3BD1B713BEC0}"/>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78FD-455E-8A0A-3BD1B713BEC0}"/>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78FD-455E-8A0A-3BD1B713BEC0}"/>
              </c:ext>
            </c:extLst>
          </c:dPt>
          <c:dLbls>
            <c:dLbl>
              <c:idx val="0"/>
              <c:delete val="1"/>
              <c:extLst>
                <c:ext xmlns:c15="http://schemas.microsoft.com/office/drawing/2012/chart" uri="{CE6537A1-D6FC-4f65-9D91-7224C49458BB}"/>
                <c:ext xmlns:c16="http://schemas.microsoft.com/office/drawing/2014/chart" uri="{C3380CC4-5D6E-409C-BE32-E72D297353CC}">
                  <c16:uniqueId val="{00000001-78FD-455E-8A0A-3BD1B713BEC0}"/>
                </c:ext>
              </c:extLst>
            </c:dLbl>
            <c:dLbl>
              <c:idx val="1"/>
              <c:delete val="1"/>
              <c:extLst>
                <c:ext xmlns:c15="http://schemas.microsoft.com/office/drawing/2012/chart" uri="{CE6537A1-D6FC-4f65-9D91-7224C49458BB}"/>
                <c:ext xmlns:c16="http://schemas.microsoft.com/office/drawing/2014/chart" uri="{C3380CC4-5D6E-409C-BE32-E72D297353CC}">
                  <c16:uniqueId val="{00000003-78FD-455E-8A0A-3BD1B713BEC0}"/>
                </c:ext>
              </c:extLst>
            </c:dLbl>
            <c:dLbl>
              <c:idx val="2"/>
              <c:delete val="1"/>
              <c:extLst>
                <c:ext xmlns:c15="http://schemas.microsoft.com/office/drawing/2012/chart" uri="{CE6537A1-D6FC-4f65-9D91-7224C49458BB}"/>
                <c:ext xmlns:c16="http://schemas.microsoft.com/office/drawing/2014/chart" uri="{C3380CC4-5D6E-409C-BE32-E72D297353CC}">
                  <c16:uniqueId val="{00000005-78FD-455E-8A0A-3BD1B713BEC0}"/>
                </c:ext>
              </c:extLst>
            </c:dLbl>
            <c:dLbl>
              <c:idx val="3"/>
              <c:delete val="1"/>
              <c:extLst>
                <c:ext xmlns:c15="http://schemas.microsoft.com/office/drawing/2012/chart" uri="{CE6537A1-D6FC-4f65-9D91-7224C49458BB}"/>
                <c:ext xmlns:c16="http://schemas.microsoft.com/office/drawing/2014/chart" uri="{C3380CC4-5D6E-409C-BE32-E72D297353CC}">
                  <c16:uniqueId val="{00000007-78FD-455E-8A0A-3BD1B713BEC0}"/>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'S44'!$D$10:$I$10</c:f>
              <c:numCache>
                <c:formatCode>#,##0.0_ ;\-#,##0.0\ </c:formatCode>
                <c:ptCount val="6"/>
                <c:pt idx="0">
                  <c:v>0</c:v>
                </c:pt>
                <c:pt idx="1">
                  <c:v>0</c:v>
                </c:pt>
                <c:pt idx="2">
                  <c:v>0</c:v>
                </c:pt>
                <c:pt idx="3">
                  <c:v>0</c:v>
                </c:pt>
                <c:pt idx="4">
                  <c:v>414.55243046999988</c:v>
                </c:pt>
                <c:pt idx="5">
                  <c:v>42.548104643439842</c:v>
                </c:pt>
              </c:numCache>
            </c:numRef>
          </c:val>
          <c:extLst>
            <c:ext xmlns:c16="http://schemas.microsoft.com/office/drawing/2014/chart" uri="{C3380CC4-5D6E-409C-BE32-E72D297353CC}">
              <c16:uniqueId val="{0000000C-78FD-455E-8A0A-3BD1B713BEC0}"/>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doughnutChart>
        <c:varyColors val="1"/>
        <c:ser>
          <c:idx val="0"/>
          <c:order val="0"/>
          <c:tx>
            <c:strRef>
              <c:f>'S44'!$C$12</c:f>
              <c:strCache>
                <c:ptCount val="1"/>
                <c:pt idx="0">
                  <c:v>Employee Share Plans &amp; Voucher Services</c:v>
                </c:pt>
              </c:strCache>
            </c:strRef>
          </c:tx>
          <c:dPt>
            <c:idx val="0"/>
            <c:bubble3D val="0"/>
            <c:spPr>
              <a:solidFill>
                <a:srgbClr val="93186C"/>
              </a:solidFill>
              <a:ln w="19050">
                <a:solidFill>
                  <a:schemeClr val="lt1"/>
                </a:solidFill>
              </a:ln>
              <a:effectLst/>
            </c:spPr>
            <c:extLst>
              <c:ext xmlns:c16="http://schemas.microsoft.com/office/drawing/2014/chart" uri="{C3380CC4-5D6E-409C-BE32-E72D297353CC}">
                <c16:uniqueId val="{00000001-D68C-44FF-9AE7-FC6B923D38A6}"/>
              </c:ext>
            </c:extLst>
          </c:dPt>
          <c:dPt>
            <c:idx val="1"/>
            <c:bubble3D val="0"/>
            <c:spPr>
              <a:solidFill>
                <a:srgbClr val="D7572B"/>
              </a:solidFill>
              <a:ln w="19050">
                <a:solidFill>
                  <a:schemeClr val="lt1"/>
                </a:solidFill>
              </a:ln>
              <a:effectLst/>
            </c:spPr>
            <c:extLst>
              <c:ext xmlns:c16="http://schemas.microsoft.com/office/drawing/2014/chart" uri="{C3380CC4-5D6E-409C-BE32-E72D297353CC}">
                <c16:uniqueId val="{00000003-D68C-44FF-9AE7-FC6B923D38A6}"/>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D68C-44FF-9AE7-FC6B923D38A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8C-44FF-9AE7-FC6B923D38A6}"/>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D68C-44FF-9AE7-FC6B923D38A6}"/>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D68C-44FF-9AE7-FC6B923D38A6}"/>
              </c:ext>
            </c:extLst>
          </c:dPt>
          <c:dLbls>
            <c:dLbl>
              <c:idx val="3"/>
              <c:layout>
                <c:manualLayout>
                  <c:x val="-9.9833610648918464E-2"/>
                  <c:y val="-7.892293407613745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A6A6A6"/>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8C-44FF-9AE7-FC6B923D38A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'S44'!$D$12:$I$12</c:f>
              <c:numCache>
                <c:formatCode>#,##0.0_ ;\-#,##0.0\ </c:formatCode>
                <c:ptCount val="6"/>
                <c:pt idx="0">
                  <c:v>8.3136237910535513</c:v>
                </c:pt>
                <c:pt idx="1">
                  <c:v>21.378408412294569</c:v>
                </c:pt>
                <c:pt idx="2">
                  <c:v>127.63718209158657</c:v>
                </c:pt>
                <c:pt idx="3">
                  <c:v>0.45288135857562267</c:v>
                </c:pt>
                <c:pt idx="4">
                  <c:v>30.162081349999998</c:v>
                </c:pt>
                <c:pt idx="5">
                  <c:v>10.344376765965006</c:v>
                </c:pt>
              </c:numCache>
            </c:numRef>
          </c:val>
          <c:extLst>
            <c:ext xmlns:c16="http://schemas.microsoft.com/office/drawing/2014/chart" uri="{C3380CC4-5D6E-409C-BE32-E72D297353CC}">
              <c16:uniqueId val="{0000000C-D68C-44FF-9AE7-FC6B923D38A6}"/>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29014554546793331"/>
          <c:y val="0.2535579543667425"/>
          <c:w val="0.38247514121656323"/>
          <c:h val="0.68741356416396593"/>
        </c:manualLayout>
      </c:layout>
      <c:doughnutChart>
        <c:varyColors val="1"/>
        <c:ser>
          <c:idx val="0"/>
          <c:order val="0"/>
          <c:tx>
            <c:strRef>
              <c:f>'S44'!$C$15</c:f>
              <c:strCache>
                <c:ptCount val="1"/>
                <c:pt idx="0">
                  <c:v>Mortgage Services &amp; Property Rental Services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A8A-4AFF-9061-D23D2D80305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A8A-4AFF-9061-D23D2D80305F}"/>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4A8A-4AFF-9061-D23D2D80305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A8A-4AFF-9061-D23D2D80305F}"/>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4A8A-4AFF-9061-D23D2D80305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A8A-4AFF-9061-D23D2D80305F}"/>
              </c:ext>
            </c:extLst>
          </c:dPt>
          <c:dLbls>
            <c:dLbl>
              <c:idx val="0"/>
              <c:delete val="1"/>
              <c:extLst>
                <c:ext xmlns:c15="http://schemas.microsoft.com/office/drawing/2012/chart" uri="{CE6537A1-D6FC-4f65-9D91-7224C49458BB}"/>
                <c:ext xmlns:c16="http://schemas.microsoft.com/office/drawing/2014/chart" uri="{C3380CC4-5D6E-409C-BE32-E72D297353CC}">
                  <c16:uniqueId val="{00000001-4A8A-4AFF-9061-D23D2D80305F}"/>
                </c:ext>
              </c:extLst>
            </c:dLbl>
            <c:dLbl>
              <c:idx val="1"/>
              <c:delete val="1"/>
              <c:extLst>
                <c:ext xmlns:c15="http://schemas.microsoft.com/office/drawing/2012/chart" uri="{CE6537A1-D6FC-4f65-9D91-7224C49458BB}"/>
                <c:ext xmlns:c16="http://schemas.microsoft.com/office/drawing/2014/chart" uri="{C3380CC4-5D6E-409C-BE32-E72D297353CC}">
                  <c16:uniqueId val="{00000003-4A8A-4AFF-9061-D23D2D80305F}"/>
                </c:ext>
              </c:extLst>
            </c:dLbl>
            <c:dLbl>
              <c:idx val="3"/>
              <c:delete val="1"/>
              <c:extLst>
                <c:ext xmlns:c15="http://schemas.microsoft.com/office/drawing/2012/chart" uri="{CE6537A1-D6FC-4f65-9D91-7224C49458BB}"/>
                <c:ext xmlns:c16="http://schemas.microsoft.com/office/drawing/2014/chart" uri="{C3380CC4-5D6E-409C-BE32-E72D297353CC}">
                  <c16:uniqueId val="{00000007-4A8A-4AFF-9061-D23D2D80305F}"/>
                </c:ext>
              </c:extLst>
            </c:dLbl>
            <c:dLbl>
              <c:idx val="5"/>
              <c:delete val="1"/>
              <c:extLst>
                <c:ext xmlns:c15="http://schemas.microsoft.com/office/drawing/2012/chart" uri="{CE6537A1-D6FC-4f65-9D91-7224C49458BB}"/>
                <c:ext xmlns:c16="http://schemas.microsoft.com/office/drawing/2014/chart" uri="{C3380CC4-5D6E-409C-BE32-E72D297353CC}">
                  <c16:uniqueId val="{0000000B-4A8A-4AFF-9061-D23D2D80305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'S44'!$D$15:$I$15</c:f>
              <c:numCache>
                <c:formatCode>#,##0.0_ ;\-#,##0.0\ </c:formatCode>
                <c:ptCount val="6"/>
                <c:pt idx="0">
                  <c:v>0</c:v>
                </c:pt>
                <c:pt idx="1">
                  <c:v>0</c:v>
                </c:pt>
                <c:pt idx="2">
                  <c:v>81.813447556636234</c:v>
                </c:pt>
                <c:pt idx="3">
                  <c:v>0</c:v>
                </c:pt>
                <c:pt idx="4">
                  <c:v>201.712334</c:v>
                </c:pt>
                <c:pt idx="5">
                  <c:v>0</c:v>
                </c:pt>
              </c:numCache>
            </c:numRef>
          </c:val>
          <c:extLst>
            <c:ext xmlns:c16="http://schemas.microsoft.com/office/drawing/2014/chart" uri="{C3380CC4-5D6E-409C-BE32-E72D297353CC}">
              <c16:uniqueId val="{0000000C-4A8A-4AFF-9061-D23D2D80305F}"/>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26688379974773052"/>
          <c:y val="0.19001887286379321"/>
          <c:w val="0.41754186318135145"/>
          <c:h val="0.73546648467786435"/>
        </c:manualLayout>
      </c:layout>
      <c:doughnutChart>
        <c:varyColors val="1"/>
        <c:ser>
          <c:idx val="0"/>
          <c:order val="0"/>
          <c:tx>
            <c:strRef>
              <c:f>'S44'!$C$16</c:f>
              <c:strCache>
                <c:ptCount val="1"/>
                <c:pt idx="0">
                  <c:v>Communication Services &amp; Utilities</c:v>
                </c:pt>
              </c:strCache>
            </c:strRef>
          </c:tx>
          <c:dPt>
            <c:idx val="0"/>
            <c:bubble3D val="0"/>
            <c:spPr>
              <a:solidFill>
                <a:srgbClr val="93186C"/>
              </a:solidFill>
              <a:ln w="19050">
                <a:solidFill>
                  <a:schemeClr val="lt1"/>
                </a:solidFill>
              </a:ln>
              <a:effectLst/>
            </c:spPr>
            <c:extLst>
              <c:ext xmlns:c16="http://schemas.microsoft.com/office/drawing/2014/chart" uri="{C3380CC4-5D6E-409C-BE32-E72D297353CC}">
                <c16:uniqueId val="{00000001-2A51-4FF3-B068-DC9EBB7940D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A51-4FF3-B068-DC9EBB7940DF}"/>
              </c:ext>
            </c:extLst>
          </c:dPt>
          <c:dPt>
            <c:idx val="2"/>
            <c:bubble3D val="0"/>
            <c:spPr>
              <a:solidFill>
                <a:srgbClr val="D7A2C6"/>
              </a:solidFill>
              <a:ln w="19050">
                <a:solidFill>
                  <a:schemeClr val="lt1"/>
                </a:solidFill>
              </a:ln>
              <a:effectLst/>
            </c:spPr>
            <c:extLst>
              <c:ext xmlns:c16="http://schemas.microsoft.com/office/drawing/2014/chart" uri="{C3380CC4-5D6E-409C-BE32-E72D297353CC}">
                <c16:uniqueId val="{00000005-2A51-4FF3-B068-DC9EBB7940DF}"/>
              </c:ext>
            </c:extLst>
          </c:dPt>
          <c:dPt>
            <c:idx val="3"/>
            <c:bubble3D val="0"/>
            <c:spPr>
              <a:solidFill>
                <a:srgbClr val="EED0AD"/>
              </a:solidFill>
              <a:ln w="19050">
                <a:solidFill>
                  <a:schemeClr val="lt1"/>
                </a:solidFill>
              </a:ln>
              <a:effectLst/>
            </c:spPr>
            <c:extLst>
              <c:ext xmlns:c16="http://schemas.microsoft.com/office/drawing/2014/chart" uri="{C3380CC4-5D6E-409C-BE32-E72D297353CC}">
                <c16:uniqueId val="{00000007-2A51-4FF3-B068-DC9EBB7940DF}"/>
              </c:ext>
            </c:extLst>
          </c:dPt>
          <c:dPt>
            <c:idx val="4"/>
            <c:bubble3D val="0"/>
            <c:spPr>
              <a:solidFill>
                <a:srgbClr val="EE834E"/>
              </a:solidFill>
              <a:ln w="19050">
                <a:solidFill>
                  <a:schemeClr val="lt1"/>
                </a:solidFill>
              </a:ln>
              <a:effectLst/>
            </c:spPr>
            <c:extLst>
              <c:ext xmlns:c16="http://schemas.microsoft.com/office/drawing/2014/chart" uri="{C3380CC4-5D6E-409C-BE32-E72D297353CC}">
                <c16:uniqueId val="{00000009-2A51-4FF3-B068-DC9EBB7940DF}"/>
              </c:ext>
            </c:extLst>
          </c:dPt>
          <c:dPt>
            <c:idx val="5"/>
            <c:bubble3D val="0"/>
            <c:spPr>
              <a:solidFill>
                <a:srgbClr val="53284F"/>
              </a:solidFill>
              <a:ln w="19050">
                <a:solidFill>
                  <a:schemeClr val="lt1"/>
                </a:solidFill>
              </a:ln>
              <a:effectLst/>
            </c:spPr>
            <c:extLst>
              <c:ext xmlns:c16="http://schemas.microsoft.com/office/drawing/2014/chart" uri="{C3380CC4-5D6E-409C-BE32-E72D297353CC}">
                <c16:uniqueId val="{0000000B-2A51-4FF3-B068-DC9EBB7940DF}"/>
              </c:ext>
            </c:extLst>
          </c:dPt>
          <c:dLbls>
            <c:dLbl>
              <c:idx val="1"/>
              <c:delete val="1"/>
              <c:extLst>
                <c:ext xmlns:c15="http://schemas.microsoft.com/office/drawing/2012/chart" uri="{CE6537A1-D6FC-4f65-9D91-7224C49458BB}"/>
                <c:ext xmlns:c16="http://schemas.microsoft.com/office/drawing/2014/chart" uri="{C3380CC4-5D6E-409C-BE32-E72D297353CC}">
                  <c16:uniqueId val="{00000003-2A51-4FF3-B068-DC9EBB7940D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'S44'!$D$4:$I$4</c:f>
              <c:strCache>
                <c:ptCount val="6"/>
                <c:pt idx="0">
                  <c:v>ANZ</c:v>
                </c:pt>
                <c:pt idx="1">
                  <c:v>Asia</c:v>
                </c:pt>
                <c:pt idx="2">
                  <c:v>UCIA</c:v>
                </c:pt>
                <c:pt idx="3">
                  <c:v>CEU</c:v>
                </c:pt>
                <c:pt idx="4">
                  <c:v>USA</c:v>
                </c:pt>
                <c:pt idx="5">
                  <c:v>Canada</c:v>
                </c:pt>
              </c:strCache>
            </c:strRef>
          </c:cat>
          <c:val>
            <c:numRef>
              <c:f>'S44'!$D$16:$I$16</c:f>
              <c:numCache>
                <c:formatCode>#,##0.0_ ;\-#,##0.0\ </c:formatCode>
                <c:ptCount val="6"/>
                <c:pt idx="0">
                  <c:v>36.13518275156887</c:v>
                </c:pt>
                <c:pt idx="1">
                  <c:v>0</c:v>
                </c:pt>
                <c:pt idx="2">
                  <c:v>5.3928551319181022</c:v>
                </c:pt>
                <c:pt idx="3">
                  <c:v>12.761902868886057</c:v>
                </c:pt>
                <c:pt idx="4">
                  <c:v>29.120053219999999</c:v>
                </c:pt>
                <c:pt idx="5">
                  <c:v>4.7765480021088766</c:v>
                </c:pt>
              </c:numCache>
            </c:numRef>
          </c:val>
          <c:extLst>
            <c:ext xmlns:c16="http://schemas.microsoft.com/office/drawing/2014/chart" uri="{C3380CC4-5D6E-409C-BE32-E72D297353CC}">
              <c16:uniqueId val="{0000000C-2A51-4FF3-B068-DC9EBB7940DF}"/>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chart" Target="../charts/chart16.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6</xdr:col>
      <xdr:colOff>0</xdr:colOff>
      <xdr:row>32</xdr:row>
      <xdr:rowOff>0</xdr:rowOff>
    </xdr:from>
    <xdr:to>
      <xdr:col>14</xdr:col>
      <xdr:colOff>166686</xdr:colOff>
      <xdr:row>39</xdr:row>
      <xdr:rowOff>35719</xdr:rowOff>
    </xdr:to>
    <xdr:graphicFrame macro="">
      <xdr:nvGraphicFramePr>
        <xdr:cNvPr id="2" name="Chart 1">
          <a:extLst>
            <a:ext uri="{FF2B5EF4-FFF2-40B4-BE49-F238E27FC236}">
              <a16:creationId xmlns:a16="http://schemas.microsoft.com/office/drawing/2014/main" id="{FED3DC1D-E1B3-450B-A96C-250F8643B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2379</xdr:colOff>
      <xdr:row>19</xdr:row>
      <xdr:rowOff>41275</xdr:rowOff>
    </xdr:from>
    <xdr:to>
      <xdr:col>19</xdr:col>
      <xdr:colOff>226218</xdr:colOff>
      <xdr:row>44</xdr:row>
      <xdr:rowOff>38100</xdr:rowOff>
    </xdr:to>
    <xdr:graphicFrame macro="">
      <xdr:nvGraphicFramePr>
        <xdr:cNvPr id="2" name="Chart 1">
          <a:extLst>
            <a:ext uri="{FF2B5EF4-FFF2-40B4-BE49-F238E27FC236}">
              <a16:creationId xmlns:a16="http://schemas.microsoft.com/office/drawing/2014/main" id="{D2A56C88-8DCA-4BB8-9AAD-D5D50AB2F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104774</xdr:colOff>
      <xdr:row>9</xdr:row>
      <xdr:rowOff>180975</xdr:rowOff>
    </xdr:from>
    <xdr:to>
      <xdr:col>15</xdr:col>
      <xdr:colOff>114299</xdr:colOff>
      <xdr:row>25</xdr:row>
      <xdr:rowOff>142875</xdr:rowOff>
    </xdr:to>
    <xdr:graphicFrame macro="">
      <xdr:nvGraphicFramePr>
        <xdr:cNvPr id="2" name="Chart 1">
          <a:extLst>
            <a:ext uri="{FF2B5EF4-FFF2-40B4-BE49-F238E27FC236}">
              <a16:creationId xmlns:a16="http://schemas.microsoft.com/office/drawing/2014/main" id="{703007AB-970E-4BAA-8BC3-95E8FDBB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669347</xdr:colOff>
      <xdr:row>5</xdr:row>
      <xdr:rowOff>54552</xdr:rowOff>
    </xdr:from>
    <xdr:to>
      <xdr:col>14</xdr:col>
      <xdr:colOff>272761</xdr:colOff>
      <xdr:row>14</xdr:row>
      <xdr:rowOff>148070</xdr:rowOff>
    </xdr:to>
    <xdr:graphicFrame macro="">
      <xdr:nvGraphicFramePr>
        <xdr:cNvPr id="2" name="Chart 1">
          <a:extLst>
            <a:ext uri="{FF2B5EF4-FFF2-40B4-BE49-F238E27FC236}">
              <a16:creationId xmlns:a16="http://schemas.microsoft.com/office/drawing/2014/main" id="{E7B934EF-8518-44C7-95FF-311035470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431482</xdr:colOff>
      <xdr:row>1</xdr:row>
      <xdr:rowOff>0</xdr:rowOff>
    </xdr:from>
    <xdr:to>
      <xdr:col>18</xdr:col>
      <xdr:colOff>132397</xdr:colOff>
      <xdr:row>16</xdr:row>
      <xdr:rowOff>10477</xdr:rowOff>
    </xdr:to>
    <xdr:graphicFrame macro="">
      <xdr:nvGraphicFramePr>
        <xdr:cNvPr id="3" name="Chart 2">
          <a:extLst>
            <a:ext uri="{FF2B5EF4-FFF2-40B4-BE49-F238E27FC236}">
              <a16:creationId xmlns:a16="http://schemas.microsoft.com/office/drawing/2014/main" id="{45423A86-96CD-41A7-AFC4-7E917F1C6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535305</xdr:colOff>
      <xdr:row>16</xdr:row>
      <xdr:rowOff>47625</xdr:rowOff>
    </xdr:from>
    <xdr:to>
      <xdr:col>18</xdr:col>
      <xdr:colOff>240030</xdr:colOff>
      <xdr:row>31</xdr:row>
      <xdr:rowOff>125730</xdr:rowOff>
    </xdr:to>
    <xdr:graphicFrame macro="">
      <xdr:nvGraphicFramePr>
        <xdr:cNvPr id="4" name="Chart 3">
          <a:extLst>
            <a:ext uri="{FF2B5EF4-FFF2-40B4-BE49-F238E27FC236}">
              <a16:creationId xmlns:a16="http://schemas.microsoft.com/office/drawing/2014/main" id="{42B3EF90-5916-4845-9D39-3000D0BC5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33</xdr:row>
      <xdr:rowOff>0</xdr:rowOff>
    </xdr:from>
    <xdr:to>
      <xdr:col>18</xdr:col>
      <xdr:colOff>310515</xdr:colOff>
      <xdr:row>48</xdr:row>
      <xdr:rowOff>78105</xdr:rowOff>
    </xdr:to>
    <xdr:graphicFrame macro="">
      <xdr:nvGraphicFramePr>
        <xdr:cNvPr id="5" name="Chart 4">
          <a:extLst>
            <a:ext uri="{FF2B5EF4-FFF2-40B4-BE49-F238E27FC236}">
              <a16:creationId xmlns:a16="http://schemas.microsoft.com/office/drawing/2014/main" id="{18873927-8E11-476A-8A4E-238E5762C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49</xdr:row>
      <xdr:rowOff>0</xdr:rowOff>
    </xdr:from>
    <xdr:to>
      <xdr:col>18</xdr:col>
      <xdr:colOff>312420</xdr:colOff>
      <xdr:row>63</xdr:row>
      <xdr:rowOff>163830</xdr:rowOff>
    </xdr:to>
    <xdr:graphicFrame macro="">
      <xdr:nvGraphicFramePr>
        <xdr:cNvPr id="6" name="Chart 5">
          <a:extLst>
            <a:ext uri="{FF2B5EF4-FFF2-40B4-BE49-F238E27FC236}">
              <a16:creationId xmlns:a16="http://schemas.microsoft.com/office/drawing/2014/main" id="{9D346ADD-AF21-4A33-BE50-E8C779A3D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64</xdr:row>
      <xdr:rowOff>0</xdr:rowOff>
    </xdr:from>
    <xdr:to>
      <xdr:col>18</xdr:col>
      <xdr:colOff>312420</xdr:colOff>
      <xdr:row>79</xdr:row>
      <xdr:rowOff>49530</xdr:rowOff>
    </xdr:to>
    <xdr:graphicFrame macro="">
      <xdr:nvGraphicFramePr>
        <xdr:cNvPr id="7" name="Chart 6">
          <a:extLst>
            <a:ext uri="{FF2B5EF4-FFF2-40B4-BE49-F238E27FC236}">
              <a16:creationId xmlns:a16="http://schemas.microsoft.com/office/drawing/2014/main" id="{70FD8586-9CD2-4C93-B2CD-35AE96BF9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96</xdr:row>
      <xdr:rowOff>0</xdr:rowOff>
    </xdr:from>
    <xdr:to>
      <xdr:col>18</xdr:col>
      <xdr:colOff>314325</xdr:colOff>
      <xdr:row>111</xdr:row>
      <xdr:rowOff>167640</xdr:rowOff>
    </xdr:to>
    <xdr:graphicFrame macro="">
      <xdr:nvGraphicFramePr>
        <xdr:cNvPr id="9" name="Chart 8">
          <a:extLst>
            <a:ext uri="{FF2B5EF4-FFF2-40B4-BE49-F238E27FC236}">
              <a16:creationId xmlns:a16="http://schemas.microsoft.com/office/drawing/2014/main" id="{6BEE0B79-4F86-4E22-B732-7497F7C98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0</xdr:colOff>
      <xdr:row>1</xdr:row>
      <xdr:rowOff>0</xdr:rowOff>
    </xdr:from>
    <xdr:to>
      <xdr:col>27</xdr:col>
      <xdr:colOff>310515</xdr:colOff>
      <xdr:row>16</xdr:row>
      <xdr:rowOff>59055</xdr:rowOff>
    </xdr:to>
    <xdr:graphicFrame macro="">
      <xdr:nvGraphicFramePr>
        <xdr:cNvPr id="10" name="Chart 9">
          <a:extLst>
            <a:ext uri="{FF2B5EF4-FFF2-40B4-BE49-F238E27FC236}">
              <a16:creationId xmlns:a16="http://schemas.microsoft.com/office/drawing/2014/main" id="{43E04F9D-2A6B-435B-8A06-913C2DD09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100013</xdr:colOff>
      <xdr:row>16</xdr:row>
      <xdr:rowOff>96203</xdr:rowOff>
    </xdr:from>
    <xdr:to>
      <xdr:col>27</xdr:col>
      <xdr:colOff>418148</xdr:colOff>
      <xdr:row>31</xdr:row>
      <xdr:rowOff>176213</xdr:rowOff>
    </xdr:to>
    <xdr:graphicFrame macro="">
      <xdr:nvGraphicFramePr>
        <xdr:cNvPr id="11" name="Chart 10">
          <a:extLst>
            <a:ext uri="{FF2B5EF4-FFF2-40B4-BE49-F238E27FC236}">
              <a16:creationId xmlns:a16="http://schemas.microsoft.com/office/drawing/2014/main" id="{C9566F24-A56C-4582-AF06-0FC87D5ED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174308</xdr:colOff>
      <xdr:row>33</xdr:row>
      <xdr:rowOff>46673</xdr:rowOff>
    </xdr:from>
    <xdr:to>
      <xdr:col>27</xdr:col>
      <xdr:colOff>486728</xdr:colOff>
      <xdr:row>48</xdr:row>
      <xdr:rowOff>124778</xdr:rowOff>
    </xdr:to>
    <xdr:graphicFrame macro="">
      <xdr:nvGraphicFramePr>
        <xdr:cNvPr id="12" name="Chart 11">
          <a:extLst>
            <a:ext uri="{FF2B5EF4-FFF2-40B4-BE49-F238E27FC236}">
              <a16:creationId xmlns:a16="http://schemas.microsoft.com/office/drawing/2014/main" id="{101DFEEF-9BD9-4251-920C-153F905B6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174308</xdr:colOff>
      <xdr:row>49</xdr:row>
      <xdr:rowOff>46673</xdr:rowOff>
    </xdr:from>
    <xdr:to>
      <xdr:col>27</xdr:col>
      <xdr:colOff>488633</xdr:colOff>
      <xdr:row>64</xdr:row>
      <xdr:rowOff>33338</xdr:rowOff>
    </xdr:to>
    <xdr:graphicFrame macro="">
      <xdr:nvGraphicFramePr>
        <xdr:cNvPr id="13" name="Chart 12">
          <a:extLst>
            <a:ext uri="{FF2B5EF4-FFF2-40B4-BE49-F238E27FC236}">
              <a16:creationId xmlns:a16="http://schemas.microsoft.com/office/drawing/2014/main" id="{A15A43CC-5A45-474D-B9CD-A826597E9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174308</xdr:colOff>
      <xdr:row>64</xdr:row>
      <xdr:rowOff>46673</xdr:rowOff>
    </xdr:from>
    <xdr:to>
      <xdr:col>27</xdr:col>
      <xdr:colOff>488633</xdr:colOff>
      <xdr:row>79</xdr:row>
      <xdr:rowOff>100013</xdr:rowOff>
    </xdr:to>
    <xdr:graphicFrame macro="">
      <xdr:nvGraphicFramePr>
        <xdr:cNvPr id="14" name="Chart 13">
          <a:extLst>
            <a:ext uri="{FF2B5EF4-FFF2-40B4-BE49-F238E27FC236}">
              <a16:creationId xmlns:a16="http://schemas.microsoft.com/office/drawing/2014/main" id="{F6DE1602-2FBA-432C-9B0D-63F0675A2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174308</xdr:colOff>
      <xdr:row>80</xdr:row>
      <xdr:rowOff>46673</xdr:rowOff>
    </xdr:from>
    <xdr:to>
      <xdr:col>27</xdr:col>
      <xdr:colOff>490538</xdr:colOff>
      <xdr:row>96</xdr:row>
      <xdr:rowOff>46673</xdr:rowOff>
    </xdr:to>
    <xdr:graphicFrame macro="">
      <xdr:nvGraphicFramePr>
        <xdr:cNvPr id="15" name="Chart 14">
          <a:extLst>
            <a:ext uri="{FF2B5EF4-FFF2-40B4-BE49-F238E27FC236}">
              <a16:creationId xmlns:a16="http://schemas.microsoft.com/office/drawing/2014/main" id="{EFA0FEF2-7D0B-4526-A8FA-4CA0087E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96</xdr:row>
      <xdr:rowOff>0</xdr:rowOff>
    </xdr:from>
    <xdr:to>
      <xdr:col>27</xdr:col>
      <xdr:colOff>316230</xdr:colOff>
      <xdr:row>112</xdr:row>
      <xdr:rowOff>0</xdr:rowOff>
    </xdr:to>
    <xdr:graphicFrame macro="">
      <xdr:nvGraphicFramePr>
        <xdr:cNvPr id="16" name="Chart 15">
          <a:extLst>
            <a:ext uri="{FF2B5EF4-FFF2-40B4-BE49-F238E27FC236}">
              <a16:creationId xmlns:a16="http://schemas.microsoft.com/office/drawing/2014/main" id="{38D38E92-4918-4EF0-9B9E-30C2AB846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104775</xdr:colOff>
      <xdr:row>0</xdr:row>
      <xdr:rowOff>43815</xdr:rowOff>
    </xdr:from>
    <xdr:to>
      <xdr:col>23</xdr:col>
      <xdr:colOff>361950</xdr:colOff>
      <xdr:row>16</xdr:row>
      <xdr:rowOff>49530</xdr:rowOff>
    </xdr:to>
    <xdr:graphicFrame macro="">
      <xdr:nvGraphicFramePr>
        <xdr:cNvPr id="2" name="Chart 1">
          <a:extLst>
            <a:ext uri="{FF2B5EF4-FFF2-40B4-BE49-F238E27FC236}">
              <a16:creationId xmlns:a16="http://schemas.microsoft.com/office/drawing/2014/main" id="{2279712A-8FF3-435E-B762-1F3D65E4B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285750</xdr:colOff>
      <xdr:row>14</xdr:row>
      <xdr:rowOff>66675</xdr:rowOff>
    </xdr:from>
    <xdr:to>
      <xdr:col>24</xdr:col>
      <xdr:colOff>304800</xdr:colOff>
      <xdr:row>29</xdr:row>
      <xdr:rowOff>163830</xdr:rowOff>
    </xdr:to>
    <xdr:graphicFrame macro="">
      <xdr:nvGraphicFramePr>
        <xdr:cNvPr id="3" name="Chart 2">
          <a:extLst>
            <a:ext uri="{FF2B5EF4-FFF2-40B4-BE49-F238E27FC236}">
              <a16:creationId xmlns:a16="http://schemas.microsoft.com/office/drawing/2014/main" id="{B1E7C337-2512-4638-A9C1-2A991DF5E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15874</xdr:colOff>
      <xdr:row>1</xdr:row>
      <xdr:rowOff>83820</xdr:rowOff>
    </xdr:from>
    <xdr:to>
      <xdr:col>10</xdr:col>
      <xdr:colOff>10475</xdr:colOff>
      <xdr:row>13</xdr:row>
      <xdr:rowOff>158115</xdr:rowOff>
    </xdr:to>
    <xdr:sp macro="" textlink="">
      <xdr:nvSpPr>
        <xdr:cNvPr id="2" name="Rectangle 1">
          <a:extLst>
            <a:ext uri="{FF2B5EF4-FFF2-40B4-BE49-F238E27FC236}">
              <a16:creationId xmlns:a16="http://schemas.microsoft.com/office/drawing/2014/main" id="{C5117257-8AF1-4306-9AF6-819B5EF8A233}"/>
            </a:ext>
          </a:extLst>
        </xdr:cNvPr>
        <xdr:cNvSpPr/>
      </xdr:nvSpPr>
      <xdr:spPr>
        <a:xfrm>
          <a:off x="5435599" y="274320"/>
          <a:ext cx="4471351" cy="3912870"/>
        </a:xfrm>
        <a:prstGeom prst="rect">
          <a:avLst/>
        </a:prstGeom>
        <a:noFill/>
        <a:ln w="22225">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0</xdr:colOff>
      <xdr:row>18</xdr:row>
      <xdr:rowOff>0</xdr:rowOff>
    </xdr:from>
    <xdr:to>
      <xdr:col>11</xdr:col>
      <xdr:colOff>10584</xdr:colOff>
      <xdr:row>19</xdr:row>
      <xdr:rowOff>41166</xdr:rowOff>
    </xdr:to>
    <xdr:sp macro="" textlink="">
      <xdr:nvSpPr>
        <xdr:cNvPr id="3" name="TextBox 7">
          <a:extLst>
            <a:ext uri="{FF2B5EF4-FFF2-40B4-BE49-F238E27FC236}">
              <a16:creationId xmlns:a16="http://schemas.microsoft.com/office/drawing/2014/main" id="{8FDC42C1-3751-E59E-22D5-A1A979C09C06}"/>
            </a:ext>
          </a:extLst>
        </xdr:cNvPr>
        <xdr:cNvSpPr txBox="1"/>
      </xdr:nvSpPr>
      <xdr:spPr>
        <a:xfrm>
          <a:off x="1227667" y="4995333"/>
          <a:ext cx="11080750" cy="231666"/>
        </a:xfrm>
        <a:prstGeom prst="rect">
          <a:avLst/>
        </a:prstGeom>
        <a:noFill/>
      </xdr:spPr>
      <xdr:txBody>
        <a:bodyPr wrap="square" lIns="0" rtlCol="0">
          <a:spAutoFit/>
        </a:bodyPr>
        <a:lstStyle>
          <a:defPPr>
            <a:defRPr lang="en-AU"/>
          </a:defPPr>
          <a:lvl1pPr algn="l" rtl="0" fontAlgn="base">
            <a:spcBef>
              <a:spcPct val="0"/>
            </a:spcBef>
            <a:spcAft>
              <a:spcPct val="0"/>
            </a:spcAft>
            <a:defRPr kern="1200">
              <a:solidFill>
                <a:schemeClr val="tx1"/>
              </a:solidFill>
              <a:latin typeface="Arial" charset="0"/>
              <a:ea typeface="+mn-ea"/>
              <a:cs typeface="+mn-cs"/>
            </a:defRPr>
          </a:lvl1pPr>
          <a:lvl2pPr marL="609585" algn="l" rtl="0" fontAlgn="base">
            <a:spcBef>
              <a:spcPct val="0"/>
            </a:spcBef>
            <a:spcAft>
              <a:spcPct val="0"/>
            </a:spcAft>
            <a:defRPr kern="1200">
              <a:solidFill>
                <a:schemeClr val="tx1"/>
              </a:solidFill>
              <a:latin typeface="Arial" charset="0"/>
              <a:ea typeface="+mn-ea"/>
              <a:cs typeface="+mn-cs"/>
            </a:defRPr>
          </a:lvl2pPr>
          <a:lvl3pPr marL="1219170" algn="l" rtl="0" fontAlgn="base">
            <a:spcBef>
              <a:spcPct val="0"/>
            </a:spcBef>
            <a:spcAft>
              <a:spcPct val="0"/>
            </a:spcAft>
            <a:defRPr kern="1200">
              <a:solidFill>
                <a:schemeClr val="tx1"/>
              </a:solidFill>
              <a:latin typeface="Arial" charset="0"/>
              <a:ea typeface="+mn-ea"/>
              <a:cs typeface="+mn-cs"/>
            </a:defRPr>
          </a:lvl3pPr>
          <a:lvl4pPr marL="1828754" algn="l" rtl="0" fontAlgn="base">
            <a:spcBef>
              <a:spcPct val="0"/>
            </a:spcBef>
            <a:spcAft>
              <a:spcPct val="0"/>
            </a:spcAft>
            <a:defRPr kern="1200">
              <a:solidFill>
                <a:schemeClr val="tx1"/>
              </a:solidFill>
              <a:latin typeface="Arial" charset="0"/>
              <a:ea typeface="+mn-ea"/>
              <a:cs typeface="+mn-cs"/>
            </a:defRPr>
          </a:lvl4pPr>
          <a:lvl5pPr marL="2438339" algn="l" rtl="0" fontAlgn="base">
            <a:spcBef>
              <a:spcPct val="0"/>
            </a:spcBef>
            <a:spcAft>
              <a:spcPct val="0"/>
            </a:spcAft>
            <a:defRPr kern="1200">
              <a:solidFill>
                <a:schemeClr val="tx1"/>
              </a:solidFill>
              <a:latin typeface="Arial" charset="0"/>
              <a:ea typeface="+mn-ea"/>
              <a:cs typeface="+mn-cs"/>
            </a:defRPr>
          </a:lvl5pPr>
          <a:lvl6pPr marL="3047924" algn="l" defTabSz="1219170" rtl="0" eaLnBrk="1" latinLnBrk="0" hangingPunct="1">
            <a:defRPr kern="1200">
              <a:solidFill>
                <a:schemeClr val="tx1"/>
              </a:solidFill>
              <a:latin typeface="Arial" charset="0"/>
              <a:ea typeface="+mn-ea"/>
              <a:cs typeface="+mn-cs"/>
            </a:defRPr>
          </a:lvl6pPr>
          <a:lvl7pPr marL="3657509" algn="l" defTabSz="1219170" rtl="0" eaLnBrk="1" latinLnBrk="0" hangingPunct="1">
            <a:defRPr kern="1200">
              <a:solidFill>
                <a:schemeClr val="tx1"/>
              </a:solidFill>
              <a:latin typeface="Arial" charset="0"/>
              <a:ea typeface="+mn-ea"/>
              <a:cs typeface="+mn-cs"/>
            </a:defRPr>
          </a:lvl7pPr>
          <a:lvl8pPr marL="4267093" algn="l" defTabSz="1219170" rtl="0" eaLnBrk="1" latinLnBrk="0" hangingPunct="1">
            <a:defRPr kern="1200">
              <a:solidFill>
                <a:schemeClr val="tx1"/>
              </a:solidFill>
              <a:latin typeface="Arial" charset="0"/>
              <a:ea typeface="+mn-ea"/>
              <a:cs typeface="+mn-cs"/>
            </a:defRPr>
          </a:lvl8pPr>
          <a:lvl9pPr marL="4876678" algn="l" defTabSz="121917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en-AU" sz="900" b="0" i="0" u="none" strike="noStrike" kern="0" cap="none" spc="0" normalizeH="0" baseline="0">
              <a:ln>
                <a:noFill/>
              </a:ln>
              <a:solidFill>
                <a:prstClr val="white">
                  <a:lumMod val="50000"/>
                </a:prstClr>
              </a:solidFill>
              <a:effectLst/>
              <a:uLnTx/>
              <a:uFillTx/>
              <a:latin typeface="Tahoma"/>
              <a:ea typeface="+mn-ea"/>
              <a:cs typeface="+mn-cs"/>
            </a:rPr>
            <a:t>Notes: </a:t>
          </a:r>
          <a:r>
            <a:rPr kumimoji="0" lang="en-AU" sz="900" b="0" i="0" u="none" strike="noStrike" kern="0" cap="none" spc="0" normalizeH="0" baseline="30000">
              <a:ln>
                <a:noFill/>
              </a:ln>
              <a:solidFill>
                <a:prstClr val="white">
                  <a:lumMod val="50000"/>
                </a:prstClr>
              </a:solidFill>
              <a:effectLst/>
              <a:uLnTx/>
              <a:uFillTx/>
              <a:latin typeface="Tahoma"/>
              <a:ea typeface="+mn-ea"/>
              <a:cs typeface="+mn-cs"/>
            </a:rPr>
            <a:t>1</a:t>
          </a:r>
          <a:r>
            <a:rPr kumimoji="0" lang="en-AU" sz="900" b="0" i="0" u="none" strike="noStrike" kern="0" cap="none" spc="0" normalizeH="0" baseline="0">
              <a:ln>
                <a:noFill/>
              </a:ln>
              <a:solidFill>
                <a:prstClr val="white">
                  <a:lumMod val="50000"/>
                </a:prstClr>
              </a:solidFill>
              <a:effectLst/>
              <a:uLnTx/>
              <a:uFillTx/>
              <a:latin typeface="Tahoma"/>
              <a:ea typeface="+mn-ea"/>
              <a:cs typeface="+mn-cs"/>
            </a:rPr>
            <a:t> </a:t>
          </a:r>
          <a:r>
            <a:rPr kumimoji="0" lang="en-AU" sz="900" b="0" i="0" u="none" strike="noStrike" kern="1200" cap="none" spc="0" normalizeH="0" baseline="0">
              <a:ln>
                <a:noFill/>
              </a:ln>
              <a:solidFill>
                <a:prstClr val="white">
                  <a:lumMod val="50000"/>
                </a:prstClr>
              </a:solidFill>
              <a:effectLst/>
              <a:uLnTx/>
              <a:uFillTx/>
              <a:latin typeface="Tahoma"/>
              <a:ea typeface="+mn-ea"/>
              <a:cs typeface="+mn-cs"/>
            </a:rPr>
            <a:t>This does not include the GBP27.0m of IT costs that ceased post migration to single platform. </a:t>
          </a:r>
          <a:r>
            <a:rPr kumimoji="0" lang="en-AU" sz="900" b="0" i="0" u="none" strike="noStrike" kern="1200" cap="none" spc="0" normalizeH="0" baseline="30000">
              <a:ln>
                <a:noFill/>
              </a:ln>
              <a:solidFill>
                <a:prstClr val="white">
                  <a:lumMod val="50000"/>
                </a:prstClr>
              </a:solidFill>
              <a:effectLst/>
              <a:uLnTx/>
              <a:uFillTx/>
              <a:latin typeface="Tahoma"/>
              <a:ea typeface="+mn-ea"/>
              <a:cs typeface="+mn-cs"/>
            </a:rPr>
            <a:t>2 </a:t>
          </a:r>
          <a:r>
            <a:rPr kumimoji="0" lang="en-AU" sz="900" b="0" i="0" u="none" strike="noStrike" kern="1200" cap="none" spc="0" normalizeH="0" baseline="0">
              <a:ln>
                <a:noFill/>
              </a:ln>
              <a:solidFill>
                <a:prstClr val="white">
                  <a:lumMod val="50000"/>
                </a:prstClr>
              </a:solidFill>
              <a:effectLst/>
              <a:uLnTx/>
              <a:uFillTx/>
              <a:latin typeface="Tahoma"/>
              <a:ea typeface="+mn-ea"/>
              <a:cs typeface="+mn-cs"/>
            </a:rPr>
            <a:t>Last disclosure at FY23 and included cumulative benefits up to FY26. </a:t>
          </a:r>
          <a:r>
            <a:rPr kumimoji="0" lang="en-AU" sz="900" b="0" i="0" u="none" strike="noStrike" kern="1200" cap="none" spc="0" normalizeH="0" baseline="30000">
              <a:ln>
                <a:noFill/>
              </a:ln>
              <a:solidFill>
                <a:prstClr val="white">
                  <a:lumMod val="50000"/>
                </a:prstClr>
              </a:solidFill>
              <a:effectLst/>
              <a:uLnTx/>
              <a:uFillTx/>
              <a:latin typeface="Tahoma"/>
              <a:ea typeface="+mn-ea"/>
              <a:cs typeface="+mn-cs"/>
            </a:rPr>
            <a:t>3</a:t>
          </a:r>
          <a:r>
            <a:rPr kumimoji="0" lang="en-AU" sz="900" b="0" i="0" u="none" strike="noStrike" kern="1200" cap="none" spc="0" normalizeH="0" baseline="0">
              <a:ln>
                <a:noFill/>
              </a:ln>
              <a:solidFill>
                <a:prstClr val="white">
                  <a:lumMod val="50000"/>
                </a:prstClr>
              </a:solidFill>
              <a:effectLst/>
              <a:uLnTx/>
              <a:uFillTx/>
              <a:latin typeface="Tahoma"/>
              <a:ea typeface="+mn-ea"/>
              <a:cs typeface="+mn-cs"/>
            </a:rPr>
            <a:t> Costs to achieve are cumulative.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11431</xdr:colOff>
      <xdr:row>6</xdr:row>
      <xdr:rowOff>11206</xdr:rowOff>
    </xdr:from>
    <xdr:to>
      <xdr:col>13</xdr:col>
      <xdr:colOff>145677</xdr:colOff>
      <xdr:row>22</xdr:row>
      <xdr:rowOff>179295</xdr:rowOff>
    </xdr:to>
    <xdr:graphicFrame macro="">
      <xdr:nvGraphicFramePr>
        <xdr:cNvPr id="2" name="Chart 1">
          <a:extLst>
            <a:ext uri="{FF2B5EF4-FFF2-40B4-BE49-F238E27FC236}">
              <a16:creationId xmlns:a16="http://schemas.microsoft.com/office/drawing/2014/main" id="{EFC3F938-1822-4222-B92E-404A63BAC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232834</xdr:colOff>
      <xdr:row>12</xdr:row>
      <xdr:rowOff>116417</xdr:rowOff>
    </xdr:from>
    <xdr:to>
      <xdr:col>16</xdr:col>
      <xdr:colOff>169334</xdr:colOff>
      <xdr:row>38</xdr:row>
      <xdr:rowOff>21168</xdr:rowOff>
    </xdr:to>
    <xdr:graphicFrame macro="">
      <xdr:nvGraphicFramePr>
        <xdr:cNvPr id="2" name="Chart 1">
          <a:extLst>
            <a:ext uri="{FF2B5EF4-FFF2-40B4-BE49-F238E27FC236}">
              <a16:creationId xmlns:a16="http://schemas.microsoft.com/office/drawing/2014/main" id="{2EF04428-0BF3-4145-B2C4-A78EE25E0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825499</xdr:colOff>
      <xdr:row>17</xdr:row>
      <xdr:rowOff>125941</xdr:rowOff>
    </xdr:from>
    <xdr:to>
      <xdr:col>24</xdr:col>
      <xdr:colOff>10582</xdr:colOff>
      <xdr:row>35</xdr:row>
      <xdr:rowOff>11641</xdr:rowOff>
    </xdr:to>
    <xdr:graphicFrame macro="">
      <xdr:nvGraphicFramePr>
        <xdr:cNvPr id="3" name="Chart 2">
          <a:extLst>
            <a:ext uri="{FF2B5EF4-FFF2-40B4-BE49-F238E27FC236}">
              <a16:creationId xmlns:a16="http://schemas.microsoft.com/office/drawing/2014/main" id="{1B9A6765-D619-4DE8-9EAF-C1A45FF36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Y2003\Jun03\Group%20Operating%20Report\Group%20Operating%20Report%20Jun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FY2004\Jul03\2004%20Bud%20(Month%20&amp;%20YTD)%20LastYr%20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FY06%20Budget%20Summary%20-%20FY05%20actual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C00\Budget2003\Btrieve\CostFile(0212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FY2004\May04\Group%20Operating%20Report\Group%20Operating%20Report%20May%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Y2003\Nov02\Cash%20Flow%20Nov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Y2005\June\Group%20Operating%20Report\Group%20Operating%20Report%20June%2005%20-%20Final%20-%201108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intranetoceania.cshare.net/au/finance/reporting/Shared%20Documents/FC%20Forum%20Feb%202010/Chart%20of%20Accounts/COA%20description%20fil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ORPORAT\2002_New_Projects\Computershare\Templates\CPU%202002%20v1.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ke%20Haintz\Mike%20Haintz\Personal\Haley%20v%205.8a%20(23%20Ju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TEMP\Cpudata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hs.iweb.ey.com/WINDOWS/TEMP/notesE1EF34/5107/FRA_Benchmarktool_Draft_v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chs.iweb.ey.com/AYCA/Finance%20Process%20Efficiency/Tools/Metrics/FPE%20Metrics%20qualification%20template_Draf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oup%20Accounting\Group%20Planning%20&amp;%20Analysis\CoA%20Requests\12.%20Jun%2019\HR%20cost%20centre%20structure%20@%201Jul1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SAFSUSERS1\GlobalUsers\regant\OCEO\CostBenefitAnalysisForm-GoodLayout.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ycfp01vm.717capital.local\Company%20Documents\securitisation\International%20ABS&amp;MBS%20Research\aa%20Will%20D\Dutch%20Mtgs%20CBS%20dat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bg.ads.db.com\lon-gm-g\International%20ABS&amp;MBS%20Research\aa%20Will%20D\Credit%20Cards\CC%20Generic%20Spread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RSCFP1C\wrkgroup\Financial%20Control\Business%20Finance\Forecasting\FY19%20FCAST2\Forecast%20Model\FY19%20FC1%20vs%20FC2%20Model%2018Jan19%20v3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chs.iweb.ey.com/AYCA/Finance%20Process%20Efficiency/Tools/Metrics/VB-Metrics_v1%20-%20CL%20Suggestions+AA%20adds-in_1606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FY2003\Forecast\Dec02\Forecast%20summaries%20Dec02(v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chs.iweb.ey.com/Documents%20and%20Settings/ctruguet/My%20Documents/SCM_MUNCHEN/FT013%20Data%20Collection%20Too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ycfp01vm.717capital.local\Company%20Documents\Private\Performance%20&amp;%20Comps%20Data\Spain%20Prime%20Performance\Spanish%20Prime%20Performance%20(NEW)%20v6.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HypShare\Group%20Finance\Group%20Accounting\FY09\6.%20December%2008%20Month%20End\Monthly%20Reconciliations\1%20Retrieve%20Journal%20December%2008%20A_Conso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jayr\AppData\Local\Microsoft\Windows\Temporary%20Internet%20Files\Content.Outlook\X08EMJZR\Client%20Lists\all%20sale%20bulks_0706121326%2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elafp1\CTS\Analytics\VSS\users\james\Analytics\V2.11\Reports\DLC%20Reports\DLC%20v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hyapps\AU\GL%20Non-Platinum\FYE%202003\Oct02\CDSGroupExport-Oct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rivate\BeanCTR\Corporate%20Reporting%20Planning%20&amp;%20Analysis\2016%20Forecast\V1%20Forecast\Commentary\09.30.15\V1%20High%20Level%20Commentary%20and%20Rollforward%2009.30.1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charronj\Local%20Settings\Temporary%20Internet%20Files\Content.Outlook\ICVAWX7L\7-31-2012%20Monthend%20Aging%20Report.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devenyc\AppData\Local\Microsoft\Windows\Temporary%20Internet%20Files\Content.Outlook\UAJTQECG\CPU%20Tracking%20Sheet%20vFinal%2007.05.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g.ads.db.com\lon-gm-g\Gm%20Research\ecouk\House\HOUSING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FY2003\Forecast\Dec02\Forecast%20summaries%20Dec02(v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kyenugadhati\Local%20Settings\Temporary%20Internet%20Files\OLKC\Tab%203%20Prototype-Dec.03.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cuevasc\AppData\Local\Microsoft\Windows\INetCache\Content.Outlook\3VO0O037\GLB%20IS%20by%20Business%20and%20Region%207-2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sheddenn\Local%20Settings\Temporary%20Internet%20Files\OLK1E\CPU%20Model-Financing2001-2006%20Bank%20Do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AFSUSERS1\GlobalUsers\AlieC\Sales%20Pipeline%20Reports\FY19%20Deal%20Review%20-%20Apri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rivate\BeanCTR\Corporate%20Reporting%20Planning%20&amp;%20Analysis\2017%20Reports\AU%20Reports\0517%20May\US%20Region%20Management%20Report%20-%20May%20FY17%20DRAFT.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FY2003\Nov02\Cash%20Flow%20Nov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charronj\Local%20Settings\Temporary%20Internet%20Files\Content.Outlook\ICVAWX7L\Jan%2013-FY13%20-%20MRP%20-%20Income%20Statement%20Template%20-%20Countries%20with%20Multiple%20businesses.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hs.iweb.ey.com/Documents%20and%20Settings/bhargvi/Desktop/useful%20tools/FT007%20Maturity%20Profile%20-%20Proces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acfp1\Finance\Private\BeanCTR\Corporate%20Reporting%20Planning%20&amp;%20Analysis\2018%20Reports\AU%20Reports\0717%20July\DSO\Jun-17%20DSO%20Graph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Financial%20Control\Business%20Finance\3.%20FORECASTING\FY21\5.%20FC3\MGMT\2.%20Reporting%20Control%20Models\HFM%20Planning\1.%20Finance%20Team%20model\CLS%20UK%20FY21%20FC3%20v%20F2%20(PLAN)%20v31.xlsb"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Group%20Finance\Group%20Planning\FY2008\Forecast\Forecast%20V3\WANOS%20Forecast%20V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corwins\Downloads\New%20and%20Lost%20Client%20&amp;%20Fee%20Changes.xlsb"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chs.iweb.ey.com/WINDOWS/TEMP/notesFFF692/~3555059.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rkyv\CheckOut\Long-term%20model%202009%7bdb5-doc3966101-ma1-mi14%7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J:\Private\BeanCTR\Corporate%20Reporting%20Planning%20&amp;%20Analysis\2020%20Forecasts\V1\Commentary\Issuer%20Services\Current%20Regional%20File\AUS%20-%20FY20%20Forecast%20V1%20Commentary.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orkfiles\Adhoc\Analyst\Analyst%20Valuation%20Model\ABN%20Valuation%20Model%202001.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chadhan\AppData\Local\Microsoft\Windows\Temporary%20Internet%20Files\Content.Outlook\QYNSEWWP\CCS%20CAPEX%20upload%20template%20-%20Budget%20FY15%20%20CCS%201305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XS0007\WRKGROUP\FINCON\1997-8\BLANKJN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Group%20Accounting\Group%20Planning%20&amp;%20Analysis\Month%20end\11.%20FY20\5.%20Nov%202019\Buyback\FY20_EPS_WANOS_Nov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Computershare\Product%20Management\Revenue%20Analysis\Holder%20analysis\Global%20Attrition\March%202020\03_31_20%20HK%20Revised%20Using%20COMBINED_CLRTO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ofile1\csl\FY2004\Jul03\2004%20Bud%20(Month%20&amp;%20YTD)%20LastYr%20Actu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ofile1\csl\FY2004\May04\Group%20Operating%20Report\Group%20Operating%20Report%20May%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intranet.cshare.net/CS%20Toronto%20Finance/Journal%20entry%20form/New%20CAO/JE-Upload-Univers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0.0 GL Detail - Actual"/>
      <sheetName val="0.2 Client Revenue Smart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on Parameters"/>
      <sheetName val="P&amp;L"/>
      <sheetName val="Balance Sheet"/>
      <sheetName val="Cash Flow"/>
      <sheetName val="Forecast Analysis-old"/>
      <sheetName val="Forecast Analysis"/>
      <sheetName val="Month Matrix"/>
      <sheetName val="YTD Matrix"/>
      <sheetName val="Full Year Matrix"/>
      <sheetName val="Global KPI's"/>
      <sheetName val="Revenue Stats"/>
      <sheetName val="StaffNos"/>
      <sheetName val="Working Capital"/>
      <sheetName val="Capital Expenditure"/>
      <sheetName val="Monthly Analysis"/>
      <sheetName val="Registry Revenue"/>
      <sheetName val="Personnel"/>
      <sheetName val="Summaries"/>
      <sheetName val="Non recurring items"/>
      <sheetName val="Revenue"/>
      <sheetName val="EBITDA"/>
      <sheetName val="Covenants"/>
      <sheetName val="Graph Data"/>
      <sheetName val="Capex by Entity"/>
    </sheetNames>
    <sheetDataSet>
      <sheetData sheetId="0">
        <row r="2">
          <cell r="B2" t="str">
            <v>ACTUAL</v>
          </cell>
        </row>
        <row r="3">
          <cell r="F3">
            <v>37621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Analysis-old"/>
      <sheetName val="Registry Revenue"/>
      <sheetName val="Personnel"/>
      <sheetName val="Summaries"/>
      <sheetName val="Parameters"/>
      <sheetName val="EBITDA MTH BUD"/>
      <sheetName val="EBITDA YTD BUD"/>
      <sheetName val="REV MTH BUD"/>
      <sheetName val="REV YTD BUD"/>
      <sheetName val="LASTYR MTH EBITDA"/>
      <sheetName val="LASTYR YTD EBITDA"/>
      <sheetName val="LASTYR MTH REV"/>
      <sheetName val="LASTYR YTD REV"/>
    </sheetNames>
    <sheetDataSet>
      <sheetData sheetId="0"/>
      <sheetData sheetId="1"/>
      <sheetData sheetId="2"/>
      <sheetData sheetId="3"/>
      <sheetData sheetId="4" refreshError="1">
        <row r="3">
          <cell r="C3">
            <v>37986</v>
          </cell>
        </row>
      </sheetData>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P&amp;L"/>
      <sheetName val="Balance Sheet"/>
      <sheetName val="Cash Flow"/>
      <sheetName val="Monthly Analysis"/>
      <sheetName val="Matrix"/>
      <sheetName val="EBITDA AUD"/>
      <sheetName val="EBITDA rec bw submissions"/>
      <sheetName val="Final v Draft Budget"/>
      <sheetName val="Revenue AUD"/>
      <sheetName val="Total COSTS AUD"/>
      <sheetName val="Tot COS AUD"/>
      <sheetName val="Op Costs AUD"/>
      <sheetName val="Personnel AUD"/>
      <sheetName val="Comparison AUD"/>
      <sheetName val="StaffNos"/>
      <sheetName val="Capex Summary "/>
      <sheetName val="Capex by Entity"/>
      <sheetName val="Capex Jus Loc"/>
      <sheetName val="NOT UPDATED....-&gt;"/>
      <sheetName val="P&amp;L Version Compariosn"/>
      <sheetName val="Capital Expenditure "/>
      <sheetName val="Capex Jus Aud"/>
      <sheetName val="Salary Increases &amp; Incentive"/>
      <sheetName val="Margin"/>
      <sheetName val="PBT"/>
      <sheetName val="Capex OLD"/>
      <sheetName val="EBITDA LOC"/>
      <sheetName val="Ext COS AUD"/>
      <sheetName val="Ext COS LOC"/>
      <sheetName val="CDS COS AUD"/>
      <sheetName val="CDS COS LOC"/>
      <sheetName val="Tot COS LOC"/>
      <sheetName val="Revenue Loc"/>
      <sheetName val="Personnel Loc"/>
      <sheetName val="Comparison Loc"/>
      <sheetName val="Blue Sky"/>
    </sheetNames>
    <sheetDataSet>
      <sheetData sheetId="0" refreshError="1">
        <row r="2">
          <cell r="B2" t="str">
            <v>BUDGET06</v>
          </cell>
        </row>
        <row r="3">
          <cell r="I3">
            <v>38717</v>
          </cell>
          <cell r="J3">
            <v>38898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draft"/>
      <sheetName val="ExtractfromBudFile"/>
      <sheetName val="ShadowBudget"/>
      <sheetName val="CRR(master)"/>
      <sheetName val="CRR280703"/>
      <sheetName val="CRR260903"/>
      <sheetName val="Pivot table (confirmations)"/>
      <sheetName val="Pivot table (MBD)"/>
      <sheetName val="Pivot table (2004)"/>
      <sheetName val="Pivot table (2003)"/>
      <sheetName val="summary"/>
      <sheetName val="Ad hoc pivot"/>
      <sheetName val="Staff rec"/>
      <sheetName val="2004 staff base"/>
      <sheetName val="2004 staff base (var)"/>
      <sheetName val="2004 staff base (Sep)"/>
      <sheetName val="RecToBudFile"/>
      <sheetName val="Notes"/>
      <sheetName val="MBflag"/>
      <sheetName val="MB paper (revenue)"/>
      <sheetName val="MB paper (15-11-02)"/>
      <sheetName val="MB paper (DFB)"/>
      <sheetName val="MB paper (160902)"/>
      <sheetName val="MB paper"/>
      <sheetName val="MB paper (var)"/>
      <sheetName val="MB paper (OLD)"/>
      <sheetName val="High level summary"/>
      <sheetName val="Full rec"/>
      <sheetName val="MB paper (pre staff costs)"/>
      <sheetName val="MPP(V.22)"/>
      <sheetName val="MPP(V.21)"/>
      <sheetName val="MPP(V.20)"/>
      <sheetName val="MPP (V.19)"/>
      <sheetName val="Staff Costs Summary"/>
      <sheetName val="HOD (6 DEC)"/>
      <sheetName val="HO Dev(5 SEP)"/>
    </sheetNames>
    <sheetDataSet>
      <sheetData sheetId="0" refreshError="1"/>
      <sheetData sheetId="1" refreshError="1">
        <row r="16">
          <cell r="A16" t="str">
            <v>Nominal</v>
          </cell>
          <cell r="B16" t="str">
            <v>Location</v>
          </cell>
          <cell r="C16" t="str">
            <v>MBD</v>
          </cell>
          <cell r="D16" t="str">
            <v>Department</v>
          </cell>
          <cell r="E16" t="str">
            <v>Cost Type</v>
          </cell>
          <cell r="F16" t="str">
            <v>Description</v>
          </cell>
          <cell r="G16" t="str">
            <v>Name</v>
          </cell>
          <cell r="H16" t="str">
            <v>Original Sort Order</v>
          </cell>
          <cell r="I16" t="str">
            <v>DJSummaryCode</v>
          </cell>
          <cell r="J16" t="str">
            <v>Drivers</v>
          </cell>
          <cell r="K16" t="str">
            <v>Live Line Indicator</v>
          </cell>
          <cell r="L16" t="str">
            <v>Project Codes for LGB</v>
          </cell>
          <cell r="M16" t="str">
            <v>Opening Accruals</v>
          </cell>
          <cell r="N16" t="str">
            <v>Jan</v>
          </cell>
          <cell r="O16" t="str">
            <v>Feb</v>
          </cell>
          <cell r="P16" t="str">
            <v>Mar</v>
          </cell>
          <cell r="Q16" t="str">
            <v>Apr</v>
          </cell>
          <cell r="R16" t="str">
            <v>May</v>
          </cell>
          <cell r="S16" t="str">
            <v>Jun</v>
          </cell>
          <cell r="T16" t="str">
            <v>Jul</v>
          </cell>
          <cell r="U16" t="str">
            <v>Aug</v>
          </cell>
          <cell r="V16" t="str">
            <v>Sep</v>
          </cell>
          <cell r="W16" t="str">
            <v>Oct</v>
          </cell>
          <cell r="X16" t="str">
            <v>Nov</v>
          </cell>
          <cell r="Y16" t="str">
            <v>Dec</v>
          </cell>
          <cell r="Z16" t="str">
            <v>YTD</v>
          </cell>
          <cell r="AA16" t="str">
            <v>LE</v>
          </cell>
          <cell r="AB16" t="str">
            <v>Lbud</v>
          </cell>
          <cell r="AC16" t="str">
            <v>OUSpend</v>
          </cell>
          <cell r="AD16" t="str">
            <v>Var : Bud</v>
          </cell>
          <cell r="AE16" t="str">
            <v>H1 total</v>
          </cell>
          <cell r="AF16" t="str">
            <v>H2 total</v>
          </cell>
          <cell r="AG16" t="str">
            <v>Flag1</v>
          </cell>
          <cell r="AH16" t="str">
            <v>Disc</v>
          </cell>
          <cell r="AI16" t="str">
            <v>Hist</v>
          </cell>
          <cell r="AJ16" t="str">
            <v>Trans</v>
          </cell>
          <cell r="AK16" t="str">
            <v>Vol</v>
          </cell>
          <cell r="AL16" t="str">
            <v>FTE</v>
          </cell>
          <cell r="AM16" t="str">
            <v>UserReq</v>
          </cell>
          <cell r="AN16" t="str">
            <v>ZeroBase</v>
          </cell>
          <cell r="AO16" t="str">
            <v>Attrition</v>
          </cell>
          <cell r="AP16" t="str">
            <v>2004f</v>
          </cell>
          <cell r="AQ16" t="str">
            <v>Trans</v>
          </cell>
          <cell r="AR16" t="str">
            <v>Vol</v>
          </cell>
          <cell r="AS16" t="str">
            <v>ZeroBase</v>
          </cell>
          <cell r="AT16" t="str">
            <v>2003 LE</v>
          </cell>
          <cell r="AU16" t="str">
            <v>2003 BUD</v>
          </cell>
          <cell r="AV16" t="str">
            <v>2004e</v>
          </cell>
          <cell r="AW16" t="str">
            <v>control</v>
          </cell>
        </row>
        <row r="17">
          <cell r="A17" t="str">
            <v>231010..231011,231019..231031,231110,231114,232417..232418</v>
          </cell>
          <cell r="B17" t="str">
            <v>00328</v>
          </cell>
          <cell r="C17" t="str">
            <v>AMT</v>
          </cell>
          <cell r="D17" t="str">
            <v>Printing &amp; Output</v>
          </cell>
          <cell r="E17" t="str">
            <v>1 Staff Related Costs</v>
          </cell>
          <cell r="F17" t="str">
            <v>Staff Costs</v>
          </cell>
          <cell r="G17" t="str">
            <v>Printing &amp; Output Staff Costs</v>
          </cell>
          <cell r="H17">
            <v>1</v>
          </cell>
          <cell r="I17">
            <v>1</v>
          </cell>
          <cell r="J17" t="str">
            <v>FTE</v>
          </cell>
          <cell r="K17" t="str">
            <v>Live</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t="str">
            <v>1a</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row>
        <row r="18">
          <cell r="A18" t="str">
            <v>232510</v>
          </cell>
          <cell r="B18" t="str">
            <v>00328</v>
          </cell>
          <cell r="C18" t="str">
            <v>AMT</v>
          </cell>
          <cell r="D18" t="str">
            <v>Printing &amp; Output</v>
          </cell>
          <cell r="E18" t="str">
            <v>1 Staff Related Costs</v>
          </cell>
          <cell r="F18" t="str">
            <v>Training</v>
          </cell>
          <cell r="G18" t="str">
            <v>Training</v>
          </cell>
          <cell r="H18">
            <v>2</v>
          </cell>
          <cell r="I18">
            <v>4</v>
          </cell>
          <cell r="J18" t="str">
            <v>Disc</v>
          </cell>
          <cell r="K18" t="str">
            <v>Live</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t="str">
            <v>2d5</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row>
        <row r="19">
          <cell r="A19" t="str">
            <v>232210..232216</v>
          </cell>
          <cell r="B19" t="str">
            <v>00328</v>
          </cell>
          <cell r="C19" t="str">
            <v>AMT</v>
          </cell>
          <cell r="D19" t="str">
            <v>Printing &amp; Output</v>
          </cell>
          <cell r="E19" t="str">
            <v>1 Staff Related Costs</v>
          </cell>
          <cell r="F19" t="str">
            <v>Car Expenses</v>
          </cell>
          <cell r="G19" t="str">
            <v>Car Expenses</v>
          </cell>
          <cell r="H19">
            <v>3</v>
          </cell>
          <cell r="I19">
            <v>2</v>
          </cell>
          <cell r="J19" t="str">
            <v>Disc</v>
          </cell>
          <cell r="K19" t="str">
            <v>Live</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t="str">
            <v>2d5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row>
        <row r="20">
          <cell r="A20" t="str">
            <v>232110..232114</v>
          </cell>
          <cell r="B20" t="str">
            <v>00328</v>
          </cell>
          <cell r="C20" t="str">
            <v>AMT</v>
          </cell>
          <cell r="D20" t="str">
            <v>Printing &amp; Output</v>
          </cell>
          <cell r="E20" t="str">
            <v>1 Staff Related Costs</v>
          </cell>
          <cell r="F20" t="str">
            <v>TMA</v>
          </cell>
          <cell r="G20" t="str">
            <v>T, M &amp; A</v>
          </cell>
          <cell r="H20">
            <v>4</v>
          </cell>
          <cell r="I20">
            <v>2</v>
          </cell>
          <cell r="J20" t="str">
            <v>Disc</v>
          </cell>
          <cell r="K20" t="str">
            <v>Live</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t="str">
            <v>2d5</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row>
        <row r="21">
          <cell r="A21">
            <v>235030</v>
          </cell>
          <cell r="B21" t="str">
            <v>00328</v>
          </cell>
          <cell r="C21" t="str">
            <v>AMT</v>
          </cell>
          <cell r="D21" t="str">
            <v>Printing &amp; Output</v>
          </cell>
          <cell r="E21" t="str">
            <v>2 Office Costs</v>
          </cell>
          <cell r="F21" t="str">
            <v>Office expenses</v>
          </cell>
          <cell r="G21" t="str">
            <v>Office expenses</v>
          </cell>
          <cell r="H21">
            <v>5</v>
          </cell>
          <cell r="I21">
            <v>2</v>
          </cell>
          <cell r="J21" t="str">
            <v>Disc</v>
          </cell>
          <cell r="K21" t="str">
            <v>Live</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t="str">
            <v>2d5</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row>
        <row r="22">
          <cell r="A22" t="str">
            <v>257010..257017</v>
          </cell>
          <cell r="B22">
            <v>0</v>
          </cell>
          <cell r="C22" t="str">
            <v>AMT</v>
          </cell>
          <cell r="D22" t="str">
            <v>Printing &amp; Output</v>
          </cell>
          <cell r="E22" t="str">
            <v>2 Office Costs</v>
          </cell>
          <cell r="F22" t="str">
            <v>Postage</v>
          </cell>
          <cell r="G22" t="str">
            <v>Postage</v>
          </cell>
          <cell r="H22">
            <v>6</v>
          </cell>
          <cell r="I22">
            <v>10</v>
          </cell>
          <cell r="J22" t="str">
            <v>Hist</v>
          </cell>
          <cell r="K22" t="str">
            <v>Live</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t="str">
            <v>2d5</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row>
        <row r="23">
          <cell r="A23">
            <v>0</v>
          </cell>
          <cell r="B23">
            <v>0</v>
          </cell>
          <cell r="C23" t="str">
            <v>AMT</v>
          </cell>
          <cell r="D23" t="str">
            <v>Printing &amp; Output</v>
          </cell>
          <cell r="E23" t="str">
            <v>2 Office Costs</v>
          </cell>
          <cell r="F23" t="str">
            <v>Telephone</v>
          </cell>
          <cell r="G23" t="str">
            <v>Telephone</v>
          </cell>
          <cell r="H23">
            <v>7</v>
          </cell>
          <cell r="I23">
            <v>9</v>
          </cell>
          <cell r="J23" t="str">
            <v>Hist</v>
          </cell>
          <cell r="K23" t="str">
            <v>Dead</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t="str">
            <v>2d5</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0</v>
          </cell>
          <cell r="B24">
            <v>0</v>
          </cell>
          <cell r="C24" t="str">
            <v>AMT</v>
          </cell>
          <cell r="D24" t="str">
            <v>Printing &amp; Output</v>
          </cell>
          <cell r="E24" t="str">
            <v>3 Specific Budgets</v>
          </cell>
          <cell r="F24" t="str">
            <v>Stationery</v>
          </cell>
          <cell r="G24" t="str">
            <v>MT Stationery</v>
          </cell>
          <cell r="H24">
            <v>8</v>
          </cell>
          <cell r="I24">
            <v>15</v>
          </cell>
          <cell r="J24" t="str">
            <v>Vol</v>
          </cell>
          <cell r="K24" t="str">
            <v>Dead</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t="str">
            <v>2d1</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row>
        <row r="25">
          <cell r="A25">
            <v>234115</v>
          </cell>
          <cell r="B25">
            <v>0</v>
          </cell>
          <cell r="C25" t="str">
            <v>AMT</v>
          </cell>
          <cell r="D25" t="str">
            <v>Printing &amp; Output</v>
          </cell>
          <cell r="E25" t="str">
            <v>3 Specific Budgets</v>
          </cell>
          <cell r="F25" t="str">
            <v>Stationery</v>
          </cell>
          <cell r="G25" t="str">
            <v>MT literature</v>
          </cell>
          <cell r="H25">
            <v>9</v>
          </cell>
          <cell r="I25">
            <v>15</v>
          </cell>
          <cell r="J25" t="str">
            <v>Vol</v>
          </cell>
          <cell r="K25" t="str">
            <v>Dead</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t="str">
            <v>2d1</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row r="26">
          <cell r="A26">
            <v>234117</v>
          </cell>
          <cell r="B26" t="str">
            <v>00599</v>
          </cell>
          <cell r="C26" t="str">
            <v>AMT</v>
          </cell>
          <cell r="D26" t="str">
            <v>Printing &amp; Output</v>
          </cell>
          <cell r="E26" t="str">
            <v>3 Specific Budgets</v>
          </cell>
          <cell r="F26" t="str">
            <v>Stationery</v>
          </cell>
          <cell r="G26" t="str">
            <v>MT consumables</v>
          </cell>
          <cell r="H26">
            <v>10</v>
          </cell>
          <cell r="I26">
            <v>15</v>
          </cell>
          <cell r="J26" t="str">
            <v>Vol</v>
          </cell>
          <cell r="K26" t="str">
            <v>Dead</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t="str">
            <v>2d1</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row>
        <row r="27">
          <cell r="A27">
            <v>0</v>
          </cell>
          <cell r="B27">
            <v>0</v>
          </cell>
          <cell r="C27" t="str">
            <v>AMT</v>
          </cell>
          <cell r="D27" t="str">
            <v>Printing &amp; Output</v>
          </cell>
          <cell r="E27" t="str">
            <v>3 Specific Budgets</v>
          </cell>
          <cell r="F27" t="str">
            <v>Stationery</v>
          </cell>
          <cell r="G27" t="str">
            <v>Printing</v>
          </cell>
          <cell r="H27">
            <v>11</v>
          </cell>
          <cell r="I27">
            <v>10</v>
          </cell>
          <cell r="J27" t="str">
            <v>Vol</v>
          </cell>
          <cell r="K27" t="str">
            <v>Dead</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t="str">
            <v>2d1</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v>234147</v>
          </cell>
          <cell r="B28" t="str">
            <v>00599</v>
          </cell>
          <cell r="C28" t="str">
            <v>AMT</v>
          </cell>
          <cell r="D28" t="str">
            <v>Printing &amp; Output</v>
          </cell>
          <cell r="E28" t="str">
            <v>3 Specific Budgets</v>
          </cell>
          <cell r="F28" t="str">
            <v>Stationery</v>
          </cell>
          <cell r="G28" t="str">
            <v>Printing Paper</v>
          </cell>
          <cell r="H28">
            <v>12</v>
          </cell>
          <cell r="I28">
            <v>10</v>
          </cell>
          <cell r="J28" t="str">
            <v>Vol</v>
          </cell>
          <cell r="K28" t="str">
            <v>Dead</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t="str">
            <v>2d1</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row>
        <row r="29">
          <cell r="A29">
            <v>234148</v>
          </cell>
          <cell r="B29" t="str">
            <v>00599</v>
          </cell>
          <cell r="C29" t="str">
            <v>AMT</v>
          </cell>
          <cell r="D29" t="str">
            <v>Printing &amp; Output</v>
          </cell>
          <cell r="E29" t="str">
            <v>3 Specific Budgets</v>
          </cell>
          <cell r="F29" t="str">
            <v>Stationery</v>
          </cell>
          <cell r="G29" t="str">
            <v>Printing Consumables</v>
          </cell>
          <cell r="H29">
            <v>13</v>
          </cell>
          <cell r="I29">
            <v>10</v>
          </cell>
          <cell r="J29" t="str">
            <v>Vol</v>
          </cell>
          <cell r="K29" t="str">
            <v>Dead</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t="str">
            <v>2d1</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row>
        <row r="30">
          <cell r="A30">
            <v>234149</v>
          </cell>
          <cell r="B30" t="str">
            <v>00599</v>
          </cell>
          <cell r="C30" t="str">
            <v>AMT</v>
          </cell>
          <cell r="D30" t="str">
            <v>Printing &amp; Output</v>
          </cell>
          <cell r="E30" t="str">
            <v>3 Specific Budgets</v>
          </cell>
          <cell r="F30" t="str">
            <v>Stationery</v>
          </cell>
          <cell r="G30" t="str">
            <v>Printing Maintenance</v>
          </cell>
          <cell r="H30">
            <v>14</v>
          </cell>
          <cell r="I30">
            <v>10</v>
          </cell>
          <cell r="J30" t="str">
            <v>Vol</v>
          </cell>
          <cell r="K30" t="str">
            <v>Dead</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2d1</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row>
        <row r="31">
          <cell r="A31">
            <v>234160</v>
          </cell>
          <cell r="B31" t="str">
            <v>00599,00999</v>
          </cell>
          <cell r="C31" t="str">
            <v>AMT</v>
          </cell>
          <cell r="D31" t="str">
            <v>Printing &amp; Output</v>
          </cell>
          <cell r="E31" t="str">
            <v>3 Specific Budgets</v>
          </cell>
          <cell r="F31" t="str">
            <v>Stationery</v>
          </cell>
          <cell r="G31" t="str">
            <v>Printing VAT</v>
          </cell>
          <cell r="H31">
            <v>15</v>
          </cell>
          <cell r="I31">
            <v>10</v>
          </cell>
          <cell r="J31" t="str">
            <v>Vol</v>
          </cell>
          <cell r="K31" t="str">
            <v>Dead</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t="str">
            <v>2d1</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row>
        <row r="32">
          <cell r="A32">
            <v>234110</v>
          </cell>
          <cell r="B32" t="str">
            <v>00599</v>
          </cell>
          <cell r="C32" t="str">
            <v>AMT</v>
          </cell>
          <cell r="D32" t="str">
            <v>Printing &amp; Output</v>
          </cell>
          <cell r="E32" t="str">
            <v>3 Specific Budgets</v>
          </cell>
          <cell r="F32" t="str">
            <v>Stationery</v>
          </cell>
          <cell r="G32" t="str">
            <v>Stationery Consumables</v>
          </cell>
          <cell r="H32">
            <v>16</v>
          </cell>
          <cell r="I32">
            <v>10</v>
          </cell>
          <cell r="J32" t="str">
            <v>Vol</v>
          </cell>
          <cell r="K32" t="str">
            <v>Live</v>
          </cell>
          <cell r="L32">
            <v>0</v>
          </cell>
          <cell r="M32">
            <v>43.128430000000002</v>
          </cell>
          <cell r="N32">
            <v>11.553849999999999</v>
          </cell>
          <cell r="O32">
            <v>6.9552099999999939</v>
          </cell>
          <cell r="P32">
            <v>8.7609400000000566</v>
          </cell>
          <cell r="Q32">
            <v>19.88478000000001</v>
          </cell>
          <cell r="R32">
            <v>12.722430000000001</v>
          </cell>
          <cell r="S32">
            <v>4.7799199999999997</v>
          </cell>
          <cell r="T32">
            <v>8.9540000000000006</v>
          </cell>
          <cell r="U32">
            <v>26.342709999999997</v>
          </cell>
          <cell r="V32">
            <v>8.3827699999999936</v>
          </cell>
          <cell r="W32">
            <v>7.2748900000000019</v>
          </cell>
          <cell r="X32">
            <v>8.3309999999999995</v>
          </cell>
          <cell r="Y32">
            <v>8.3390000000000004</v>
          </cell>
          <cell r="Z32">
            <v>115.61150000000005</v>
          </cell>
          <cell r="AA32">
            <v>132.28150000000005</v>
          </cell>
          <cell r="AB32">
            <v>99.98</v>
          </cell>
          <cell r="AC32">
            <v>32.301500000000047</v>
          </cell>
          <cell r="AD32">
            <v>0.32307961592318507</v>
          </cell>
          <cell r="AE32">
            <v>64.657130000000066</v>
          </cell>
          <cell r="AF32">
            <v>67.624369999999985</v>
          </cell>
          <cell r="AG32" t="str">
            <v>2d2</v>
          </cell>
          <cell r="AH32">
            <v>0</v>
          </cell>
          <cell r="AI32">
            <v>0</v>
          </cell>
          <cell r="AJ32">
            <v>0</v>
          </cell>
          <cell r="AK32">
            <v>109.97800000000001</v>
          </cell>
          <cell r="AL32">
            <v>0</v>
          </cell>
          <cell r="AM32">
            <v>0</v>
          </cell>
          <cell r="AN32">
            <v>0</v>
          </cell>
          <cell r="AO32">
            <v>0</v>
          </cell>
          <cell r="AP32">
            <v>109.97800000000001</v>
          </cell>
          <cell r="AQ32">
            <v>0</v>
          </cell>
          <cell r="AR32">
            <v>0</v>
          </cell>
          <cell r="AS32">
            <v>0</v>
          </cell>
          <cell r="AT32">
            <v>-0.16860634329063429</v>
          </cell>
          <cell r="AU32">
            <v>0.10000000000000009</v>
          </cell>
          <cell r="AV32">
            <v>109.97800000000001</v>
          </cell>
          <cell r="AW32">
            <v>0</v>
          </cell>
        </row>
        <row r="33">
          <cell r="A33" t="str">
            <v>234111,234115</v>
          </cell>
          <cell r="B33" t="str">
            <v>00599</v>
          </cell>
          <cell r="C33" t="str">
            <v>AMT</v>
          </cell>
          <cell r="D33" t="str">
            <v>Printing &amp; Output</v>
          </cell>
          <cell r="E33" t="str">
            <v>3 Specific Budgets</v>
          </cell>
          <cell r="F33" t="str">
            <v>Stationery</v>
          </cell>
          <cell r="G33" t="str">
            <v>Passbooks/MT Literature</v>
          </cell>
          <cell r="H33">
            <v>17</v>
          </cell>
          <cell r="I33">
            <v>10</v>
          </cell>
          <cell r="J33" t="str">
            <v>Vol</v>
          </cell>
          <cell r="K33" t="str">
            <v>Live</v>
          </cell>
          <cell r="L33">
            <v>0</v>
          </cell>
          <cell r="M33">
            <v>5.8383000000000003</v>
          </cell>
          <cell r="N33">
            <v>3.9445299999999999</v>
          </cell>
          <cell r="O33">
            <v>10.971459999999999</v>
          </cell>
          <cell r="P33">
            <v>9.4321399999999986</v>
          </cell>
          <cell r="Q33">
            <v>2.8477700000000001</v>
          </cell>
          <cell r="R33">
            <v>15.97692</v>
          </cell>
          <cell r="S33">
            <v>2.7973599999999998</v>
          </cell>
          <cell r="T33">
            <v>3.91134</v>
          </cell>
          <cell r="U33">
            <v>13.803099999999999</v>
          </cell>
          <cell r="V33">
            <v>2.5492900000000001</v>
          </cell>
          <cell r="W33">
            <v>14.14512</v>
          </cell>
          <cell r="X33">
            <v>7.5</v>
          </cell>
          <cell r="Y33">
            <v>7.5</v>
          </cell>
          <cell r="Z33">
            <v>80.37903</v>
          </cell>
          <cell r="AA33">
            <v>95.379030000000014</v>
          </cell>
          <cell r="AB33">
            <v>90</v>
          </cell>
          <cell r="AC33">
            <v>5.3790300000000144</v>
          </cell>
          <cell r="AD33">
            <v>5.976700000000016E-2</v>
          </cell>
          <cell r="AE33">
            <v>45.970179999999999</v>
          </cell>
          <cell r="AF33">
            <v>49.408850000000001</v>
          </cell>
          <cell r="AG33" t="str">
            <v>2d2</v>
          </cell>
          <cell r="AH33">
            <v>0</v>
          </cell>
          <cell r="AI33">
            <v>0</v>
          </cell>
          <cell r="AJ33">
            <v>0</v>
          </cell>
          <cell r="AK33">
            <v>99.000000000000014</v>
          </cell>
          <cell r="AL33">
            <v>0</v>
          </cell>
          <cell r="AM33">
            <v>0</v>
          </cell>
          <cell r="AN33">
            <v>0</v>
          </cell>
          <cell r="AO33">
            <v>0</v>
          </cell>
          <cell r="AP33">
            <v>99.000000000000014</v>
          </cell>
          <cell r="AQ33">
            <v>0</v>
          </cell>
          <cell r="AR33">
            <v>0</v>
          </cell>
          <cell r="AS33">
            <v>0</v>
          </cell>
          <cell r="AT33">
            <v>3.79640052955037E-2</v>
          </cell>
          <cell r="AU33">
            <v>0.10000000000000009</v>
          </cell>
          <cell r="AV33">
            <v>99</v>
          </cell>
          <cell r="AW33">
            <v>0</v>
          </cell>
        </row>
        <row r="34">
          <cell r="A34">
            <v>234112</v>
          </cell>
          <cell r="B34" t="str">
            <v>00599</v>
          </cell>
          <cell r="C34" t="str">
            <v>AMT</v>
          </cell>
          <cell r="D34" t="str">
            <v>Printing &amp; Output</v>
          </cell>
          <cell r="E34" t="str">
            <v>3 Specific Budgets</v>
          </cell>
          <cell r="F34" t="str">
            <v>Stationery</v>
          </cell>
          <cell r="G34" t="str">
            <v>Cheques</v>
          </cell>
          <cell r="H34">
            <v>18</v>
          </cell>
          <cell r="I34">
            <v>10</v>
          </cell>
          <cell r="J34" t="str">
            <v>Vol</v>
          </cell>
          <cell r="K34" t="str">
            <v>Live</v>
          </cell>
          <cell r="L34">
            <v>0</v>
          </cell>
          <cell r="M34">
            <v>0.78678000000000003</v>
          </cell>
          <cell r="N34">
            <v>2.22296</v>
          </cell>
          <cell r="O34">
            <v>0.75366999999999984</v>
          </cell>
          <cell r="P34">
            <v>1.15394</v>
          </cell>
          <cell r="Q34">
            <v>1.56199</v>
          </cell>
          <cell r="R34">
            <v>1.2849999999999999</v>
          </cell>
          <cell r="S34">
            <v>1.1539699999999997</v>
          </cell>
          <cell r="T34">
            <v>1.18015</v>
          </cell>
          <cell r="U34">
            <v>0.97036999999999984</v>
          </cell>
          <cell r="V34">
            <v>1.1014999999999997</v>
          </cell>
          <cell r="W34">
            <v>1.4161700000000002</v>
          </cell>
          <cell r="X34">
            <v>1.3089999999999999</v>
          </cell>
          <cell r="Y34">
            <v>1.3009999999999999</v>
          </cell>
          <cell r="Z34">
            <v>12.799719999999999</v>
          </cell>
          <cell r="AA34">
            <v>15.409719999999997</v>
          </cell>
          <cell r="AB34">
            <v>15.7</v>
          </cell>
          <cell r="AC34">
            <v>-0.29028000000000276</v>
          </cell>
          <cell r="AD34">
            <v>-1.8489171974522468E-2</v>
          </cell>
          <cell r="AE34">
            <v>8.1315299999999997</v>
          </cell>
          <cell r="AF34">
            <v>7.2781899999999995</v>
          </cell>
          <cell r="AG34" t="str">
            <v>2d2</v>
          </cell>
          <cell r="AH34">
            <v>0</v>
          </cell>
          <cell r="AI34">
            <v>0</v>
          </cell>
          <cell r="AJ34">
            <v>0</v>
          </cell>
          <cell r="AK34">
            <v>17.27</v>
          </cell>
          <cell r="AL34">
            <v>0</v>
          </cell>
          <cell r="AM34">
            <v>0</v>
          </cell>
          <cell r="AN34">
            <v>0</v>
          </cell>
          <cell r="AO34">
            <v>0</v>
          </cell>
          <cell r="AP34">
            <v>17.27</v>
          </cell>
          <cell r="AQ34">
            <v>0</v>
          </cell>
          <cell r="AR34">
            <v>0</v>
          </cell>
          <cell r="AS34">
            <v>0</v>
          </cell>
          <cell r="AT34">
            <v>0.12072120713419854</v>
          </cell>
          <cell r="AU34">
            <v>0.10000000000000009</v>
          </cell>
          <cell r="AV34">
            <v>17.27</v>
          </cell>
          <cell r="AW34">
            <v>0</v>
          </cell>
        </row>
        <row r="35">
          <cell r="A35">
            <v>234119</v>
          </cell>
          <cell r="B35" t="str">
            <v>00599</v>
          </cell>
          <cell r="C35" t="str">
            <v>AMT</v>
          </cell>
          <cell r="D35" t="str">
            <v>Printing &amp; Output</v>
          </cell>
          <cell r="E35" t="str">
            <v>3 Specific Budgets</v>
          </cell>
          <cell r="F35" t="str">
            <v>Stationery</v>
          </cell>
          <cell r="G35" t="str">
            <v>Internal forms</v>
          </cell>
          <cell r="H35">
            <v>19</v>
          </cell>
          <cell r="I35">
            <v>10</v>
          </cell>
          <cell r="J35" t="str">
            <v>Vol</v>
          </cell>
          <cell r="K35" t="str">
            <v>Live</v>
          </cell>
          <cell r="L35">
            <v>0</v>
          </cell>
          <cell r="M35">
            <v>47.495359999999998</v>
          </cell>
          <cell r="N35">
            <v>28.419710000000002</v>
          </cell>
          <cell r="O35">
            <v>41.994740000000021</v>
          </cell>
          <cell r="P35">
            <v>27.903500000000001</v>
          </cell>
          <cell r="Q35">
            <v>29.99391</v>
          </cell>
          <cell r="R35">
            <v>36.325499999999991</v>
          </cell>
          <cell r="S35">
            <v>33.653500000000001</v>
          </cell>
          <cell r="T35">
            <v>36.041849999999997</v>
          </cell>
          <cell r="U35">
            <v>61.724319999999999</v>
          </cell>
          <cell r="V35">
            <v>19.046880000000002</v>
          </cell>
          <cell r="W35">
            <v>14.347370000000002</v>
          </cell>
          <cell r="X35">
            <v>5.835</v>
          </cell>
          <cell r="Y35">
            <v>5.835</v>
          </cell>
          <cell r="Z35">
            <v>329.45128000000005</v>
          </cell>
          <cell r="AA35">
            <v>341.12127999999996</v>
          </cell>
          <cell r="AB35">
            <v>70.02</v>
          </cell>
          <cell r="AC35">
            <v>271.10127999999997</v>
          </cell>
          <cell r="AD35">
            <v>3.8717692087974864</v>
          </cell>
          <cell r="AE35">
            <v>198.29086000000001</v>
          </cell>
          <cell r="AF35">
            <v>142.83042</v>
          </cell>
          <cell r="AG35" t="str">
            <v>2d2</v>
          </cell>
          <cell r="AH35">
            <v>0</v>
          </cell>
          <cell r="AI35">
            <v>0</v>
          </cell>
          <cell r="AJ35">
            <v>0</v>
          </cell>
          <cell r="AK35">
            <v>77.022000000000006</v>
          </cell>
          <cell r="AL35">
            <v>0</v>
          </cell>
          <cell r="AM35">
            <v>0</v>
          </cell>
          <cell r="AN35">
            <v>0</v>
          </cell>
          <cell r="AO35">
            <v>0</v>
          </cell>
          <cell r="AP35">
            <v>77.022000000000006</v>
          </cell>
          <cell r="AQ35">
            <v>0</v>
          </cell>
          <cell r="AR35">
            <v>0</v>
          </cell>
          <cell r="AS35">
            <v>0</v>
          </cell>
          <cell r="AT35">
            <v>-0.77420933692556493</v>
          </cell>
          <cell r="AU35">
            <v>0.10000000000000009</v>
          </cell>
          <cell r="AV35">
            <v>77.022000000000006</v>
          </cell>
          <cell r="AW35">
            <v>0</v>
          </cell>
        </row>
        <row r="36">
          <cell r="A36">
            <v>234120</v>
          </cell>
          <cell r="B36" t="str">
            <v>00599</v>
          </cell>
          <cell r="C36" t="str">
            <v>AMT</v>
          </cell>
          <cell r="D36" t="str">
            <v>Printing &amp; Output</v>
          </cell>
          <cell r="E36" t="str">
            <v>3 Specific Budgets</v>
          </cell>
          <cell r="F36" t="str">
            <v>Stationery</v>
          </cell>
          <cell r="G36" t="str">
            <v>Leaflets</v>
          </cell>
          <cell r="H36">
            <v>20</v>
          </cell>
          <cell r="I36">
            <v>10</v>
          </cell>
          <cell r="J36" t="str">
            <v>Vol</v>
          </cell>
          <cell r="K36" t="str">
            <v>Live</v>
          </cell>
          <cell r="L36">
            <v>0</v>
          </cell>
          <cell r="M36">
            <v>118.24799</v>
          </cell>
          <cell r="N36">
            <v>116.85789</v>
          </cell>
          <cell r="O36">
            <v>112.93059000000001</v>
          </cell>
          <cell r="P36">
            <v>215.38574</v>
          </cell>
          <cell r="Q36">
            <v>147.83816000000002</v>
          </cell>
          <cell r="R36">
            <v>43.914320000000025</v>
          </cell>
          <cell r="S36">
            <v>104.20254</v>
          </cell>
          <cell r="T36">
            <v>221.15338</v>
          </cell>
          <cell r="U36">
            <v>94.842829999999992</v>
          </cell>
          <cell r="V36">
            <v>135.84744000000001</v>
          </cell>
          <cell r="W36">
            <v>139.96453</v>
          </cell>
          <cell r="X36">
            <v>166.666</v>
          </cell>
          <cell r="Y36">
            <v>166.67400000000001</v>
          </cell>
          <cell r="Z36">
            <v>1332.9374200000002</v>
          </cell>
          <cell r="AA36">
            <v>1666.2774199999999</v>
          </cell>
          <cell r="AB36">
            <v>2000</v>
          </cell>
          <cell r="AC36">
            <v>-333.72258000000011</v>
          </cell>
          <cell r="AD36">
            <v>-0.16686129000000005</v>
          </cell>
          <cell r="AE36">
            <v>741.12923999999998</v>
          </cell>
          <cell r="AF36">
            <v>925.14817999999991</v>
          </cell>
          <cell r="AG36" t="str">
            <v>2d2</v>
          </cell>
          <cell r="AH36">
            <v>0</v>
          </cell>
          <cell r="AI36">
            <v>0</v>
          </cell>
          <cell r="AJ36">
            <v>0</v>
          </cell>
          <cell r="AK36">
            <v>2200</v>
          </cell>
          <cell r="AL36">
            <v>0</v>
          </cell>
          <cell r="AM36">
            <v>0</v>
          </cell>
          <cell r="AN36">
            <v>0</v>
          </cell>
          <cell r="AO36">
            <v>0</v>
          </cell>
          <cell r="AP36">
            <v>2200</v>
          </cell>
          <cell r="AQ36">
            <v>0</v>
          </cell>
          <cell r="AR36">
            <v>0</v>
          </cell>
          <cell r="AS36">
            <v>0</v>
          </cell>
          <cell r="AT36">
            <v>0.32030835537578128</v>
          </cell>
          <cell r="AU36">
            <v>0.10000000000000009</v>
          </cell>
          <cell r="AV36">
            <v>2200</v>
          </cell>
          <cell r="AW36">
            <v>0</v>
          </cell>
        </row>
        <row r="37">
          <cell r="A37">
            <v>234126</v>
          </cell>
          <cell r="B37" t="str">
            <v>00599</v>
          </cell>
          <cell r="C37" t="str">
            <v>AMT</v>
          </cell>
          <cell r="D37" t="str">
            <v>Printing &amp; Output</v>
          </cell>
          <cell r="E37" t="str">
            <v>3 Specific Budgets</v>
          </cell>
          <cell r="F37" t="str">
            <v>Stationery</v>
          </cell>
          <cell r="G37" t="str">
            <v>New products</v>
          </cell>
          <cell r="H37">
            <v>21</v>
          </cell>
          <cell r="I37">
            <v>10</v>
          </cell>
          <cell r="J37" t="str">
            <v>Vol</v>
          </cell>
          <cell r="K37" t="str">
            <v>Live</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t="str">
            <v>2d2</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row>
        <row r="38">
          <cell r="A38" t="str">
            <v>234131</v>
          </cell>
          <cell r="B38" t="str">
            <v>00599</v>
          </cell>
          <cell r="C38" t="str">
            <v>AMT</v>
          </cell>
          <cell r="D38" t="str">
            <v>Printing &amp; Output</v>
          </cell>
          <cell r="E38" t="str">
            <v>3 Specific Budgets</v>
          </cell>
          <cell r="F38" t="str">
            <v>Stationery</v>
          </cell>
          <cell r="G38" t="str">
            <v>Lazer Printing</v>
          </cell>
          <cell r="H38">
            <v>22</v>
          </cell>
          <cell r="I38">
            <v>10</v>
          </cell>
          <cell r="J38" t="str">
            <v>Vol</v>
          </cell>
          <cell r="K38" t="str">
            <v>Dead</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t="str">
            <v>2d2</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row>
        <row r="39">
          <cell r="A39" t="str">
            <v>234132</v>
          </cell>
          <cell r="B39" t="str">
            <v>00599,00328</v>
          </cell>
          <cell r="C39" t="str">
            <v>AMT</v>
          </cell>
          <cell r="D39" t="str">
            <v>Printing &amp; Output</v>
          </cell>
          <cell r="E39" t="str">
            <v>3 Specific Budgets</v>
          </cell>
          <cell r="F39" t="str">
            <v>Stationery</v>
          </cell>
          <cell r="G39" t="str">
            <v>Distribution Costs</v>
          </cell>
          <cell r="H39">
            <v>23</v>
          </cell>
          <cell r="I39">
            <v>10</v>
          </cell>
          <cell r="J39" t="str">
            <v>Vol</v>
          </cell>
          <cell r="K39" t="str">
            <v>Live</v>
          </cell>
          <cell r="L39">
            <v>0</v>
          </cell>
          <cell r="M39">
            <v>7.2</v>
          </cell>
          <cell r="N39">
            <v>11.386869999999998</v>
          </cell>
          <cell r="O39">
            <v>0.28231999999999968</v>
          </cell>
          <cell r="P39">
            <v>18.86131</v>
          </cell>
          <cell r="Q39">
            <v>39.203110000000002</v>
          </cell>
          <cell r="R39">
            <v>14.097790000000002</v>
          </cell>
          <cell r="S39">
            <v>7.5934200000000001</v>
          </cell>
          <cell r="T39">
            <v>-20.32403</v>
          </cell>
          <cell r="U39">
            <v>8.5171200000000002</v>
          </cell>
          <cell r="V39">
            <v>7.1602200000000007</v>
          </cell>
          <cell r="W39">
            <v>2.60263</v>
          </cell>
          <cell r="X39">
            <v>8.75</v>
          </cell>
          <cell r="Y39">
            <v>8.75</v>
          </cell>
          <cell r="Z39">
            <v>89.380759999999995</v>
          </cell>
          <cell r="AA39">
            <v>106.88076</v>
          </cell>
          <cell r="AB39">
            <v>105</v>
          </cell>
          <cell r="AC39">
            <v>1.8807599999999951</v>
          </cell>
          <cell r="AD39">
            <v>1.7911999999999952E-2</v>
          </cell>
          <cell r="AE39">
            <v>91.424819999999997</v>
          </cell>
          <cell r="AF39">
            <v>15.45594</v>
          </cell>
          <cell r="AG39" t="str">
            <v>2d2</v>
          </cell>
          <cell r="AH39">
            <v>0</v>
          </cell>
          <cell r="AI39">
            <v>0</v>
          </cell>
          <cell r="AJ39">
            <v>0</v>
          </cell>
          <cell r="AK39">
            <v>115.50000000000001</v>
          </cell>
          <cell r="AL39">
            <v>0</v>
          </cell>
          <cell r="AM39">
            <v>0</v>
          </cell>
          <cell r="AN39">
            <v>0</v>
          </cell>
          <cell r="AO39">
            <v>0</v>
          </cell>
          <cell r="AP39">
            <v>115.50000000000001</v>
          </cell>
          <cell r="AQ39">
            <v>0</v>
          </cell>
          <cell r="AR39">
            <v>0</v>
          </cell>
          <cell r="AS39">
            <v>0</v>
          </cell>
          <cell r="AT39">
            <v>8.0643513388190868E-2</v>
          </cell>
          <cell r="AU39">
            <v>0.10000000000000009</v>
          </cell>
          <cell r="AV39">
            <v>115.5</v>
          </cell>
          <cell r="AW39">
            <v>0</v>
          </cell>
        </row>
        <row r="40">
          <cell r="A40">
            <v>234135</v>
          </cell>
          <cell r="B40" t="str">
            <v>00328,00599</v>
          </cell>
          <cell r="C40" t="str">
            <v>AMT</v>
          </cell>
          <cell r="D40" t="str">
            <v>Printing &amp; Output</v>
          </cell>
          <cell r="E40" t="str">
            <v>3 Specific Budgets</v>
          </cell>
          <cell r="F40" t="str">
            <v>Stationery</v>
          </cell>
          <cell r="G40" t="str">
            <v>Management Fee</v>
          </cell>
          <cell r="H40">
            <v>24</v>
          </cell>
          <cell r="I40">
            <v>10</v>
          </cell>
          <cell r="J40" t="str">
            <v>Vol</v>
          </cell>
          <cell r="K40" t="str">
            <v>Live</v>
          </cell>
          <cell r="L40">
            <v>0</v>
          </cell>
          <cell r="M40">
            <v>0</v>
          </cell>
          <cell r="N40">
            <v>27.5</v>
          </cell>
          <cell r="O40">
            <v>27.500010000000003</v>
          </cell>
          <cell r="P40">
            <v>27.500019999999996</v>
          </cell>
          <cell r="Q40">
            <v>27.50001</v>
          </cell>
          <cell r="R40">
            <v>27.50001</v>
          </cell>
          <cell r="S40">
            <v>27.50001</v>
          </cell>
          <cell r="T40">
            <v>27.50001</v>
          </cell>
          <cell r="U40">
            <v>27.50001</v>
          </cell>
          <cell r="V40">
            <v>27.50001</v>
          </cell>
          <cell r="W40">
            <v>27.5</v>
          </cell>
          <cell r="X40">
            <v>27.5</v>
          </cell>
          <cell r="Y40">
            <v>27.5</v>
          </cell>
          <cell r="Z40">
            <v>275.00009</v>
          </cell>
          <cell r="AA40">
            <v>330.00009</v>
          </cell>
          <cell r="AB40">
            <v>330</v>
          </cell>
          <cell r="AC40">
            <v>9.0000000000145519E-5</v>
          </cell>
          <cell r="AD40">
            <v>2.7272727272771368E-7</v>
          </cell>
          <cell r="AE40">
            <v>165.00005999999999</v>
          </cell>
          <cell r="AF40">
            <v>165.00002999999998</v>
          </cell>
          <cell r="AG40" t="str">
            <v>2d2</v>
          </cell>
          <cell r="AH40">
            <v>0</v>
          </cell>
          <cell r="AI40">
            <v>0</v>
          </cell>
          <cell r="AJ40">
            <v>0</v>
          </cell>
          <cell r="AK40">
            <v>363.00000000000006</v>
          </cell>
          <cell r="AL40">
            <v>0</v>
          </cell>
          <cell r="AM40">
            <v>0</v>
          </cell>
          <cell r="AN40">
            <v>0</v>
          </cell>
          <cell r="AO40">
            <v>0</v>
          </cell>
          <cell r="AP40">
            <v>363.00000000000006</v>
          </cell>
          <cell r="AQ40">
            <v>0</v>
          </cell>
          <cell r="AR40">
            <v>0</v>
          </cell>
          <cell r="AS40">
            <v>0</v>
          </cell>
          <cell r="AT40">
            <v>9.999970000008207E-2</v>
          </cell>
          <cell r="AU40">
            <v>0.10000000000000009</v>
          </cell>
          <cell r="AV40">
            <v>363</v>
          </cell>
          <cell r="AW40">
            <v>0</v>
          </cell>
        </row>
        <row r="41">
          <cell r="A41">
            <v>234134</v>
          </cell>
          <cell r="B41" t="str">
            <v>00599</v>
          </cell>
          <cell r="C41" t="str">
            <v>AMT</v>
          </cell>
          <cell r="D41" t="str">
            <v>Printing &amp; Output</v>
          </cell>
          <cell r="E41" t="str">
            <v>3 Specific Budgets</v>
          </cell>
          <cell r="F41" t="str">
            <v>Stationery</v>
          </cell>
          <cell r="G41" t="str">
            <v>General / Maturity mailings</v>
          </cell>
          <cell r="H41">
            <v>25</v>
          </cell>
          <cell r="I41">
            <v>10</v>
          </cell>
          <cell r="J41" t="str">
            <v>Vol</v>
          </cell>
          <cell r="K41" t="str">
            <v>Live</v>
          </cell>
          <cell r="L41">
            <v>0</v>
          </cell>
          <cell r="M41">
            <v>2.2999999999999998</v>
          </cell>
          <cell r="N41">
            <v>4.4805299999999999</v>
          </cell>
          <cell r="O41">
            <v>0</v>
          </cell>
          <cell r="P41">
            <v>10.350849999999998</v>
          </cell>
          <cell r="Q41">
            <v>18.445760000000003</v>
          </cell>
          <cell r="R41">
            <v>55.994299999999988</v>
          </cell>
          <cell r="S41">
            <v>4.0833599999999999</v>
          </cell>
          <cell r="T41">
            <v>14.963139999999999</v>
          </cell>
          <cell r="U41">
            <v>7.9319199999999999</v>
          </cell>
          <cell r="V41">
            <v>10.030290000000001</v>
          </cell>
          <cell r="W41">
            <v>20.931159999999998</v>
          </cell>
          <cell r="X41">
            <v>14.583</v>
          </cell>
          <cell r="Y41">
            <v>14.587</v>
          </cell>
          <cell r="Z41">
            <v>147.21131</v>
          </cell>
          <cell r="AA41">
            <v>176.38130999999998</v>
          </cell>
          <cell r="AB41">
            <v>175</v>
          </cell>
          <cell r="AC41">
            <v>1.3813099999999849</v>
          </cell>
          <cell r="AD41">
            <v>7.8931999999999145E-3</v>
          </cell>
          <cell r="AE41">
            <v>93.354799999999983</v>
          </cell>
          <cell r="AF41">
            <v>83.026510000000002</v>
          </cell>
          <cell r="AG41" t="str">
            <v>2d2</v>
          </cell>
          <cell r="AH41">
            <v>0</v>
          </cell>
          <cell r="AI41">
            <v>0</v>
          </cell>
          <cell r="AJ41">
            <v>0</v>
          </cell>
          <cell r="AK41">
            <v>192.50000000000003</v>
          </cell>
          <cell r="AL41">
            <v>0</v>
          </cell>
          <cell r="AM41">
            <v>0</v>
          </cell>
          <cell r="AN41">
            <v>0</v>
          </cell>
          <cell r="AO41">
            <v>0</v>
          </cell>
          <cell r="AP41">
            <v>192.50000000000003</v>
          </cell>
          <cell r="AQ41">
            <v>0</v>
          </cell>
          <cell r="AR41">
            <v>0</v>
          </cell>
          <cell r="AS41">
            <v>0</v>
          </cell>
          <cell r="AT41">
            <v>9.1385476159577372E-2</v>
          </cell>
          <cell r="AU41">
            <v>0.10000000000000009</v>
          </cell>
          <cell r="AV41">
            <v>192.5</v>
          </cell>
          <cell r="AW41">
            <v>0</v>
          </cell>
        </row>
        <row r="42">
          <cell r="A42">
            <v>251071</v>
          </cell>
          <cell r="B42" t="str">
            <v>00599</v>
          </cell>
          <cell r="C42" t="str">
            <v>AMT</v>
          </cell>
          <cell r="D42" t="str">
            <v>Printing &amp; Output</v>
          </cell>
          <cell r="E42" t="str">
            <v>3 Specific Budgets</v>
          </cell>
          <cell r="F42" t="str">
            <v>Stationery</v>
          </cell>
          <cell r="G42" t="str">
            <v>Magnetic Stock</v>
          </cell>
          <cell r="H42">
            <v>26</v>
          </cell>
          <cell r="I42">
            <v>16</v>
          </cell>
          <cell r="J42" t="str">
            <v>Vol</v>
          </cell>
          <cell r="K42" t="str">
            <v>Live</v>
          </cell>
          <cell r="L42">
            <v>0</v>
          </cell>
          <cell r="M42">
            <v>0</v>
          </cell>
          <cell r="N42">
            <v>0</v>
          </cell>
          <cell r="O42">
            <v>0</v>
          </cell>
          <cell r="P42">
            <v>0</v>
          </cell>
          <cell r="Q42">
            <v>0</v>
          </cell>
          <cell r="R42">
            <v>0</v>
          </cell>
          <cell r="S42">
            <v>0</v>
          </cell>
          <cell r="T42">
            <v>3.2306899999999996</v>
          </cell>
          <cell r="U42">
            <v>-3.2306899999999996</v>
          </cell>
          <cell r="V42">
            <v>0</v>
          </cell>
          <cell r="W42">
            <v>0</v>
          </cell>
          <cell r="X42">
            <v>3.3330000000000002</v>
          </cell>
          <cell r="Y42">
            <v>3.3370000000000002</v>
          </cell>
          <cell r="Z42">
            <v>0</v>
          </cell>
          <cell r="AA42">
            <v>6.67</v>
          </cell>
          <cell r="AB42">
            <v>40</v>
          </cell>
          <cell r="AC42">
            <v>-33.33</v>
          </cell>
          <cell r="AD42">
            <v>-0.83324999999999994</v>
          </cell>
          <cell r="AE42">
            <v>0</v>
          </cell>
          <cell r="AF42">
            <v>6.67</v>
          </cell>
          <cell r="AG42" t="str">
            <v>2d2</v>
          </cell>
          <cell r="AH42">
            <v>0</v>
          </cell>
          <cell r="AI42">
            <v>0</v>
          </cell>
          <cell r="AJ42">
            <v>0</v>
          </cell>
          <cell r="AK42">
            <v>44</v>
          </cell>
          <cell r="AL42">
            <v>0</v>
          </cell>
          <cell r="AM42">
            <v>0</v>
          </cell>
          <cell r="AN42">
            <v>0</v>
          </cell>
          <cell r="AO42">
            <v>0</v>
          </cell>
          <cell r="AP42">
            <v>44</v>
          </cell>
          <cell r="AQ42">
            <v>0</v>
          </cell>
          <cell r="AR42">
            <v>0</v>
          </cell>
          <cell r="AS42">
            <v>0</v>
          </cell>
          <cell r="AT42">
            <v>5.5967016491754125</v>
          </cell>
          <cell r="AU42">
            <v>0.10000000000000009</v>
          </cell>
          <cell r="AV42">
            <v>44</v>
          </cell>
          <cell r="AW42">
            <v>0</v>
          </cell>
        </row>
        <row r="43">
          <cell r="A43" t="str">
            <v>234120,251017</v>
          </cell>
          <cell r="B43" t="str">
            <v>00509</v>
          </cell>
          <cell r="C43" t="str">
            <v>AMT</v>
          </cell>
          <cell r="D43" t="str">
            <v>Printing &amp; Output</v>
          </cell>
          <cell r="E43" t="str">
            <v>3 Specific Budgets</v>
          </cell>
          <cell r="F43" t="str">
            <v>Stationery</v>
          </cell>
          <cell r="G43" t="str">
            <v>Irish Funding</v>
          </cell>
          <cell r="H43">
            <v>27</v>
          </cell>
          <cell r="I43">
            <v>10</v>
          </cell>
          <cell r="J43" t="str">
            <v>Vol</v>
          </cell>
          <cell r="K43" t="str">
            <v>Live</v>
          </cell>
          <cell r="L43">
            <v>0</v>
          </cell>
          <cell r="M43">
            <v>5.8</v>
          </cell>
          <cell r="N43">
            <v>-3.53321</v>
          </cell>
          <cell r="O43">
            <v>32.360539999999993</v>
          </cell>
          <cell r="P43">
            <v>1.0406900000000001</v>
          </cell>
          <cell r="Q43">
            <v>2.2261899999999994</v>
          </cell>
          <cell r="R43">
            <v>-4.5000000000000286E-4</v>
          </cell>
          <cell r="S43">
            <v>5.6871700000000001</v>
          </cell>
          <cell r="T43">
            <v>8.3209900000000001</v>
          </cell>
          <cell r="U43">
            <v>5.3047200000000005</v>
          </cell>
          <cell r="V43">
            <v>6.0403099999999998</v>
          </cell>
          <cell r="W43">
            <v>2.5243800000000003</v>
          </cell>
          <cell r="X43">
            <v>8.3330000000000002</v>
          </cell>
          <cell r="Y43">
            <v>8.3369999999999997</v>
          </cell>
          <cell r="Z43">
            <v>59.971329999999988</v>
          </cell>
          <cell r="AA43">
            <v>76.641330000000011</v>
          </cell>
          <cell r="AB43">
            <v>100</v>
          </cell>
          <cell r="AC43">
            <v>-23.358669999999989</v>
          </cell>
          <cell r="AD43">
            <v>-0.2335866999999999</v>
          </cell>
          <cell r="AE43">
            <v>37.780929999999998</v>
          </cell>
          <cell r="AF43">
            <v>38.860399999999998</v>
          </cell>
          <cell r="AG43" t="str">
            <v>2d2</v>
          </cell>
          <cell r="AH43">
            <v>0</v>
          </cell>
          <cell r="AI43">
            <v>0</v>
          </cell>
          <cell r="AJ43">
            <v>0</v>
          </cell>
          <cell r="AK43">
            <v>110.00000000000001</v>
          </cell>
          <cell r="AL43">
            <v>0</v>
          </cell>
          <cell r="AM43">
            <v>0</v>
          </cell>
          <cell r="AN43">
            <v>0</v>
          </cell>
          <cell r="AO43">
            <v>0</v>
          </cell>
          <cell r="AP43">
            <v>110.00000000000001</v>
          </cell>
          <cell r="AQ43">
            <v>0</v>
          </cell>
          <cell r="AR43">
            <v>0</v>
          </cell>
          <cell r="AS43">
            <v>0</v>
          </cell>
          <cell r="AT43">
            <v>0.43525692990974973</v>
          </cell>
          <cell r="AU43">
            <v>0.10000000000000009</v>
          </cell>
          <cell r="AV43">
            <v>110</v>
          </cell>
          <cell r="AW43">
            <v>0</v>
          </cell>
        </row>
        <row r="44">
          <cell r="A44" t="str">
            <v>234110..234120,234134</v>
          </cell>
          <cell r="B44">
            <v>0</v>
          </cell>
          <cell r="C44" t="str">
            <v>AMT</v>
          </cell>
          <cell r="D44" t="str">
            <v>Stationery Recharge</v>
          </cell>
          <cell r="E44" t="str">
            <v>3 Specific Budgets</v>
          </cell>
          <cell r="F44" t="str">
            <v>Stationery</v>
          </cell>
          <cell r="G44" t="str">
            <v>Stationery Recharge</v>
          </cell>
          <cell r="H44">
            <v>28</v>
          </cell>
          <cell r="I44">
            <v>10</v>
          </cell>
          <cell r="J44" t="str">
            <v>Disc</v>
          </cell>
          <cell r="K44" t="str">
            <v>Live</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2d5</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row>
        <row r="45">
          <cell r="A45">
            <v>257010</v>
          </cell>
          <cell r="B45" t="str">
            <v>00328</v>
          </cell>
          <cell r="C45" t="str">
            <v>AMT</v>
          </cell>
          <cell r="D45" t="str">
            <v>IRC Notification</v>
          </cell>
          <cell r="E45" t="str">
            <v>3 Specific Budgets</v>
          </cell>
          <cell r="F45" t="str">
            <v>Mailing costs</v>
          </cell>
          <cell r="G45" t="str">
            <v>Mortgage I.R.C. (Postage)</v>
          </cell>
          <cell r="H45">
            <v>29</v>
          </cell>
          <cell r="I45">
            <v>16</v>
          </cell>
          <cell r="J45" t="str">
            <v>ZeroBase</v>
          </cell>
          <cell r="K45" t="str">
            <v>Live</v>
          </cell>
          <cell r="L45">
            <v>0</v>
          </cell>
          <cell r="M45">
            <v>0</v>
          </cell>
          <cell r="N45">
            <v>0</v>
          </cell>
          <cell r="O45">
            <v>53.999459999999999</v>
          </cell>
          <cell r="P45">
            <v>16.044360000000001</v>
          </cell>
          <cell r="Q45">
            <v>3.8473099999999976</v>
          </cell>
          <cell r="R45">
            <v>0</v>
          </cell>
          <cell r="S45">
            <v>0</v>
          </cell>
          <cell r="T45">
            <v>38.975000000000001</v>
          </cell>
          <cell r="U45">
            <v>-112.86613</v>
          </cell>
          <cell r="V45">
            <v>23.912560000000003</v>
          </cell>
          <cell r="W45">
            <v>-23.912560000000003</v>
          </cell>
          <cell r="X45">
            <v>0</v>
          </cell>
          <cell r="Y45">
            <v>0</v>
          </cell>
          <cell r="Z45">
            <v>0</v>
          </cell>
          <cell r="AA45">
            <v>0</v>
          </cell>
          <cell r="AB45">
            <v>0</v>
          </cell>
          <cell r="AC45">
            <v>0</v>
          </cell>
          <cell r="AD45">
            <v>0</v>
          </cell>
          <cell r="AE45">
            <v>73.89112999999999</v>
          </cell>
          <cell r="AF45">
            <v>-73.891130000000004</v>
          </cell>
          <cell r="AG45" t="str">
            <v>2b1</v>
          </cell>
          <cell r="AH45">
            <v>0</v>
          </cell>
          <cell r="AI45">
            <v>0</v>
          </cell>
          <cell r="AJ45">
            <v>0</v>
          </cell>
          <cell r="AK45">
            <v>0</v>
          </cell>
          <cell r="AL45">
            <v>0</v>
          </cell>
          <cell r="AM45">
            <v>0</v>
          </cell>
          <cell r="AN45">
            <v>200</v>
          </cell>
          <cell r="AO45">
            <v>0</v>
          </cell>
          <cell r="AP45">
            <v>200</v>
          </cell>
          <cell r="AQ45">
            <v>0</v>
          </cell>
          <cell r="AR45">
            <v>0</v>
          </cell>
          <cell r="AS45">
            <v>-1</v>
          </cell>
          <cell r="AT45">
            <v>0</v>
          </cell>
          <cell r="AU45">
            <v>0</v>
          </cell>
          <cell r="AV45">
            <v>200</v>
          </cell>
          <cell r="AW45">
            <v>0</v>
          </cell>
        </row>
        <row r="46">
          <cell r="A46" t="str">
            <v>251089</v>
          </cell>
          <cell r="B46" t="str">
            <v>00599</v>
          </cell>
          <cell r="C46" t="str">
            <v>AMT</v>
          </cell>
          <cell r="D46" t="str">
            <v>IRC Notification</v>
          </cell>
          <cell r="E46" t="str">
            <v>3 Specific Budgets</v>
          </cell>
          <cell r="F46" t="str">
            <v>Mailing costs</v>
          </cell>
          <cell r="G46" t="str">
            <v>Personal Notification (Mort)</v>
          </cell>
          <cell r="H46">
            <v>30</v>
          </cell>
          <cell r="I46">
            <v>16</v>
          </cell>
          <cell r="J46" t="str">
            <v>ZeroBase</v>
          </cell>
          <cell r="K46" t="str">
            <v>Live</v>
          </cell>
          <cell r="L46">
            <v>0</v>
          </cell>
          <cell r="M46">
            <v>0</v>
          </cell>
          <cell r="N46">
            <v>0</v>
          </cell>
          <cell r="O46">
            <v>90</v>
          </cell>
          <cell r="P46">
            <v>-28.227560000000004</v>
          </cell>
          <cell r="Q46">
            <v>1.6682600000000021</v>
          </cell>
          <cell r="R46">
            <v>5.6726700000000001</v>
          </cell>
          <cell r="S46">
            <v>16.0672</v>
          </cell>
          <cell r="T46">
            <v>55.022760000000005</v>
          </cell>
          <cell r="U46">
            <v>-140.20333000000002</v>
          </cell>
          <cell r="V46">
            <v>0.36620999999999998</v>
          </cell>
          <cell r="W46">
            <v>-0.36620999999999998</v>
          </cell>
          <cell r="X46">
            <v>0</v>
          </cell>
          <cell r="Y46">
            <v>0</v>
          </cell>
          <cell r="Z46">
            <v>-2.9103830456733704E-14</v>
          </cell>
          <cell r="AA46">
            <v>-2.8421709430404007E-14</v>
          </cell>
          <cell r="AB46">
            <v>0</v>
          </cell>
          <cell r="AC46">
            <v>-2.8421709430404007E-14</v>
          </cell>
          <cell r="AD46">
            <v>0</v>
          </cell>
          <cell r="AE46">
            <v>85.180570000000003</v>
          </cell>
          <cell r="AF46">
            <v>-85.180570000000017</v>
          </cell>
          <cell r="AG46" t="str">
            <v>2b1</v>
          </cell>
          <cell r="AH46">
            <v>0</v>
          </cell>
          <cell r="AI46">
            <v>0</v>
          </cell>
          <cell r="AJ46">
            <v>0</v>
          </cell>
          <cell r="AK46">
            <v>0</v>
          </cell>
          <cell r="AL46">
            <v>0</v>
          </cell>
          <cell r="AM46">
            <v>0</v>
          </cell>
          <cell r="AN46">
            <v>78</v>
          </cell>
          <cell r="AO46">
            <v>0</v>
          </cell>
          <cell r="AP46">
            <v>78</v>
          </cell>
          <cell r="AQ46">
            <v>0</v>
          </cell>
          <cell r="AR46">
            <v>0</v>
          </cell>
          <cell r="AS46" t="e">
            <v>#DIV/0!</v>
          </cell>
          <cell r="AT46">
            <v>-2744381022928897</v>
          </cell>
          <cell r="AU46">
            <v>0</v>
          </cell>
          <cell r="AV46">
            <v>78</v>
          </cell>
          <cell r="AW46">
            <v>0</v>
          </cell>
        </row>
        <row r="47">
          <cell r="A47">
            <v>257010</v>
          </cell>
          <cell r="B47" t="str">
            <v>00322</v>
          </cell>
          <cell r="C47" t="str">
            <v>AMT</v>
          </cell>
          <cell r="D47" t="str">
            <v>IRC Notification</v>
          </cell>
          <cell r="E47" t="str">
            <v>3 Specific Budgets</v>
          </cell>
          <cell r="F47" t="str">
            <v>Mailing costs</v>
          </cell>
          <cell r="G47" t="str">
            <v>Product Updates</v>
          </cell>
          <cell r="H47">
            <v>31</v>
          </cell>
          <cell r="I47">
            <v>16</v>
          </cell>
          <cell r="J47" t="str">
            <v>ZeroBase</v>
          </cell>
          <cell r="K47" t="str">
            <v>Live</v>
          </cell>
          <cell r="L47">
            <v>0</v>
          </cell>
          <cell r="M47">
            <v>0</v>
          </cell>
          <cell r="N47">
            <v>0</v>
          </cell>
          <cell r="O47">
            <v>16.656299999999998</v>
          </cell>
          <cell r="P47">
            <v>12.488310000000002</v>
          </cell>
          <cell r="Q47">
            <v>0</v>
          </cell>
          <cell r="R47">
            <v>10.036709999999999</v>
          </cell>
          <cell r="S47">
            <v>10.667719999999999</v>
          </cell>
          <cell r="T47">
            <v>10.820319999999999</v>
          </cell>
          <cell r="U47">
            <v>19.880279999999999</v>
          </cell>
          <cell r="V47">
            <v>9.2570800000000002</v>
          </cell>
          <cell r="W47">
            <v>19.132480000000001</v>
          </cell>
          <cell r="X47">
            <v>22.425000000000001</v>
          </cell>
          <cell r="Y47">
            <v>22.425000000000001</v>
          </cell>
          <cell r="Z47">
            <v>108.9392</v>
          </cell>
          <cell r="AA47">
            <v>153.78920000000002</v>
          </cell>
          <cell r="AB47">
            <v>170.5</v>
          </cell>
          <cell r="AC47">
            <v>-16.710799999999978</v>
          </cell>
          <cell r="AD47">
            <v>-9.8010557184750602E-2</v>
          </cell>
          <cell r="AE47">
            <v>49.849040000000002</v>
          </cell>
          <cell r="AF47">
            <v>103.94015999999999</v>
          </cell>
          <cell r="AG47" t="str">
            <v>2d2</v>
          </cell>
          <cell r="AH47">
            <v>0</v>
          </cell>
          <cell r="AI47">
            <v>0</v>
          </cell>
          <cell r="AJ47">
            <v>0</v>
          </cell>
          <cell r="AK47">
            <v>0</v>
          </cell>
          <cell r="AL47">
            <v>0</v>
          </cell>
          <cell r="AM47">
            <v>0</v>
          </cell>
          <cell r="AN47">
            <v>120</v>
          </cell>
          <cell r="AO47">
            <v>0</v>
          </cell>
          <cell r="AP47">
            <v>120</v>
          </cell>
          <cell r="AQ47">
            <v>0</v>
          </cell>
          <cell r="AR47">
            <v>0</v>
          </cell>
          <cell r="AS47">
            <v>0</v>
          </cell>
          <cell r="AT47">
            <v>-0.21971113706294076</v>
          </cell>
          <cell r="AU47">
            <v>-0.29618768328445744</v>
          </cell>
          <cell r="AV47">
            <v>120</v>
          </cell>
          <cell r="AW47">
            <v>0</v>
          </cell>
        </row>
        <row r="48">
          <cell r="A48" t="str">
            <v>251078</v>
          </cell>
          <cell r="B48" t="str">
            <v>00599,00509</v>
          </cell>
          <cell r="C48" t="str">
            <v>AMT</v>
          </cell>
          <cell r="D48" t="str">
            <v>IRC Notification</v>
          </cell>
          <cell r="E48" t="str">
            <v>3 Specific Budgets</v>
          </cell>
          <cell r="F48" t="str">
            <v>Mailing costs</v>
          </cell>
          <cell r="G48" t="str">
            <v>Personal Notification (Savings)</v>
          </cell>
          <cell r="H48">
            <v>32</v>
          </cell>
          <cell r="I48">
            <v>16</v>
          </cell>
          <cell r="J48" t="str">
            <v>ZeroBase</v>
          </cell>
          <cell r="K48" t="str">
            <v>Live</v>
          </cell>
          <cell r="L48">
            <v>0</v>
          </cell>
          <cell r="M48">
            <v>13.1</v>
          </cell>
          <cell r="N48">
            <v>7.5647599999999988</v>
          </cell>
          <cell r="O48">
            <v>155</v>
          </cell>
          <cell r="P48">
            <v>19.233129999999996</v>
          </cell>
          <cell r="Q48">
            <v>-31.161349999999992</v>
          </cell>
          <cell r="R48">
            <v>81.150459999999995</v>
          </cell>
          <cell r="S48">
            <v>3.8444499999999979</v>
          </cell>
          <cell r="T48">
            <v>272.34992</v>
          </cell>
          <cell r="U48">
            <v>-507.97836999999998</v>
          </cell>
          <cell r="V48">
            <v>0</v>
          </cell>
          <cell r="W48">
            <v>0</v>
          </cell>
          <cell r="X48">
            <v>0</v>
          </cell>
          <cell r="Y48">
            <v>0</v>
          </cell>
          <cell r="Z48">
            <v>3.0000000000000001E-3</v>
          </cell>
          <cell r="AA48">
            <v>2.9999999999859028E-3</v>
          </cell>
          <cell r="AB48">
            <v>0</v>
          </cell>
          <cell r="AC48">
            <v>2.9999999999859028E-3</v>
          </cell>
          <cell r="AD48">
            <v>0</v>
          </cell>
          <cell r="AE48">
            <v>235.63144999999997</v>
          </cell>
          <cell r="AF48">
            <v>-235.62844999999999</v>
          </cell>
          <cell r="AG48" t="str">
            <v>2d2</v>
          </cell>
          <cell r="AH48">
            <v>0</v>
          </cell>
          <cell r="AI48">
            <v>0</v>
          </cell>
          <cell r="AJ48">
            <v>0</v>
          </cell>
          <cell r="AK48">
            <v>0</v>
          </cell>
          <cell r="AL48">
            <v>0</v>
          </cell>
          <cell r="AM48">
            <v>0</v>
          </cell>
          <cell r="AN48">
            <v>135</v>
          </cell>
          <cell r="AO48">
            <v>0</v>
          </cell>
          <cell r="AP48">
            <v>135</v>
          </cell>
          <cell r="AQ48">
            <v>0</v>
          </cell>
          <cell r="AR48">
            <v>0</v>
          </cell>
          <cell r="AS48" t="e">
            <v>#DIV/0!</v>
          </cell>
          <cell r="AT48">
            <v>44999.000000211454</v>
          </cell>
          <cell r="AU48">
            <v>0</v>
          </cell>
          <cell r="AV48">
            <v>135</v>
          </cell>
          <cell r="AW48">
            <v>0</v>
          </cell>
        </row>
        <row r="49">
          <cell r="A49" t="str">
            <v>231010..231011,231019..231031,231110,231114,232417..232418</v>
          </cell>
          <cell r="B49">
            <v>0</v>
          </cell>
          <cell r="C49" t="str">
            <v>AMT</v>
          </cell>
          <cell r="D49" t="str">
            <v>Direct Marketing</v>
          </cell>
          <cell r="E49" t="str">
            <v>1 Staff Related Costs</v>
          </cell>
          <cell r="F49" t="str">
            <v>Staff Costs</v>
          </cell>
          <cell r="G49" t="str">
            <v>Direct Marketing Staff Costs</v>
          </cell>
          <cell r="H49">
            <v>33</v>
          </cell>
          <cell r="I49">
            <v>1</v>
          </cell>
          <cell r="J49" t="str">
            <v>FTE</v>
          </cell>
          <cell r="K49" t="str">
            <v>Live</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t="str">
            <v>1a</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row>
        <row r="50">
          <cell r="A50" t="str">
            <v>232510</v>
          </cell>
          <cell r="B50">
            <v>0</v>
          </cell>
          <cell r="C50" t="str">
            <v>AMT</v>
          </cell>
          <cell r="D50" t="str">
            <v>Direct Marketing</v>
          </cell>
          <cell r="E50" t="str">
            <v>1 Staff Related Costs</v>
          </cell>
          <cell r="F50" t="str">
            <v>Training</v>
          </cell>
          <cell r="G50" t="str">
            <v>Training</v>
          </cell>
          <cell r="H50">
            <v>34</v>
          </cell>
          <cell r="I50">
            <v>4</v>
          </cell>
          <cell r="J50" t="str">
            <v>Disc</v>
          </cell>
          <cell r="K50" t="str">
            <v>Live</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t="str">
            <v>2d5</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row>
        <row r="51">
          <cell r="A51" t="str">
            <v>232210..232216</v>
          </cell>
          <cell r="B51">
            <v>0</v>
          </cell>
          <cell r="C51" t="str">
            <v>AMT</v>
          </cell>
          <cell r="D51" t="str">
            <v>Direct Marketing</v>
          </cell>
          <cell r="E51" t="str">
            <v>1 Staff Related Costs</v>
          </cell>
          <cell r="F51" t="str">
            <v>Car Expenses</v>
          </cell>
          <cell r="G51" t="str">
            <v>Car Expenses</v>
          </cell>
          <cell r="H51">
            <v>35</v>
          </cell>
          <cell r="I51">
            <v>2</v>
          </cell>
          <cell r="J51" t="str">
            <v>Disc</v>
          </cell>
          <cell r="K51" t="str">
            <v>Live</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t="str">
            <v>2d5</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row>
        <row r="52">
          <cell r="A52" t="str">
            <v>232110..232114</v>
          </cell>
          <cell r="B52">
            <v>0</v>
          </cell>
          <cell r="C52" t="str">
            <v>AMT</v>
          </cell>
          <cell r="D52" t="str">
            <v>Direct Marketing</v>
          </cell>
          <cell r="E52" t="str">
            <v>1 Staff Related Costs</v>
          </cell>
          <cell r="F52" t="str">
            <v>TMA</v>
          </cell>
          <cell r="G52" t="str">
            <v>T, M &amp; A</v>
          </cell>
          <cell r="H52">
            <v>36</v>
          </cell>
          <cell r="I52">
            <v>2</v>
          </cell>
          <cell r="J52" t="str">
            <v>Disc</v>
          </cell>
          <cell r="K52" t="str">
            <v>Live</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t="str">
            <v>2d5</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row>
        <row r="53">
          <cell r="A53">
            <v>232130</v>
          </cell>
          <cell r="B53">
            <v>0</v>
          </cell>
          <cell r="C53" t="str">
            <v>AMT</v>
          </cell>
          <cell r="D53" t="str">
            <v>Direct Marketing</v>
          </cell>
          <cell r="E53" t="str">
            <v>1 Staff Related Costs</v>
          </cell>
          <cell r="F53" t="str">
            <v>Entertainment</v>
          </cell>
          <cell r="G53" t="str">
            <v>Entertainment</v>
          </cell>
          <cell r="H53">
            <v>37</v>
          </cell>
          <cell r="I53">
            <v>2</v>
          </cell>
          <cell r="J53" t="str">
            <v>Disc</v>
          </cell>
          <cell r="K53" t="str">
            <v>Live</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t="str">
            <v>2d5</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row>
        <row r="54">
          <cell r="A54">
            <v>235030</v>
          </cell>
          <cell r="B54" t="str">
            <v>00320</v>
          </cell>
          <cell r="C54" t="str">
            <v>AMT</v>
          </cell>
          <cell r="D54" t="str">
            <v>Direct Marketing</v>
          </cell>
          <cell r="E54" t="str">
            <v>2 Office Costs</v>
          </cell>
          <cell r="F54" t="str">
            <v>Office expenses</v>
          </cell>
          <cell r="G54" t="str">
            <v>Office expenses</v>
          </cell>
          <cell r="H54">
            <v>38</v>
          </cell>
          <cell r="I54">
            <v>2</v>
          </cell>
          <cell r="J54" t="str">
            <v>Disc</v>
          </cell>
          <cell r="K54" t="str">
            <v>Live</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t="str">
            <v>2d5</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row>
        <row r="55">
          <cell r="A55" t="str">
            <v>257010..257017</v>
          </cell>
          <cell r="B55" t="str">
            <v>00320</v>
          </cell>
          <cell r="C55" t="str">
            <v>AMT</v>
          </cell>
          <cell r="D55" t="str">
            <v>Direct Marketing</v>
          </cell>
          <cell r="E55" t="str">
            <v>2 Office Costs</v>
          </cell>
          <cell r="F55" t="str">
            <v>Postage</v>
          </cell>
          <cell r="G55" t="str">
            <v>Postage</v>
          </cell>
          <cell r="H55">
            <v>39</v>
          </cell>
          <cell r="I55">
            <v>10</v>
          </cell>
          <cell r="J55" t="str">
            <v>Hist</v>
          </cell>
          <cell r="K55" t="str">
            <v>Live</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t="str">
            <v>2d5</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row>
        <row r="56">
          <cell r="A56">
            <v>0</v>
          </cell>
          <cell r="B56">
            <v>0</v>
          </cell>
          <cell r="C56" t="str">
            <v>AMT</v>
          </cell>
          <cell r="D56" t="str">
            <v>Direct Marketing</v>
          </cell>
          <cell r="E56" t="str">
            <v>2 Office Costs</v>
          </cell>
          <cell r="F56" t="str">
            <v>Telephone</v>
          </cell>
          <cell r="G56" t="str">
            <v>Telephone</v>
          </cell>
          <cell r="H56">
            <v>40</v>
          </cell>
          <cell r="I56">
            <v>9</v>
          </cell>
          <cell r="J56" t="str">
            <v>Hist</v>
          </cell>
          <cell r="K56" t="str">
            <v>Dead</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t="str">
            <v>2d5</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row>
        <row r="57">
          <cell r="A57">
            <v>251330</v>
          </cell>
          <cell r="B57" t="str">
            <v>00599</v>
          </cell>
          <cell r="C57" t="str">
            <v>AMT</v>
          </cell>
          <cell r="D57" t="str">
            <v>Direct Marketing</v>
          </cell>
          <cell r="E57" t="str">
            <v>3 Specific Budgets</v>
          </cell>
          <cell r="F57" t="str">
            <v>Direct mailing</v>
          </cell>
          <cell r="G57" t="str">
            <v>Lending</v>
          </cell>
          <cell r="H57">
            <v>41</v>
          </cell>
          <cell r="I57">
            <v>17</v>
          </cell>
          <cell r="J57" t="str">
            <v>ZeroBase</v>
          </cell>
          <cell r="K57" t="str">
            <v>Live</v>
          </cell>
          <cell r="L57">
            <v>0</v>
          </cell>
          <cell r="M57">
            <v>52.104520000000001</v>
          </cell>
          <cell r="N57">
            <v>7.1279299999999965</v>
          </cell>
          <cell r="O57">
            <v>20.605650000000001</v>
          </cell>
          <cell r="P57">
            <v>18.533920000000002</v>
          </cell>
          <cell r="Q57">
            <v>19.791979999999995</v>
          </cell>
          <cell r="R57">
            <v>27.03023</v>
          </cell>
          <cell r="S57">
            <v>15.816740000000001</v>
          </cell>
          <cell r="T57">
            <v>35.04789000000001</v>
          </cell>
          <cell r="U57">
            <v>51.902180000000001</v>
          </cell>
          <cell r="V57">
            <v>26.061160000000012</v>
          </cell>
          <cell r="W57">
            <v>45.145830000000004</v>
          </cell>
          <cell r="X57">
            <v>26.581</v>
          </cell>
          <cell r="Y57">
            <v>26.565000000000001</v>
          </cell>
          <cell r="Z57">
            <v>267.06351000000001</v>
          </cell>
          <cell r="AA57">
            <v>320.20951000000002</v>
          </cell>
          <cell r="AB57">
            <v>318.95600000000002</v>
          </cell>
          <cell r="AC57">
            <v>1.2535100000000057</v>
          </cell>
          <cell r="AD57">
            <v>3.9300405071546092E-3</v>
          </cell>
          <cell r="AE57">
            <v>108.90644999999999</v>
          </cell>
          <cell r="AF57">
            <v>211.30306000000002</v>
          </cell>
          <cell r="AG57" t="str">
            <v>2d1</v>
          </cell>
          <cell r="AH57">
            <v>0</v>
          </cell>
          <cell r="AI57">
            <v>0</v>
          </cell>
          <cell r="AJ57">
            <v>0</v>
          </cell>
          <cell r="AK57">
            <v>0</v>
          </cell>
          <cell r="AL57">
            <v>0</v>
          </cell>
          <cell r="AM57">
            <v>0</v>
          </cell>
          <cell r="AN57">
            <v>318.95600000000002</v>
          </cell>
          <cell r="AO57">
            <v>0</v>
          </cell>
          <cell r="AP57">
            <v>318.95600000000002</v>
          </cell>
          <cell r="AQ57">
            <v>0</v>
          </cell>
          <cell r="AR57">
            <v>0</v>
          </cell>
          <cell r="AS57">
            <v>0</v>
          </cell>
          <cell r="AT57">
            <v>-3.9146557514797564E-3</v>
          </cell>
          <cell r="AU57">
            <v>0</v>
          </cell>
          <cell r="AV57">
            <v>318.95600000000002</v>
          </cell>
          <cell r="AW57">
            <v>0</v>
          </cell>
        </row>
        <row r="58">
          <cell r="A58">
            <v>235817</v>
          </cell>
          <cell r="B58" t="str">
            <v>00506</v>
          </cell>
          <cell r="C58" t="str">
            <v>AMT</v>
          </cell>
          <cell r="D58" t="str">
            <v>Direct Marketing</v>
          </cell>
          <cell r="E58" t="str">
            <v>3 Specific Budgets</v>
          </cell>
          <cell r="F58" t="str">
            <v>Direct mailing</v>
          </cell>
          <cell r="G58" t="str">
            <v>Unsecured Lending</v>
          </cell>
          <cell r="H58">
            <v>42</v>
          </cell>
          <cell r="I58">
            <v>16</v>
          </cell>
          <cell r="J58" t="str">
            <v>ZeroBase</v>
          </cell>
          <cell r="K58" t="str">
            <v>Live</v>
          </cell>
          <cell r="L58">
            <v>0</v>
          </cell>
          <cell r="M58">
            <v>12.10919</v>
          </cell>
          <cell r="N58">
            <v>22.528190000000006</v>
          </cell>
          <cell r="O58">
            <v>24.931799999999999</v>
          </cell>
          <cell r="P58">
            <v>33.610750000000003</v>
          </cell>
          <cell r="Q58">
            <v>23.839339999999996</v>
          </cell>
          <cell r="R58">
            <v>43.37610999999999</v>
          </cell>
          <cell r="S58">
            <v>22.540089999999999</v>
          </cell>
          <cell r="T58">
            <v>64.37576</v>
          </cell>
          <cell r="U58">
            <v>54.997260000000004</v>
          </cell>
          <cell r="V58">
            <v>53.306339999999999</v>
          </cell>
          <cell r="W58">
            <v>69.68995000000001</v>
          </cell>
          <cell r="X58">
            <v>32.082999999999998</v>
          </cell>
          <cell r="Y58">
            <v>32.087000000000003</v>
          </cell>
          <cell r="Z58">
            <v>413.19559000000004</v>
          </cell>
          <cell r="AA58">
            <v>477.36558999999988</v>
          </cell>
          <cell r="AB58">
            <v>385</v>
          </cell>
          <cell r="AC58">
            <v>92.365589999999884</v>
          </cell>
          <cell r="AD58">
            <v>0.23991062337662308</v>
          </cell>
          <cell r="AE58">
            <v>170.82627999999997</v>
          </cell>
          <cell r="AF58">
            <v>306.53931</v>
          </cell>
          <cell r="AG58" t="str">
            <v>2d1</v>
          </cell>
          <cell r="AH58">
            <v>0</v>
          </cell>
          <cell r="AI58">
            <v>0</v>
          </cell>
          <cell r="AJ58">
            <v>0</v>
          </cell>
          <cell r="AK58">
            <v>0</v>
          </cell>
          <cell r="AL58">
            <v>0</v>
          </cell>
          <cell r="AM58">
            <v>0</v>
          </cell>
          <cell r="AN58">
            <v>385</v>
          </cell>
          <cell r="AO58">
            <v>0</v>
          </cell>
          <cell r="AP58">
            <v>385</v>
          </cell>
          <cell r="AQ58">
            <v>0</v>
          </cell>
          <cell r="AR58">
            <v>0</v>
          </cell>
          <cell r="AS58">
            <v>0</v>
          </cell>
          <cell r="AT58">
            <v>-0.19349025555025845</v>
          </cell>
          <cell r="AU58">
            <v>0</v>
          </cell>
          <cell r="AV58">
            <v>385</v>
          </cell>
          <cell r="AW58">
            <v>0</v>
          </cell>
        </row>
        <row r="59">
          <cell r="A59">
            <v>251331</v>
          </cell>
          <cell r="B59" t="str">
            <v>00599</v>
          </cell>
          <cell r="C59" t="str">
            <v>AMT</v>
          </cell>
          <cell r="D59" t="str">
            <v>Direct Marketing</v>
          </cell>
          <cell r="E59" t="str">
            <v>3 Specific Budgets</v>
          </cell>
          <cell r="F59" t="str">
            <v>Direct mailing</v>
          </cell>
          <cell r="G59" t="str">
            <v>Funding</v>
          </cell>
          <cell r="H59">
            <v>43</v>
          </cell>
          <cell r="I59">
            <v>17</v>
          </cell>
          <cell r="J59" t="str">
            <v>ZeroBase</v>
          </cell>
          <cell r="K59" t="str">
            <v>Live</v>
          </cell>
          <cell r="L59">
            <v>0</v>
          </cell>
          <cell r="M59">
            <v>24.650950000000002</v>
          </cell>
          <cell r="N59">
            <v>-69.073239999999998</v>
          </cell>
          <cell r="O59">
            <v>3.2549999999999999</v>
          </cell>
          <cell r="P59">
            <v>29.453080000000003</v>
          </cell>
          <cell r="Q59">
            <v>0</v>
          </cell>
          <cell r="R59">
            <v>0</v>
          </cell>
          <cell r="S59">
            <v>0</v>
          </cell>
          <cell r="T59">
            <v>34.195650000000001</v>
          </cell>
          <cell r="U59">
            <v>0</v>
          </cell>
          <cell r="V59">
            <v>0</v>
          </cell>
          <cell r="W59">
            <v>0</v>
          </cell>
          <cell r="X59">
            <v>31</v>
          </cell>
          <cell r="Y59">
            <v>31</v>
          </cell>
          <cell r="Z59">
            <v>-2.169510000000002</v>
          </cell>
          <cell r="AA59">
            <v>59.830489999999998</v>
          </cell>
          <cell r="AB59">
            <v>245</v>
          </cell>
          <cell r="AC59">
            <v>-185.16951</v>
          </cell>
          <cell r="AD59">
            <v>-0.755793918367347</v>
          </cell>
          <cell r="AE59">
            <v>-36.365160000000003</v>
          </cell>
          <cell r="AF59">
            <v>96.195650000000001</v>
          </cell>
          <cell r="AG59" t="str">
            <v>2d1</v>
          </cell>
          <cell r="AH59">
            <v>0</v>
          </cell>
          <cell r="AI59">
            <v>0</v>
          </cell>
          <cell r="AJ59">
            <v>0</v>
          </cell>
          <cell r="AK59">
            <v>0</v>
          </cell>
          <cell r="AL59">
            <v>0</v>
          </cell>
          <cell r="AM59">
            <v>0</v>
          </cell>
          <cell r="AN59">
            <v>245</v>
          </cell>
          <cell r="AO59">
            <v>0</v>
          </cell>
          <cell r="AP59">
            <v>245</v>
          </cell>
          <cell r="AQ59">
            <v>0</v>
          </cell>
          <cell r="AR59">
            <v>0</v>
          </cell>
          <cell r="AS59">
            <v>0</v>
          </cell>
          <cell r="AT59">
            <v>3.094902114289888</v>
          </cell>
          <cell r="AU59">
            <v>0</v>
          </cell>
          <cell r="AV59">
            <v>245</v>
          </cell>
          <cell r="AW59">
            <v>0</v>
          </cell>
        </row>
        <row r="60">
          <cell r="A60">
            <v>251332</v>
          </cell>
          <cell r="B60" t="str">
            <v>00599</v>
          </cell>
          <cell r="C60" t="str">
            <v>AMT</v>
          </cell>
          <cell r="D60" t="str">
            <v>Direct Marketing</v>
          </cell>
          <cell r="E60" t="str">
            <v>3 Specific Budgets</v>
          </cell>
          <cell r="F60" t="str">
            <v>Direct mailing</v>
          </cell>
          <cell r="G60" t="str">
            <v>Insurance</v>
          </cell>
          <cell r="H60">
            <v>44</v>
          </cell>
          <cell r="I60">
            <v>17</v>
          </cell>
          <cell r="J60" t="str">
            <v>ZeroBase</v>
          </cell>
          <cell r="K60" t="str">
            <v>Live</v>
          </cell>
          <cell r="L60">
            <v>0</v>
          </cell>
          <cell r="M60">
            <v>2.1317900000000001</v>
          </cell>
          <cell r="N60">
            <v>0.36499999999999999</v>
          </cell>
          <cell r="O60">
            <v>-0.36499999999999999</v>
          </cell>
          <cell r="P60">
            <v>2.2905799999999998</v>
          </cell>
          <cell r="Q60">
            <v>-4.2999999999999972E-4</v>
          </cell>
          <cell r="R60">
            <v>29.71537</v>
          </cell>
          <cell r="S60">
            <v>9.3518399999999993</v>
          </cell>
          <cell r="T60">
            <v>9.6057699999999997</v>
          </cell>
          <cell r="U60">
            <v>1.6014900000000001</v>
          </cell>
          <cell r="V60">
            <v>7.4031499999999992</v>
          </cell>
          <cell r="W60">
            <v>1.6363400000000001</v>
          </cell>
          <cell r="X60">
            <v>5</v>
          </cell>
          <cell r="Y60">
            <v>5</v>
          </cell>
          <cell r="Z60">
            <v>61.604109999999999</v>
          </cell>
          <cell r="AA60">
            <v>71.604109999999991</v>
          </cell>
          <cell r="AB60">
            <v>60</v>
          </cell>
          <cell r="AC60">
            <v>11.604109999999991</v>
          </cell>
          <cell r="AD60">
            <v>0.19340183333333319</v>
          </cell>
          <cell r="AE60">
            <v>41.35736</v>
          </cell>
          <cell r="AF60">
            <v>30.246749999999999</v>
          </cell>
          <cell r="AG60" t="str">
            <v>2d1</v>
          </cell>
          <cell r="AH60">
            <v>0</v>
          </cell>
          <cell r="AI60">
            <v>0</v>
          </cell>
          <cell r="AJ60">
            <v>0</v>
          </cell>
          <cell r="AK60">
            <v>0</v>
          </cell>
          <cell r="AL60">
            <v>0</v>
          </cell>
          <cell r="AM60">
            <v>0</v>
          </cell>
          <cell r="AN60">
            <v>60</v>
          </cell>
          <cell r="AO60">
            <v>0</v>
          </cell>
          <cell r="AP60">
            <v>60</v>
          </cell>
          <cell r="AQ60">
            <v>0</v>
          </cell>
          <cell r="AR60">
            <v>0</v>
          </cell>
          <cell r="AS60">
            <v>0</v>
          </cell>
          <cell r="AT60">
            <v>-0.16205927285458888</v>
          </cell>
          <cell r="AU60">
            <v>0</v>
          </cell>
          <cell r="AV60">
            <v>60</v>
          </cell>
          <cell r="AW60">
            <v>0</v>
          </cell>
        </row>
        <row r="61">
          <cell r="A61">
            <v>251334</v>
          </cell>
          <cell r="B61" t="str">
            <v>00599,00320</v>
          </cell>
          <cell r="C61" t="str">
            <v>AMT</v>
          </cell>
          <cell r="D61" t="str">
            <v>Direct Marketing</v>
          </cell>
          <cell r="E61" t="str">
            <v>3 Specific Budgets</v>
          </cell>
          <cell r="F61" t="str">
            <v>Direct mailing</v>
          </cell>
          <cell r="G61" t="str">
            <v>Inserts</v>
          </cell>
          <cell r="H61">
            <v>45</v>
          </cell>
          <cell r="I61">
            <v>17</v>
          </cell>
          <cell r="J61" t="str">
            <v>ZeroBase</v>
          </cell>
          <cell r="K61" t="str">
            <v>Dead</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t="str">
            <v>2d1</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row>
        <row r="62">
          <cell r="A62">
            <v>251333</v>
          </cell>
          <cell r="B62" t="str">
            <v>00599</v>
          </cell>
          <cell r="C62" t="str">
            <v>AMT</v>
          </cell>
          <cell r="D62" t="str">
            <v>Direct Marketing</v>
          </cell>
          <cell r="E62" t="str">
            <v>3 Specific Budgets</v>
          </cell>
          <cell r="F62" t="str">
            <v>Direct mailing</v>
          </cell>
          <cell r="G62" t="str">
            <v>L &amp; G / Customer retention</v>
          </cell>
          <cell r="H62">
            <v>46</v>
          </cell>
          <cell r="I62">
            <v>16</v>
          </cell>
          <cell r="J62" t="str">
            <v>ZeroBase</v>
          </cell>
          <cell r="K62" t="str">
            <v>Dead</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t="str">
            <v>2d1</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row>
        <row r="63">
          <cell r="A63" t="str">
            <v>251311,251314</v>
          </cell>
          <cell r="B63" t="str">
            <v>00599</v>
          </cell>
          <cell r="C63" t="str">
            <v>AMT</v>
          </cell>
          <cell r="D63" t="str">
            <v>Direct Marketing</v>
          </cell>
          <cell r="E63" t="str">
            <v>3 Specific Budgets</v>
          </cell>
          <cell r="F63" t="str">
            <v>Direct mailing</v>
          </cell>
          <cell r="G63" t="str">
            <v>Sales Promotions</v>
          </cell>
          <cell r="H63">
            <v>47</v>
          </cell>
          <cell r="I63">
            <v>16</v>
          </cell>
          <cell r="J63" t="str">
            <v>ZeroBase</v>
          </cell>
          <cell r="K63" t="str">
            <v>Dead</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t="str">
            <v>2d1</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row>
        <row r="64">
          <cell r="A64">
            <v>234135</v>
          </cell>
          <cell r="B64" t="str">
            <v>00320</v>
          </cell>
          <cell r="C64" t="str">
            <v>AMT</v>
          </cell>
          <cell r="D64" t="str">
            <v>Direct Marketing</v>
          </cell>
          <cell r="E64" t="str">
            <v>3 Specific Budgets</v>
          </cell>
          <cell r="F64" t="str">
            <v>Direct mailing</v>
          </cell>
          <cell r="G64" t="str">
            <v>Retention Mailing</v>
          </cell>
          <cell r="H64">
            <v>48</v>
          </cell>
          <cell r="I64">
            <v>10</v>
          </cell>
          <cell r="J64" t="str">
            <v>ZeroBase</v>
          </cell>
          <cell r="K64" t="str">
            <v>Dead</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t="str">
            <v>2d1</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row>
        <row r="65">
          <cell r="A65" t="str">
            <v>258017</v>
          </cell>
          <cell r="B65" t="str">
            <v>00510</v>
          </cell>
          <cell r="C65" t="str">
            <v>AMT</v>
          </cell>
          <cell r="D65" t="str">
            <v>Direct Marketing</v>
          </cell>
          <cell r="E65" t="str">
            <v>3 Specific Budgets</v>
          </cell>
          <cell r="F65" t="str">
            <v>Direct mailing</v>
          </cell>
          <cell r="G65" t="str">
            <v>VISA</v>
          </cell>
          <cell r="H65">
            <v>49</v>
          </cell>
          <cell r="I65">
            <v>32</v>
          </cell>
          <cell r="J65" t="str">
            <v>ZeroBase</v>
          </cell>
          <cell r="K65" t="str">
            <v>Dead</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t="str">
            <v>2d1</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row>
        <row r="66">
          <cell r="A66">
            <v>251315</v>
          </cell>
          <cell r="B66" t="str">
            <v>00599</v>
          </cell>
          <cell r="C66" t="str">
            <v>AMT</v>
          </cell>
          <cell r="D66" t="str">
            <v>Direct Marketing</v>
          </cell>
          <cell r="E66" t="str">
            <v>3 Specific Budgets</v>
          </cell>
          <cell r="F66" t="str">
            <v>Outsourcing costs</v>
          </cell>
          <cell r="G66" t="str">
            <v>Experian database</v>
          </cell>
          <cell r="H66">
            <v>50</v>
          </cell>
          <cell r="I66">
            <v>17</v>
          </cell>
          <cell r="J66" t="str">
            <v>ZeroBase</v>
          </cell>
          <cell r="K66" t="str">
            <v>Live</v>
          </cell>
          <cell r="L66">
            <v>0</v>
          </cell>
          <cell r="M66">
            <v>59.4</v>
          </cell>
          <cell r="N66">
            <v>20.7</v>
          </cell>
          <cell r="O66">
            <v>1.714</v>
          </cell>
          <cell r="P66">
            <v>43.991759999999992</v>
          </cell>
          <cell r="Q66">
            <v>19.843599999999999</v>
          </cell>
          <cell r="R66">
            <v>23.18515</v>
          </cell>
          <cell r="S66">
            <v>1.171</v>
          </cell>
          <cell r="T66">
            <v>51.721290000000003</v>
          </cell>
          <cell r="U66">
            <v>23.000529999999998</v>
          </cell>
          <cell r="V66">
            <v>22.271709999999999</v>
          </cell>
          <cell r="W66">
            <v>23.282590000000003</v>
          </cell>
          <cell r="X66">
            <v>19.5</v>
          </cell>
          <cell r="Y66">
            <v>19.5</v>
          </cell>
          <cell r="Z66">
            <v>230.88162999999997</v>
          </cell>
          <cell r="AA66">
            <v>269.88162999999997</v>
          </cell>
          <cell r="AB66">
            <v>234</v>
          </cell>
          <cell r="AC66">
            <v>35.881629999999973</v>
          </cell>
          <cell r="AD66">
            <v>0.15334029914529904</v>
          </cell>
          <cell r="AE66">
            <v>110.60551</v>
          </cell>
          <cell r="AF66">
            <v>159.27611999999999</v>
          </cell>
          <cell r="AG66" t="str">
            <v>2d5</v>
          </cell>
          <cell r="AH66">
            <v>0</v>
          </cell>
          <cell r="AI66">
            <v>0</v>
          </cell>
          <cell r="AJ66">
            <v>0</v>
          </cell>
          <cell r="AK66">
            <v>0</v>
          </cell>
          <cell r="AL66">
            <v>0</v>
          </cell>
          <cell r="AM66">
            <v>0</v>
          </cell>
          <cell r="AN66">
            <v>234</v>
          </cell>
          <cell r="AO66">
            <v>0</v>
          </cell>
          <cell r="AP66">
            <v>234</v>
          </cell>
          <cell r="AQ66">
            <v>0</v>
          </cell>
          <cell r="AR66">
            <v>0</v>
          </cell>
          <cell r="AS66">
            <v>0</v>
          </cell>
          <cell r="AT66">
            <v>-0.13295321359960655</v>
          </cell>
          <cell r="AU66">
            <v>0</v>
          </cell>
          <cell r="AV66">
            <v>234</v>
          </cell>
          <cell r="AW66">
            <v>0</v>
          </cell>
        </row>
        <row r="67">
          <cell r="A67" t="str">
            <v>231010..231011,231019..231031,231110,231114,232417..232418</v>
          </cell>
          <cell r="B67">
            <v>0</v>
          </cell>
          <cell r="C67" t="str">
            <v>AMT</v>
          </cell>
          <cell r="D67" t="str">
            <v>Advertising</v>
          </cell>
          <cell r="E67" t="str">
            <v>1 Staff Related Costs</v>
          </cell>
          <cell r="F67" t="str">
            <v>Staff Costs</v>
          </cell>
          <cell r="G67" t="str">
            <v>Advertising Staff Costs</v>
          </cell>
          <cell r="H67">
            <v>51</v>
          </cell>
          <cell r="I67">
            <v>1</v>
          </cell>
          <cell r="J67" t="str">
            <v>FTE</v>
          </cell>
          <cell r="K67" t="str">
            <v>Live</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t="str">
            <v>1a</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row>
        <row r="68">
          <cell r="A68" t="str">
            <v>232510</v>
          </cell>
          <cell r="B68">
            <v>0</v>
          </cell>
          <cell r="C68" t="str">
            <v>AMT</v>
          </cell>
          <cell r="D68" t="str">
            <v>Advertising</v>
          </cell>
          <cell r="E68" t="str">
            <v>1 Staff Related Costs</v>
          </cell>
          <cell r="F68" t="str">
            <v>Training</v>
          </cell>
          <cell r="G68" t="str">
            <v>Training</v>
          </cell>
          <cell r="H68">
            <v>52</v>
          </cell>
          <cell r="I68">
            <v>4</v>
          </cell>
          <cell r="J68" t="str">
            <v>Disc</v>
          </cell>
          <cell r="K68" t="str">
            <v>Live</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t="str">
            <v>2d5</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row>
        <row r="69">
          <cell r="A69" t="str">
            <v>232210..232216</v>
          </cell>
          <cell r="B69">
            <v>0</v>
          </cell>
          <cell r="C69" t="str">
            <v>AMT</v>
          </cell>
          <cell r="D69" t="str">
            <v>Advertising</v>
          </cell>
          <cell r="E69" t="str">
            <v>1 Staff Related Costs</v>
          </cell>
          <cell r="F69" t="str">
            <v>Car Expenses</v>
          </cell>
          <cell r="G69" t="str">
            <v>Car Expenses</v>
          </cell>
          <cell r="H69">
            <v>53</v>
          </cell>
          <cell r="I69">
            <v>2</v>
          </cell>
          <cell r="J69" t="str">
            <v>Disc</v>
          </cell>
          <cell r="K69" t="str">
            <v>Live</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t="str">
            <v>2d5</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row>
        <row r="70">
          <cell r="A70" t="str">
            <v>232110..232114</v>
          </cell>
          <cell r="B70">
            <v>0</v>
          </cell>
          <cell r="C70" t="str">
            <v>AMT</v>
          </cell>
          <cell r="D70" t="str">
            <v>Advertising</v>
          </cell>
          <cell r="E70" t="str">
            <v>1 Staff Related Costs</v>
          </cell>
          <cell r="F70" t="str">
            <v>TMA</v>
          </cell>
          <cell r="G70" t="str">
            <v>T, M &amp; A</v>
          </cell>
          <cell r="H70">
            <v>54</v>
          </cell>
          <cell r="I70">
            <v>2</v>
          </cell>
          <cell r="J70" t="str">
            <v>Disc</v>
          </cell>
          <cell r="K70" t="str">
            <v>Live</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t="str">
            <v>2d5</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row>
        <row r="71">
          <cell r="A71">
            <v>232130</v>
          </cell>
          <cell r="B71">
            <v>0</v>
          </cell>
          <cell r="C71" t="str">
            <v>AMT</v>
          </cell>
          <cell r="D71" t="str">
            <v>Advertising</v>
          </cell>
          <cell r="E71" t="str">
            <v>1 Staff Related Costs</v>
          </cell>
          <cell r="F71" t="str">
            <v>Entertainment</v>
          </cell>
          <cell r="G71" t="str">
            <v>Entertainment</v>
          </cell>
          <cell r="H71">
            <v>55</v>
          </cell>
          <cell r="I71">
            <v>2</v>
          </cell>
          <cell r="J71" t="str">
            <v>Disc</v>
          </cell>
          <cell r="K71" t="str">
            <v>Live</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t="str">
            <v>2d5</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row>
        <row r="72">
          <cell r="A72">
            <v>235030</v>
          </cell>
          <cell r="B72" t="str">
            <v>00357</v>
          </cell>
          <cell r="C72" t="str">
            <v>AMT</v>
          </cell>
          <cell r="D72" t="str">
            <v>Advertising</v>
          </cell>
          <cell r="E72" t="str">
            <v>2 Office Costs</v>
          </cell>
          <cell r="F72" t="str">
            <v>Office expenses</v>
          </cell>
          <cell r="G72" t="str">
            <v>Office expenses</v>
          </cell>
          <cell r="H72">
            <v>56</v>
          </cell>
          <cell r="I72">
            <v>2</v>
          </cell>
          <cell r="J72" t="str">
            <v>Disc</v>
          </cell>
          <cell r="K72" t="str">
            <v>Live</v>
          </cell>
          <cell r="L72">
            <v>0</v>
          </cell>
          <cell r="M72">
            <v>0</v>
          </cell>
          <cell r="N72">
            <v>6.2450000000000006E-2</v>
          </cell>
          <cell r="O72">
            <v>6.4000000000000001E-2</v>
          </cell>
          <cell r="P72">
            <v>0</v>
          </cell>
          <cell r="Q72">
            <v>0.18428</v>
          </cell>
          <cell r="R72">
            <v>0.1</v>
          </cell>
          <cell r="S72">
            <v>0.20025000000000001</v>
          </cell>
          <cell r="T72">
            <v>0</v>
          </cell>
          <cell r="U72">
            <v>0.17108999999999999</v>
          </cell>
          <cell r="V72">
            <v>0.16773000000000002</v>
          </cell>
          <cell r="W72">
            <v>0.12981999999999999</v>
          </cell>
          <cell r="X72">
            <v>0.75</v>
          </cell>
          <cell r="Y72">
            <v>0.75</v>
          </cell>
          <cell r="Z72">
            <v>1.07962</v>
          </cell>
          <cell r="AA72">
            <v>2.5796200000000002</v>
          </cell>
          <cell r="AB72">
            <v>9</v>
          </cell>
          <cell r="AC72">
            <v>-6.4203799999999998</v>
          </cell>
          <cell r="AD72">
            <v>-0.71337555555555554</v>
          </cell>
          <cell r="AE72">
            <v>0.61098000000000008</v>
          </cell>
          <cell r="AF72">
            <v>1.9686399999999999</v>
          </cell>
          <cell r="AG72" t="str">
            <v>2d5</v>
          </cell>
          <cell r="AH72">
            <v>9</v>
          </cell>
          <cell r="AI72">
            <v>0</v>
          </cell>
          <cell r="AJ72">
            <v>0</v>
          </cell>
          <cell r="AK72">
            <v>0</v>
          </cell>
          <cell r="AL72">
            <v>0</v>
          </cell>
          <cell r="AM72">
            <v>0</v>
          </cell>
          <cell r="AN72">
            <v>0</v>
          </cell>
          <cell r="AO72">
            <v>0</v>
          </cell>
          <cell r="AP72">
            <v>9</v>
          </cell>
          <cell r="AQ72">
            <v>0</v>
          </cell>
          <cell r="AR72">
            <v>0</v>
          </cell>
          <cell r="AS72">
            <v>0</v>
          </cell>
          <cell r="AT72">
            <v>2.4888859599475888</v>
          </cell>
          <cell r="AU72">
            <v>0</v>
          </cell>
          <cell r="AV72">
            <v>9</v>
          </cell>
          <cell r="AW72">
            <v>0</v>
          </cell>
        </row>
        <row r="73">
          <cell r="A73" t="str">
            <v>257010..257017</v>
          </cell>
          <cell r="B73" t="str">
            <v>00357</v>
          </cell>
          <cell r="C73" t="str">
            <v>AMT</v>
          </cell>
          <cell r="D73" t="str">
            <v>Advertising</v>
          </cell>
          <cell r="E73" t="str">
            <v>2 Office Costs</v>
          </cell>
          <cell r="F73" t="str">
            <v>Postage</v>
          </cell>
          <cell r="G73" t="str">
            <v>Postage</v>
          </cell>
          <cell r="H73">
            <v>57</v>
          </cell>
          <cell r="I73">
            <v>10</v>
          </cell>
          <cell r="J73" t="str">
            <v>Hist</v>
          </cell>
          <cell r="K73" t="str">
            <v>Live</v>
          </cell>
          <cell r="L73">
            <v>0</v>
          </cell>
          <cell r="M73">
            <v>0</v>
          </cell>
          <cell r="N73">
            <v>0.31766999999999995</v>
          </cell>
          <cell r="O73">
            <v>0.33232</v>
          </cell>
          <cell r="P73">
            <v>0.46887000000000001</v>
          </cell>
          <cell r="Q73">
            <v>0.44074000000000002</v>
          </cell>
          <cell r="R73">
            <v>0.45657999999999999</v>
          </cell>
          <cell r="S73">
            <v>0.23332999999999998</v>
          </cell>
          <cell r="T73">
            <v>0.34425</v>
          </cell>
          <cell r="U73">
            <v>0.27438000000000001</v>
          </cell>
          <cell r="V73">
            <v>0.82228000000000001</v>
          </cell>
          <cell r="W73">
            <v>1.58253</v>
          </cell>
          <cell r="X73">
            <v>0.17899999999999999</v>
          </cell>
          <cell r="Y73">
            <v>0.183</v>
          </cell>
          <cell r="Z73">
            <v>5.2729499999999998</v>
          </cell>
          <cell r="AA73">
            <v>5.6349500000000008</v>
          </cell>
          <cell r="AB73">
            <v>2.1520000000000001</v>
          </cell>
          <cell r="AC73">
            <v>3.4829500000000007</v>
          </cell>
          <cell r="AD73">
            <v>1.6184711895910782</v>
          </cell>
          <cell r="AE73">
            <v>2.2495100000000003</v>
          </cell>
          <cell r="AF73">
            <v>3.3854399999999996</v>
          </cell>
          <cell r="AG73" t="str">
            <v>2d5</v>
          </cell>
          <cell r="AH73">
            <v>0</v>
          </cell>
          <cell r="AI73">
            <v>2.2058</v>
          </cell>
          <cell r="AJ73">
            <v>0</v>
          </cell>
          <cell r="AK73">
            <v>0</v>
          </cell>
          <cell r="AL73">
            <v>0</v>
          </cell>
          <cell r="AM73">
            <v>0</v>
          </cell>
          <cell r="AN73">
            <v>0</v>
          </cell>
          <cell r="AO73">
            <v>0</v>
          </cell>
          <cell r="AP73">
            <v>2.2058</v>
          </cell>
          <cell r="AQ73">
            <v>0</v>
          </cell>
          <cell r="AR73">
            <v>0</v>
          </cell>
          <cell r="AS73">
            <v>0</v>
          </cell>
          <cell r="AT73">
            <v>-0.60855020896369982</v>
          </cell>
          <cell r="AU73">
            <v>2.4999999999999911E-2</v>
          </cell>
          <cell r="AV73">
            <v>2.2058</v>
          </cell>
          <cell r="AW73">
            <v>0</v>
          </cell>
        </row>
        <row r="74">
          <cell r="A74" t="str">
            <v>234110..234120,234134</v>
          </cell>
          <cell r="B74" t="str">
            <v>00357,00322,00328</v>
          </cell>
          <cell r="C74" t="str">
            <v>AMT</v>
          </cell>
          <cell r="D74" t="str">
            <v>Advertising</v>
          </cell>
          <cell r="E74" t="str">
            <v>2 Office Costs</v>
          </cell>
          <cell r="F74" t="str">
            <v>Printing &amp; Stationery</v>
          </cell>
          <cell r="G74" t="str">
            <v>Printing &amp; Stationery</v>
          </cell>
          <cell r="H74">
            <v>58</v>
          </cell>
          <cell r="I74">
            <v>10</v>
          </cell>
          <cell r="J74" t="str">
            <v>Hist</v>
          </cell>
          <cell r="K74" t="str">
            <v>Live</v>
          </cell>
          <cell r="L74">
            <v>0</v>
          </cell>
          <cell r="M74">
            <v>0</v>
          </cell>
          <cell r="N74">
            <v>0.80544999999999989</v>
          </cell>
          <cell r="O74">
            <v>1.15526</v>
          </cell>
          <cell r="P74">
            <v>3.3721900000000002</v>
          </cell>
          <cell r="Q74">
            <v>0.51315</v>
          </cell>
          <cell r="R74">
            <v>0.89878000000000002</v>
          </cell>
          <cell r="S74">
            <v>0.53631999999999991</v>
          </cell>
          <cell r="T74">
            <v>0.52754999999999996</v>
          </cell>
          <cell r="U74">
            <v>1.2032</v>
          </cell>
          <cell r="V74">
            <v>0.78198999999999996</v>
          </cell>
          <cell r="W74">
            <v>0.36531000000000002</v>
          </cell>
          <cell r="X74">
            <v>0.82</v>
          </cell>
          <cell r="Y74">
            <v>0.82</v>
          </cell>
          <cell r="Z74">
            <v>10.159199999999998</v>
          </cell>
          <cell r="AA74">
            <v>11.799200000000003</v>
          </cell>
          <cell r="AB74">
            <v>9.84</v>
          </cell>
          <cell r="AC74">
            <v>1.9592000000000027</v>
          </cell>
          <cell r="AD74">
            <v>0.19910569105691084</v>
          </cell>
          <cell r="AE74">
            <v>7.2811500000000002</v>
          </cell>
          <cell r="AF74">
            <v>4.5180499999999997</v>
          </cell>
          <cell r="AG74" t="str">
            <v>2d5</v>
          </cell>
          <cell r="AH74">
            <v>0</v>
          </cell>
          <cell r="AI74">
            <v>10.085999999999999</v>
          </cell>
          <cell r="AJ74">
            <v>0</v>
          </cell>
          <cell r="AK74">
            <v>0</v>
          </cell>
          <cell r="AL74">
            <v>0</v>
          </cell>
          <cell r="AM74">
            <v>0</v>
          </cell>
          <cell r="AN74">
            <v>0</v>
          </cell>
          <cell r="AO74">
            <v>0</v>
          </cell>
          <cell r="AP74">
            <v>10.085999999999999</v>
          </cell>
          <cell r="AQ74">
            <v>0</v>
          </cell>
          <cell r="AR74">
            <v>0</v>
          </cell>
          <cell r="AS74">
            <v>0</v>
          </cell>
          <cell r="AT74">
            <v>-0.14519628449386435</v>
          </cell>
          <cell r="AU74">
            <v>2.4999999999999911E-2</v>
          </cell>
          <cell r="AV74">
            <v>10.085999999999999</v>
          </cell>
          <cell r="AW74">
            <v>0</v>
          </cell>
        </row>
        <row r="75">
          <cell r="A75">
            <v>0</v>
          </cell>
          <cell r="B75">
            <v>0</v>
          </cell>
          <cell r="C75" t="str">
            <v>AMT</v>
          </cell>
          <cell r="D75" t="str">
            <v>Advertising</v>
          </cell>
          <cell r="E75" t="str">
            <v>2 Office Costs</v>
          </cell>
          <cell r="F75" t="str">
            <v>Telephone</v>
          </cell>
          <cell r="G75" t="str">
            <v>Telephone</v>
          </cell>
          <cell r="H75">
            <v>59</v>
          </cell>
          <cell r="I75">
            <v>9</v>
          </cell>
          <cell r="J75" t="str">
            <v>Hist</v>
          </cell>
          <cell r="K75" t="str">
            <v>Dead</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t="str">
            <v>2d5</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row>
        <row r="76">
          <cell r="A76">
            <v>251012</v>
          </cell>
          <cell r="B76" t="str">
            <v>00599</v>
          </cell>
          <cell r="C76" t="str">
            <v>AMT</v>
          </cell>
          <cell r="D76" t="str">
            <v>Advertising</v>
          </cell>
          <cell r="E76" t="str">
            <v>3 Specific Budgets</v>
          </cell>
          <cell r="F76" t="str">
            <v>Adv (Savings)</v>
          </cell>
          <cell r="G76" t="str">
            <v>Retail Media</v>
          </cell>
          <cell r="H76">
            <v>60</v>
          </cell>
          <cell r="I76">
            <v>16</v>
          </cell>
          <cell r="J76" t="str">
            <v>ZeroBase</v>
          </cell>
          <cell r="K76" t="str">
            <v>Live</v>
          </cell>
          <cell r="L76">
            <v>0</v>
          </cell>
          <cell r="M76">
            <v>0</v>
          </cell>
          <cell r="N76">
            <v>-5.2999999999883587E-4</v>
          </cell>
          <cell r="O76">
            <v>74.501300000000001</v>
          </cell>
          <cell r="P76">
            <v>145.31808000000001</v>
          </cell>
          <cell r="Q76">
            <v>74.495040000000003</v>
          </cell>
          <cell r="R76">
            <v>1.4100000000034924E-3</v>
          </cell>
          <cell r="S76">
            <v>37.346769999999999</v>
          </cell>
          <cell r="T76">
            <v>89.793139999999994</v>
          </cell>
          <cell r="U76">
            <v>60.497169999999997</v>
          </cell>
          <cell r="V76">
            <v>43.018829999999994</v>
          </cell>
          <cell r="W76">
            <v>68.826279999999997</v>
          </cell>
          <cell r="X76">
            <v>100</v>
          </cell>
          <cell r="Y76">
            <v>0</v>
          </cell>
          <cell r="Z76">
            <v>593.79749000000015</v>
          </cell>
          <cell r="AA76">
            <v>693.79749000000004</v>
          </cell>
          <cell r="AB76">
            <v>280.012</v>
          </cell>
          <cell r="AC76">
            <v>413.78549000000004</v>
          </cell>
          <cell r="AD76">
            <v>1.477741989629016</v>
          </cell>
          <cell r="AE76">
            <v>331.66207000000003</v>
          </cell>
          <cell r="AF76">
            <v>362.13541999999995</v>
          </cell>
          <cell r="AG76" t="str">
            <v>2d3</v>
          </cell>
          <cell r="AH76">
            <v>0</v>
          </cell>
          <cell r="AI76">
            <v>0</v>
          </cell>
          <cell r="AJ76">
            <v>0</v>
          </cell>
          <cell r="AK76">
            <v>0</v>
          </cell>
          <cell r="AL76">
            <v>0</v>
          </cell>
          <cell r="AM76">
            <v>0</v>
          </cell>
          <cell r="AN76">
            <v>180</v>
          </cell>
          <cell r="AO76">
            <v>0</v>
          </cell>
          <cell r="AP76">
            <v>180</v>
          </cell>
          <cell r="AQ76">
            <v>0</v>
          </cell>
          <cell r="AR76">
            <v>0</v>
          </cell>
          <cell r="AS76">
            <v>-0.35717040698255786</v>
          </cell>
          <cell r="AT76">
            <v>-0.74055830037667048</v>
          </cell>
          <cell r="AU76">
            <v>-0.35717040698255786</v>
          </cell>
          <cell r="AV76">
            <v>180.012</v>
          </cell>
          <cell r="AW76">
            <v>-1.2000000000000455E-2</v>
          </cell>
        </row>
        <row r="77">
          <cell r="A77" t="str">
            <v>251015..251017</v>
          </cell>
          <cell r="B77" t="str">
            <v>00599</v>
          </cell>
          <cell r="C77" t="str">
            <v>AMT</v>
          </cell>
          <cell r="D77" t="str">
            <v>Advertising</v>
          </cell>
          <cell r="E77" t="str">
            <v>3 Specific Budgets</v>
          </cell>
          <cell r="F77" t="str">
            <v>Adv (Savings)</v>
          </cell>
          <cell r="G77" t="str">
            <v>Retail Production</v>
          </cell>
          <cell r="H77">
            <v>61</v>
          </cell>
          <cell r="I77">
            <v>16</v>
          </cell>
          <cell r="J77" t="str">
            <v>ZeroBase</v>
          </cell>
          <cell r="K77" t="str">
            <v>Live</v>
          </cell>
          <cell r="L77">
            <v>0</v>
          </cell>
          <cell r="M77">
            <v>5.5720000000000001</v>
          </cell>
          <cell r="N77">
            <v>1.4170399999999999</v>
          </cell>
          <cell r="O77">
            <v>3.68533</v>
          </cell>
          <cell r="P77">
            <v>4.8256099999999993</v>
          </cell>
          <cell r="Q77">
            <v>3.4386800000000002</v>
          </cell>
          <cell r="R77">
            <v>1.5638399999999999</v>
          </cell>
          <cell r="S77">
            <v>2.04257</v>
          </cell>
          <cell r="T77">
            <v>3.2408399999999999</v>
          </cell>
          <cell r="U77">
            <v>33.559530000000009</v>
          </cell>
          <cell r="V77">
            <v>0.78874999999999995</v>
          </cell>
          <cell r="W77">
            <v>4.2664999999999997</v>
          </cell>
          <cell r="X77">
            <v>6.9749999999999996</v>
          </cell>
          <cell r="Y77">
            <v>6.9749999999999996</v>
          </cell>
          <cell r="Z77">
            <v>58.828690000000002</v>
          </cell>
          <cell r="AA77">
            <v>72.778689999999997</v>
          </cell>
          <cell r="AB77">
            <v>83.7</v>
          </cell>
          <cell r="AC77">
            <v>-10.921310000000005</v>
          </cell>
          <cell r="AD77">
            <v>-0.13048160095579456</v>
          </cell>
          <cell r="AE77">
            <v>16.97307</v>
          </cell>
          <cell r="AF77">
            <v>55.805620000000012</v>
          </cell>
          <cell r="AG77" t="str">
            <v>2d3</v>
          </cell>
          <cell r="AH77">
            <v>0</v>
          </cell>
          <cell r="AI77">
            <v>0</v>
          </cell>
          <cell r="AJ77">
            <v>0</v>
          </cell>
          <cell r="AK77">
            <v>0</v>
          </cell>
          <cell r="AL77">
            <v>0</v>
          </cell>
          <cell r="AM77">
            <v>0</v>
          </cell>
          <cell r="AN77">
            <v>83.7</v>
          </cell>
          <cell r="AO77">
            <v>0</v>
          </cell>
          <cell r="AP77">
            <v>83.7</v>
          </cell>
          <cell r="AQ77">
            <v>0</v>
          </cell>
          <cell r="AR77">
            <v>0</v>
          </cell>
          <cell r="AS77">
            <v>0</v>
          </cell>
          <cell r="AT77">
            <v>0.15006192059791146</v>
          </cell>
          <cell r="AU77">
            <v>0</v>
          </cell>
          <cell r="AV77">
            <v>83.7</v>
          </cell>
          <cell r="AW77">
            <v>0</v>
          </cell>
        </row>
        <row r="78">
          <cell r="A78">
            <v>0</v>
          </cell>
          <cell r="B78">
            <v>0</v>
          </cell>
          <cell r="C78" t="str">
            <v>AMT</v>
          </cell>
          <cell r="D78" t="str">
            <v>Advertising</v>
          </cell>
          <cell r="E78" t="str">
            <v>3 Specific Budgets</v>
          </cell>
          <cell r="F78" t="str">
            <v>Adv (Savings)</v>
          </cell>
          <cell r="G78" t="str">
            <v>Investments - Point of Sale</v>
          </cell>
          <cell r="H78">
            <v>62</v>
          </cell>
          <cell r="I78">
            <v>16</v>
          </cell>
          <cell r="J78" t="str">
            <v>ZeroBase</v>
          </cell>
          <cell r="K78" t="str">
            <v>Dead</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t="str">
            <v>2d3</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row>
        <row r="79">
          <cell r="A79">
            <v>0</v>
          </cell>
          <cell r="B79">
            <v>0</v>
          </cell>
          <cell r="C79" t="str">
            <v>AMT</v>
          </cell>
          <cell r="D79" t="str">
            <v>Advertising</v>
          </cell>
          <cell r="E79" t="str">
            <v>3 Specific Budgets</v>
          </cell>
          <cell r="F79" t="str">
            <v>Adv (Savings)</v>
          </cell>
          <cell r="G79" t="str">
            <v>Investment - Literature</v>
          </cell>
          <cell r="H79">
            <v>63</v>
          </cell>
          <cell r="I79">
            <v>16</v>
          </cell>
          <cell r="J79" t="str">
            <v>ZeroBase</v>
          </cell>
          <cell r="K79" t="str">
            <v>Dead</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t="str">
            <v>2d3</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row>
        <row r="80">
          <cell r="A80">
            <v>251010</v>
          </cell>
          <cell r="B80" t="str">
            <v>00599</v>
          </cell>
          <cell r="C80" t="str">
            <v>AMT</v>
          </cell>
          <cell r="D80" t="str">
            <v>Advertising</v>
          </cell>
          <cell r="E80" t="str">
            <v>3 Specific Budgets</v>
          </cell>
          <cell r="F80" t="str">
            <v>Adv (Lending)</v>
          </cell>
          <cell r="G80" t="str">
            <v>Mortgage - Media</v>
          </cell>
          <cell r="H80">
            <v>64</v>
          </cell>
          <cell r="I80">
            <v>16</v>
          </cell>
          <cell r="J80" t="str">
            <v>ZeroBase</v>
          </cell>
          <cell r="K80" t="str">
            <v>Live</v>
          </cell>
          <cell r="L80">
            <v>0</v>
          </cell>
          <cell r="M80">
            <v>261.495</v>
          </cell>
          <cell r="N80">
            <v>772.64535000000001</v>
          </cell>
          <cell r="O80">
            <v>458.4040399999999</v>
          </cell>
          <cell r="P80">
            <v>339.64535999999998</v>
          </cell>
          <cell r="Q80">
            <v>361.59944999999999</v>
          </cell>
          <cell r="R80">
            <v>515.60713999999996</v>
          </cell>
          <cell r="S80">
            <v>286.32515999999993</v>
          </cell>
          <cell r="T80">
            <v>226.68294</v>
          </cell>
          <cell r="U80">
            <v>280.51266999999996</v>
          </cell>
          <cell r="V80">
            <v>424.82565999999997</v>
          </cell>
          <cell r="W80">
            <v>473.24592999999999</v>
          </cell>
          <cell r="X80">
            <v>435</v>
          </cell>
          <cell r="Y80">
            <v>175</v>
          </cell>
          <cell r="Z80">
            <v>4139.4937</v>
          </cell>
          <cell r="AA80">
            <v>4749.4937</v>
          </cell>
          <cell r="AB80">
            <v>5720</v>
          </cell>
          <cell r="AC80">
            <v>-970.50630000000001</v>
          </cell>
          <cell r="AD80">
            <v>-0.16966893356643356</v>
          </cell>
          <cell r="AE80">
            <v>2734.2264999999998</v>
          </cell>
          <cell r="AF80">
            <v>2015.2672</v>
          </cell>
          <cell r="AG80" t="str">
            <v>2d3</v>
          </cell>
          <cell r="AH80">
            <v>0</v>
          </cell>
          <cell r="AI80">
            <v>0</v>
          </cell>
          <cell r="AJ80">
            <v>0</v>
          </cell>
          <cell r="AK80">
            <v>0</v>
          </cell>
          <cell r="AL80">
            <v>0</v>
          </cell>
          <cell r="AM80">
            <v>0</v>
          </cell>
          <cell r="AN80">
            <v>5720</v>
          </cell>
          <cell r="AO80">
            <v>0</v>
          </cell>
          <cell r="AP80">
            <v>5720</v>
          </cell>
          <cell r="AQ80">
            <v>0</v>
          </cell>
          <cell r="AR80">
            <v>0</v>
          </cell>
          <cell r="AS80">
            <v>0</v>
          </cell>
          <cell r="AT80">
            <v>0.20433889616486911</v>
          </cell>
          <cell r="AU80">
            <v>0</v>
          </cell>
          <cell r="AV80">
            <v>5720</v>
          </cell>
          <cell r="AW80">
            <v>0</v>
          </cell>
        </row>
        <row r="81">
          <cell r="A81" t="str">
            <v>251412..251415</v>
          </cell>
          <cell r="B81" t="str">
            <v>00599</v>
          </cell>
          <cell r="C81" t="str">
            <v>AMT</v>
          </cell>
          <cell r="D81" t="str">
            <v>Advertising</v>
          </cell>
          <cell r="E81" t="str">
            <v>3 Specific Budgets</v>
          </cell>
          <cell r="F81" t="str">
            <v>Adv (Lending)</v>
          </cell>
          <cell r="G81" t="str">
            <v>Mortgage Press</v>
          </cell>
          <cell r="H81">
            <v>65</v>
          </cell>
          <cell r="I81">
            <v>16</v>
          </cell>
          <cell r="J81" t="str">
            <v>ZeroBase</v>
          </cell>
          <cell r="K81" t="str">
            <v>Live</v>
          </cell>
          <cell r="L81">
            <v>0</v>
          </cell>
          <cell r="M81">
            <v>31.187999999999999</v>
          </cell>
          <cell r="N81">
            <v>27.763760000000001</v>
          </cell>
          <cell r="O81">
            <v>26.194940000000003</v>
          </cell>
          <cell r="P81">
            <v>51.153609999999993</v>
          </cell>
          <cell r="Q81">
            <v>18.419990000000006</v>
          </cell>
          <cell r="R81">
            <v>27.243290000000002</v>
          </cell>
          <cell r="S81">
            <v>9.610339999999999</v>
          </cell>
          <cell r="T81">
            <v>39.621189999999999</v>
          </cell>
          <cell r="U81">
            <v>23.658310000000004</v>
          </cell>
          <cell r="V81">
            <v>4.447020000000002</v>
          </cell>
          <cell r="W81">
            <v>39.003830000000001</v>
          </cell>
          <cell r="X81">
            <v>36.665999999999997</v>
          </cell>
          <cell r="Y81">
            <v>36.673999999999999</v>
          </cell>
          <cell r="Z81">
            <v>267.11627999999996</v>
          </cell>
          <cell r="AA81">
            <v>340.45628000000005</v>
          </cell>
          <cell r="AB81">
            <v>440</v>
          </cell>
          <cell r="AC81">
            <v>-99.543719999999951</v>
          </cell>
          <cell r="AD81">
            <v>-0.22623572727272717</v>
          </cell>
          <cell r="AE81">
            <v>160.38593000000003</v>
          </cell>
          <cell r="AF81">
            <v>180.07034999999999</v>
          </cell>
          <cell r="AG81" t="str">
            <v>2d3</v>
          </cell>
          <cell r="AH81">
            <v>0</v>
          </cell>
          <cell r="AI81">
            <v>0</v>
          </cell>
          <cell r="AJ81">
            <v>0</v>
          </cell>
          <cell r="AK81">
            <v>0</v>
          </cell>
          <cell r="AL81">
            <v>0</v>
          </cell>
          <cell r="AM81">
            <v>0</v>
          </cell>
          <cell r="AN81">
            <v>440</v>
          </cell>
          <cell r="AO81">
            <v>0</v>
          </cell>
          <cell r="AP81">
            <v>440</v>
          </cell>
          <cell r="AQ81">
            <v>0</v>
          </cell>
          <cell r="AR81">
            <v>0</v>
          </cell>
          <cell r="AS81">
            <v>0</v>
          </cell>
          <cell r="AT81">
            <v>0.29238326871221165</v>
          </cell>
          <cell r="AU81">
            <v>0</v>
          </cell>
          <cell r="AV81">
            <v>440</v>
          </cell>
          <cell r="AW81">
            <v>0</v>
          </cell>
        </row>
        <row r="82">
          <cell r="A82">
            <v>0</v>
          </cell>
          <cell r="B82">
            <v>0</v>
          </cell>
          <cell r="C82" t="str">
            <v>AMT</v>
          </cell>
          <cell r="D82" t="str">
            <v>Advertising</v>
          </cell>
          <cell r="E82" t="str">
            <v>3 Specific Budgets</v>
          </cell>
          <cell r="F82" t="str">
            <v>Adv (Lending)</v>
          </cell>
          <cell r="G82" t="str">
            <v>Mortgage - Point of Sale</v>
          </cell>
          <cell r="H82">
            <v>66</v>
          </cell>
          <cell r="I82">
            <v>16</v>
          </cell>
          <cell r="J82" t="str">
            <v>ZeroBase</v>
          </cell>
          <cell r="K82" t="str">
            <v>Dead</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t="str">
            <v>2d3</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row>
        <row r="83">
          <cell r="A83">
            <v>0</v>
          </cell>
          <cell r="B83">
            <v>0</v>
          </cell>
          <cell r="C83" t="str">
            <v>AMT</v>
          </cell>
          <cell r="D83" t="str">
            <v>Advertising</v>
          </cell>
          <cell r="E83" t="str">
            <v>3 Specific Budgets</v>
          </cell>
          <cell r="F83" t="str">
            <v>Adv (Lending)</v>
          </cell>
          <cell r="G83" t="str">
            <v>Mortgage - Literature</v>
          </cell>
          <cell r="H83">
            <v>67</v>
          </cell>
          <cell r="I83">
            <v>16</v>
          </cell>
          <cell r="J83" t="str">
            <v>ZeroBase</v>
          </cell>
          <cell r="K83" t="str">
            <v>Dead</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t="str">
            <v>2d3</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row>
        <row r="84">
          <cell r="A84">
            <v>251042</v>
          </cell>
          <cell r="B84" t="str">
            <v>00599</v>
          </cell>
          <cell r="C84" t="str">
            <v>AMT</v>
          </cell>
          <cell r="D84" t="str">
            <v>Advertising</v>
          </cell>
          <cell r="E84" t="str">
            <v>3 Specific Budgets</v>
          </cell>
          <cell r="F84" t="str">
            <v>Adv (Lending)</v>
          </cell>
          <cell r="G84" t="str">
            <v>T V Air Time</v>
          </cell>
          <cell r="H84">
            <v>68</v>
          </cell>
          <cell r="I84">
            <v>16</v>
          </cell>
          <cell r="J84" t="str">
            <v>ZeroBase</v>
          </cell>
          <cell r="K84" t="str">
            <v>Live</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t="str">
            <v>2d3</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row>
        <row r="85">
          <cell r="A85">
            <v>0</v>
          </cell>
          <cell r="B85">
            <v>0</v>
          </cell>
          <cell r="C85" t="str">
            <v>AMT</v>
          </cell>
          <cell r="D85" t="str">
            <v>Advertising</v>
          </cell>
          <cell r="E85" t="str">
            <v>3 Specific Budgets</v>
          </cell>
          <cell r="F85" t="str">
            <v>Adv (Lending)</v>
          </cell>
          <cell r="G85" t="str">
            <v>Television</v>
          </cell>
          <cell r="H85">
            <v>69</v>
          </cell>
          <cell r="I85">
            <v>16</v>
          </cell>
          <cell r="J85" t="str">
            <v>ZeroBase</v>
          </cell>
          <cell r="K85" t="str">
            <v>Dead</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t="str">
            <v>2d3</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row>
        <row r="86">
          <cell r="A86">
            <v>251077</v>
          </cell>
          <cell r="B86" t="str">
            <v>00599</v>
          </cell>
          <cell r="C86" t="str">
            <v>AMT</v>
          </cell>
          <cell r="D86" t="str">
            <v>Advertising</v>
          </cell>
          <cell r="E86" t="str">
            <v>3 Specific Budgets</v>
          </cell>
          <cell r="F86" t="str">
            <v>Adv (Insurance)</v>
          </cell>
          <cell r="G86" t="str">
            <v>Insurance product</v>
          </cell>
          <cell r="H86">
            <v>70</v>
          </cell>
          <cell r="I86">
            <v>16</v>
          </cell>
          <cell r="J86" t="str">
            <v>ZeroBase</v>
          </cell>
          <cell r="K86" t="str">
            <v>Live</v>
          </cell>
          <cell r="L86">
            <v>0</v>
          </cell>
          <cell r="M86">
            <v>0</v>
          </cell>
          <cell r="N86">
            <v>0.08</v>
          </cell>
          <cell r="O86">
            <v>5.9900000000000009E-2</v>
          </cell>
          <cell r="P86">
            <v>-7.0000000000000278E-5</v>
          </cell>
          <cell r="Q86">
            <v>0.16200000000000001</v>
          </cell>
          <cell r="R86">
            <v>0.4556</v>
          </cell>
          <cell r="S86">
            <v>-9.4999999999998861E-4</v>
          </cell>
          <cell r="T86">
            <v>0</v>
          </cell>
          <cell r="U86">
            <v>0</v>
          </cell>
          <cell r="V86">
            <v>0</v>
          </cell>
          <cell r="W86">
            <v>0</v>
          </cell>
          <cell r="X86">
            <v>2.2909999999999999</v>
          </cell>
          <cell r="Y86">
            <v>2.2989999999999999</v>
          </cell>
          <cell r="Z86">
            <v>0.75648000000000004</v>
          </cell>
          <cell r="AA86">
            <v>5.3464799999999997</v>
          </cell>
          <cell r="AB86">
            <v>27.5</v>
          </cell>
          <cell r="AC86">
            <v>-22.15352</v>
          </cell>
          <cell r="AD86">
            <v>-0.80558254545454544</v>
          </cell>
          <cell r="AE86">
            <v>0.75648000000000004</v>
          </cell>
          <cell r="AF86">
            <v>4.59</v>
          </cell>
          <cell r="AG86" t="str">
            <v>2d3</v>
          </cell>
          <cell r="AH86">
            <v>0</v>
          </cell>
          <cell r="AI86">
            <v>0</v>
          </cell>
          <cell r="AJ86">
            <v>0</v>
          </cell>
          <cell r="AK86">
            <v>0</v>
          </cell>
          <cell r="AL86">
            <v>0</v>
          </cell>
          <cell r="AM86">
            <v>0</v>
          </cell>
          <cell r="AN86">
            <v>27.5</v>
          </cell>
          <cell r="AO86">
            <v>0</v>
          </cell>
          <cell r="AP86">
            <v>27.5</v>
          </cell>
          <cell r="AQ86">
            <v>0</v>
          </cell>
          <cell r="AR86">
            <v>0</v>
          </cell>
          <cell r="AS86">
            <v>0</v>
          </cell>
          <cell r="AT86">
            <v>4.1435710972452906</v>
          </cell>
          <cell r="AU86">
            <v>0</v>
          </cell>
          <cell r="AV86">
            <v>27.5</v>
          </cell>
          <cell r="AW86">
            <v>0</v>
          </cell>
        </row>
        <row r="87">
          <cell r="A87">
            <v>251072</v>
          </cell>
          <cell r="B87" t="str">
            <v>00599</v>
          </cell>
          <cell r="C87" t="str">
            <v>AMT</v>
          </cell>
          <cell r="D87" t="str">
            <v>Advertising</v>
          </cell>
          <cell r="E87" t="str">
            <v>3 Specific Budgets</v>
          </cell>
          <cell r="F87" t="str">
            <v>Adv (Comm Fin)</v>
          </cell>
          <cell r="G87" t="str">
            <v>Media</v>
          </cell>
          <cell r="H87">
            <v>71</v>
          </cell>
          <cell r="I87">
            <v>16</v>
          </cell>
          <cell r="J87" t="str">
            <v>ZeroBase</v>
          </cell>
          <cell r="K87" t="str">
            <v>Live</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t="str">
            <v>2d3</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row>
        <row r="88">
          <cell r="A88">
            <v>251083</v>
          </cell>
          <cell r="B88" t="str">
            <v>00599</v>
          </cell>
          <cell r="C88" t="str">
            <v>AMT</v>
          </cell>
          <cell r="D88" t="str">
            <v>Advertising</v>
          </cell>
          <cell r="E88" t="str">
            <v>3 Specific Budgets</v>
          </cell>
          <cell r="F88" t="str">
            <v>Adv (Comm Fin)</v>
          </cell>
          <cell r="G88" t="str">
            <v>Media Production</v>
          </cell>
          <cell r="H88">
            <v>72</v>
          </cell>
          <cell r="I88">
            <v>16</v>
          </cell>
          <cell r="J88" t="str">
            <v>ZeroBase</v>
          </cell>
          <cell r="K88" t="str">
            <v>Live</v>
          </cell>
          <cell r="L88">
            <v>0</v>
          </cell>
          <cell r="M88">
            <v>0</v>
          </cell>
          <cell r="N88">
            <v>0</v>
          </cell>
          <cell r="O88">
            <v>0</v>
          </cell>
          <cell r="P88">
            <v>0</v>
          </cell>
          <cell r="Q88">
            <v>0</v>
          </cell>
          <cell r="R88">
            <v>0</v>
          </cell>
          <cell r="S88">
            <v>0</v>
          </cell>
          <cell r="T88">
            <v>0</v>
          </cell>
          <cell r="U88">
            <v>0</v>
          </cell>
          <cell r="V88">
            <v>0</v>
          </cell>
          <cell r="W88">
            <v>0</v>
          </cell>
          <cell r="X88">
            <v>0.91600000000000004</v>
          </cell>
          <cell r="Y88">
            <v>0.92400000000000004</v>
          </cell>
          <cell r="Z88">
            <v>0</v>
          </cell>
          <cell r="AA88">
            <v>1.84</v>
          </cell>
          <cell r="AB88">
            <v>11</v>
          </cell>
          <cell r="AC88">
            <v>-9.16</v>
          </cell>
          <cell r="AD88">
            <v>-0.83272727272727276</v>
          </cell>
          <cell r="AE88">
            <v>0</v>
          </cell>
          <cell r="AF88">
            <v>1.84</v>
          </cell>
          <cell r="AG88" t="str">
            <v>2d3</v>
          </cell>
          <cell r="AH88">
            <v>0</v>
          </cell>
          <cell r="AI88">
            <v>0</v>
          </cell>
          <cell r="AJ88">
            <v>0</v>
          </cell>
          <cell r="AK88">
            <v>0</v>
          </cell>
          <cell r="AL88">
            <v>0</v>
          </cell>
          <cell r="AM88">
            <v>0</v>
          </cell>
          <cell r="AN88">
            <v>11</v>
          </cell>
          <cell r="AO88">
            <v>0</v>
          </cell>
          <cell r="AP88">
            <v>11</v>
          </cell>
          <cell r="AQ88">
            <v>0</v>
          </cell>
          <cell r="AR88">
            <v>0</v>
          </cell>
          <cell r="AS88">
            <v>0</v>
          </cell>
          <cell r="AT88">
            <v>4.9782608695652169</v>
          </cell>
          <cell r="AU88">
            <v>0</v>
          </cell>
          <cell r="AV88">
            <v>11</v>
          </cell>
          <cell r="AW88">
            <v>0</v>
          </cell>
        </row>
        <row r="89">
          <cell r="A89">
            <v>251084</v>
          </cell>
          <cell r="B89" t="str">
            <v>00599</v>
          </cell>
          <cell r="C89" t="str">
            <v>AMT</v>
          </cell>
          <cell r="D89" t="str">
            <v>Advertising</v>
          </cell>
          <cell r="E89" t="str">
            <v>3 Specific Budgets</v>
          </cell>
          <cell r="F89" t="str">
            <v>Adv (Comm Fin)</v>
          </cell>
          <cell r="G89" t="str">
            <v>Social Housing</v>
          </cell>
          <cell r="H89">
            <v>73</v>
          </cell>
          <cell r="I89">
            <v>16</v>
          </cell>
          <cell r="J89" t="str">
            <v>ZeroBase</v>
          </cell>
          <cell r="K89" t="str">
            <v>Dead</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t="str">
            <v>2d3</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row>
        <row r="90">
          <cell r="A90">
            <v>251085</v>
          </cell>
          <cell r="B90" t="str">
            <v>00599</v>
          </cell>
          <cell r="C90" t="str">
            <v>AMT</v>
          </cell>
          <cell r="D90" t="str">
            <v>Advertising</v>
          </cell>
          <cell r="E90" t="str">
            <v>3 Specific Budgets</v>
          </cell>
          <cell r="F90" t="str">
            <v>Adv (rate change)</v>
          </cell>
          <cell r="G90" t="str">
            <v>Rate change - Production</v>
          </cell>
          <cell r="H90">
            <v>74</v>
          </cell>
          <cell r="I90">
            <v>16</v>
          </cell>
          <cell r="J90" t="str">
            <v>ZeroBase</v>
          </cell>
          <cell r="K90" t="str">
            <v>Live</v>
          </cell>
          <cell r="L90">
            <v>0</v>
          </cell>
          <cell r="M90">
            <v>0</v>
          </cell>
          <cell r="N90">
            <v>0</v>
          </cell>
          <cell r="O90">
            <v>0</v>
          </cell>
          <cell r="P90">
            <v>0</v>
          </cell>
          <cell r="Q90">
            <v>0</v>
          </cell>
          <cell r="R90">
            <v>0</v>
          </cell>
          <cell r="S90">
            <v>0</v>
          </cell>
          <cell r="T90">
            <v>0</v>
          </cell>
          <cell r="U90">
            <v>0</v>
          </cell>
          <cell r="V90">
            <v>0</v>
          </cell>
          <cell r="W90">
            <v>0</v>
          </cell>
          <cell r="X90">
            <v>2.2909999999999999</v>
          </cell>
          <cell r="Y90">
            <v>2.2989999999999999</v>
          </cell>
          <cell r="Z90">
            <v>0</v>
          </cell>
          <cell r="AA90">
            <v>4.59</v>
          </cell>
          <cell r="AB90">
            <v>27.5</v>
          </cell>
          <cell r="AC90">
            <v>-22.91</v>
          </cell>
          <cell r="AD90">
            <v>-0.8330909090909091</v>
          </cell>
          <cell r="AE90">
            <v>0</v>
          </cell>
          <cell r="AF90">
            <v>4.59</v>
          </cell>
          <cell r="AG90" t="str">
            <v>2d3</v>
          </cell>
          <cell r="AH90">
            <v>0</v>
          </cell>
          <cell r="AI90">
            <v>0</v>
          </cell>
          <cell r="AJ90">
            <v>0</v>
          </cell>
          <cell r="AK90">
            <v>0</v>
          </cell>
          <cell r="AL90">
            <v>0</v>
          </cell>
          <cell r="AM90">
            <v>0</v>
          </cell>
          <cell r="AN90">
            <v>27.5</v>
          </cell>
          <cell r="AO90">
            <v>0</v>
          </cell>
          <cell r="AP90">
            <v>27.5</v>
          </cell>
          <cell r="AQ90">
            <v>0</v>
          </cell>
          <cell r="AR90">
            <v>0</v>
          </cell>
          <cell r="AS90">
            <v>0</v>
          </cell>
          <cell r="AT90">
            <v>4.9912854030501093</v>
          </cell>
          <cell r="AU90">
            <v>0</v>
          </cell>
          <cell r="AV90">
            <v>27.5</v>
          </cell>
          <cell r="AW90">
            <v>0</v>
          </cell>
        </row>
        <row r="91">
          <cell r="A91">
            <v>251416</v>
          </cell>
          <cell r="B91" t="str">
            <v>00506,00599</v>
          </cell>
          <cell r="C91" t="str">
            <v>AMT</v>
          </cell>
          <cell r="D91" t="str">
            <v>Advertising</v>
          </cell>
          <cell r="E91" t="str">
            <v>3 Specific Budgets</v>
          </cell>
          <cell r="F91" t="str">
            <v>Adv (USL)</v>
          </cell>
          <cell r="G91" t="str">
            <v>Media</v>
          </cell>
          <cell r="H91">
            <v>75</v>
          </cell>
          <cell r="I91">
            <v>16</v>
          </cell>
          <cell r="J91" t="str">
            <v>ZeroBase</v>
          </cell>
          <cell r="K91" t="str">
            <v>Live</v>
          </cell>
          <cell r="L91">
            <v>0</v>
          </cell>
          <cell r="M91">
            <v>83.358999999999995</v>
          </cell>
          <cell r="N91">
            <v>130.00700000000001</v>
          </cell>
          <cell r="O91">
            <v>209.31401</v>
          </cell>
          <cell r="P91">
            <v>143.96114</v>
          </cell>
          <cell r="Q91">
            <v>357.15472999999997</v>
          </cell>
          <cell r="R91">
            <v>347.68509999999998</v>
          </cell>
          <cell r="S91">
            <v>245.78932999999995</v>
          </cell>
          <cell r="T91">
            <v>276.96181999999999</v>
          </cell>
          <cell r="U91">
            <v>236.74749</v>
          </cell>
          <cell r="V91">
            <v>254.32919000000001</v>
          </cell>
          <cell r="W91">
            <v>288.57544000000001</v>
          </cell>
          <cell r="X91">
            <v>400</v>
          </cell>
          <cell r="Y91">
            <v>85</v>
          </cell>
          <cell r="Z91">
            <v>2490.5252500000001</v>
          </cell>
          <cell r="AA91">
            <v>2975.5252500000001</v>
          </cell>
          <cell r="AB91">
            <v>2250</v>
          </cell>
          <cell r="AC91">
            <v>725.52525000000014</v>
          </cell>
          <cell r="AD91">
            <v>0.32245566666666675</v>
          </cell>
          <cell r="AE91">
            <v>1433.91131</v>
          </cell>
          <cell r="AF91">
            <v>1541.61394</v>
          </cell>
          <cell r="AG91" t="str">
            <v>2d3</v>
          </cell>
          <cell r="AH91">
            <v>0</v>
          </cell>
          <cell r="AI91">
            <v>0</v>
          </cell>
          <cell r="AJ91">
            <v>0</v>
          </cell>
          <cell r="AK91">
            <v>0</v>
          </cell>
          <cell r="AL91">
            <v>0</v>
          </cell>
          <cell r="AM91">
            <v>0</v>
          </cell>
          <cell r="AN91">
            <v>2150</v>
          </cell>
          <cell r="AO91">
            <v>0</v>
          </cell>
          <cell r="AP91">
            <v>2150</v>
          </cell>
          <cell r="AQ91">
            <v>0</v>
          </cell>
          <cell r="AR91">
            <v>0</v>
          </cell>
          <cell r="AS91">
            <v>-4.4444444444444398E-2</v>
          </cell>
          <cell r="AT91">
            <v>-0.27743849594285919</v>
          </cell>
          <cell r="AU91">
            <v>-4.4444444444444398E-2</v>
          </cell>
          <cell r="AV91">
            <v>2150</v>
          </cell>
          <cell r="AW91">
            <v>0</v>
          </cell>
        </row>
        <row r="92">
          <cell r="A92">
            <v>251420</v>
          </cell>
          <cell r="B92" t="str">
            <v>00506,00599,00509</v>
          </cell>
          <cell r="C92" t="str">
            <v>AMT</v>
          </cell>
          <cell r="D92" t="str">
            <v>Advertising</v>
          </cell>
          <cell r="E92" t="str">
            <v>3 Specific Budgets</v>
          </cell>
          <cell r="F92" t="str">
            <v>Adv (USL)</v>
          </cell>
          <cell r="G92" t="str">
            <v>Production</v>
          </cell>
          <cell r="H92">
            <v>76</v>
          </cell>
          <cell r="I92">
            <v>28</v>
          </cell>
          <cell r="J92" t="str">
            <v>ZeroBase</v>
          </cell>
          <cell r="K92" t="str">
            <v>Live</v>
          </cell>
          <cell r="L92">
            <v>0</v>
          </cell>
          <cell r="M92">
            <v>0.38</v>
          </cell>
          <cell r="N92">
            <v>6.0618500000000006</v>
          </cell>
          <cell r="O92">
            <v>9.23386</v>
          </cell>
          <cell r="P92">
            <v>3.58704</v>
          </cell>
          <cell r="Q92">
            <v>2.8973400000000002</v>
          </cell>
          <cell r="R92">
            <v>7.7634799999999995</v>
          </cell>
          <cell r="S92">
            <v>8.3062900000000379</v>
          </cell>
          <cell r="T92">
            <v>18.284320000000001</v>
          </cell>
          <cell r="U92">
            <v>13.551330000000002</v>
          </cell>
          <cell r="V92">
            <v>2.3606800000000003</v>
          </cell>
          <cell r="W92">
            <v>32.006320000000002</v>
          </cell>
          <cell r="X92">
            <v>4.5830000000000002</v>
          </cell>
          <cell r="Y92">
            <v>4.5869999999999997</v>
          </cell>
          <cell r="Z92">
            <v>104.05251000000004</v>
          </cell>
          <cell r="AA92">
            <v>113.22251000000006</v>
          </cell>
          <cell r="AB92">
            <v>55</v>
          </cell>
          <cell r="AC92">
            <v>58.222510000000057</v>
          </cell>
          <cell r="AD92">
            <v>1.0585910909090919</v>
          </cell>
          <cell r="AE92">
            <v>37.849860000000042</v>
          </cell>
          <cell r="AF92">
            <v>75.372650000000007</v>
          </cell>
          <cell r="AG92" t="str">
            <v>2d3</v>
          </cell>
          <cell r="AH92">
            <v>0</v>
          </cell>
          <cell r="AI92">
            <v>0</v>
          </cell>
          <cell r="AJ92">
            <v>0</v>
          </cell>
          <cell r="AK92">
            <v>0</v>
          </cell>
          <cell r="AL92">
            <v>0</v>
          </cell>
          <cell r="AM92">
            <v>0</v>
          </cell>
          <cell r="AN92">
            <v>55</v>
          </cell>
          <cell r="AO92">
            <v>0</v>
          </cell>
          <cell r="AP92">
            <v>55</v>
          </cell>
          <cell r="AQ92">
            <v>0</v>
          </cell>
          <cell r="AR92">
            <v>0</v>
          </cell>
          <cell r="AS92">
            <v>0</v>
          </cell>
          <cell r="AT92">
            <v>-0.51423087158198511</v>
          </cell>
          <cell r="AU92">
            <v>0</v>
          </cell>
          <cell r="AV92">
            <v>55</v>
          </cell>
          <cell r="AW92">
            <v>0</v>
          </cell>
        </row>
        <row r="93">
          <cell r="A93">
            <v>251011</v>
          </cell>
          <cell r="B93" t="str">
            <v>00506</v>
          </cell>
          <cell r="C93" t="str">
            <v>AMT</v>
          </cell>
          <cell r="D93" t="str">
            <v>Advertising</v>
          </cell>
          <cell r="E93" t="str">
            <v>3 Specific Budgets</v>
          </cell>
          <cell r="F93" t="str">
            <v>Adv (USL)</v>
          </cell>
          <cell r="G93" t="str">
            <v>TV Air Time</v>
          </cell>
          <cell r="H93">
            <v>77</v>
          </cell>
          <cell r="I93">
            <v>16</v>
          </cell>
          <cell r="J93" t="str">
            <v>ZeroBase</v>
          </cell>
          <cell r="K93" t="str">
            <v>Live</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t="str">
            <v>2d3</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row>
        <row r="94">
          <cell r="A94">
            <v>251074</v>
          </cell>
          <cell r="B94" t="str">
            <v>00599.00999,00509,00357</v>
          </cell>
          <cell r="C94" t="str">
            <v>AMT</v>
          </cell>
          <cell r="D94" t="str">
            <v>Advertising</v>
          </cell>
          <cell r="E94" t="str">
            <v>3 Specific Budgets</v>
          </cell>
          <cell r="F94" t="str">
            <v>Adv (general)</v>
          </cell>
          <cell r="G94" t="str">
            <v>Sponsorship</v>
          </cell>
          <cell r="H94">
            <v>78</v>
          </cell>
          <cell r="I94">
            <v>16</v>
          </cell>
          <cell r="J94" t="str">
            <v>ZeroBase</v>
          </cell>
          <cell r="K94" t="str">
            <v>Live</v>
          </cell>
          <cell r="L94">
            <v>0</v>
          </cell>
          <cell r="M94">
            <v>0.1</v>
          </cell>
          <cell r="N94">
            <v>429.06961999999999</v>
          </cell>
          <cell r="O94">
            <v>3.71963</v>
          </cell>
          <cell r="P94">
            <v>33.263930000000002</v>
          </cell>
          <cell r="Q94">
            <v>91.448560000000015</v>
          </cell>
          <cell r="R94">
            <v>94.032099999999971</v>
          </cell>
          <cell r="S94">
            <v>28.186349999999997</v>
          </cell>
          <cell r="T94">
            <v>10.334650000000003</v>
          </cell>
          <cell r="U94">
            <v>161.60173999999998</v>
          </cell>
          <cell r="V94">
            <v>124.74897999999997</v>
          </cell>
          <cell r="W94">
            <v>134.17416</v>
          </cell>
          <cell r="X94">
            <v>124.55200000000001</v>
          </cell>
          <cell r="Y94">
            <v>121.05500000000001</v>
          </cell>
          <cell r="Z94">
            <v>1110.57972</v>
          </cell>
          <cell r="AA94">
            <v>1356.1867199999999</v>
          </cell>
          <cell r="AB94">
            <v>1090.5</v>
          </cell>
          <cell r="AC94">
            <v>265.68671999999992</v>
          </cell>
          <cell r="AD94">
            <v>0.24363752407152675</v>
          </cell>
          <cell r="AE94">
            <v>679.72019</v>
          </cell>
          <cell r="AF94">
            <v>676.46652999999992</v>
          </cell>
          <cell r="AG94" t="str">
            <v>2d4</v>
          </cell>
          <cell r="AH94">
            <v>0</v>
          </cell>
          <cell r="AI94">
            <v>0</v>
          </cell>
          <cell r="AJ94">
            <v>0</v>
          </cell>
          <cell r="AK94">
            <v>0</v>
          </cell>
          <cell r="AL94">
            <v>0</v>
          </cell>
          <cell r="AM94">
            <v>0</v>
          </cell>
          <cell r="AN94">
            <v>1913</v>
          </cell>
          <cell r="AO94">
            <v>0</v>
          </cell>
          <cell r="AP94">
            <v>1913</v>
          </cell>
          <cell r="AQ94">
            <v>0</v>
          </cell>
          <cell r="AR94">
            <v>0</v>
          </cell>
          <cell r="AS94">
            <v>0.75424117377349842</v>
          </cell>
          <cell r="AT94">
            <v>0.41057272703569914</v>
          </cell>
          <cell r="AU94">
            <v>0.75424117377349842</v>
          </cell>
          <cell r="AV94">
            <v>1913</v>
          </cell>
          <cell r="AW94">
            <v>0</v>
          </cell>
        </row>
        <row r="95">
          <cell r="A95">
            <v>251086</v>
          </cell>
          <cell r="B95" t="str">
            <v>00599,00357</v>
          </cell>
          <cell r="C95" t="str">
            <v>AMT</v>
          </cell>
          <cell r="D95" t="str">
            <v>Advertising</v>
          </cell>
          <cell r="E95" t="str">
            <v>3 Specific Budgets</v>
          </cell>
          <cell r="F95" t="str">
            <v>Adv (general)</v>
          </cell>
          <cell r="G95" t="str">
            <v>Corporate Hospitality</v>
          </cell>
          <cell r="H95">
            <v>79</v>
          </cell>
          <cell r="I95">
            <v>16</v>
          </cell>
          <cell r="J95" t="str">
            <v>ZeroBase</v>
          </cell>
          <cell r="K95" t="str">
            <v>Live</v>
          </cell>
          <cell r="L95">
            <v>0</v>
          </cell>
          <cell r="M95">
            <v>0</v>
          </cell>
          <cell r="N95">
            <v>-0.25572</v>
          </cell>
          <cell r="O95">
            <v>9.4E-2</v>
          </cell>
          <cell r="P95">
            <v>-0.124</v>
          </cell>
          <cell r="Q95">
            <v>0</v>
          </cell>
          <cell r="R95">
            <v>12.043749999999999</v>
          </cell>
          <cell r="S95">
            <v>14.10252</v>
          </cell>
          <cell r="T95">
            <v>133.45170999999999</v>
          </cell>
          <cell r="U95">
            <v>25.143939999999997</v>
          </cell>
          <cell r="V95">
            <v>20.191200000000002</v>
          </cell>
          <cell r="W95">
            <v>0.47587999999999997</v>
          </cell>
          <cell r="X95">
            <v>18.332999999999998</v>
          </cell>
          <cell r="Y95">
            <v>18.337</v>
          </cell>
          <cell r="Z95">
            <v>205.12328000000002</v>
          </cell>
          <cell r="AA95">
            <v>241.79327999999995</v>
          </cell>
          <cell r="AB95">
            <v>220</v>
          </cell>
          <cell r="AC95">
            <v>21.793279999999953</v>
          </cell>
          <cell r="AD95">
            <v>9.9060363636363419E-2</v>
          </cell>
          <cell r="AE95">
            <v>25.86055</v>
          </cell>
          <cell r="AF95">
            <v>215.93272999999996</v>
          </cell>
          <cell r="AG95" t="str">
            <v>2d3</v>
          </cell>
          <cell r="AH95">
            <v>0</v>
          </cell>
          <cell r="AI95">
            <v>0</v>
          </cell>
          <cell r="AJ95">
            <v>0</v>
          </cell>
          <cell r="AK95">
            <v>0</v>
          </cell>
          <cell r="AL95">
            <v>0</v>
          </cell>
          <cell r="AM95">
            <v>0</v>
          </cell>
          <cell r="AN95">
            <v>220</v>
          </cell>
          <cell r="AO95">
            <v>0</v>
          </cell>
          <cell r="AP95">
            <v>220</v>
          </cell>
          <cell r="AQ95">
            <v>0</v>
          </cell>
          <cell r="AR95">
            <v>0</v>
          </cell>
          <cell r="AS95">
            <v>0</v>
          </cell>
          <cell r="AT95">
            <v>-9.0131868015521199E-2</v>
          </cell>
          <cell r="AU95">
            <v>0</v>
          </cell>
          <cell r="AV95">
            <v>220</v>
          </cell>
          <cell r="AW95">
            <v>0</v>
          </cell>
        </row>
        <row r="96">
          <cell r="A96">
            <v>251510</v>
          </cell>
          <cell r="B96" t="str">
            <v>00599</v>
          </cell>
          <cell r="C96" t="str">
            <v>AMT</v>
          </cell>
          <cell r="D96" t="str">
            <v>Advertising</v>
          </cell>
          <cell r="E96" t="str">
            <v>3 Specific Budgets</v>
          </cell>
          <cell r="F96" t="str">
            <v>Adv (general)</v>
          </cell>
          <cell r="G96" t="str">
            <v>Design Department</v>
          </cell>
          <cell r="H96">
            <v>80</v>
          </cell>
          <cell r="I96">
            <v>16</v>
          </cell>
          <cell r="J96" t="str">
            <v>ZeroBase</v>
          </cell>
          <cell r="K96" t="str">
            <v>Live</v>
          </cell>
          <cell r="L96">
            <v>0</v>
          </cell>
          <cell r="M96">
            <v>0</v>
          </cell>
          <cell r="N96">
            <v>0.17235</v>
          </cell>
          <cell r="O96">
            <v>1.8784000000000001</v>
          </cell>
          <cell r="P96">
            <v>0.40317999999999998</v>
          </cell>
          <cell r="Q96">
            <v>0.14915999999999999</v>
          </cell>
          <cell r="R96">
            <v>0</v>
          </cell>
          <cell r="S96">
            <v>1.12476</v>
          </cell>
          <cell r="T96">
            <v>1.0633699999999999</v>
          </cell>
          <cell r="U96">
            <v>0.68267999999999995</v>
          </cell>
          <cell r="V96">
            <v>0.43363999999999997</v>
          </cell>
          <cell r="W96">
            <v>1.5904400000000001</v>
          </cell>
          <cell r="X96">
            <v>1.375</v>
          </cell>
          <cell r="Y96">
            <v>1.375</v>
          </cell>
          <cell r="Z96">
            <v>7.4979799999999992</v>
          </cell>
          <cell r="AA96">
            <v>10.24798</v>
          </cell>
          <cell r="AB96">
            <v>16.5</v>
          </cell>
          <cell r="AC96">
            <v>-6.2520199999999999</v>
          </cell>
          <cell r="AD96">
            <v>-0.37891030303030304</v>
          </cell>
          <cell r="AE96">
            <v>3.7278500000000001</v>
          </cell>
          <cell r="AF96">
            <v>6.52013</v>
          </cell>
          <cell r="AG96" t="str">
            <v>2d3</v>
          </cell>
          <cell r="AH96">
            <v>0</v>
          </cell>
          <cell r="AI96">
            <v>0</v>
          </cell>
          <cell r="AJ96">
            <v>0</v>
          </cell>
          <cell r="AK96">
            <v>0</v>
          </cell>
          <cell r="AL96">
            <v>0</v>
          </cell>
          <cell r="AM96">
            <v>0</v>
          </cell>
          <cell r="AN96">
            <v>16.5</v>
          </cell>
          <cell r="AO96">
            <v>0</v>
          </cell>
          <cell r="AP96">
            <v>16.5</v>
          </cell>
          <cell r="AQ96">
            <v>0</v>
          </cell>
          <cell r="AR96">
            <v>0</v>
          </cell>
          <cell r="AS96">
            <v>0</v>
          </cell>
          <cell r="AT96">
            <v>0.61007339983099107</v>
          </cell>
          <cell r="AU96">
            <v>0</v>
          </cell>
          <cell r="AV96">
            <v>16.5</v>
          </cell>
          <cell r="AW96">
            <v>0</v>
          </cell>
        </row>
        <row r="97">
          <cell r="A97">
            <v>251075</v>
          </cell>
          <cell r="B97" t="str">
            <v>00599</v>
          </cell>
          <cell r="C97" t="str">
            <v>AMT</v>
          </cell>
          <cell r="D97" t="str">
            <v>Advertising</v>
          </cell>
          <cell r="E97" t="str">
            <v>3 Specific Budgets</v>
          </cell>
          <cell r="F97" t="str">
            <v>Adv (general)</v>
          </cell>
          <cell r="G97" t="str">
            <v>Sportsground</v>
          </cell>
          <cell r="H97">
            <v>81</v>
          </cell>
          <cell r="I97">
            <v>16</v>
          </cell>
          <cell r="J97" t="str">
            <v>ZeroBase</v>
          </cell>
          <cell r="K97" t="str">
            <v>Live</v>
          </cell>
          <cell r="L97">
            <v>0</v>
          </cell>
          <cell r="M97">
            <v>0</v>
          </cell>
          <cell r="N97">
            <v>556.50539000000003</v>
          </cell>
          <cell r="O97">
            <v>4.47675</v>
          </cell>
          <cell r="P97">
            <v>0</v>
          </cell>
          <cell r="Q97">
            <v>0</v>
          </cell>
          <cell r="R97">
            <v>0</v>
          </cell>
          <cell r="S97">
            <v>4.2182500000000003</v>
          </cell>
          <cell r="T97">
            <v>84.6</v>
          </cell>
          <cell r="U97">
            <v>0</v>
          </cell>
          <cell r="V97">
            <v>13.7475</v>
          </cell>
          <cell r="W97">
            <v>0</v>
          </cell>
          <cell r="X97">
            <v>0</v>
          </cell>
          <cell r="Y97">
            <v>0</v>
          </cell>
          <cell r="Z97">
            <v>663.54789000000005</v>
          </cell>
          <cell r="AA97">
            <v>663.54789000000005</v>
          </cell>
          <cell r="AB97">
            <v>484</v>
          </cell>
          <cell r="AC97">
            <v>179.54789000000005</v>
          </cell>
          <cell r="AD97">
            <v>0.37096671487603317</v>
          </cell>
          <cell r="AE97">
            <v>565.20039000000008</v>
          </cell>
          <cell r="AF97">
            <v>98.347499999999997</v>
          </cell>
          <cell r="AG97" t="str">
            <v>2d3</v>
          </cell>
          <cell r="AH97">
            <v>0</v>
          </cell>
          <cell r="AI97">
            <v>0</v>
          </cell>
          <cell r="AJ97">
            <v>0</v>
          </cell>
          <cell r="AK97">
            <v>0</v>
          </cell>
          <cell r="AL97">
            <v>0</v>
          </cell>
          <cell r="AM97">
            <v>0</v>
          </cell>
          <cell r="AN97">
            <v>484</v>
          </cell>
          <cell r="AO97">
            <v>0</v>
          </cell>
          <cell r="AP97">
            <v>484</v>
          </cell>
          <cell r="AQ97">
            <v>0</v>
          </cell>
          <cell r="AR97">
            <v>0</v>
          </cell>
          <cell r="AS97">
            <v>0</v>
          </cell>
          <cell r="AT97">
            <v>-0.27058768885543449</v>
          </cell>
          <cell r="AU97">
            <v>0</v>
          </cell>
          <cell r="AV97">
            <v>484</v>
          </cell>
          <cell r="AW97">
            <v>0</v>
          </cell>
        </row>
        <row r="98">
          <cell r="A98">
            <v>251060</v>
          </cell>
          <cell r="B98" t="str">
            <v>00599</v>
          </cell>
          <cell r="C98" t="str">
            <v>AMT</v>
          </cell>
          <cell r="D98" t="str">
            <v>Advertising</v>
          </cell>
          <cell r="E98" t="str">
            <v>3 Specific Budgets</v>
          </cell>
          <cell r="F98" t="str">
            <v>Adv (general)</v>
          </cell>
          <cell r="G98" t="str">
            <v>Local advertising</v>
          </cell>
          <cell r="H98">
            <v>82</v>
          </cell>
          <cell r="I98">
            <v>16</v>
          </cell>
          <cell r="J98" t="str">
            <v>ZeroBase</v>
          </cell>
          <cell r="K98" t="str">
            <v>Live</v>
          </cell>
          <cell r="L98">
            <v>0</v>
          </cell>
          <cell r="M98">
            <v>0</v>
          </cell>
          <cell r="N98">
            <v>7.4999999999999997E-2</v>
          </cell>
          <cell r="O98">
            <v>-6.5999999999999664E-4</v>
          </cell>
          <cell r="P98">
            <v>1.2549999999999999</v>
          </cell>
          <cell r="Q98">
            <v>-9.9999999999994313E-5</v>
          </cell>
          <cell r="R98">
            <v>11.544270000000001</v>
          </cell>
          <cell r="S98">
            <v>66.75076</v>
          </cell>
          <cell r="T98">
            <v>94.541510000000002</v>
          </cell>
          <cell r="U98">
            <v>110.29524000000001</v>
          </cell>
          <cell r="V98">
            <v>53.716169999999998</v>
          </cell>
          <cell r="W98">
            <v>48.40820999999999</v>
          </cell>
          <cell r="X98">
            <v>64.578999999999994</v>
          </cell>
          <cell r="Y98">
            <v>64.588999999999999</v>
          </cell>
          <cell r="Z98">
            <v>386.58540000000005</v>
          </cell>
          <cell r="AA98">
            <v>515.75339999999994</v>
          </cell>
          <cell r="AB98">
            <v>637.79999999999995</v>
          </cell>
          <cell r="AC98">
            <v>-122.04660000000001</v>
          </cell>
          <cell r="AD98">
            <v>-0.19135559736594546</v>
          </cell>
          <cell r="AE98">
            <v>79.624269999999996</v>
          </cell>
          <cell r="AF98">
            <v>436.12912999999998</v>
          </cell>
          <cell r="AG98" t="str">
            <v>2d3</v>
          </cell>
          <cell r="AH98">
            <v>0</v>
          </cell>
          <cell r="AI98">
            <v>0</v>
          </cell>
          <cell r="AJ98">
            <v>0</v>
          </cell>
          <cell r="AK98">
            <v>0</v>
          </cell>
          <cell r="AL98">
            <v>0</v>
          </cell>
          <cell r="AM98">
            <v>0</v>
          </cell>
          <cell r="AN98">
            <v>637.79999999999995</v>
          </cell>
          <cell r="AO98">
            <v>0</v>
          </cell>
          <cell r="AP98">
            <v>637.79999999999995</v>
          </cell>
          <cell r="AQ98">
            <v>0</v>
          </cell>
          <cell r="AR98">
            <v>0</v>
          </cell>
          <cell r="AS98">
            <v>0</v>
          </cell>
          <cell r="AT98">
            <v>0.23663750932131533</v>
          </cell>
          <cell r="AU98">
            <v>0</v>
          </cell>
          <cell r="AV98">
            <v>637.79999999999995</v>
          </cell>
          <cell r="AW98">
            <v>0</v>
          </cell>
        </row>
        <row r="99">
          <cell r="A99">
            <v>251418</v>
          </cell>
          <cell r="B99" t="str">
            <v>00599</v>
          </cell>
          <cell r="C99" t="str">
            <v>AMT</v>
          </cell>
          <cell r="D99" t="str">
            <v>Advertising</v>
          </cell>
          <cell r="E99" t="str">
            <v>3 Specific Budgets</v>
          </cell>
          <cell r="F99" t="str">
            <v>Adv (general)</v>
          </cell>
          <cell r="G99" t="str">
            <v>Internet</v>
          </cell>
          <cell r="H99">
            <v>83</v>
          </cell>
          <cell r="I99">
            <v>16</v>
          </cell>
          <cell r="J99" t="str">
            <v>ZeroBase</v>
          </cell>
          <cell r="K99" t="str">
            <v>Live</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t="str">
            <v>2d3</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row>
        <row r="100">
          <cell r="A100">
            <v>251130</v>
          </cell>
          <cell r="B100" t="str">
            <v>00599</v>
          </cell>
          <cell r="C100" t="str">
            <v>AMT</v>
          </cell>
          <cell r="D100" t="str">
            <v>Advertising</v>
          </cell>
          <cell r="E100" t="str">
            <v>3 Specific Budgets</v>
          </cell>
          <cell r="F100" t="str">
            <v>Adv (general)</v>
          </cell>
          <cell r="G100" t="str">
            <v>R&amp;D</v>
          </cell>
          <cell r="H100">
            <v>84</v>
          </cell>
          <cell r="I100">
            <v>18</v>
          </cell>
          <cell r="J100" t="str">
            <v>ZeroBase</v>
          </cell>
          <cell r="K100" t="str">
            <v>Live</v>
          </cell>
          <cell r="L100">
            <v>0</v>
          </cell>
          <cell r="M100">
            <v>0</v>
          </cell>
          <cell r="N100">
            <v>0</v>
          </cell>
          <cell r="O100">
            <v>0</v>
          </cell>
          <cell r="P100">
            <v>0</v>
          </cell>
          <cell r="Q100">
            <v>0</v>
          </cell>
          <cell r="R100">
            <v>0</v>
          </cell>
          <cell r="S100">
            <v>7.6375000000000002</v>
          </cell>
          <cell r="T100">
            <v>13.512499999999999</v>
          </cell>
          <cell r="U100">
            <v>7.6375000000000002</v>
          </cell>
          <cell r="V100">
            <v>0</v>
          </cell>
          <cell r="W100">
            <v>0</v>
          </cell>
          <cell r="X100">
            <v>2.2909999999999999</v>
          </cell>
          <cell r="Y100">
            <v>2.2989999999999999</v>
          </cell>
          <cell r="Z100">
            <v>28.787500000000001</v>
          </cell>
          <cell r="AA100">
            <v>33.377499999999998</v>
          </cell>
          <cell r="AB100">
            <v>27.5</v>
          </cell>
          <cell r="AC100">
            <v>5.8774999999999977</v>
          </cell>
          <cell r="AD100">
            <v>0.21372727272727265</v>
          </cell>
          <cell r="AE100">
            <v>7.6375000000000002</v>
          </cell>
          <cell r="AF100">
            <v>25.74</v>
          </cell>
          <cell r="AG100" t="str">
            <v>2d3</v>
          </cell>
          <cell r="AH100">
            <v>0</v>
          </cell>
          <cell r="AI100">
            <v>0</v>
          </cell>
          <cell r="AJ100">
            <v>0</v>
          </cell>
          <cell r="AK100">
            <v>0</v>
          </cell>
          <cell r="AL100">
            <v>0</v>
          </cell>
          <cell r="AM100">
            <v>0</v>
          </cell>
          <cell r="AN100">
            <v>27.5</v>
          </cell>
          <cell r="AO100">
            <v>0</v>
          </cell>
          <cell r="AP100">
            <v>27.5</v>
          </cell>
          <cell r="AQ100">
            <v>0</v>
          </cell>
          <cell r="AR100">
            <v>0</v>
          </cell>
          <cell r="AS100">
            <v>0</v>
          </cell>
          <cell r="AT100">
            <v>-0.17609167852595309</v>
          </cell>
          <cell r="AU100">
            <v>0</v>
          </cell>
          <cell r="AV100">
            <v>27.5</v>
          </cell>
          <cell r="AW100">
            <v>0</v>
          </cell>
        </row>
        <row r="101">
          <cell r="A101">
            <v>232416</v>
          </cell>
          <cell r="B101" t="str">
            <v>00599</v>
          </cell>
          <cell r="C101" t="str">
            <v>AMT</v>
          </cell>
          <cell r="D101" t="str">
            <v>Advertising</v>
          </cell>
          <cell r="E101" t="str">
            <v>3 Specific Budgets</v>
          </cell>
          <cell r="F101" t="str">
            <v>Adv (general)</v>
          </cell>
          <cell r="G101" t="str">
            <v>Guaranteed Equity Bond Amortisation</v>
          </cell>
          <cell r="H101">
            <v>85</v>
          </cell>
          <cell r="I101">
            <v>16</v>
          </cell>
          <cell r="J101" t="str">
            <v>ZeroBase</v>
          </cell>
          <cell r="K101" t="str">
            <v>Dead</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t="str">
            <v>2d3</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row>
        <row r="102">
          <cell r="A102">
            <v>251079</v>
          </cell>
          <cell r="B102" t="str">
            <v>00599</v>
          </cell>
          <cell r="C102" t="str">
            <v>AMT</v>
          </cell>
          <cell r="D102" t="str">
            <v>Advertising</v>
          </cell>
          <cell r="E102" t="str">
            <v>3 Specific Budgets</v>
          </cell>
          <cell r="F102" t="str">
            <v>Adv (general)</v>
          </cell>
          <cell r="G102" t="str">
            <v>Audio/video</v>
          </cell>
          <cell r="H102">
            <v>86</v>
          </cell>
          <cell r="I102">
            <v>18</v>
          </cell>
          <cell r="J102" t="str">
            <v>ZeroBase</v>
          </cell>
          <cell r="K102" t="str">
            <v>Live</v>
          </cell>
          <cell r="L102">
            <v>0</v>
          </cell>
          <cell r="M102">
            <v>0.3</v>
          </cell>
          <cell r="N102">
            <v>7.529000000000001E-2</v>
          </cell>
          <cell r="O102">
            <v>6.2700000000000006E-2</v>
          </cell>
          <cell r="P102">
            <v>-1.0999999999999999E-2</v>
          </cell>
          <cell r="Q102">
            <v>5.1279999999999999E-2</v>
          </cell>
          <cell r="R102">
            <v>9.709000000000001E-2</v>
          </cell>
          <cell r="S102">
            <v>5.0159999999999996E-2</v>
          </cell>
          <cell r="T102">
            <v>6.9539999999999991E-2</v>
          </cell>
          <cell r="U102">
            <v>5.9239999999999994E-2</v>
          </cell>
          <cell r="V102">
            <v>0.14949999999999999</v>
          </cell>
          <cell r="W102">
            <v>5.7681199999999997</v>
          </cell>
          <cell r="X102">
            <v>0.91600000000000004</v>
          </cell>
          <cell r="Y102">
            <v>0.92400000000000004</v>
          </cell>
          <cell r="Z102">
            <v>6.3719200000000003</v>
          </cell>
          <cell r="AA102">
            <v>8.2119199999999992</v>
          </cell>
          <cell r="AB102">
            <v>11</v>
          </cell>
          <cell r="AC102">
            <v>-2.7880800000000008</v>
          </cell>
          <cell r="AD102">
            <v>-0.25346181818181823</v>
          </cell>
          <cell r="AE102">
            <v>0.32551999999999998</v>
          </cell>
          <cell r="AF102">
            <v>7.8864000000000001</v>
          </cell>
          <cell r="AG102" t="str">
            <v>2d3</v>
          </cell>
          <cell r="AH102">
            <v>0</v>
          </cell>
          <cell r="AI102">
            <v>0</v>
          </cell>
          <cell r="AJ102">
            <v>0</v>
          </cell>
          <cell r="AK102">
            <v>0</v>
          </cell>
          <cell r="AL102">
            <v>0</v>
          </cell>
          <cell r="AM102">
            <v>0</v>
          </cell>
          <cell r="AN102">
            <v>11</v>
          </cell>
          <cell r="AO102">
            <v>0</v>
          </cell>
          <cell r="AP102">
            <v>11</v>
          </cell>
          <cell r="AQ102">
            <v>0</v>
          </cell>
          <cell r="AR102">
            <v>0</v>
          </cell>
          <cell r="AS102">
            <v>0</v>
          </cell>
          <cell r="AT102">
            <v>0.3395162154526592</v>
          </cell>
          <cell r="AU102">
            <v>0</v>
          </cell>
          <cell r="AV102">
            <v>11</v>
          </cell>
          <cell r="AW102">
            <v>0</v>
          </cell>
        </row>
        <row r="103">
          <cell r="A103">
            <v>251417</v>
          </cell>
          <cell r="B103" t="str">
            <v>00599,00357</v>
          </cell>
          <cell r="C103" t="str">
            <v>AMT</v>
          </cell>
          <cell r="D103" t="str">
            <v>Advertising</v>
          </cell>
          <cell r="E103" t="str">
            <v>3 Specific Budgets</v>
          </cell>
          <cell r="F103" t="str">
            <v>Adv (general)</v>
          </cell>
          <cell r="G103" t="str">
            <v>Agency Fee</v>
          </cell>
          <cell r="H103">
            <v>87</v>
          </cell>
          <cell r="I103">
            <v>16</v>
          </cell>
          <cell r="J103" t="str">
            <v>ZeroBase</v>
          </cell>
          <cell r="K103" t="str">
            <v>Live</v>
          </cell>
          <cell r="L103">
            <v>0</v>
          </cell>
          <cell r="M103">
            <v>12.9</v>
          </cell>
          <cell r="N103">
            <v>14.67806</v>
          </cell>
          <cell r="O103">
            <v>17.625</v>
          </cell>
          <cell r="P103">
            <v>19.981120000000004</v>
          </cell>
          <cell r="Q103">
            <v>18.803060000000002</v>
          </cell>
          <cell r="R103">
            <v>18.803060000000002</v>
          </cell>
          <cell r="S103">
            <v>18.803060000000002</v>
          </cell>
          <cell r="T103">
            <v>18.803060000000002</v>
          </cell>
          <cell r="U103">
            <v>59.928059999999995</v>
          </cell>
          <cell r="V103">
            <v>18.803060000000002</v>
          </cell>
          <cell r="W103">
            <v>20.001120000000004</v>
          </cell>
          <cell r="X103">
            <v>16.16</v>
          </cell>
          <cell r="Y103">
            <v>16.170000000000002</v>
          </cell>
          <cell r="Z103">
            <v>226.22865999999996</v>
          </cell>
          <cell r="AA103">
            <v>258.55866000000003</v>
          </cell>
          <cell r="AB103">
            <v>193.93</v>
          </cell>
          <cell r="AC103">
            <v>64.628660000000025</v>
          </cell>
          <cell r="AD103">
            <v>0.33325767029340497</v>
          </cell>
          <cell r="AE103">
            <v>108.69336000000001</v>
          </cell>
          <cell r="AF103">
            <v>149.86529999999999</v>
          </cell>
          <cell r="AG103" t="str">
            <v>2d3</v>
          </cell>
          <cell r="AH103">
            <v>0</v>
          </cell>
          <cell r="AI103">
            <v>0</v>
          </cell>
          <cell r="AJ103">
            <v>0</v>
          </cell>
          <cell r="AK103">
            <v>0</v>
          </cell>
          <cell r="AL103">
            <v>0</v>
          </cell>
          <cell r="AM103">
            <v>0</v>
          </cell>
          <cell r="AN103">
            <v>193.93</v>
          </cell>
          <cell r="AO103">
            <v>0</v>
          </cell>
          <cell r="AP103">
            <v>193.93</v>
          </cell>
          <cell r="AQ103">
            <v>0</v>
          </cell>
          <cell r="AR103">
            <v>0</v>
          </cell>
          <cell r="AS103">
            <v>0</v>
          </cell>
          <cell r="AT103">
            <v>-0.24995743712471286</v>
          </cell>
          <cell r="AU103">
            <v>0</v>
          </cell>
          <cell r="AV103">
            <v>193.93</v>
          </cell>
          <cell r="AW103">
            <v>0</v>
          </cell>
        </row>
        <row r="104">
          <cell r="A104">
            <v>251529</v>
          </cell>
          <cell r="B104" t="str">
            <v>00599</v>
          </cell>
          <cell r="C104" t="str">
            <v>AMT</v>
          </cell>
          <cell r="D104" t="str">
            <v>Advertising</v>
          </cell>
          <cell r="E104" t="str">
            <v>3 Specific Budgets</v>
          </cell>
          <cell r="F104" t="str">
            <v>Adv (Savings)</v>
          </cell>
          <cell r="G104" t="str">
            <v>GEB Licencing Costs</v>
          </cell>
          <cell r="H104">
            <v>88</v>
          </cell>
          <cell r="I104">
            <v>16</v>
          </cell>
          <cell r="J104" t="str">
            <v>ZeroBase</v>
          </cell>
          <cell r="K104" t="str">
            <v>Dead</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t="str">
            <v>2d3</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row>
        <row r="105">
          <cell r="A105">
            <v>0</v>
          </cell>
          <cell r="B105" t="str">
            <v>00599</v>
          </cell>
          <cell r="C105" t="str">
            <v>AMT</v>
          </cell>
          <cell r="D105" t="str">
            <v>Advertising</v>
          </cell>
          <cell r="E105" t="str">
            <v>3 Specific Budgets</v>
          </cell>
          <cell r="F105" t="str">
            <v>Adv (Savings)</v>
          </cell>
          <cell r="G105" t="str">
            <v>Euro Funding</v>
          </cell>
          <cell r="H105">
            <v>89</v>
          </cell>
          <cell r="I105">
            <v>16</v>
          </cell>
          <cell r="J105" t="str">
            <v>ZeroBase</v>
          </cell>
          <cell r="K105" t="str">
            <v>Dead</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t="str">
            <v>2d3</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row>
        <row r="106">
          <cell r="A106" t="str">
            <v>258018</v>
          </cell>
          <cell r="B106" t="str">
            <v>00510</v>
          </cell>
          <cell r="C106" t="str">
            <v>AMT</v>
          </cell>
          <cell r="D106" t="str">
            <v>Advertising</v>
          </cell>
          <cell r="E106" t="str">
            <v>3 Specific Budgets</v>
          </cell>
          <cell r="F106" t="str">
            <v>Adv (CCard)</v>
          </cell>
          <cell r="G106" t="str">
            <v>VISA</v>
          </cell>
          <cell r="H106">
            <v>90</v>
          </cell>
          <cell r="I106">
            <v>32</v>
          </cell>
          <cell r="J106" t="str">
            <v>ZeroBase</v>
          </cell>
          <cell r="K106" t="str">
            <v>Live</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t="str">
            <v>2d3</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row>
        <row r="107">
          <cell r="A107" t="str">
            <v>252710</v>
          </cell>
          <cell r="B107" t="str">
            <v>00599,00509,00999</v>
          </cell>
          <cell r="C107" t="str">
            <v>AMT</v>
          </cell>
          <cell r="D107" t="str">
            <v>Advertising</v>
          </cell>
          <cell r="E107" t="str">
            <v>3 Specific Budgets</v>
          </cell>
          <cell r="F107" t="str">
            <v>Adv (Savings)</v>
          </cell>
          <cell r="G107" t="str">
            <v>Euro Funding</v>
          </cell>
          <cell r="H107">
            <v>91</v>
          </cell>
          <cell r="I107">
            <v>16</v>
          </cell>
          <cell r="J107" t="str">
            <v>ZeroBase</v>
          </cell>
          <cell r="K107" t="str">
            <v>Live</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t="str">
            <v>2d3</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row>
        <row r="108">
          <cell r="A108" t="str">
            <v>251012,251015</v>
          </cell>
          <cell r="B108" t="str">
            <v>00509,00999</v>
          </cell>
          <cell r="C108" t="str">
            <v>AMT</v>
          </cell>
          <cell r="D108" t="str">
            <v>Advertising</v>
          </cell>
          <cell r="E108" t="str">
            <v>3 Specific Budgets</v>
          </cell>
          <cell r="F108" t="str">
            <v>Adv (Savings)</v>
          </cell>
          <cell r="G108" t="str">
            <v>Euro Funding</v>
          </cell>
          <cell r="H108">
            <v>92</v>
          </cell>
          <cell r="I108">
            <v>16</v>
          </cell>
          <cell r="J108" t="str">
            <v>ZeroBase</v>
          </cell>
          <cell r="K108" t="str">
            <v>Live</v>
          </cell>
          <cell r="L108">
            <v>0</v>
          </cell>
          <cell r="M108">
            <v>2.1</v>
          </cell>
          <cell r="N108">
            <v>3.2756099999999999</v>
          </cell>
          <cell r="O108">
            <v>4.6018999999999997</v>
          </cell>
          <cell r="P108">
            <v>2.33447</v>
          </cell>
          <cell r="Q108">
            <v>2.4571700000000001</v>
          </cell>
          <cell r="R108">
            <v>3.0724099999999996</v>
          </cell>
          <cell r="S108">
            <v>2.4567700000000001</v>
          </cell>
          <cell r="T108">
            <v>2.7394099999999999</v>
          </cell>
          <cell r="U108">
            <v>9.489060000000002</v>
          </cell>
          <cell r="V108">
            <v>5.3750600000000004</v>
          </cell>
          <cell r="W108">
            <v>5.52318</v>
          </cell>
          <cell r="X108">
            <v>3</v>
          </cell>
          <cell r="Y108">
            <v>3</v>
          </cell>
          <cell r="Z108">
            <v>41.325040000000001</v>
          </cell>
          <cell r="AA108">
            <v>47.325040000000001</v>
          </cell>
          <cell r="AB108">
            <v>114</v>
          </cell>
          <cell r="AC108">
            <v>-66.674959999999999</v>
          </cell>
          <cell r="AD108">
            <v>-0.58486807017543863</v>
          </cell>
          <cell r="AE108">
            <v>18.198329999999999</v>
          </cell>
          <cell r="AF108">
            <v>29.126710000000003</v>
          </cell>
          <cell r="AG108" t="str">
            <v>2d3</v>
          </cell>
          <cell r="AH108">
            <v>0</v>
          </cell>
          <cell r="AI108">
            <v>0</v>
          </cell>
          <cell r="AJ108">
            <v>0</v>
          </cell>
          <cell r="AK108">
            <v>0</v>
          </cell>
          <cell r="AL108">
            <v>0</v>
          </cell>
          <cell r="AM108">
            <v>0</v>
          </cell>
          <cell r="AN108">
            <v>114</v>
          </cell>
          <cell r="AO108">
            <v>0</v>
          </cell>
          <cell r="AP108">
            <v>114</v>
          </cell>
          <cell r="AQ108">
            <v>0</v>
          </cell>
          <cell r="AR108">
            <v>0</v>
          </cell>
          <cell r="AS108">
            <v>0</v>
          </cell>
          <cell r="AT108">
            <v>1.4088727658761617</v>
          </cell>
          <cell r="AU108">
            <v>0</v>
          </cell>
          <cell r="AV108">
            <v>114</v>
          </cell>
          <cell r="AW108">
            <v>0</v>
          </cell>
        </row>
        <row r="109">
          <cell r="A109">
            <v>251019</v>
          </cell>
          <cell r="B109" t="str">
            <v>00599</v>
          </cell>
          <cell r="C109" t="str">
            <v>AMT</v>
          </cell>
          <cell r="D109" t="str">
            <v>Advertising</v>
          </cell>
          <cell r="E109" t="str">
            <v>3 Specific Budgets</v>
          </cell>
          <cell r="F109" t="str">
            <v>Adv (Savings)</v>
          </cell>
          <cell r="G109" t="str">
            <v>Deposit - Media</v>
          </cell>
          <cell r="H109">
            <v>93</v>
          </cell>
          <cell r="I109">
            <v>16</v>
          </cell>
          <cell r="J109" t="str">
            <v>ZeroBase</v>
          </cell>
          <cell r="K109" t="str">
            <v>Dead</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t="str">
            <v>2d3</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row>
        <row r="110">
          <cell r="A110">
            <v>251073</v>
          </cell>
          <cell r="B110" t="str">
            <v>00599</v>
          </cell>
          <cell r="C110" t="str">
            <v>AMT</v>
          </cell>
          <cell r="D110" t="str">
            <v>Advertising</v>
          </cell>
          <cell r="E110" t="str">
            <v>3 Specific Budgets</v>
          </cell>
          <cell r="F110" t="str">
            <v>Adv (general)</v>
          </cell>
          <cell r="G110" t="str">
            <v>Christmas Cards</v>
          </cell>
          <cell r="H110">
            <v>94</v>
          </cell>
          <cell r="I110">
            <v>16</v>
          </cell>
          <cell r="J110" t="str">
            <v>ZeroBase</v>
          </cell>
          <cell r="K110" t="str">
            <v>Dead</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t="str">
            <v>2d3</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row>
        <row r="111">
          <cell r="A111">
            <v>251032</v>
          </cell>
          <cell r="B111" t="str">
            <v>00599</v>
          </cell>
          <cell r="C111" t="str">
            <v>AMT</v>
          </cell>
          <cell r="D111" t="str">
            <v>Advertising</v>
          </cell>
          <cell r="E111" t="str">
            <v>3 Specific Budgets</v>
          </cell>
          <cell r="F111" t="str">
            <v>Adv (Lending)</v>
          </cell>
          <cell r="G111" t="str">
            <v>Radio Air Time (Mortgages)</v>
          </cell>
          <cell r="H111">
            <v>95</v>
          </cell>
          <cell r="I111">
            <v>16</v>
          </cell>
          <cell r="J111" t="str">
            <v>ZeroBase</v>
          </cell>
          <cell r="K111" t="str">
            <v>Dead</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t="str">
            <v>2d3</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row>
        <row r="112">
          <cell r="A112">
            <v>0</v>
          </cell>
          <cell r="B112">
            <v>0</v>
          </cell>
          <cell r="C112" t="str">
            <v>AMT</v>
          </cell>
          <cell r="D112" t="str">
            <v>Advertising</v>
          </cell>
          <cell r="E112" t="str">
            <v>3 Specific Budgets</v>
          </cell>
          <cell r="F112" t="str">
            <v>Adv (general)</v>
          </cell>
          <cell r="G112" t="str">
            <v>Postair</v>
          </cell>
          <cell r="H112">
            <v>96</v>
          </cell>
          <cell r="I112">
            <v>10</v>
          </cell>
          <cell r="J112" t="str">
            <v>ZeroBase</v>
          </cell>
          <cell r="K112" t="str">
            <v>Dead</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t="str">
            <v>2d3</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row>
        <row r="113">
          <cell r="A113">
            <v>251419</v>
          </cell>
          <cell r="B113" t="str">
            <v>00599</v>
          </cell>
          <cell r="C113" t="str">
            <v>AMT</v>
          </cell>
          <cell r="D113" t="str">
            <v>Advertising</v>
          </cell>
          <cell r="E113" t="str">
            <v>3 Specific Budgets</v>
          </cell>
          <cell r="F113" t="str">
            <v>Adv (Savings)</v>
          </cell>
          <cell r="G113" t="str">
            <v xml:space="preserve">Deposit account </v>
          </cell>
          <cell r="H113">
            <v>97</v>
          </cell>
          <cell r="I113">
            <v>16</v>
          </cell>
          <cell r="J113" t="str">
            <v>ZeroBase</v>
          </cell>
          <cell r="K113" t="str">
            <v>Dead</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t="str">
            <v>2d3</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row>
        <row r="114">
          <cell r="A114">
            <v>251416</v>
          </cell>
          <cell r="B114">
            <v>0</v>
          </cell>
          <cell r="C114" t="str">
            <v>AMT</v>
          </cell>
          <cell r="D114" t="str">
            <v>Advertising</v>
          </cell>
          <cell r="E114" t="str">
            <v>3 Specific Budgets</v>
          </cell>
          <cell r="F114" t="str">
            <v>Adv (Lending)</v>
          </cell>
          <cell r="G114" t="str">
            <v>Personal Lending (Disclosed in Unsec Lending)</v>
          </cell>
          <cell r="H114">
            <v>98</v>
          </cell>
          <cell r="I114">
            <v>16</v>
          </cell>
          <cell r="J114" t="str">
            <v>ZeroBase</v>
          </cell>
          <cell r="K114" t="str">
            <v>Dead</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t="str">
            <v>2d3</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row>
        <row r="115">
          <cell r="A115" t="str">
            <v>231010..231011,231019..231031,231110,231114,232417..232418</v>
          </cell>
          <cell r="B115" t="str">
            <v>00320,00322,00328,00357</v>
          </cell>
          <cell r="C115" t="str">
            <v>AMT</v>
          </cell>
          <cell r="D115" t="str">
            <v>Marketing</v>
          </cell>
          <cell r="E115" t="str">
            <v>1 Staff Related Costs</v>
          </cell>
          <cell r="F115" t="str">
            <v>Staff Costs</v>
          </cell>
          <cell r="G115" t="str">
            <v>Marketing Staff Costs</v>
          </cell>
          <cell r="H115">
            <v>99</v>
          </cell>
          <cell r="I115">
            <v>1</v>
          </cell>
          <cell r="J115" t="str">
            <v>FTE</v>
          </cell>
          <cell r="K115" t="str">
            <v>Live</v>
          </cell>
          <cell r="L115">
            <v>0</v>
          </cell>
          <cell r="M115">
            <v>0</v>
          </cell>
          <cell r="N115">
            <v>65.670229999999989</v>
          </cell>
          <cell r="O115">
            <v>55.25018</v>
          </cell>
          <cell r="P115">
            <v>60.048300000000005</v>
          </cell>
          <cell r="Q115">
            <v>59.246030000000005</v>
          </cell>
          <cell r="R115">
            <v>58.686110000000006</v>
          </cell>
          <cell r="S115">
            <v>59.19061</v>
          </cell>
          <cell r="T115">
            <v>61.136569999999999</v>
          </cell>
          <cell r="U115">
            <v>64.147120000000001</v>
          </cell>
          <cell r="V115">
            <v>72.51733999999999</v>
          </cell>
          <cell r="W115">
            <v>73.374979999999994</v>
          </cell>
          <cell r="X115">
            <v>72.998000000000005</v>
          </cell>
          <cell r="Y115">
            <v>72.998999999999995</v>
          </cell>
          <cell r="Z115">
            <v>629.26747</v>
          </cell>
          <cell r="AA115">
            <v>775.26447000000007</v>
          </cell>
          <cell r="AB115">
            <v>775.22</v>
          </cell>
          <cell r="AC115">
            <v>4.4470000000046639E-2</v>
          </cell>
          <cell r="AD115">
            <v>5.7364361084655498E-5</v>
          </cell>
          <cell r="AE115">
            <v>358.09145999999998</v>
          </cell>
          <cell r="AF115">
            <v>417.17300999999998</v>
          </cell>
          <cell r="AG115" t="str">
            <v>1a</v>
          </cell>
          <cell r="AH115">
            <v>0</v>
          </cell>
          <cell r="AI115">
            <v>0</v>
          </cell>
          <cell r="AJ115">
            <v>0</v>
          </cell>
          <cell r="AK115">
            <v>0</v>
          </cell>
          <cell r="AL115">
            <v>876.89712000000009</v>
          </cell>
          <cell r="AM115">
            <v>0</v>
          </cell>
          <cell r="AN115">
            <v>0</v>
          </cell>
          <cell r="AO115">
            <v>0</v>
          </cell>
          <cell r="AP115">
            <v>876.89712000000009</v>
          </cell>
          <cell r="AQ115">
            <v>0</v>
          </cell>
          <cell r="AR115">
            <v>0</v>
          </cell>
          <cell r="AS115">
            <v>0</v>
          </cell>
          <cell r="AT115">
            <v>0.13109416712983113</v>
          </cell>
          <cell r="AU115">
            <v>0.13115905162405528</v>
          </cell>
          <cell r="AV115">
            <v>876.89712000000009</v>
          </cell>
          <cell r="AW115">
            <v>0</v>
          </cell>
        </row>
        <row r="116">
          <cell r="A116" t="str">
            <v>232510</v>
          </cell>
          <cell r="B116" t="str">
            <v>00320,00322,00328,00357</v>
          </cell>
          <cell r="C116" t="str">
            <v>AMT</v>
          </cell>
          <cell r="D116" t="str">
            <v>Marketing</v>
          </cell>
          <cell r="E116" t="str">
            <v>1 Staff Related Costs</v>
          </cell>
          <cell r="F116" t="str">
            <v>Training</v>
          </cell>
          <cell r="G116" t="str">
            <v>Training</v>
          </cell>
          <cell r="H116">
            <v>100</v>
          </cell>
          <cell r="I116">
            <v>4</v>
          </cell>
          <cell r="J116" t="str">
            <v>Disc</v>
          </cell>
          <cell r="K116" t="str">
            <v>Live</v>
          </cell>
          <cell r="L116">
            <v>0</v>
          </cell>
          <cell r="M116">
            <v>0</v>
          </cell>
          <cell r="N116">
            <v>0.70383000000000007</v>
          </cell>
          <cell r="O116">
            <v>0</v>
          </cell>
          <cell r="P116">
            <v>0</v>
          </cell>
          <cell r="Q116">
            <v>0</v>
          </cell>
          <cell r="R116">
            <v>0.23499999999999999</v>
          </cell>
          <cell r="S116">
            <v>0.26438</v>
          </cell>
          <cell r="T116">
            <v>0</v>
          </cell>
          <cell r="U116">
            <v>0</v>
          </cell>
          <cell r="V116">
            <v>0</v>
          </cell>
          <cell r="W116">
            <v>0.32312999999999997</v>
          </cell>
          <cell r="X116">
            <v>0.16600000000000001</v>
          </cell>
          <cell r="Y116">
            <v>0.17399999999999999</v>
          </cell>
          <cell r="Z116">
            <v>1.5263400000000003</v>
          </cell>
          <cell r="AA116">
            <v>1.8663399999999999</v>
          </cell>
          <cell r="AB116">
            <v>2</v>
          </cell>
          <cell r="AC116">
            <v>-0.13366000000000011</v>
          </cell>
          <cell r="AD116">
            <v>-6.6830000000000056E-2</v>
          </cell>
          <cell r="AE116">
            <v>1.2032100000000001</v>
          </cell>
          <cell r="AF116">
            <v>0.66313</v>
          </cell>
          <cell r="AG116" t="str">
            <v>2d5</v>
          </cell>
          <cell r="AH116">
            <v>2</v>
          </cell>
          <cell r="AI116">
            <v>0</v>
          </cell>
          <cell r="AJ116">
            <v>0</v>
          </cell>
          <cell r="AK116">
            <v>0</v>
          </cell>
          <cell r="AL116">
            <v>0</v>
          </cell>
          <cell r="AM116">
            <v>0</v>
          </cell>
          <cell r="AN116">
            <v>0</v>
          </cell>
          <cell r="AO116">
            <v>0</v>
          </cell>
          <cell r="AP116">
            <v>2</v>
          </cell>
          <cell r="AQ116">
            <v>0</v>
          </cell>
          <cell r="AR116">
            <v>0</v>
          </cell>
          <cell r="AS116">
            <v>0</v>
          </cell>
          <cell r="AT116">
            <v>7.1616104246814638E-2</v>
          </cell>
          <cell r="AU116">
            <v>0</v>
          </cell>
          <cell r="AV116">
            <v>2</v>
          </cell>
          <cell r="AW116">
            <v>0</v>
          </cell>
        </row>
        <row r="117">
          <cell r="A117" t="str">
            <v>232210..232216</v>
          </cell>
          <cell r="B117" t="str">
            <v>00320,00322,00328,00357</v>
          </cell>
          <cell r="C117" t="str">
            <v>AMT</v>
          </cell>
          <cell r="D117" t="str">
            <v>Marketing</v>
          </cell>
          <cell r="E117" t="str">
            <v>1 Staff Related Costs</v>
          </cell>
          <cell r="F117" t="str">
            <v>Car Expenses</v>
          </cell>
          <cell r="G117" t="str">
            <v>Car Expenses</v>
          </cell>
          <cell r="H117">
            <v>101</v>
          </cell>
          <cell r="I117">
            <v>2</v>
          </cell>
          <cell r="J117" t="str">
            <v>Disc</v>
          </cell>
          <cell r="K117" t="str">
            <v>Live</v>
          </cell>
          <cell r="L117">
            <v>0</v>
          </cell>
          <cell r="M117">
            <v>0</v>
          </cell>
          <cell r="N117">
            <v>0.76730999999999994</v>
          </cell>
          <cell r="O117">
            <v>0.58674999999999999</v>
          </cell>
          <cell r="P117">
            <v>0.68195000000000006</v>
          </cell>
          <cell r="Q117">
            <v>0.58662999999999998</v>
          </cell>
          <cell r="R117">
            <v>0.37028</v>
          </cell>
          <cell r="S117">
            <v>0.77075000000000005</v>
          </cell>
          <cell r="T117">
            <v>0.69125000000000003</v>
          </cell>
          <cell r="U117">
            <v>0.48922000000000004</v>
          </cell>
          <cell r="V117">
            <v>0.36642000000000002</v>
          </cell>
          <cell r="W117">
            <v>0.26175999999999999</v>
          </cell>
          <cell r="X117">
            <v>0.45200000000000001</v>
          </cell>
          <cell r="Y117">
            <v>0.46</v>
          </cell>
          <cell r="Z117">
            <v>5.5723200000000004</v>
          </cell>
          <cell r="AA117">
            <v>6.4843200000000003</v>
          </cell>
          <cell r="AB117">
            <v>5.4320000000000004</v>
          </cell>
          <cell r="AC117">
            <v>1.0523199999999999</v>
          </cell>
          <cell r="AD117">
            <v>0.19372606774668627</v>
          </cell>
          <cell r="AE117">
            <v>3.7636700000000003</v>
          </cell>
          <cell r="AF117">
            <v>2.72065</v>
          </cell>
          <cell r="AG117" t="str">
            <v>2d5</v>
          </cell>
          <cell r="AH117">
            <v>5.4320000000000004</v>
          </cell>
          <cell r="AI117">
            <v>0</v>
          </cell>
          <cell r="AJ117">
            <v>0</v>
          </cell>
          <cell r="AK117">
            <v>0</v>
          </cell>
          <cell r="AL117">
            <v>0</v>
          </cell>
          <cell r="AM117">
            <v>0</v>
          </cell>
          <cell r="AN117">
            <v>0</v>
          </cell>
          <cell r="AO117">
            <v>0</v>
          </cell>
          <cell r="AP117">
            <v>5.4320000000000004</v>
          </cell>
          <cell r="AQ117">
            <v>0</v>
          </cell>
          <cell r="AR117">
            <v>0</v>
          </cell>
          <cell r="AS117">
            <v>0</v>
          </cell>
          <cell r="AT117">
            <v>-0.16228687048140744</v>
          </cell>
          <cell r="AU117">
            <v>0</v>
          </cell>
          <cell r="AV117">
            <v>5.4320000000000004</v>
          </cell>
          <cell r="AW117">
            <v>0</v>
          </cell>
        </row>
        <row r="118">
          <cell r="A118" t="str">
            <v>232110..232114</v>
          </cell>
          <cell r="B118" t="str">
            <v>00358</v>
          </cell>
          <cell r="C118" t="str">
            <v>AMT</v>
          </cell>
          <cell r="D118" t="str">
            <v>Marketing</v>
          </cell>
          <cell r="E118" t="str">
            <v>1 Staff Related Costs</v>
          </cell>
          <cell r="F118" t="str">
            <v>TMA</v>
          </cell>
          <cell r="G118" t="str">
            <v>T, M &amp; A - AMK</v>
          </cell>
          <cell r="H118">
            <v>102</v>
          </cell>
          <cell r="I118">
            <v>2</v>
          </cell>
          <cell r="J118" t="str">
            <v>Disc</v>
          </cell>
          <cell r="K118" t="str">
            <v>Live</v>
          </cell>
          <cell r="L118">
            <v>0</v>
          </cell>
          <cell r="M118">
            <v>0</v>
          </cell>
          <cell r="N118">
            <v>-5.1999999999999998E-2</v>
          </cell>
          <cell r="O118">
            <v>0</v>
          </cell>
          <cell r="P118">
            <v>0.23799999999999999</v>
          </cell>
          <cell r="Q118">
            <v>0</v>
          </cell>
          <cell r="R118">
            <v>0</v>
          </cell>
          <cell r="S118">
            <v>0</v>
          </cell>
          <cell r="T118">
            <v>0</v>
          </cell>
          <cell r="U118">
            <v>0.48187999999999998</v>
          </cell>
          <cell r="V118">
            <v>0</v>
          </cell>
          <cell r="W118">
            <v>2.3E-2</v>
          </cell>
          <cell r="X118">
            <v>0.16600000000000001</v>
          </cell>
          <cell r="Y118">
            <v>0.17399999999999999</v>
          </cell>
          <cell r="Z118">
            <v>0.69088000000000005</v>
          </cell>
          <cell r="AA118">
            <v>1.03088</v>
          </cell>
          <cell r="AB118">
            <v>2</v>
          </cell>
          <cell r="AC118">
            <v>-0.96911999999999998</v>
          </cell>
          <cell r="AD118">
            <v>-0.48455999999999999</v>
          </cell>
          <cell r="AE118">
            <v>0.186</v>
          </cell>
          <cell r="AF118">
            <v>0.84488000000000008</v>
          </cell>
          <cell r="AG118" t="str">
            <v>2d5</v>
          </cell>
          <cell r="AH118">
            <v>2</v>
          </cell>
          <cell r="AI118">
            <v>0</v>
          </cell>
          <cell r="AJ118">
            <v>0</v>
          </cell>
          <cell r="AK118">
            <v>0</v>
          </cell>
          <cell r="AL118">
            <v>0</v>
          </cell>
          <cell r="AM118">
            <v>0</v>
          </cell>
          <cell r="AN118">
            <v>0</v>
          </cell>
          <cell r="AO118">
            <v>0</v>
          </cell>
          <cell r="AP118">
            <v>2</v>
          </cell>
          <cell r="AQ118">
            <v>0</v>
          </cell>
          <cell r="AR118">
            <v>0</v>
          </cell>
          <cell r="AS118">
            <v>0</v>
          </cell>
          <cell r="AT118">
            <v>0.94009002017693621</v>
          </cell>
          <cell r="AU118">
            <v>0</v>
          </cell>
          <cell r="AV118">
            <v>2</v>
          </cell>
          <cell r="AW118">
            <v>0</v>
          </cell>
        </row>
        <row r="119">
          <cell r="A119" t="str">
            <v>232110..232114</v>
          </cell>
          <cell r="B119" t="str">
            <v>00320,00322,00328,00357</v>
          </cell>
          <cell r="C119" t="str">
            <v>AMT</v>
          </cell>
          <cell r="D119" t="str">
            <v>Marketing</v>
          </cell>
          <cell r="E119" t="str">
            <v>1 Staff Related Costs</v>
          </cell>
          <cell r="F119" t="str">
            <v>TMA</v>
          </cell>
          <cell r="G119" t="str">
            <v>T, M &amp; A</v>
          </cell>
          <cell r="H119">
            <v>103</v>
          </cell>
          <cell r="I119">
            <v>2</v>
          </cell>
          <cell r="J119" t="str">
            <v>Disc</v>
          </cell>
          <cell r="K119" t="str">
            <v>Live</v>
          </cell>
          <cell r="L119">
            <v>0</v>
          </cell>
          <cell r="M119">
            <v>0</v>
          </cell>
          <cell r="N119">
            <v>1.2121599999999999</v>
          </cell>
          <cell r="O119">
            <v>1.6818</v>
          </cell>
          <cell r="P119">
            <v>2.8987800000000004</v>
          </cell>
          <cell r="Q119">
            <v>0.58696999999999999</v>
          </cell>
          <cell r="R119">
            <v>1.9009</v>
          </cell>
          <cell r="S119">
            <v>0.51430999999999993</v>
          </cell>
          <cell r="T119">
            <v>2.9112499999999999</v>
          </cell>
          <cell r="U119">
            <v>2.8388100000000005</v>
          </cell>
          <cell r="V119">
            <v>1.1232</v>
          </cell>
          <cell r="W119">
            <v>3.3542800000000002</v>
          </cell>
          <cell r="X119">
            <v>1.4830000000000001</v>
          </cell>
          <cell r="Y119">
            <v>1.4870000000000001</v>
          </cell>
          <cell r="Z119">
            <v>19.022459999999999</v>
          </cell>
          <cell r="AA119">
            <v>21.992460000000001</v>
          </cell>
          <cell r="AB119">
            <v>17.8</v>
          </cell>
          <cell r="AC119">
            <v>4.1924600000000005</v>
          </cell>
          <cell r="AD119">
            <v>0.23553146067415731</v>
          </cell>
          <cell r="AE119">
            <v>8.7949199999999994</v>
          </cell>
          <cell r="AF119">
            <v>13.197540000000002</v>
          </cell>
          <cell r="AG119" t="str">
            <v>2d5</v>
          </cell>
          <cell r="AH119">
            <v>17.8</v>
          </cell>
          <cell r="AI119">
            <v>0</v>
          </cell>
          <cell r="AJ119">
            <v>0</v>
          </cell>
          <cell r="AK119">
            <v>0</v>
          </cell>
          <cell r="AL119">
            <v>0</v>
          </cell>
          <cell r="AM119">
            <v>0</v>
          </cell>
          <cell r="AN119">
            <v>0</v>
          </cell>
          <cell r="AO119">
            <v>0</v>
          </cell>
          <cell r="AP119">
            <v>17.8</v>
          </cell>
          <cell r="AQ119">
            <v>0</v>
          </cell>
          <cell r="AR119">
            <v>0</v>
          </cell>
          <cell r="AS119">
            <v>0</v>
          </cell>
          <cell r="AT119">
            <v>-0.19063169831842364</v>
          </cell>
          <cell r="AU119">
            <v>0</v>
          </cell>
          <cell r="AV119">
            <v>17.8</v>
          </cell>
          <cell r="AW119">
            <v>0</v>
          </cell>
        </row>
        <row r="120">
          <cell r="A120">
            <v>232130</v>
          </cell>
          <cell r="B120" t="str">
            <v>00358</v>
          </cell>
          <cell r="C120" t="str">
            <v>AMT</v>
          </cell>
          <cell r="D120" t="str">
            <v>Marketing</v>
          </cell>
          <cell r="E120" t="str">
            <v>1 Staff Related Costs</v>
          </cell>
          <cell r="F120" t="str">
            <v>Entertainment</v>
          </cell>
          <cell r="G120" t="str">
            <v>Entertainment - AMK</v>
          </cell>
          <cell r="H120">
            <v>104</v>
          </cell>
          <cell r="I120">
            <v>2</v>
          </cell>
          <cell r="J120" t="str">
            <v>Disc</v>
          </cell>
          <cell r="K120" t="str">
            <v>Live</v>
          </cell>
          <cell r="L120">
            <v>0</v>
          </cell>
          <cell r="M120">
            <v>0</v>
          </cell>
          <cell r="N120">
            <v>0</v>
          </cell>
          <cell r="O120">
            <v>6.25E-2</v>
          </cell>
          <cell r="P120">
            <v>0</v>
          </cell>
          <cell r="Q120">
            <v>2.7000000000000001E-3</v>
          </cell>
          <cell r="R120">
            <v>0</v>
          </cell>
          <cell r="S120">
            <v>0</v>
          </cell>
          <cell r="T120">
            <v>0</v>
          </cell>
          <cell r="U120">
            <v>0</v>
          </cell>
          <cell r="V120">
            <v>0</v>
          </cell>
          <cell r="W120">
            <v>7.1999999999999998E-3</v>
          </cell>
          <cell r="X120">
            <v>4.1000000000000002E-2</v>
          </cell>
          <cell r="Y120">
            <v>4.9000000000000002E-2</v>
          </cell>
          <cell r="Z120">
            <v>7.2400000000000006E-2</v>
          </cell>
          <cell r="AA120">
            <v>0.16239999999999999</v>
          </cell>
          <cell r="AB120">
            <v>0.5</v>
          </cell>
          <cell r="AC120">
            <v>-0.33760000000000001</v>
          </cell>
          <cell r="AD120">
            <v>-0.67520000000000002</v>
          </cell>
          <cell r="AE120">
            <v>6.5199999999999994E-2</v>
          </cell>
          <cell r="AF120">
            <v>9.7200000000000009E-2</v>
          </cell>
          <cell r="AG120" t="str">
            <v>2d5</v>
          </cell>
          <cell r="AH120">
            <v>0.5</v>
          </cell>
          <cell r="AI120">
            <v>0</v>
          </cell>
          <cell r="AJ120">
            <v>0</v>
          </cell>
          <cell r="AK120">
            <v>0</v>
          </cell>
          <cell r="AL120">
            <v>0</v>
          </cell>
          <cell r="AM120">
            <v>0</v>
          </cell>
          <cell r="AN120">
            <v>0</v>
          </cell>
          <cell r="AO120">
            <v>0</v>
          </cell>
          <cell r="AP120">
            <v>0.5</v>
          </cell>
          <cell r="AQ120">
            <v>0</v>
          </cell>
          <cell r="AR120">
            <v>0</v>
          </cell>
          <cell r="AS120">
            <v>0</v>
          </cell>
          <cell r="AT120">
            <v>2.0788177339901481</v>
          </cell>
          <cell r="AU120">
            <v>0</v>
          </cell>
          <cell r="AV120">
            <v>0.5</v>
          </cell>
          <cell r="AW120">
            <v>0</v>
          </cell>
        </row>
        <row r="121">
          <cell r="A121">
            <v>232130</v>
          </cell>
          <cell r="B121" t="str">
            <v>00320,00322,00328,00357</v>
          </cell>
          <cell r="C121" t="str">
            <v>AMT</v>
          </cell>
          <cell r="D121" t="str">
            <v>Marketing</v>
          </cell>
          <cell r="E121" t="str">
            <v>1 Staff Related Costs</v>
          </cell>
          <cell r="F121" t="str">
            <v>Entertainment</v>
          </cell>
          <cell r="G121" t="str">
            <v>Entertainment</v>
          </cell>
          <cell r="H121">
            <v>105</v>
          </cell>
          <cell r="I121">
            <v>2</v>
          </cell>
          <cell r="J121" t="str">
            <v>Disc</v>
          </cell>
          <cell r="K121" t="str">
            <v>Live</v>
          </cell>
          <cell r="L121">
            <v>0</v>
          </cell>
          <cell r="M121">
            <v>0</v>
          </cell>
          <cell r="N121">
            <v>0.45230000000000004</v>
          </cell>
          <cell r="O121">
            <v>0.47610000000000002</v>
          </cell>
          <cell r="P121">
            <v>0</v>
          </cell>
          <cell r="Q121">
            <v>0.59601000000000015</v>
          </cell>
          <cell r="R121">
            <v>0.80630000000000002</v>
          </cell>
          <cell r="S121">
            <v>0.19639999999999996</v>
          </cell>
          <cell r="T121">
            <v>0.13059999999999999</v>
          </cell>
          <cell r="U121">
            <v>4.0899999999999999E-2</v>
          </cell>
          <cell r="V121">
            <v>0</v>
          </cell>
          <cell r="W121">
            <v>1.1641199999999998</v>
          </cell>
          <cell r="X121">
            <v>0.33300000000000002</v>
          </cell>
          <cell r="Y121">
            <v>0.33700000000000002</v>
          </cell>
          <cell r="Z121">
            <v>3.8627300000000004</v>
          </cell>
          <cell r="AA121">
            <v>4.5327299999999999</v>
          </cell>
          <cell r="AB121">
            <v>4</v>
          </cell>
          <cell r="AC121">
            <v>0.53272999999999993</v>
          </cell>
          <cell r="AD121">
            <v>0.13318249999999998</v>
          </cell>
          <cell r="AE121">
            <v>2.5271100000000004</v>
          </cell>
          <cell r="AF121">
            <v>2.00562</v>
          </cell>
          <cell r="AG121" t="str">
            <v>2d5</v>
          </cell>
          <cell r="AH121">
            <v>4</v>
          </cell>
          <cell r="AI121">
            <v>0</v>
          </cell>
          <cell r="AJ121">
            <v>0</v>
          </cell>
          <cell r="AK121">
            <v>0</v>
          </cell>
          <cell r="AL121">
            <v>0</v>
          </cell>
          <cell r="AM121">
            <v>0</v>
          </cell>
          <cell r="AN121">
            <v>0</v>
          </cell>
          <cell r="AO121">
            <v>0</v>
          </cell>
          <cell r="AP121">
            <v>4</v>
          </cell>
          <cell r="AQ121">
            <v>0</v>
          </cell>
          <cell r="AR121">
            <v>0</v>
          </cell>
          <cell r="AS121">
            <v>0</v>
          </cell>
          <cell r="AT121">
            <v>-0.11752961239694404</v>
          </cell>
          <cell r="AU121">
            <v>0</v>
          </cell>
          <cell r="AV121">
            <v>4</v>
          </cell>
          <cell r="AW121">
            <v>0</v>
          </cell>
        </row>
        <row r="122">
          <cell r="A122">
            <v>235030</v>
          </cell>
          <cell r="B122" t="str">
            <v>00358</v>
          </cell>
          <cell r="C122" t="str">
            <v>AMT</v>
          </cell>
          <cell r="D122" t="str">
            <v>Marketing</v>
          </cell>
          <cell r="E122" t="str">
            <v>2 Office Costs</v>
          </cell>
          <cell r="F122" t="str">
            <v>Office expenses</v>
          </cell>
          <cell r="G122" t="str">
            <v>Office expenses - AMK</v>
          </cell>
          <cell r="H122">
            <v>106</v>
          </cell>
          <cell r="I122">
            <v>2</v>
          </cell>
          <cell r="J122" t="str">
            <v>Disc</v>
          </cell>
          <cell r="K122" t="str">
            <v>Live</v>
          </cell>
          <cell r="L122">
            <v>0</v>
          </cell>
          <cell r="M122">
            <v>0</v>
          </cell>
          <cell r="N122">
            <v>0</v>
          </cell>
          <cell r="O122">
            <v>0</v>
          </cell>
          <cell r="P122">
            <v>0</v>
          </cell>
          <cell r="Q122">
            <v>0</v>
          </cell>
          <cell r="R122">
            <v>0</v>
          </cell>
          <cell r="S122">
            <v>0</v>
          </cell>
          <cell r="T122">
            <v>0</v>
          </cell>
          <cell r="U122">
            <v>0</v>
          </cell>
          <cell r="V122">
            <v>0</v>
          </cell>
          <cell r="W122">
            <v>0</v>
          </cell>
          <cell r="X122">
            <v>4.1000000000000002E-2</v>
          </cell>
          <cell r="Y122">
            <v>4.9000000000000002E-2</v>
          </cell>
          <cell r="Z122">
            <v>0</v>
          </cell>
          <cell r="AA122">
            <v>0.09</v>
          </cell>
          <cell r="AB122">
            <v>0.5</v>
          </cell>
          <cell r="AC122">
            <v>-0.41000000000000003</v>
          </cell>
          <cell r="AD122">
            <v>-0.82000000000000006</v>
          </cell>
          <cell r="AE122">
            <v>0</v>
          </cell>
          <cell r="AF122">
            <v>0.09</v>
          </cell>
          <cell r="AG122" t="str">
            <v>2d5</v>
          </cell>
          <cell r="AH122">
            <v>0.5</v>
          </cell>
          <cell r="AI122">
            <v>0</v>
          </cell>
          <cell r="AJ122">
            <v>0</v>
          </cell>
          <cell r="AK122">
            <v>0</v>
          </cell>
          <cell r="AL122">
            <v>0</v>
          </cell>
          <cell r="AM122">
            <v>0</v>
          </cell>
          <cell r="AN122">
            <v>0</v>
          </cell>
          <cell r="AO122">
            <v>0</v>
          </cell>
          <cell r="AP122">
            <v>0.5</v>
          </cell>
          <cell r="AQ122">
            <v>0</v>
          </cell>
          <cell r="AR122">
            <v>0</v>
          </cell>
          <cell r="AS122">
            <v>0</v>
          </cell>
          <cell r="AT122">
            <v>4.5555555555555554</v>
          </cell>
          <cell r="AU122">
            <v>0</v>
          </cell>
          <cell r="AV122">
            <v>0.5</v>
          </cell>
          <cell r="AW122">
            <v>0</v>
          </cell>
        </row>
        <row r="123">
          <cell r="A123">
            <v>235030</v>
          </cell>
          <cell r="B123" t="str">
            <v>00322</v>
          </cell>
          <cell r="C123" t="str">
            <v>AMT</v>
          </cell>
          <cell r="D123" t="str">
            <v>Marketing</v>
          </cell>
          <cell r="E123" t="str">
            <v>2 Office Costs</v>
          </cell>
          <cell r="F123" t="str">
            <v>Office expenses</v>
          </cell>
          <cell r="G123" t="str">
            <v>Office expenses</v>
          </cell>
          <cell r="H123">
            <v>107</v>
          </cell>
          <cell r="I123">
            <v>2</v>
          </cell>
          <cell r="J123" t="str">
            <v>Disc</v>
          </cell>
          <cell r="K123" t="str">
            <v>Live</v>
          </cell>
          <cell r="L123">
            <v>0</v>
          </cell>
          <cell r="M123">
            <v>0</v>
          </cell>
          <cell r="N123">
            <v>0</v>
          </cell>
          <cell r="O123">
            <v>0</v>
          </cell>
          <cell r="P123">
            <v>0</v>
          </cell>
          <cell r="Q123">
            <v>0</v>
          </cell>
          <cell r="R123">
            <v>0.15</v>
          </cell>
          <cell r="S123">
            <v>0.39306000000000002</v>
          </cell>
          <cell r="T123">
            <v>0.11528999999999999</v>
          </cell>
          <cell r="U123">
            <v>0.35669999999999996</v>
          </cell>
          <cell r="V123">
            <v>0.27823999999999999</v>
          </cell>
          <cell r="W123">
            <v>0.16800000000000001</v>
          </cell>
          <cell r="X123">
            <v>0</v>
          </cell>
          <cell r="Y123">
            <v>0</v>
          </cell>
          <cell r="Z123">
            <v>1.46129</v>
          </cell>
          <cell r="AA123">
            <v>1.46129</v>
          </cell>
          <cell r="AB123">
            <v>0</v>
          </cell>
          <cell r="AC123">
            <v>1.46129</v>
          </cell>
          <cell r="AD123">
            <v>0</v>
          </cell>
          <cell r="AE123">
            <v>0.54305999999999999</v>
          </cell>
          <cell r="AF123">
            <v>0.91822999999999999</v>
          </cell>
          <cell r="AG123" t="str">
            <v>2d5</v>
          </cell>
          <cell r="AH123">
            <v>0</v>
          </cell>
          <cell r="AI123">
            <v>0</v>
          </cell>
          <cell r="AJ123">
            <v>0</v>
          </cell>
          <cell r="AK123">
            <v>0</v>
          </cell>
          <cell r="AL123">
            <v>0</v>
          </cell>
          <cell r="AM123">
            <v>0</v>
          </cell>
          <cell r="AN123">
            <v>0</v>
          </cell>
          <cell r="AO123">
            <v>0</v>
          </cell>
          <cell r="AP123">
            <v>0</v>
          </cell>
          <cell r="AQ123">
            <v>0</v>
          </cell>
          <cell r="AR123">
            <v>0</v>
          </cell>
          <cell r="AS123">
            <v>0</v>
          </cell>
          <cell r="AT123">
            <v>-1</v>
          </cell>
          <cell r="AU123">
            <v>0</v>
          </cell>
          <cell r="AV123">
            <v>0</v>
          </cell>
          <cell r="AW123">
            <v>0</v>
          </cell>
        </row>
        <row r="124">
          <cell r="A124" t="str">
            <v>257010..257017</v>
          </cell>
          <cell r="B124">
            <v>0</v>
          </cell>
          <cell r="C124" t="str">
            <v>AMT</v>
          </cell>
          <cell r="D124" t="str">
            <v>Marketing</v>
          </cell>
          <cell r="E124" t="str">
            <v>2 Office Costs</v>
          </cell>
          <cell r="F124" t="str">
            <v>Postage</v>
          </cell>
          <cell r="G124" t="str">
            <v>Postage</v>
          </cell>
          <cell r="H124">
            <v>108</v>
          </cell>
          <cell r="I124">
            <v>10</v>
          </cell>
          <cell r="J124" t="str">
            <v>Hist</v>
          </cell>
          <cell r="K124" t="str">
            <v>Live</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t="str">
            <v>2d5</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row>
        <row r="125">
          <cell r="A125">
            <v>251310</v>
          </cell>
          <cell r="B125" t="str">
            <v>00599,00322</v>
          </cell>
          <cell r="C125" t="str">
            <v>AMT</v>
          </cell>
          <cell r="D125" t="str">
            <v>Marketing</v>
          </cell>
          <cell r="E125" t="str">
            <v>3 Specific Budgets</v>
          </cell>
          <cell r="F125" t="str">
            <v>Research</v>
          </cell>
          <cell r="G125" t="str">
            <v>Research</v>
          </cell>
          <cell r="H125">
            <v>109</v>
          </cell>
          <cell r="I125">
            <v>17</v>
          </cell>
          <cell r="J125" t="str">
            <v>Disc</v>
          </cell>
          <cell r="K125" t="str">
            <v>Live</v>
          </cell>
          <cell r="L125">
            <v>0</v>
          </cell>
          <cell r="M125">
            <v>1.3</v>
          </cell>
          <cell r="N125">
            <v>-1.1776600000000017</v>
          </cell>
          <cell r="O125">
            <v>5.8316300000000005</v>
          </cell>
          <cell r="P125">
            <v>8.7878299999999996</v>
          </cell>
          <cell r="Q125">
            <v>1.3753499999999999</v>
          </cell>
          <cell r="R125">
            <v>9.2320599999999988</v>
          </cell>
          <cell r="S125">
            <v>99.875</v>
          </cell>
          <cell r="T125">
            <v>8.2249999999999996</v>
          </cell>
          <cell r="U125">
            <v>6.61761</v>
          </cell>
          <cell r="V125">
            <v>19.499700000000001</v>
          </cell>
          <cell r="W125">
            <v>-89.9328</v>
          </cell>
          <cell r="X125">
            <v>8.3330000000000002</v>
          </cell>
          <cell r="Y125">
            <v>8.3369999999999997</v>
          </cell>
          <cell r="Z125">
            <v>68.333719999999985</v>
          </cell>
          <cell r="AA125">
            <v>85.003719999999987</v>
          </cell>
          <cell r="AB125">
            <v>100</v>
          </cell>
          <cell r="AC125">
            <v>-14.996280000000013</v>
          </cell>
          <cell r="AD125">
            <v>-0.14996280000000012</v>
          </cell>
          <cell r="AE125">
            <v>123.92420999999999</v>
          </cell>
          <cell r="AF125">
            <v>-38.920490000000001</v>
          </cell>
          <cell r="AG125" t="str">
            <v>2d5</v>
          </cell>
          <cell r="AH125">
            <v>100</v>
          </cell>
          <cell r="AI125">
            <v>0</v>
          </cell>
          <cell r="AJ125">
            <v>0</v>
          </cell>
          <cell r="AK125">
            <v>0</v>
          </cell>
          <cell r="AL125">
            <v>0</v>
          </cell>
          <cell r="AM125">
            <v>0</v>
          </cell>
          <cell r="AN125">
            <v>0</v>
          </cell>
          <cell r="AO125">
            <v>0</v>
          </cell>
          <cell r="AP125">
            <v>100</v>
          </cell>
          <cell r="AQ125">
            <v>0</v>
          </cell>
          <cell r="AR125">
            <v>0</v>
          </cell>
          <cell r="AS125">
            <v>0</v>
          </cell>
          <cell r="AT125">
            <v>0.17641910259927474</v>
          </cell>
          <cell r="AU125">
            <v>0</v>
          </cell>
          <cell r="AV125">
            <v>100</v>
          </cell>
          <cell r="AW125">
            <v>0</v>
          </cell>
        </row>
        <row r="126">
          <cell r="A126">
            <v>251526</v>
          </cell>
          <cell r="B126" t="str">
            <v>00599</v>
          </cell>
          <cell r="C126" t="str">
            <v>AMT</v>
          </cell>
          <cell r="D126" t="str">
            <v>Marketing</v>
          </cell>
          <cell r="E126" t="str">
            <v>3 Specific Budgets</v>
          </cell>
          <cell r="F126" t="str">
            <v>Offshore Postal</v>
          </cell>
          <cell r="G126" t="str">
            <v>Offshore Postal</v>
          </cell>
          <cell r="H126">
            <v>110</v>
          </cell>
          <cell r="I126">
            <v>16</v>
          </cell>
          <cell r="J126" t="str">
            <v>Disc</v>
          </cell>
          <cell r="K126" t="str">
            <v>Dead</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t="str">
            <v>2d5</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row>
        <row r="127">
          <cell r="A127" t="str">
            <v>231010..231011,231019..231031,231110,231114,232417..232418</v>
          </cell>
          <cell r="B127" t="str">
            <v>01000..01008,00560,00795,00557,01013..01018,01020..01021,01155..01168</v>
          </cell>
          <cell r="C127" t="str">
            <v>NPM</v>
          </cell>
          <cell r="D127" t="str">
            <v>NR Direct</v>
          </cell>
          <cell r="E127" t="str">
            <v>1 Staff Related Costs</v>
          </cell>
          <cell r="F127" t="str">
            <v>Staff Costs</v>
          </cell>
          <cell r="G127" t="str">
            <v>NR Direct Staff Costs</v>
          </cell>
          <cell r="H127">
            <v>111</v>
          </cell>
          <cell r="I127">
            <v>1</v>
          </cell>
          <cell r="J127" t="str">
            <v>FTE</v>
          </cell>
          <cell r="K127" t="str">
            <v>Live</v>
          </cell>
          <cell r="L127">
            <v>0</v>
          </cell>
          <cell r="M127">
            <v>30</v>
          </cell>
          <cell r="N127">
            <v>366.21861000000013</v>
          </cell>
          <cell r="O127">
            <v>407.6299800000001</v>
          </cell>
          <cell r="P127">
            <v>394.92041000000012</v>
          </cell>
          <cell r="Q127">
            <v>413.64049999999986</v>
          </cell>
          <cell r="R127">
            <v>363.16691999999995</v>
          </cell>
          <cell r="S127">
            <v>388.7761499999998</v>
          </cell>
          <cell r="T127">
            <v>397.07017999999988</v>
          </cell>
          <cell r="U127">
            <v>380.45898000000005</v>
          </cell>
          <cell r="V127">
            <v>370.64861000000002</v>
          </cell>
          <cell r="W127">
            <v>412.79348000000016</v>
          </cell>
          <cell r="X127">
            <v>379.38299999999998</v>
          </cell>
          <cell r="Y127">
            <v>383.91</v>
          </cell>
          <cell r="Z127">
            <v>3895.3238199999992</v>
          </cell>
          <cell r="AA127">
            <v>4658.6168200000002</v>
          </cell>
          <cell r="AB127">
            <v>4650</v>
          </cell>
          <cell r="AC127">
            <v>8.6168200000001889</v>
          </cell>
          <cell r="AD127">
            <v>1.8530795698925137E-3</v>
          </cell>
          <cell r="AE127">
            <v>2334.35257</v>
          </cell>
          <cell r="AF127">
            <v>2324.2642500000002</v>
          </cell>
          <cell r="AG127" t="str">
            <v>1a</v>
          </cell>
          <cell r="AH127">
            <v>0</v>
          </cell>
          <cell r="AI127">
            <v>0</v>
          </cell>
          <cell r="AJ127">
            <v>0</v>
          </cell>
          <cell r="AK127">
            <v>0</v>
          </cell>
          <cell r="AL127">
            <v>4993.1338999999998</v>
          </cell>
          <cell r="AM127">
            <v>0</v>
          </cell>
          <cell r="AN127">
            <v>0</v>
          </cell>
          <cell r="AO127">
            <v>0</v>
          </cell>
          <cell r="AP127">
            <v>4993.1338999999998</v>
          </cell>
          <cell r="AQ127">
            <v>0</v>
          </cell>
          <cell r="AR127">
            <v>0</v>
          </cell>
          <cell r="AS127">
            <v>0</v>
          </cell>
          <cell r="AT127">
            <v>7.1806094582382851E-2</v>
          </cell>
          <cell r="AU127">
            <v>7.379223655913969E-2</v>
          </cell>
          <cell r="AV127">
            <v>4993.1338999999998</v>
          </cell>
          <cell r="AW127">
            <v>0</v>
          </cell>
        </row>
        <row r="128">
          <cell r="A128" t="str">
            <v>232510</v>
          </cell>
          <cell r="B128" t="str">
            <v>01000..01008,00560,00795,00557,01013..01018,01020..01021,01155..01168</v>
          </cell>
          <cell r="C128" t="str">
            <v>NPM</v>
          </cell>
          <cell r="D128" t="str">
            <v>NR Direct</v>
          </cell>
          <cell r="E128" t="str">
            <v>1 Staff Related Costs</v>
          </cell>
          <cell r="F128" t="str">
            <v>Training</v>
          </cell>
          <cell r="G128" t="str">
            <v>Training</v>
          </cell>
          <cell r="H128">
            <v>112</v>
          </cell>
          <cell r="I128">
            <v>4</v>
          </cell>
          <cell r="J128" t="str">
            <v>Disc</v>
          </cell>
          <cell r="K128" t="str">
            <v>Live</v>
          </cell>
          <cell r="L128">
            <v>0</v>
          </cell>
          <cell r="M128">
            <v>0</v>
          </cell>
          <cell r="N128">
            <v>0</v>
          </cell>
          <cell r="O128">
            <v>0</v>
          </cell>
          <cell r="P128">
            <v>0</v>
          </cell>
          <cell r="Q128">
            <v>1.5428600000000001</v>
          </cell>
          <cell r="R128">
            <v>0.45238</v>
          </cell>
          <cell r="S128">
            <v>0.75788</v>
          </cell>
          <cell r="T128">
            <v>0</v>
          </cell>
          <cell r="U128">
            <v>0</v>
          </cell>
          <cell r="V128">
            <v>0.54637999999999998</v>
          </cell>
          <cell r="W128">
            <v>1.4045799999999999</v>
          </cell>
          <cell r="X128">
            <v>0.51200000000000001</v>
          </cell>
          <cell r="Y128">
            <v>0.52200000000000002</v>
          </cell>
          <cell r="Z128">
            <v>4.7040800000000003</v>
          </cell>
          <cell r="AA128">
            <v>5.7380800000000001</v>
          </cell>
          <cell r="AB128">
            <v>5.84</v>
          </cell>
          <cell r="AC128">
            <v>-0.10191999999999979</v>
          </cell>
          <cell r="AD128">
            <v>-1.7452054794520513E-2</v>
          </cell>
          <cell r="AE128">
            <v>2.75312</v>
          </cell>
          <cell r="AF128">
            <v>2.9849600000000001</v>
          </cell>
          <cell r="AG128" t="str">
            <v>2d5</v>
          </cell>
          <cell r="AH128">
            <v>5.84</v>
          </cell>
          <cell r="AI128">
            <v>0</v>
          </cell>
          <cell r="AJ128">
            <v>0</v>
          </cell>
          <cell r="AK128">
            <v>0</v>
          </cell>
          <cell r="AL128">
            <v>0</v>
          </cell>
          <cell r="AM128">
            <v>0</v>
          </cell>
          <cell r="AN128">
            <v>0</v>
          </cell>
          <cell r="AO128">
            <v>0</v>
          </cell>
          <cell r="AP128">
            <v>5.84</v>
          </cell>
          <cell r="AQ128">
            <v>0</v>
          </cell>
          <cell r="AR128">
            <v>0</v>
          </cell>
          <cell r="AS128">
            <v>0</v>
          </cell>
          <cell r="AT128">
            <v>1.7762038870144714E-2</v>
          </cell>
          <cell r="AU128">
            <v>0</v>
          </cell>
          <cell r="AV128">
            <v>5.84</v>
          </cell>
          <cell r="AW128">
            <v>0</v>
          </cell>
        </row>
        <row r="129">
          <cell r="A129" t="str">
            <v>232210..232216</v>
          </cell>
          <cell r="B129" t="str">
            <v>00702</v>
          </cell>
          <cell r="C129" t="str">
            <v>NPM</v>
          </cell>
          <cell r="D129" t="str">
            <v>NR Direct</v>
          </cell>
          <cell r="E129" t="str">
            <v>1 Staff Related Costs</v>
          </cell>
          <cell r="F129" t="str">
            <v>Car Expenses</v>
          </cell>
          <cell r="G129" t="str">
            <v>Car Expenses - Operational Director</v>
          </cell>
          <cell r="H129">
            <v>113</v>
          </cell>
          <cell r="I129">
            <v>2</v>
          </cell>
          <cell r="J129" t="str">
            <v>Disc</v>
          </cell>
          <cell r="K129" t="str">
            <v>Live</v>
          </cell>
          <cell r="L129">
            <v>0</v>
          </cell>
          <cell r="M129">
            <v>0</v>
          </cell>
          <cell r="N129">
            <v>0.18184</v>
          </cell>
          <cell r="O129">
            <v>0.16542999999999999</v>
          </cell>
          <cell r="P129">
            <v>0.10687000000000001</v>
          </cell>
          <cell r="Q129">
            <v>0.19031999999999999</v>
          </cell>
          <cell r="R129">
            <v>6.8030000000000007E-2</v>
          </cell>
          <cell r="S129">
            <v>-6.8700000000000002E-3</v>
          </cell>
          <cell r="T129">
            <v>0</v>
          </cell>
          <cell r="U129">
            <v>0</v>
          </cell>
          <cell r="V129">
            <v>0</v>
          </cell>
          <cell r="W129">
            <v>0</v>
          </cell>
          <cell r="X129">
            <v>0.34100000000000003</v>
          </cell>
          <cell r="Y129">
            <v>0.34899999999999998</v>
          </cell>
          <cell r="Z129">
            <v>0.70562000000000002</v>
          </cell>
          <cell r="AA129">
            <v>1.3956200000000001</v>
          </cell>
          <cell r="AB129">
            <v>4.0999999999999996</v>
          </cell>
          <cell r="AC129">
            <v>-2.7043799999999996</v>
          </cell>
          <cell r="AD129">
            <v>-0.65960487804878043</v>
          </cell>
          <cell r="AE129">
            <v>0.70562000000000002</v>
          </cell>
          <cell r="AF129">
            <v>0.69</v>
          </cell>
          <cell r="AG129" t="str">
            <v>2d5</v>
          </cell>
          <cell r="AH129">
            <v>4.0999999999999996</v>
          </cell>
          <cell r="AI129">
            <v>0</v>
          </cell>
          <cell r="AJ129">
            <v>0</v>
          </cell>
          <cell r="AK129">
            <v>0</v>
          </cell>
          <cell r="AL129">
            <v>0</v>
          </cell>
          <cell r="AM129">
            <v>0</v>
          </cell>
          <cell r="AN129">
            <v>0</v>
          </cell>
          <cell r="AO129">
            <v>0</v>
          </cell>
          <cell r="AP129">
            <v>4.0999999999999996</v>
          </cell>
          <cell r="AQ129">
            <v>0</v>
          </cell>
          <cell r="AR129">
            <v>0</v>
          </cell>
          <cell r="AS129">
            <v>0</v>
          </cell>
          <cell r="AT129">
            <v>1.9377624281681256</v>
          </cell>
          <cell r="AU129">
            <v>0</v>
          </cell>
          <cell r="AV129">
            <v>4.0999999999999996</v>
          </cell>
          <cell r="AW129">
            <v>0</v>
          </cell>
        </row>
        <row r="130">
          <cell r="A130" t="str">
            <v>232210..232216</v>
          </cell>
          <cell r="B130" t="str">
            <v>01000..01008,00560,00795,00557,01013..01018,01020..01021,01155..01168</v>
          </cell>
          <cell r="C130" t="str">
            <v>NPM</v>
          </cell>
          <cell r="D130" t="str">
            <v>NR Direct</v>
          </cell>
          <cell r="E130" t="str">
            <v>1 Staff Related Costs</v>
          </cell>
          <cell r="F130" t="str">
            <v>Car Expenses</v>
          </cell>
          <cell r="G130" t="str">
            <v>Car Expenses</v>
          </cell>
          <cell r="H130">
            <v>114</v>
          </cell>
          <cell r="I130">
            <v>2</v>
          </cell>
          <cell r="J130" t="str">
            <v>Disc</v>
          </cell>
          <cell r="K130" t="str">
            <v>Live</v>
          </cell>
          <cell r="L130">
            <v>0</v>
          </cell>
          <cell r="M130">
            <v>0</v>
          </cell>
          <cell r="N130">
            <v>0.53357999999999994</v>
          </cell>
          <cell r="O130">
            <v>9.2719999999999997E-2</v>
          </cell>
          <cell r="P130">
            <v>0.24099999999999999</v>
          </cell>
          <cell r="Q130">
            <v>0.75274000000000008</v>
          </cell>
          <cell r="R130">
            <v>0.38808000000000004</v>
          </cell>
          <cell r="S130">
            <v>0.99764999999999993</v>
          </cell>
          <cell r="T130">
            <v>0.23088</v>
          </cell>
          <cell r="U130">
            <v>0.26944999999999997</v>
          </cell>
          <cell r="V130">
            <v>5.008E-2</v>
          </cell>
          <cell r="W130">
            <v>1.1249099999999999</v>
          </cell>
          <cell r="X130">
            <v>0.77900000000000003</v>
          </cell>
          <cell r="Y130">
            <v>0.78100000000000003</v>
          </cell>
          <cell r="Z130">
            <v>4.6810900000000002</v>
          </cell>
          <cell r="AA130">
            <v>6.2410899999999989</v>
          </cell>
          <cell r="AB130">
            <v>9.35</v>
          </cell>
          <cell r="AC130">
            <v>-3.1089100000000007</v>
          </cell>
          <cell r="AD130">
            <v>-0.33250374331550814</v>
          </cell>
          <cell r="AE130">
            <v>3.0057700000000001</v>
          </cell>
          <cell r="AF130">
            <v>3.2353199999999998</v>
          </cell>
          <cell r="AG130" t="str">
            <v>2d5</v>
          </cell>
          <cell r="AH130">
            <v>9.35</v>
          </cell>
          <cell r="AI130">
            <v>0</v>
          </cell>
          <cell r="AJ130">
            <v>0</v>
          </cell>
          <cell r="AK130">
            <v>0</v>
          </cell>
          <cell r="AL130">
            <v>0</v>
          </cell>
          <cell r="AM130">
            <v>0</v>
          </cell>
          <cell r="AN130">
            <v>0</v>
          </cell>
          <cell r="AO130">
            <v>0</v>
          </cell>
          <cell r="AP130">
            <v>9.35</v>
          </cell>
          <cell r="AQ130">
            <v>0</v>
          </cell>
          <cell r="AR130">
            <v>0</v>
          </cell>
          <cell r="AS130">
            <v>0</v>
          </cell>
          <cell r="AT130">
            <v>0.4981357423142434</v>
          </cell>
          <cell r="AU130">
            <v>0</v>
          </cell>
          <cell r="AV130">
            <v>9.35</v>
          </cell>
          <cell r="AW130">
            <v>0</v>
          </cell>
        </row>
        <row r="131">
          <cell r="A131" t="str">
            <v>232110..232114</v>
          </cell>
          <cell r="B131" t="str">
            <v>00702</v>
          </cell>
          <cell r="C131" t="str">
            <v>NPM</v>
          </cell>
          <cell r="D131" t="str">
            <v>NR Direct</v>
          </cell>
          <cell r="E131" t="str">
            <v>1 Staff Related Costs</v>
          </cell>
          <cell r="F131" t="str">
            <v>TMA</v>
          </cell>
          <cell r="G131" t="str">
            <v>T, M &amp; A - Operational Director</v>
          </cell>
          <cell r="H131">
            <v>115</v>
          </cell>
          <cell r="I131">
            <v>2</v>
          </cell>
          <cell r="J131" t="str">
            <v>Disc</v>
          </cell>
          <cell r="K131" t="str">
            <v>Live</v>
          </cell>
          <cell r="L131">
            <v>0</v>
          </cell>
          <cell r="M131">
            <v>0</v>
          </cell>
          <cell r="N131">
            <v>2.3010000000000003E-2</v>
          </cell>
          <cell r="O131">
            <v>0</v>
          </cell>
          <cell r="P131">
            <v>0</v>
          </cell>
          <cell r="Q131">
            <v>0</v>
          </cell>
          <cell r="R131">
            <v>0.83299999999999996</v>
          </cell>
          <cell r="S131">
            <v>0</v>
          </cell>
          <cell r="T131">
            <v>7.4950000000000003E-2</v>
          </cell>
          <cell r="U131">
            <v>0.2039</v>
          </cell>
          <cell r="V131">
            <v>0.24705000000000002</v>
          </cell>
          <cell r="W131">
            <v>0.4667</v>
          </cell>
          <cell r="X131">
            <v>0.5</v>
          </cell>
          <cell r="Y131">
            <v>0.5</v>
          </cell>
          <cell r="Z131">
            <v>1.8486100000000001</v>
          </cell>
          <cell r="AA131">
            <v>2.8486099999999999</v>
          </cell>
          <cell r="AB131">
            <v>6</v>
          </cell>
          <cell r="AC131">
            <v>-3.1513900000000001</v>
          </cell>
          <cell r="AD131">
            <v>-0.52523166666666665</v>
          </cell>
          <cell r="AE131">
            <v>0.85600999999999994</v>
          </cell>
          <cell r="AF131">
            <v>1.9925999999999999</v>
          </cell>
          <cell r="AG131" t="str">
            <v>2d5</v>
          </cell>
          <cell r="AH131">
            <v>6</v>
          </cell>
          <cell r="AI131">
            <v>0</v>
          </cell>
          <cell r="AJ131">
            <v>0</v>
          </cell>
          <cell r="AK131">
            <v>0</v>
          </cell>
          <cell r="AL131">
            <v>0</v>
          </cell>
          <cell r="AM131">
            <v>0</v>
          </cell>
          <cell r="AN131">
            <v>0</v>
          </cell>
          <cell r="AO131">
            <v>0</v>
          </cell>
          <cell r="AP131">
            <v>6</v>
          </cell>
          <cell r="AQ131">
            <v>0</v>
          </cell>
          <cell r="AR131">
            <v>0</v>
          </cell>
          <cell r="AS131">
            <v>0</v>
          </cell>
          <cell r="AT131">
            <v>1.1062904363882735</v>
          </cell>
          <cell r="AU131">
            <v>0</v>
          </cell>
          <cell r="AV131">
            <v>6</v>
          </cell>
          <cell r="AW131">
            <v>0</v>
          </cell>
        </row>
        <row r="132">
          <cell r="A132" t="str">
            <v>232110..232114</v>
          </cell>
          <cell r="B132" t="str">
            <v>00795</v>
          </cell>
          <cell r="C132" t="str">
            <v>NPM</v>
          </cell>
          <cell r="D132" t="str">
            <v>NR Direct</v>
          </cell>
          <cell r="E132" t="str">
            <v>1 Staff Related Costs</v>
          </cell>
          <cell r="F132" t="str">
            <v>TMA</v>
          </cell>
          <cell r="G132" t="str">
            <v>T, M &amp; A - Manager</v>
          </cell>
          <cell r="H132">
            <v>116</v>
          </cell>
          <cell r="I132">
            <v>2</v>
          </cell>
          <cell r="J132" t="str">
            <v>Disc</v>
          </cell>
          <cell r="K132" t="str">
            <v>Live</v>
          </cell>
          <cell r="L132">
            <v>0</v>
          </cell>
          <cell r="M132">
            <v>0</v>
          </cell>
          <cell r="N132">
            <v>0</v>
          </cell>
          <cell r="O132">
            <v>0.6</v>
          </cell>
          <cell r="P132">
            <v>0</v>
          </cell>
          <cell r="Q132">
            <v>5.2080000000000001E-2</v>
          </cell>
          <cell r="R132">
            <v>-0.54479999999999995</v>
          </cell>
          <cell r="S132">
            <v>0</v>
          </cell>
          <cell r="T132">
            <v>0</v>
          </cell>
          <cell r="U132">
            <v>0.40294999999999997</v>
          </cell>
          <cell r="V132">
            <v>0</v>
          </cell>
          <cell r="W132">
            <v>0</v>
          </cell>
          <cell r="X132">
            <v>0.41599999999999998</v>
          </cell>
          <cell r="Y132">
            <v>0.42399999999999999</v>
          </cell>
          <cell r="Z132">
            <v>0.51023000000000007</v>
          </cell>
          <cell r="AA132">
            <v>1.3502299999999998</v>
          </cell>
          <cell r="AB132">
            <v>5</v>
          </cell>
          <cell r="AC132">
            <v>-3.6497700000000002</v>
          </cell>
          <cell r="AD132">
            <v>-0.72995399999999999</v>
          </cell>
          <cell r="AE132">
            <v>0.10728000000000004</v>
          </cell>
          <cell r="AF132">
            <v>1.24295</v>
          </cell>
          <cell r="AG132" t="str">
            <v>2d5</v>
          </cell>
          <cell r="AH132">
            <v>5</v>
          </cell>
          <cell r="AI132">
            <v>0</v>
          </cell>
          <cell r="AJ132">
            <v>0</v>
          </cell>
          <cell r="AK132">
            <v>0</v>
          </cell>
          <cell r="AL132">
            <v>0</v>
          </cell>
          <cell r="AM132">
            <v>0</v>
          </cell>
          <cell r="AN132">
            <v>0</v>
          </cell>
          <cell r="AO132">
            <v>0</v>
          </cell>
          <cell r="AP132">
            <v>5</v>
          </cell>
          <cell r="AQ132">
            <v>0</v>
          </cell>
          <cell r="AR132">
            <v>0</v>
          </cell>
          <cell r="AS132">
            <v>0</v>
          </cell>
          <cell r="AT132">
            <v>2.7030728098175869</v>
          </cell>
          <cell r="AU132">
            <v>0</v>
          </cell>
          <cell r="AV132">
            <v>5</v>
          </cell>
          <cell r="AW132">
            <v>0</v>
          </cell>
        </row>
        <row r="133">
          <cell r="A133" t="str">
            <v>232110..232114</v>
          </cell>
          <cell r="B133" t="str">
            <v>01000..01008,00560,00557,01013..01018,01020..01021,01155..01168</v>
          </cell>
          <cell r="C133" t="str">
            <v>NPM</v>
          </cell>
          <cell r="D133" t="str">
            <v>NR Direct</v>
          </cell>
          <cell r="E133" t="str">
            <v>1 Staff Related Costs</v>
          </cell>
          <cell r="F133" t="str">
            <v>TMA</v>
          </cell>
          <cell r="G133" t="str">
            <v>T, M &amp; A - Dept</v>
          </cell>
          <cell r="H133">
            <v>117</v>
          </cell>
          <cell r="I133">
            <v>2</v>
          </cell>
          <cell r="J133" t="str">
            <v>Disc</v>
          </cell>
          <cell r="K133" t="str">
            <v>Live</v>
          </cell>
          <cell r="L133">
            <v>0</v>
          </cell>
          <cell r="M133">
            <v>0</v>
          </cell>
          <cell r="N133">
            <v>0.16463</v>
          </cell>
          <cell r="O133">
            <v>0.32227999999999996</v>
          </cell>
          <cell r="P133">
            <v>0.29263</v>
          </cell>
          <cell r="Q133">
            <v>1.2266900000000001</v>
          </cell>
          <cell r="R133">
            <v>-0.20816999999999997</v>
          </cell>
          <cell r="S133">
            <v>0.67710999999999999</v>
          </cell>
          <cell r="T133">
            <v>0.37470000000000003</v>
          </cell>
          <cell r="U133">
            <v>0.52539999999999998</v>
          </cell>
          <cell r="V133">
            <v>-3.0549999999999997E-2</v>
          </cell>
          <cell r="W133">
            <v>1.1220599999999998</v>
          </cell>
          <cell r="X133">
            <v>0.65600000000000003</v>
          </cell>
          <cell r="Y133">
            <v>0.66400000000000003</v>
          </cell>
          <cell r="Z133">
            <v>4.46678</v>
          </cell>
          <cell r="AA133">
            <v>5.7867799999999994</v>
          </cell>
          <cell r="AB133">
            <v>7.88</v>
          </cell>
          <cell r="AC133">
            <v>-2.0932200000000005</v>
          </cell>
          <cell r="AD133">
            <v>-0.26563705583756353</v>
          </cell>
          <cell r="AE133">
            <v>2.4751699999999999</v>
          </cell>
          <cell r="AF133">
            <v>3.3116099999999999</v>
          </cell>
          <cell r="AG133" t="str">
            <v>2d5</v>
          </cell>
          <cell r="AH133">
            <v>7.88</v>
          </cell>
          <cell r="AI133">
            <v>0</v>
          </cell>
          <cell r="AJ133">
            <v>0</v>
          </cell>
          <cell r="AK133">
            <v>0</v>
          </cell>
          <cell r="AL133">
            <v>0</v>
          </cell>
          <cell r="AM133">
            <v>0</v>
          </cell>
          <cell r="AN133">
            <v>0</v>
          </cell>
          <cell r="AO133">
            <v>0</v>
          </cell>
          <cell r="AP133">
            <v>7.88</v>
          </cell>
          <cell r="AQ133">
            <v>0</v>
          </cell>
          <cell r="AR133">
            <v>0</v>
          </cell>
          <cell r="AS133">
            <v>0</v>
          </cell>
          <cell r="AT133">
            <v>0.36172448235460841</v>
          </cell>
          <cell r="AU133">
            <v>0</v>
          </cell>
          <cell r="AV133">
            <v>7.88</v>
          </cell>
          <cell r="AW133">
            <v>0</v>
          </cell>
        </row>
        <row r="134">
          <cell r="A134">
            <v>232130</v>
          </cell>
          <cell r="B134" t="str">
            <v>00702</v>
          </cell>
          <cell r="C134" t="str">
            <v>NPM</v>
          </cell>
          <cell r="D134" t="str">
            <v>NR Direct</v>
          </cell>
          <cell r="E134" t="str">
            <v>1 Staff Related Costs</v>
          </cell>
          <cell r="F134" t="str">
            <v>Entertainment</v>
          </cell>
          <cell r="G134" t="str">
            <v>Entertainment - Operational Director</v>
          </cell>
          <cell r="H134">
            <v>118</v>
          </cell>
          <cell r="I134">
            <v>2</v>
          </cell>
          <cell r="J134" t="str">
            <v>Disc</v>
          </cell>
          <cell r="K134" t="str">
            <v>Live</v>
          </cell>
          <cell r="L134">
            <v>0</v>
          </cell>
          <cell r="M134">
            <v>0</v>
          </cell>
          <cell r="N134">
            <v>0.14224000000000001</v>
          </cell>
          <cell r="O134">
            <v>7.22E-2</v>
          </cell>
          <cell r="P134">
            <v>0</v>
          </cell>
          <cell r="Q134">
            <v>6.1649999999999996E-2</v>
          </cell>
          <cell r="R134">
            <v>4.8850000000000005E-2</v>
          </cell>
          <cell r="S134">
            <v>0.16516999999999998</v>
          </cell>
          <cell r="T134">
            <v>1.3050000000000001E-2</v>
          </cell>
          <cell r="U134">
            <v>1.465E-2</v>
          </cell>
          <cell r="V134">
            <v>0</v>
          </cell>
          <cell r="W134">
            <v>2.8934700000000002</v>
          </cell>
          <cell r="X134">
            <v>0.25</v>
          </cell>
          <cell r="Y134">
            <v>0.25</v>
          </cell>
          <cell r="Z134">
            <v>3.4112800000000001</v>
          </cell>
          <cell r="AA134">
            <v>3.9112800000000001</v>
          </cell>
          <cell r="AB134">
            <v>3</v>
          </cell>
          <cell r="AC134">
            <v>0.91128000000000009</v>
          </cell>
          <cell r="AD134">
            <v>0.30376000000000003</v>
          </cell>
          <cell r="AE134">
            <v>0.49010999999999999</v>
          </cell>
          <cell r="AF134">
            <v>3.42117</v>
          </cell>
          <cell r="AG134" t="str">
            <v>2d5</v>
          </cell>
          <cell r="AH134">
            <v>3</v>
          </cell>
          <cell r="AI134">
            <v>0</v>
          </cell>
          <cell r="AJ134">
            <v>0</v>
          </cell>
          <cell r="AK134">
            <v>0</v>
          </cell>
          <cell r="AL134">
            <v>0</v>
          </cell>
          <cell r="AM134">
            <v>0</v>
          </cell>
          <cell r="AN134">
            <v>0</v>
          </cell>
          <cell r="AO134">
            <v>0</v>
          </cell>
          <cell r="AP134">
            <v>3</v>
          </cell>
          <cell r="AQ134">
            <v>0</v>
          </cell>
          <cell r="AR134">
            <v>0</v>
          </cell>
          <cell r="AS134">
            <v>0</v>
          </cell>
          <cell r="AT134">
            <v>-0.23298766644167634</v>
          </cell>
          <cell r="AU134">
            <v>0</v>
          </cell>
          <cell r="AV134">
            <v>3</v>
          </cell>
          <cell r="AW134">
            <v>0</v>
          </cell>
        </row>
        <row r="135">
          <cell r="A135">
            <v>232130</v>
          </cell>
          <cell r="B135" t="str">
            <v>00795</v>
          </cell>
          <cell r="C135" t="str">
            <v>NPM</v>
          </cell>
          <cell r="D135" t="str">
            <v>NR Direct</v>
          </cell>
          <cell r="E135" t="str">
            <v>1 Staff Related Costs</v>
          </cell>
          <cell r="F135" t="str">
            <v>Entertainment</v>
          </cell>
          <cell r="G135" t="str">
            <v>Entertainment - Manager</v>
          </cell>
          <cell r="H135">
            <v>119</v>
          </cell>
          <cell r="I135">
            <v>2</v>
          </cell>
          <cell r="J135" t="str">
            <v>Disc</v>
          </cell>
          <cell r="K135" t="str">
            <v>Live</v>
          </cell>
          <cell r="L135">
            <v>0</v>
          </cell>
          <cell r="M135">
            <v>0</v>
          </cell>
          <cell r="N135">
            <v>0</v>
          </cell>
          <cell r="O135">
            <v>0</v>
          </cell>
          <cell r="P135">
            <v>0</v>
          </cell>
          <cell r="Q135">
            <v>0</v>
          </cell>
          <cell r="R135">
            <v>0</v>
          </cell>
          <cell r="S135">
            <v>0</v>
          </cell>
          <cell r="T135">
            <v>0</v>
          </cell>
          <cell r="U135">
            <v>7.775E-2</v>
          </cell>
          <cell r="V135">
            <v>0</v>
          </cell>
          <cell r="W135">
            <v>9.6000000000000002E-2</v>
          </cell>
          <cell r="X135">
            <v>4.1000000000000002E-2</v>
          </cell>
          <cell r="Y135">
            <v>4.9000000000000002E-2</v>
          </cell>
          <cell r="Z135">
            <v>0.17374999999999999</v>
          </cell>
          <cell r="AA135">
            <v>0.26375000000000004</v>
          </cell>
          <cell r="AB135">
            <v>0.5</v>
          </cell>
          <cell r="AC135">
            <v>-0.23624999999999996</v>
          </cell>
          <cell r="AD135">
            <v>-0.47249999999999992</v>
          </cell>
          <cell r="AE135">
            <v>0</v>
          </cell>
          <cell r="AF135">
            <v>0.26375000000000004</v>
          </cell>
          <cell r="AG135" t="str">
            <v>2d5</v>
          </cell>
          <cell r="AH135">
            <v>0.5</v>
          </cell>
          <cell r="AI135">
            <v>0</v>
          </cell>
          <cell r="AJ135">
            <v>0</v>
          </cell>
          <cell r="AK135">
            <v>0</v>
          </cell>
          <cell r="AL135">
            <v>0</v>
          </cell>
          <cell r="AM135">
            <v>0</v>
          </cell>
          <cell r="AN135">
            <v>0</v>
          </cell>
          <cell r="AO135">
            <v>0</v>
          </cell>
          <cell r="AP135">
            <v>0.5</v>
          </cell>
          <cell r="AQ135">
            <v>0</v>
          </cell>
          <cell r="AR135">
            <v>0</v>
          </cell>
          <cell r="AS135">
            <v>0</v>
          </cell>
          <cell r="AT135">
            <v>0.89573459715639792</v>
          </cell>
          <cell r="AU135">
            <v>0</v>
          </cell>
          <cell r="AV135">
            <v>0.5</v>
          </cell>
          <cell r="AW135">
            <v>0</v>
          </cell>
        </row>
        <row r="136">
          <cell r="A136">
            <v>232130</v>
          </cell>
          <cell r="B136" t="str">
            <v>01000..01008,00560,00557,01013..01018,01020..01021,01155..01168</v>
          </cell>
          <cell r="C136" t="str">
            <v>NPM</v>
          </cell>
          <cell r="D136" t="str">
            <v>NR Direct</v>
          </cell>
          <cell r="E136" t="str">
            <v>1 Staff Related Costs</v>
          </cell>
          <cell r="F136" t="str">
            <v>Entertainment</v>
          </cell>
          <cell r="G136" t="str">
            <v>Entertainment - Dept</v>
          </cell>
          <cell r="H136">
            <v>120</v>
          </cell>
          <cell r="I136">
            <v>2</v>
          </cell>
          <cell r="J136" t="str">
            <v>Disc</v>
          </cell>
          <cell r="K136" t="str">
            <v>Live</v>
          </cell>
          <cell r="L136">
            <v>0</v>
          </cell>
          <cell r="M136">
            <v>0</v>
          </cell>
          <cell r="N136">
            <v>0</v>
          </cell>
          <cell r="O136">
            <v>4.4999999999999997E-3</v>
          </cell>
          <cell r="P136">
            <v>0</v>
          </cell>
          <cell r="Q136">
            <v>2.6100000000000002E-2</v>
          </cell>
          <cell r="R136">
            <v>7.1999999999999998E-3</v>
          </cell>
          <cell r="S136">
            <v>6.3E-3</v>
          </cell>
          <cell r="T136">
            <v>0</v>
          </cell>
          <cell r="U136">
            <v>3.5999999999999997E-2</v>
          </cell>
          <cell r="V136">
            <v>0</v>
          </cell>
          <cell r="W136">
            <v>1.9350000000000003E-2</v>
          </cell>
          <cell r="X136">
            <v>0.124</v>
          </cell>
          <cell r="Y136">
            <v>0.13600000000000001</v>
          </cell>
          <cell r="Z136">
            <v>9.9449999999999983E-2</v>
          </cell>
          <cell r="AA136">
            <v>0.35945000000000005</v>
          </cell>
          <cell r="AB136">
            <v>1.5</v>
          </cell>
          <cell r="AC136">
            <v>-1.14055</v>
          </cell>
          <cell r="AD136">
            <v>-0.76036666666666664</v>
          </cell>
          <cell r="AE136">
            <v>4.41E-2</v>
          </cell>
          <cell r="AF136">
            <v>0.31535000000000002</v>
          </cell>
          <cell r="AG136" t="str">
            <v>2d5</v>
          </cell>
          <cell r="AH136">
            <v>1.5</v>
          </cell>
          <cell r="AI136">
            <v>0</v>
          </cell>
          <cell r="AJ136">
            <v>0</v>
          </cell>
          <cell r="AK136">
            <v>0</v>
          </cell>
          <cell r="AL136">
            <v>0</v>
          </cell>
          <cell r="AM136">
            <v>0</v>
          </cell>
          <cell r="AN136">
            <v>0</v>
          </cell>
          <cell r="AO136">
            <v>0</v>
          </cell>
          <cell r="AP136">
            <v>1.5</v>
          </cell>
          <cell r="AQ136">
            <v>0</v>
          </cell>
          <cell r="AR136">
            <v>0</v>
          </cell>
          <cell r="AS136">
            <v>0</v>
          </cell>
          <cell r="AT136">
            <v>3.1730421477256918</v>
          </cell>
          <cell r="AU136">
            <v>0</v>
          </cell>
          <cell r="AV136">
            <v>1.5</v>
          </cell>
          <cell r="AW136">
            <v>0</v>
          </cell>
        </row>
        <row r="137">
          <cell r="A137">
            <v>235030</v>
          </cell>
          <cell r="B137" t="str">
            <v>00702</v>
          </cell>
          <cell r="C137" t="str">
            <v>NPM</v>
          </cell>
          <cell r="D137" t="str">
            <v>NR Direct</v>
          </cell>
          <cell r="E137" t="str">
            <v>2 Office Costs</v>
          </cell>
          <cell r="F137" t="str">
            <v>Office expenses</v>
          </cell>
          <cell r="G137" t="str">
            <v>Office Expenses - Operational Director</v>
          </cell>
          <cell r="H137">
            <v>121</v>
          </cell>
          <cell r="I137">
            <v>2</v>
          </cell>
          <cell r="J137" t="str">
            <v>Disc</v>
          </cell>
          <cell r="K137" t="str">
            <v>Live</v>
          </cell>
          <cell r="L137">
            <v>0</v>
          </cell>
          <cell r="M137">
            <v>0</v>
          </cell>
          <cell r="N137">
            <v>8.1200000000000008E-2</v>
          </cell>
          <cell r="O137">
            <v>0</v>
          </cell>
          <cell r="P137">
            <v>0.23699999999999999</v>
          </cell>
          <cell r="Q137">
            <v>0</v>
          </cell>
          <cell r="R137">
            <v>0</v>
          </cell>
          <cell r="S137">
            <v>0</v>
          </cell>
          <cell r="T137">
            <v>8.94E-3</v>
          </cell>
          <cell r="U137">
            <v>0</v>
          </cell>
          <cell r="V137">
            <v>0</v>
          </cell>
          <cell r="W137">
            <v>0</v>
          </cell>
          <cell r="X137">
            <v>0.125</v>
          </cell>
          <cell r="Y137">
            <v>0.125</v>
          </cell>
          <cell r="Z137">
            <v>0.32713999999999999</v>
          </cell>
          <cell r="AA137">
            <v>0.57713999999999999</v>
          </cell>
          <cell r="AB137">
            <v>1.5</v>
          </cell>
          <cell r="AC137">
            <v>-0.92286000000000001</v>
          </cell>
          <cell r="AD137">
            <v>-0.61524000000000001</v>
          </cell>
          <cell r="AE137">
            <v>0.31819999999999998</v>
          </cell>
          <cell r="AF137">
            <v>0.25894</v>
          </cell>
          <cell r="AG137" t="str">
            <v>2d5</v>
          </cell>
          <cell r="AH137">
            <v>1.5</v>
          </cell>
          <cell r="AI137">
            <v>0</v>
          </cell>
          <cell r="AJ137">
            <v>0</v>
          </cell>
          <cell r="AK137">
            <v>0</v>
          </cell>
          <cell r="AL137">
            <v>0</v>
          </cell>
          <cell r="AM137">
            <v>0</v>
          </cell>
          <cell r="AN137">
            <v>0</v>
          </cell>
          <cell r="AO137">
            <v>0</v>
          </cell>
          <cell r="AP137">
            <v>1.5</v>
          </cell>
          <cell r="AQ137">
            <v>0</v>
          </cell>
          <cell r="AR137">
            <v>0</v>
          </cell>
          <cell r="AS137">
            <v>0</v>
          </cell>
          <cell r="AT137">
            <v>1.5990227674394428</v>
          </cell>
          <cell r="AU137">
            <v>0</v>
          </cell>
          <cell r="AV137">
            <v>1.5</v>
          </cell>
          <cell r="AW137">
            <v>0</v>
          </cell>
        </row>
        <row r="138">
          <cell r="A138">
            <v>235030</v>
          </cell>
          <cell r="B138" t="str">
            <v>00795</v>
          </cell>
          <cell r="C138" t="str">
            <v>NPM</v>
          </cell>
          <cell r="D138" t="str">
            <v>NR Direct</v>
          </cell>
          <cell r="E138" t="str">
            <v>2 Office Costs</v>
          </cell>
          <cell r="F138" t="str">
            <v>Office expenses</v>
          </cell>
          <cell r="G138" t="str">
            <v>Office Expenses - Manager</v>
          </cell>
          <cell r="H138">
            <v>122</v>
          </cell>
          <cell r="I138">
            <v>2</v>
          </cell>
          <cell r="J138" t="str">
            <v>Disc</v>
          </cell>
          <cell r="K138" t="str">
            <v>Live</v>
          </cell>
          <cell r="L138">
            <v>0</v>
          </cell>
          <cell r="M138">
            <v>0</v>
          </cell>
          <cell r="N138">
            <v>-0.25</v>
          </cell>
          <cell r="O138">
            <v>0</v>
          </cell>
          <cell r="P138">
            <v>0</v>
          </cell>
          <cell r="Q138">
            <v>0</v>
          </cell>
          <cell r="R138">
            <v>0</v>
          </cell>
          <cell r="S138">
            <v>0</v>
          </cell>
          <cell r="T138">
            <v>6.7500000000000004E-2</v>
          </cell>
          <cell r="U138">
            <v>0</v>
          </cell>
          <cell r="V138">
            <v>0.10516</v>
          </cell>
          <cell r="W138">
            <v>0</v>
          </cell>
          <cell r="X138">
            <v>4.1000000000000002E-2</v>
          </cell>
          <cell r="Y138">
            <v>4.9000000000000002E-2</v>
          </cell>
          <cell r="Z138">
            <v>-7.7340000000000006E-2</v>
          </cell>
          <cell r="AA138">
            <v>1.2660000000000012E-2</v>
          </cell>
          <cell r="AB138">
            <v>0.5</v>
          </cell>
          <cell r="AC138">
            <v>-0.48734</v>
          </cell>
          <cell r="AD138">
            <v>-0.97467999999999999</v>
          </cell>
          <cell r="AE138">
            <v>-0.25</v>
          </cell>
          <cell r="AF138">
            <v>0.26266</v>
          </cell>
          <cell r="AG138" t="str">
            <v>2d5</v>
          </cell>
          <cell r="AH138">
            <v>0.5</v>
          </cell>
          <cell r="AI138">
            <v>0</v>
          </cell>
          <cell r="AJ138">
            <v>0</v>
          </cell>
          <cell r="AK138">
            <v>0</v>
          </cell>
          <cell r="AL138">
            <v>0</v>
          </cell>
          <cell r="AM138">
            <v>0</v>
          </cell>
          <cell r="AN138">
            <v>0</v>
          </cell>
          <cell r="AO138">
            <v>0</v>
          </cell>
          <cell r="AP138">
            <v>0.5</v>
          </cell>
          <cell r="AQ138">
            <v>0</v>
          </cell>
          <cell r="AR138">
            <v>0</v>
          </cell>
          <cell r="AS138">
            <v>0</v>
          </cell>
          <cell r="AT138">
            <v>38.494470774091589</v>
          </cell>
          <cell r="AU138">
            <v>0</v>
          </cell>
          <cell r="AV138">
            <v>0.5</v>
          </cell>
          <cell r="AW138">
            <v>0</v>
          </cell>
        </row>
        <row r="139">
          <cell r="A139">
            <v>235030</v>
          </cell>
          <cell r="B139" t="str">
            <v>01000..01008,00560,00557,01013..01018,01020..01021,01155..01168</v>
          </cell>
          <cell r="C139" t="str">
            <v>NPM</v>
          </cell>
          <cell r="D139" t="str">
            <v>NR Direct</v>
          </cell>
          <cell r="E139" t="str">
            <v>2 Office Costs</v>
          </cell>
          <cell r="F139" t="str">
            <v>Office expenses</v>
          </cell>
          <cell r="G139" t="str">
            <v>Office Expenses - Dept</v>
          </cell>
          <cell r="H139">
            <v>123</v>
          </cell>
          <cell r="I139">
            <v>2</v>
          </cell>
          <cell r="J139" t="str">
            <v>Disc</v>
          </cell>
          <cell r="K139" t="str">
            <v>Live</v>
          </cell>
          <cell r="L139">
            <v>0</v>
          </cell>
          <cell r="M139">
            <v>0</v>
          </cell>
          <cell r="N139">
            <v>0</v>
          </cell>
          <cell r="O139">
            <v>0.38599</v>
          </cell>
          <cell r="P139">
            <v>0</v>
          </cell>
          <cell r="Q139">
            <v>7.0940000000000003E-2</v>
          </cell>
          <cell r="R139">
            <v>-0.21918000000000001</v>
          </cell>
          <cell r="S139">
            <v>0</v>
          </cell>
          <cell r="T139">
            <v>0.30054999999999993</v>
          </cell>
          <cell r="U139">
            <v>0.58599999999999997</v>
          </cell>
          <cell r="V139">
            <v>0.43130000000000007</v>
          </cell>
          <cell r="W139">
            <v>0.54883999999999999</v>
          </cell>
          <cell r="X139">
            <v>0.126</v>
          </cell>
          <cell r="Y139">
            <v>0.124</v>
          </cell>
          <cell r="Z139">
            <v>2.1044399999999999</v>
          </cell>
          <cell r="AA139">
            <v>2.3544399999999999</v>
          </cell>
          <cell r="AB139">
            <v>1.51</v>
          </cell>
          <cell r="AC139">
            <v>0.84443999999999986</v>
          </cell>
          <cell r="AD139">
            <v>0.55923178807947005</v>
          </cell>
          <cell r="AE139">
            <v>0.23774999999999999</v>
          </cell>
          <cell r="AF139">
            <v>2.1166900000000002</v>
          </cell>
          <cell r="AG139" t="str">
            <v>2d5</v>
          </cell>
          <cell r="AH139">
            <v>1.51</v>
          </cell>
          <cell r="AI139">
            <v>0</v>
          </cell>
          <cell r="AJ139">
            <v>0</v>
          </cell>
          <cell r="AK139">
            <v>0</v>
          </cell>
          <cell r="AL139">
            <v>0</v>
          </cell>
          <cell r="AM139">
            <v>0</v>
          </cell>
          <cell r="AN139">
            <v>0</v>
          </cell>
          <cell r="AO139">
            <v>0</v>
          </cell>
          <cell r="AP139">
            <v>1.51</v>
          </cell>
          <cell r="AQ139">
            <v>0</v>
          </cell>
          <cell r="AR139">
            <v>0</v>
          </cell>
          <cell r="AS139">
            <v>0</v>
          </cell>
          <cell r="AT139">
            <v>-0.35865853451351482</v>
          </cell>
          <cell r="AU139">
            <v>0</v>
          </cell>
          <cell r="AV139">
            <v>1.51</v>
          </cell>
          <cell r="AW139">
            <v>0</v>
          </cell>
        </row>
        <row r="140">
          <cell r="A140" t="str">
            <v>257010..257017</v>
          </cell>
          <cell r="B140" t="str">
            <v>01000..01008,00560,00795,00557,01013..01018,01020..01021,01155..01168,00702</v>
          </cell>
          <cell r="C140" t="str">
            <v>NPM</v>
          </cell>
          <cell r="D140" t="str">
            <v>NR Direct</v>
          </cell>
          <cell r="E140" t="str">
            <v>2 Office Costs</v>
          </cell>
          <cell r="F140" t="str">
            <v>Postage</v>
          </cell>
          <cell r="G140" t="str">
            <v>Postage</v>
          </cell>
          <cell r="H140">
            <v>124</v>
          </cell>
          <cell r="I140">
            <v>10</v>
          </cell>
          <cell r="J140" t="str">
            <v>Vol</v>
          </cell>
          <cell r="K140" t="str">
            <v>Live</v>
          </cell>
          <cell r="L140">
            <v>0</v>
          </cell>
          <cell r="M140">
            <v>4.6766300000000003</v>
          </cell>
          <cell r="N140">
            <v>9.6050999999999984</v>
          </cell>
          <cell r="O140">
            <v>16.256619999999998</v>
          </cell>
          <cell r="P140">
            <v>17.541190000000004</v>
          </cell>
          <cell r="Q140">
            <v>-2.0386099999999989</v>
          </cell>
          <cell r="R140">
            <v>16.954859999999996</v>
          </cell>
          <cell r="S140">
            <v>14.794359999999999</v>
          </cell>
          <cell r="T140">
            <v>13.835360000000001</v>
          </cell>
          <cell r="U140">
            <v>15.990789999999999</v>
          </cell>
          <cell r="V140">
            <v>14.06011</v>
          </cell>
          <cell r="W140">
            <v>12.479760000000001</v>
          </cell>
          <cell r="X140">
            <v>11.587</v>
          </cell>
          <cell r="Y140">
            <v>11.603</v>
          </cell>
          <cell r="Z140">
            <v>129.47953999999999</v>
          </cell>
          <cell r="AA140">
            <v>152.66954000000001</v>
          </cell>
          <cell r="AB140">
            <v>139.06</v>
          </cell>
          <cell r="AC140">
            <v>13.60954000000001</v>
          </cell>
          <cell r="AD140">
            <v>9.7868114482957069E-2</v>
          </cell>
          <cell r="AE140">
            <v>73.113520000000008</v>
          </cell>
          <cell r="AF140">
            <v>79.55601999999999</v>
          </cell>
          <cell r="AG140" t="str">
            <v>2d1</v>
          </cell>
          <cell r="AH140">
            <v>0</v>
          </cell>
          <cell r="AI140">
            <v>0</v>
          </cell>
          <cell r="AJ140">
            <v>0</v>
          </cell>
          <cell r="AK140">
            <v>152.96600000000001</v>
          </cell>
          <cell r="AL140">
            <v>0</v>
          </cell>
          <cell r="AM140">
            <v>0</v>
          </cell>
          <cell r="AN140">
            <v>0</v>
          </cell>
          <cell r="AO140">
            <v>0</v>
          </cell>
          <cell r="AP140">
            <v>152.96600000000001</v>
          </cell>
          <cell r="AQ140">
            <v>0</v>
          </cell>
          <cell r="AR140">
            <v>0</v>
          </cell>
          <cell r="AS140">
            <v>0</v>
          </cell>
          <cell r="AT140">
            <v>1.941841181940962E-3</v>
          </cell>
          <cell r="AU140">
            <v>0.10000000000000009</v>
          </cell>
          <cell r="AV140">
            <v>152.96600000000001</v>
          </cell>
          <cell r="AW140">
            <v>0</v>
          </cell>
        </row>
        <row r="141">
          <cell r="A141" t="str">
            <v>234110..234120,234134</v>
          </cell>
          <cell r="B141" t="str">
            <v>01000,00557,01009,01160</v>
          </cell>
          <cell r="C141" t="str">
            <v>NPM</v>
          </cell>
          <cell r="D141" t="str">
            <v>NR Direct</v>
          </cell>
          <cell r="E141" t="str">
            <v>2 Office Costs</v>
          </cell>
          <cell r="F141" t="str">
            <v>Printing &amp; Stationery</v>
          </cell>
          <cell r="G141" t="str">
            <v>Printing &amp; Stationery</v>
          </cell>
          <cell r="H141">
            <v>125</v>
          </cell>
          <cell r="I141">
            <v>10</v>
          </cell>
          <cell r="J141" t="str">
            <v>Vol</v>
          </cell>
          <cell r="K141" t="str">
            <v>Live</v>
          </cell>
          <cell r="L141">
            <v>0</v>
          </cell>
          <cell r="M141">
            <v>0</v>
          </cell>
          <cell r="N141">
            <v>11.582979999999999</v>
          </cell>
          <cell r="O141">
            <v>16.241610000000001</v>
          </cell>
          <cell r="P141">
            <v>2.4755899999999995</v>
          </cell>
          <cell r="Q141">
            <v>-10.169510000000001</v>
          </cell>
          <cell r="R141">
            <v>3.1387200000000002</v>
          </cell>
          <cell r="S141">
            <v>4.4339400000000007</v>
          </cell>
          <cell r="T141">
            <v>5.7629999999999999</v>
          </cell>
          <cell r="U141">
            <v>6.3112000000000004</v>
          </cell>
          <cell r="V141">
            <v>5.1086900000000002</v>
          </cell>
          <cell r="W141">
            <v>6.7154099999999994</v>
          </cell>
          <cell r="X141">
            <v>4.0880000000000001</v>
          </cell>
          <cell r="Y141">
            <v>4.0919999999999996</v>
          </cell>
          <cell r="Z141">
            <v>51.601630000000007</v>
          </cell>
          <cell r="AA141">
            <v>59.78163</v>
          </cell>
          <cell r="AB141">
            <v>59.06</v>
          </cell>
          <cell r="AC141">
            <v>0.72162999999999755</v>
          </cell>
          <cell r="AD141">
            <v>1.2218591263122207E-2</v>
          </cell>
          <cell r="AE141">
            <v>27.703330000000001</v>
          </cell>
          <cell r="AF141">
            <v>32.078299999999999</v>
          </cell>
          <cell r="AG141" t="str">
            <v>2d1</v>
          </cell>
          <cell r="AH141">
            <v>0</v>
          </cell>
          <cell r="AI141">
            <v>0</v>
          </cell>
          <cell r="AJ141">
            <v>0</v>
          </cell>
          <cell r="AK141">
            <v>64.966000000000008</v>
          </cell>
          <cell r="AL141">
            <v>0</v>
          </cell>
          <cell r="AM141">
            <v>0</v>
          </cell>
          <cell r="AN141">
            <v>0</v>
          </cell>
          <cell r="AO141">
            <v>0</v>
          </cell>
          <cell r="AP141">
            <v>64.966000000000008</v>
          </cell>
          <cell r="AQ141">
            <v>0</v>
          </cell>
          <cell r="AR141">
            <v>0</v>
          </cell>
          <cell r="AS141">
            <v>0</v>
          </cell>
          <cell r="AT141">
            <v>8.6721790623641493E-2</v>
          </cell>
          <cell r="AU141">
            <v>0.10000000000000009</v>
          </cell>
          <cell r="AV141">
            <v>64.966000000000008</v>
          </cell>
          <cell r="AW141">
            <v>0</v>
          </cell>
        </row>
        <row r="142">
          <cell r="A142">
            <v>0</v>
          </cell>
          <cell r="B142">
            <v>0</v>
          </cell>
          <cell r="C142" t="str">
            <v>NPM</v>
          </cell>
          <cell r="D142" t="str">
            <v>NR Direct</v>
          </cell>
          <cell r="E142" t="str">
            <v>2 Office Costs</v>
          </cell>
          <cell r="F142" t="str">
            <v>Telephone</v>
          </cell>
          <cell r="G142" t="str">
            <v>Telephone</v>
          </cell>
          <cell r="H142">
            <v>126</v>
          </cell>
          <cell r="I142">
            <v>9</v>
          </cell>
          <cell r="J142" t="str">
            <v>Hist</v>
          </cell>
          <cell r="K142" t="str">
            <v>Dead</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row>
        <row r="143">
          <cell r="A143">
            <v>251312</v>
          </cell>
          <cell r="B143" t="str">
            <v>01000..01008,00560,00795,00557,01013..01018,01020..01021,01155..01168</v>
          </cell>
          <cell r="C143" t="str">
            <v>NPM</v>
          </cell>
          <cell r="D143" t="str">
            <v>NR Direct</v>
          </cell>
          <cell r="E143" t="str">
            <v>3 Specific Budgets</v>
          </cell>
          <cell r="F143" t="str">
            <v>Telephone</v>
          </cell>
          <cell r="G143" t="str">
            <v xml:space="preserve">0845 Call Costs </v>
          </cell>
          <cell r="H143">
            <v>127</v>
          </cell>
          <cell r="I143">
            <v>11</v>
          </cell>
          <cell r="J143" t="str">
            <v>ZeroBase</v>
          </cell>
          <cell r="K143" t="str">
            <v>Live</v>
          </cell>
          <cell r="L143">
            <v>0</v>
          </cell>
          <cell r="M143">
            <v>28.5</v>
          </cell>
          <cell r="N143">
            <v>21</v>
          </cell>
          <cell r="O143">
            <v>-10</v>
          </cell>
          <cell r="P143">
            <v>45</v>
          </cell>
          <cell r="Q143">
            <v>-0.35419000000000234</v>
          </cell>
          <cell r="R143">
            <v>15</v>
          </cell>
          <cell r="S143">
            <v>29.178500000000003</v>
          </cell>
          <cell r="T143">
            <v>0.12473999999999999</v>
          </cell>
          <cell r="U143">
            <v>7.0265499999999994</v>
          </cell>
          <cell r="V143">
            <v>-10</v>
          </cell>
          <cell r="W143">
            <v>14.284259999999998</v>
          </cell>
          <cell r="X143">
            <v>10.41</v>
          </cell>
          <cell r="Y143">
            <v>10.403</v>
          </cell>
          <cell r="Z143">
            <v>111.25986</v>
          </cell>
          <cell r="AA143">
            <v>132.07285999999999</v>
          </cell>
          <cell r="AB143">
            <v>124.913</v>
          </cell>
          <cell r="AC143">
            <v>7.1598599999999948</v>
          </cell>
          <cell r="AD143">
            <v>5.731877386661112E-2</v>
          </cell>
          <cell r="AE143">
            <v>99.824309999999997</v>
          </cell>
          <cell r="AF143">
            <v>32.248549999999994</v>
          </cell>
          <cell r="AG143" t="str">
            <v>2d5</v>
          </cell>
          <cell r="AH143">
            <v>0</v>
          </cell>
          <cell r="AI143">
            <v>0</v>
          </cell>
          <cell r="AJ143">
            <v>0</v>
          </cell>
          <cell r="AK143">
            <v>0</v>
          </cell>
          <cell r="AL143">
            <v>0</v>
          </cell>
          <cell r="AM143">
            <v>0</v>
          </cell>
          <cell r="AN143">
            <v>174.87819999999999</v>
          </cell>
          <cell r="AO143">
            <v>0</v>
          </cell>
          <cell r="AP143">
            <v>174.87819999999999</v>
          </cell>
          <cell r="AQ143">
            <v>0</v>
          </cell>
          <cell r="AR143">
            <v>0</v>
          </cell>
          <cell r="AS143">
            <v>0.4</v>
          </cell>
          <cell r="AT143">
            <v>0.32410398321047951</v>
          </cell>
          <cell r="AU143">
            <v>0.39999999999999991</v>
          </cell>
          <cell r="AV143">
            <v>174.87819999999999</v>
          </cell>
          <cell r="AW143">
            <v>0</v>
          </cell>
        </row>
        <row r="144">
          <cell r="A144">
            <v>251350</v>
          </cell>
          <cell r="B144" t="str">
            <v>00599,00557</v>
          </cell>
          <cell r="C144" t="str">
            <v>NPM</v>
          </cell>
          <cell r="D144" t="str">
            <v>NR Direct</v>
          </cell>
          <cell r="E144" t="str">
            <v>3 Specific Budgets</v>
          </cell>
          <cell r="F144" t="str">
            <v>Sales promotions</v>
          </cell>
          <cell r="G144" t="str">
            <v>Class 1 Campaign</v>
          </cell>
          <cell r="H144">
            <v>128</v>
          </cell>
          <cell r="I144">
            <v>1</v>
          </cell>
          <cell r="J144" t="str">
            <v>Vol</v>
          </cell>
          <cell r="K144" t="str">
            <v>Dead</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row>
        <row r="145">
          <cell r="A145">
            <v>231418</v>
          </cell>
          <cell r="B145" t="str">
            <v>00599,00557</v>
          </cell>
          <cell r="C145" t="str">
            <v>NPM</v>
          </cell>
          <cell r="D145" t="str">
            <v>NR Direct</v>
          </cell>
          <cell r="E145" t="str">
            <v>3 Specific Budgets</v>
          </cell>
          <cell r="F145" t="str">
            <v>Staff costs</v>
          </cell>
          <cell r="G145" t="str">
            <v>Shift Buyout</v>
          </cell>
          <cell r="H145">
            <v>129</v>
          </cell>
          <cell r="I145">
            <v>1</v>
          </cell>
          <cell r="J145" t="str">
            <v>ZeroBase</v>
          </cell>
          <cell r="K145" t="str">
            <v>Dead</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row>
        <row r="146">
          <cell r="A146">
            <v>231417</v>
          </cell>
          <cell r="B146" t="str">
            <v>00001..01020,01155..01170</v>
          </cell>
          <cell r="C146" t="str">
            <v>NPM</v>
          </cell>
          <cell r="D146" t="str">
            <v>NR Direct</v>
          </cell>
          <cell r="E146" t="str">
            <v>3 Specific Budgets</v>
          </cell>
          <cell r="F146" t="str">
            <v>Staff incentive</v>
          </cell>
          <cell r="G146" t="str">
            <v>Sales Incentive Bonus</v>
          </cell>
          <cell r="H146">
            <v>130</v>
          </cell>
          <cell r="I146">
            <v>1</v>
          </cell>
          <cell r="J146" t="str">
            <v>ZeroBase</v>
          </cell>
          <cell r="K146" t="str">
            <v>Live</v>
          </cell>
          <cell r="L146">
            <v>0</v>
          </cell>
          <cell r="M146">
            <v>50.63</v>
          </cell>
          <cell r="N146">
            <v>-0.65</v>
          </cell>
          <cell r="O146">
            <v>20.085699999999999</v>
          </cell>
          <cell r="P146">
            <v>8.6430000000000007</v>
          </cell>
          <cell r="Q146">
            <v>-43</v>
          </cell>
          <cell r="R146">
            <v>28</v>
          </cell>
          <cell r="S146">
            <v>50</v>
          </cell>
          <cell r="T146">
            <v>-5</v>
          </cell>
          <cell r="U146">
            <v>15</v>
          </cell>
          <cell r="V146">
            <v>15</v>
          </cell>
          <cell r="W146">
            <v>-45</v>
          </cell>
          <cell r="X146">
            <v>13.537000000000001</v>
          </cell>
          <cell r="Y146">
            <v>13.547000000000001</v>
          </cell>
          <cell r="Z146">
            <v>43.078699999999998</v>
          </cell>
          <cell r="AA146">
            <v>70.162700000000001</v>
          </cell>
          <cell r="AB146">
            <v>127.45399999999999</v>
          </cell>
          <cell r="AC146">
            <v>-57.291299999999993</v>
          </cell>
          <cell r="AD146">
            <v>-0.44950570401870477</v>
          </cell>
          <cell r="AE146">
            <v>63.078699999999998</v>
          </cell>
          <cell r="AF146">
            <v>7.0840000000000014</v>
          </cell>
          <cell r="AG146" t="str">
            <v>1c2</v>
          </cell>
          <cell r="AH146">
            <v>0</v>
          </cell>
          <cell r="AI146">
            <v>0</v>
          </cell>
          <cell r="AJ146">
            <v>0</v>
          </cell>
          <cell r="AK146">
            <v>0</v>
          </cell>
          <cell r="AL146">
            <v>0</v>
          </cell>
          <cell r="AM146">
            <v>0</v>
          </cell>
          <cell r="AN146">
            <v>127.45399999999999</v>
          </cell>
          <cell r="AO146">
            <v>0</v>
          </cell>
          <cell r="AP146">
            <v>127.45399999999999</v>
          </cell>
          <cell r="AQ146">
            <v>0</v>
          </cell>
          <cell r="AR146">
            <v>0</v>
          </cell>
          <cell r="AS146">
            <v>0</v>
          </cell>
          <cell r="AT146">
            <v>0.81654924910244331</v>
          </cell>
          <cell r="AU146">
            <v>0</v>
          </cell>
          <cell r="AV146">
            <v>127.45399999999999</v>
          </cell>
          <cell r="AW146">
            <v>0</v>
          </cell>
        </row>
        <row r="147">
          <cell r="A147" t="str">
            <v>235789,235816,235819</v>
          </cell>
          <cell r="B147" t="str">
            <v>00557,01000..01008,01155..01170,00795,01055,00189,00444,01020..01021,01016,01018</v>
          </cell>
          <cell r="C147" t="str">
            <v>NPM</v>
          </cell>
          <cell r="D147" t="str">
            <v>NR Direct</v>
          </cell>
          <cell r="E147" t="str">
            <v>3 Specific Budgets</v>
          </cell>
          <cell r="F147" t="str">
            <v>Staff incentive</v>
          </cell>
          <cell r="G147" t="str">
            <v>Staff Incentives</v>
          </cell>
          <cell r="H147">
            <v>131</v>
          </cell>
          <cell r="I147">
            <v>1</v>
          </cell>
          <cell r="J147" t="str">
            <v>ZeroBase</v>
          </cell>
          <cell r="K147" t="str">
            <v>Live</v>
          </cell>
          <cell r="L147">
            <v>0</v>
          </cell>
          <cell r="M147">
            <v>30</v>
          </cell>
          <cell r="N147">
            <v>7.3325100000000001</v>
          </cell>
          <cell r="O147">
            <v>-4.6486999999999998</v>
          </cell>
          <cell r="P147">
            <v>5.5792099999999998</v>
          </cell>
          <cell r="Q147">
            <v>2.5461399999999976</v>
          </cell>
          <cell r="R147">
            <v>3.0628199999999999</v>
          </cell>
          <cell r="S147">
            <v>2.31508</v>
          </cell>
          <cell r="T147">
            <v>-34.21904</v>
          </cell>
          <cell r="U147">
            <v>12.42618</v>
          </cell>
          <cell r="V147">
            <v>-15.248599999999998</v>
          </cell>
          <cell r="W147">
            <v>26.425840000000001</v>
          </cell>
          <cell r="X147">
            <v>2.6379999999999999</v>
          </cell>
          <cell r="Y147">
            <v>2.6379999999999999</v>
          </cell>
          <cell r="Z147">
            <v>5.5714399999999991</v>
          </cell>
          <cell r="AA147">
            <v>10.847440000000002</v>
          </cell>
          <cell r="AB147">
            <v>11.694000000000001</v>
          </cell>
          <cell r="AC147">
            <v>-0.84655999999999842</v>
          </cell>
          <cell r="AD147">
            <v>-7.2392680006840973E-2</v>
          </cell>
          <cell r="AE147">
            <v>16.187059999999999</v>
          </cell>
          <cell r="AF147">
            <v>-5.3396199999999929</v>
          </cell>
          <cell r="AG147" t="str">
            <v>1c2</v>
          </cell>
          <cell r="AH147">
            <v>0</v>
          </cell>
          <cell r="AI147">
            <v>0</v>
          </cell>
          <cell r="AJ147">
            <v>0</v>
          </cell>
          <cell r="AK147">
            <v>0</v>
          </cell>
          <cell r="AL147">
            <v>0</v>
          </cell>
          <cell r="AM147">
            <v>0</v>
          </cell>
          <cell r="AN147">
            <v>31.694000000000006</v>
          </cell>
          <cell r="AO147">
            <v>0</v>
          </cell>
          <cell r="AP147">
            <v>31.694000000000006</v>
          </cell>
          <cell r="AQ147">
            <v>0</v>
          </cell>
          <cell r="AR147">
            <v>0</v>
          </cell>
          <cell r="AS147">
            <v>1.710278775440397</v>
          </cell>
          <cell r="AT147">
            <v>1.9217953729174808</v>
          </cell>
          <cell r="AU147">
            <v>1.710278775440397</v>
          </cell>
          <cell r="AV147">
            <v>31.694000000000006</v>
          </cell>
          <cell r="AW147">
            <v>0</v>
          </cell>
        </row>
        <row r="148">
          <cell r="A148">
            <v>235814</v>
          </cell>
          <cell r="B148" t="str">
            <v>01000..01008,00560,00785,00795,00557,01013..01018,01020..01021,01155..01170</v>
          </cell>
          <cell r="C148" t="str">
            <v>NPM</v>
          </cell>
          <cell r="D148" t="str">
            <v>NR Direct</v>
          </cell>
          <cell r="E148" t="str">
            <v>3 Specific Budgets</v>
          </cell>
          <cell r="F148" t="str">
            <v>Goodwill</v>
          </cell>
          <cell r="G148" t="str">
            <v>Goodwill</v>
          </cell>
          <cell r="H148">
            <v>132</v>
          </cell>
          <cell r="I148">
            <v>1</v>
          </cell>
          <cell r="J148" t="str">
            <v>ZeroBase</v>
          </cell>
          <cell r="K148" t="str">
            <v>Live</v>
          </cell>
          <cell r="L148">
            <v>0</v>
          </cell>
          <cell r="M148">
            <v>0</v>
          </cell>
          <cell r="N148">
            <v>0</v>
          </cell>
          <cell r="O148">
            <v>0.66791000000000011</v>
          </cell>
          <cell r="P148">
            <v>2.5000000000000001E-2</v>
          </cell>
          <cell r="Q148">
            <v>1.2460100000000001</v>
          </cell>
          <cell r="R148">
            <v>0.505</v>
          </cell>
          <cell r="S148">
            <v>2.1895500000000001</v>
          </cell>
          <cell r="T148">
            <v>0.64024999999999999</v>
          </cell>
          <cell r="U148">
            <v>0.84899999999999998</v>
          </cell>
          <cell r="V148">
            <v>0.54249999999999998</v>
          </cell>
          <cell r="W148">
            <v>0.53</v>
          </cell>
          <cell r="X148">
            <v>1.252</v>
          </cell>
          <cell r="Y148">
            <v>1.252</v>
          </cell>
          <cell r="Z148">
            <v>7.1952199999999999</v>
          </cell>
          <cell r="AA148">
            <v>9.6992200000000022</v>
          </cell>
          <cell r="AB148">
            <v>15.023999999999999</v>
          </cell>
          <cell r="AC148">
            <v>-5.324779999999997</v>
          </cell>
          <cell r="AD148">
            <v>-0.35441826411075594</v>
          </cell>
          <cell r="AE148">
            <v>4.6334700000000009</v>
          </cell>
          <cell r="AF148">
            <v>5.0657499999999995</v>
          </cell>
          <cell r="AG148" t="str">
            <v>2d5</v>
          </cell>
          <cell r="AH148">
            <v>0</v>
          </cell>
          <cell r="AI148">
            <v>0</v>
          </cell>
          <cell r="AJ148">
            <v>0</v>
          </cell>
          <cell r="AK148">
            <v>0</v>
          </cell>
          <cell r="AL148">
            <v>0</v>
          </cell>
          <cell r="AM148">
            <v>0</v>
          </cell>
          <cell r="AN148">
            <v>15.023999999999999</v>
          </cell>
          <cell r="AO148">
            <v>0</v>
          </cell>
          <cell r="AP148">
            <v>15.023999999999999</v>
          </cell>
          <cell r="AQ148">
            <v>0</v>
          </cell>
          <cell r="AR148">
            <v>0</v>
          </cell>
          <cell r="AS148">
            <v>0</v>
          </cell>
          <cell r="AT148">
            <v>0.54899053738341808</v>
          </cell>
          <cell r="AU148">
            <v>0</v>
          </cell>
          <cell r="AV148">
            <v>15.023999999999999</v>
          </cell>
          <cell r="AW148">
            <v>0</v>
          </cell>
        </row>
        <row r="149">
          <cell r="A149">
            <v>235825</v>
          </cell>
          <cell r="B149" t="str">
            <v>00557</v>
          </cell>
          <cell r="C149" t="str">
            <v>NPM</v>
          </cell>
          <cell r="D149" t="str">
            <v>NR Direct</v>
          </cell>
          <cell r="E149" t="str">
            <v>3 Specific Budgets</v>
          </cell>
          <cell r="F149" t="str">
            <v>Projects</v>
          </cell>
          <cell r="G149" t="str">
            <v>3 Year Sales Plan</v>
          </cell>
          <cell r="H149">
            <v>133</v>
          </cell>
          <cell r="I149">
            <v>27</v>
          </cell>
          <cell r="J149" t="str">
            <v>ZeroBase</v>
          </cell>
          <cell r="K149" t="str">
            <v>Dead</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row>
        <row r="150">
          <cell r="A150" t="str">
            <v>231010..231011,231019..231031,231110,231114,232417..232418</v>
          </cell>
          <cell r="B150" t="str">
            <v>00362,00364,00556,00765</v>
          </cell>
          <cell r="C150" t="str">
            <v>NPM</v>
          </cell>
          <cell r="D150" t="str">
            <v>Branch Support</v>
          </cell>
          <cell r="E150" t="str">
            <v>1 Staff Related Costs</v>
          </cell>
          <cell r="F150" t="str">
            <v>Staff Costs</v>
          </cell>
          <cell r="G150" t="str">
            <v>Branch Support Staff Costs</v>
          </cell>
          <cell r="H150">
            <v>134</v>
          </cell>
          <cell r="I150">
            <v>1</v>
          </cell>
          <cell r="J150" t="str">
            <v>FTE</v>
          </cell>
          <cell r="K150" t="str">
            <v>Live</v>
          </cell>
          <cell r="L150">
            <v>0</v>
          </cell>
          <cell r="M150">
            <v>0</v>
          </cell>
          <cell r="N150">
            <v>12.757880000000002</v>
          </cell>
          <cell r="O150">
            <v>17.265360000000001</v>
          </cell>
          <cell r="P150">
            <v>19.481149999999992</v>
          </cell>
          <cell r="Q150">
            <v>19.622169999999997</v>
          </cell>
          <cell r="R150">
            <v>19.608969999999996</v>
          </cell>
          <cell r="S150">
            <v>21.837389999999996</v>
          </cell>
          <cell r="T150">
            <v>21.569760000000002</v>
          </cell>
          <cell r="U150">
            <v>18.035349999999998</v>
          </cell>
          <cell r="V150">
            <v>19.516250000000003</v>
          </cell>
          <cell r="W150">
            <v>23.302229999999998</v>
          </cell>
          <cell r="X150">
            <v>20.91</v>
          </cell>
          <cell r="Y150">
            <v>20.923999999999999</v>
          </cell>
          <cell r="Z150">
            <v>192.99651</v>
          </cell>
          <cell r="AA150">
            <v>234.83051</v>
          </cell>
          <cell r="AB150">
            <v>230.91</v>
          </cell>
          <cell r="AC150">
            <v>3.9205100000000073</v>
          </cell>
          <cell r="AD150">
            <v>1.6978519769607237E-2</v>
          </cell>
          <cell r="AE150">
            <v>110.57291999999998</v>
          </cell>
          <cell r="AF150">
            <v>124.25758999999999</v>
          </cell>
          <cell r="AG150" t="str">
            <v>1a</v>
          </cell>
          <cell r="AH150">
            <v>0</v>
          </cell>
          <cell r="AI150">
            <v>0</v>
          </cell>
          <cell r="AJ150">
            <v>0</v>
          </cell>
          <cell r="AK150">
            <v>0</v>
          </cell>
          <cell r="AL150">
            <v>275.14407999999997</v>
          </cell>
          <cell r="AM150">
            <v>0</v>
          </cell>
          <cell r="AN150">
            <v>0</v>
          </cell>
          <cell r="AO150">
            <v>0</v>
          </cell>
          <cell r="AP150">
            <v>275.14407999999997</v>
          </cell>
          <cell r="AQ150">
            <v>0</v>
          </cell>
          <cell r="AR150">
            <v>0</v>
          </cell>
          <cell r="AS150">
            <v>0</v>
          </cell>
          <cell r="AT150">
            <v>0.17167092129553341</v>
          </cell>
          <cell r="AU150">
            <v>0.1915641591962236</v>
          </cell>
          <cell r="AV150">
            <v>275.14407999999997</v>
          </cell>
          <cell r="AW150">
            <v>0</v>
          </cell>
        </row>
        <row r="151">
          <cell r="A151" t="str">
            <v>232510</v>
          </cell>
          <cell r="B151" t="str">
            <v>00362,00364,00556,00765</v>
          </cell>
          <cell r="C151" t="str">
            <v>NPM</v>
          </cell>
          <cell r="D151" t="str">
            <v>Branch Support</v>
          </cell>
          <cell r="E151" t="str">
            <v>1 Staff Related Costs</v>
          </cell>
          <cell r="F151" t="str">
            <v>Training</v>
          </cell>
          <cell r="G151" t="str">
            <v>Training</v>
          </cell>
          <cell r="H151">
            <v>135</v>
          </cell>
          <cell r="I151">
            <v>4</v>
          </cell>
          <cell r="J151" t="str">
            <v>Disc</v>
          </cell>
          <cell r="K151" t="str">
            <v>Live</v>
          </cell>
          <cell r="L151">
            <v>0</v>
          </cell>
          <cell r="M151">
            <v>0</v>
          </cell>
          <cell r="N151">
            <v>0</v>
          </cell>
          <cell r="O151">
            <v>0</v>
          </cell>
          <cell r="P151">
            <v>0.61688999999999994</v>
          </cell>
          <cell r="Q151">
            <v>0</v>
          </cell>
          <cell r="R151">
            <v>0</v>
          </cell>
          <cell r="S151">
            <v>0</v>
          </cell>
          <cell r="T151">
            <v>0</v>
          </cell>
          <cell r="U151">
            <v>0</v>
          </cell>
          <cell r="V151">
            <v>0</v>
          </cell>
          <cell r="W151">
            <v>0</v>
          </cell>
          <cell r="X151">
            <v>0</v>
          </cell>
          <cell r="Y151">
            <v>0</v>
          </cell>
          <cell r="Z151">
            <v>0.61688999999999994</v>
          </cell>
          <cell r="AA151">
            <v>0.61688999999999994</v>
          </cell>
          <cell r="AB151">
            <v>0</v>
          </cell>
          <cell r="AC151">
            <v>0.61688999999999994</v>
          </cell>
          <cell r="AD151">
            <v>0</v>
          </cell>
          <cell r="AE151">
            <v>0.61688999999999994</v>
          </cell>
          <cell r="AF151">
            <v>0</v>
          </cell>
          <cell r="AG151" t="str">
            <v>2d5</v>
          </cell>
          <cell r="AH151">
            <v>0</v>
          </cell>
          <cell r="AI151">
            <v>0</v>
          </cell>
          <cell r="AJ151">
            <v>0</v>
          </cell>
          <cell r="AK151">
            <v>0</v>
          </cell>
          <cell r="AL151">
            <v>0</v>
          </cell>
          <cell r="AM151">
            <v>0</v>
          </cell>
          <cell r="AN151">
            <v>0</v>
          </cell>
          <cell r="AO151">
            <v>0</v>
          </cell>
          <cell r="AP151">
            <v>0</v>
          </cell>
          <cell r="AQ151">
            <v>0</v>
          </cell>
          <cell r="AR151">
            <v>0</v>
          </cell>
          <cell r="AS151">
            <v>0</v>
          </cell>
          <cell r="AT151">
            <v>-1</v>
          </cell>
          <cell r="AU151">
            <v>0</v>
          </cell>
          <cell r="AV151">
            <v>0</v>
          </cell>
          <cell r="AW151">
            <v>0</v>
          </cell>
        </row>
        <row r="152">
          <cell r="A152" t="str">
            <v>232210..232216</v>
          </cell>
          <cell r="B152" t="str">
            <v>00362,00364,00556,00765</v>
          </cell>
          <cell r="C152" t="str">
            <v>NPM</v>
          </cell>
          <cell r="D152" t="str">
            <v>Branch Support</v>
          </cell>
          <cell r="E152" t="str">
            <v>1 Staff Related Costs</v>
          </cell>
          <cell r="F152" t="str">
            <v>Car Expenses</v>
          </cell>
          <cell r="G152" t="str">
            <v>Car Expenses</v>
          </cell>
          <cell r="H152">
            <v>136</v>
          </cell>
          <cell r="I152">
            <v>2</v>
          </cell>
          <cell r="J152" t="str">
            <v>Disc</v>
          </cell>
          <cell r="K152" t="str">
            <v>Live</v>
          </cell>
          <cell r="L152">
            <v>0</v>
          </cell>
          <cell r="M152">
            <v>0</v>
          </cell>
          <cell r="N152">
            <v>7.740000000000001E-2</v>
          </cell>
          <cell r="O152">
            <v>0.16759000000000002</v>
          </cell>
          <cell r="P152">
            <v>-0.36058000000000007</v>
          </cell>
          <cell r="Q152">
            <v>0.90871999999999986</v>
          </cell>
          <cell r="R152">
            <v>0.42787999999999998</v>
          </cell>
          <cell r="S152">
            <v>0.70944999999999991</v>
          </cell>
          <cell r="T152">
            <v>0.30684</v>
          </cell>
          <cell r="U152">
            <v>0.89335000000000009</v>
          </cell>
          <cell r="V152">
            <v>0.56446000000000007</v>
          </cell>
          <cell r="W152">
            <v>0.65482000000000007</v>
          </cell>
          <cell r="X152">
            <v>0.438</v>
          </cell>
          <cell r="Y152">
            <v>0.432</v>
          </cell>
          <cell r="Z152">
            <v>4.3499299999999996</v>
          </cell>
          <cell r="AA152">
            <v>5.2199300000000006</v>
          </cell>
          <cell r="AB152">
            <v>5.25</v>
          </cell>
          <cell r="AC152">
            <v>-3.0069999999999375E-2</v>
          </cell>
          <cell r="AD152">
            <v>-5.7276190476189285E-3</v>
          </cell>
          <cell r="AE152">
            <v>1.9304599999999998</v>
          </cell>
          <cell r="AF152">
            <v>3.2894700000000001</v>
          </cell>
          <cell r="AG152" t="str">
            <v>2d5</v>
          </cell>
          <cell r="AH152">
            <v>5.25</v>
          </cell>
          <cell r="AI152">
            <v>0</v>
          </cell>
          <cell r="AJ152">
            <v>0</v>
          </cell>
          <cell r="AK152">
            <v>0</v>
          </cell>
          <cell r="AL152">
            <v>0</v>
          </cell>
          <cell r="AM152">
            <v>0</v>
          </cell>
          <cell r="AN152">
            <v>0</v>
          </cell>
          <cell r="AO152">
            <v>0</v>
          </cell>
          <cell r="AP152">
            <v>5.25</v>
          </cell>
          <cell r="AQ152">
            <v>0</v>
          </cell>
          <cell r="AR152">
            <v>0</v>
          </cell>
          <cell r="AS152">
            <v>0</v>
          </cell>
          <cell r="AT152">
            <v>5.7606136480756742E-3</v>
          </cell>
          <cell r="AU152">
            <v>0</v>
          </cell>
          <cell r="AV152">
            <v>5.25</v>
          </cell>
          <cell r="AW152">
            <v>0</v>
          </cell>
        </row>
        <row r="153">
          <cell r="A153" t="str">
            <v>232110..232114</v>
          </cell>
          <cell r="B153" t="str">
            <v>00362,00556,00765</v>
          </cell>
          <cell r="C153" t="str">
            <v>NPM</v>
          </cell>
          <cell r="D153" t="str">
            <v>Branch Support</v>
          </cell>
          <cell r="E153" t="str">
            <v>1 Staff Related Costs</v>
          </cell>
          <cell r="F153" t="str">
            <v>TMA</v>
          </cell>
          <cell r="G153" t="str">
            <v>T, M &amp; A</v>
          </cell>
          <cell r="H153">
            <v>137</v>
          </cell>
          <cell r="I153">
            <v>2</v>
          </cell>
          <cell r="J153" t="str">
            <v>Disc</v>
          </cell>
          <cell r="K153" t="str">
            <v>Live</v>
          </cell>
          <cell r="L153" t="str">
            <v xml:space="preserve"> ,S1000,A0014</v>
          </cell>
          <cell r="M153">
            <v>0</v>
          </cell>
          <cell r="N153">
            <v>3.3044699999999998</v>
          </cell>
          <cell r="O153">
            <v>12.197130000000001</v>
          </cell>
          <cell r="P153">
            <v>15.696049999999994</v>
          </cell>
          <cell r="Q153">
            <v>16.397389999999994</v>
          </cell>
          <cell r="R153">
            <v>-10.567999999999994</v>
          </cell>
          <cell r="S153">
            <v>8.6546399999999988</v>
          </cell>
          <cell r="T153">
            <v>7.1758100000000002</v>
          </cell>
          <cell r="U153">
            <v>3.60921</v>
          </cell>
          <cell r="V153">
            <v>10.357580000000002</v>
          </cell>
          <cell r="W153">
            <v>3.3539099999999999</v>
          </cell>
          <cell r="X153">
            <v>9.1999999999999993</v>
          </cell>
          <cell r="Y153">
            <v>6.5</v>
          </cell>
          <cell r="Z153">
            <v>70.178190000000001</v>
          </cell>
          <cell r="AA153">
            <v>85.878190000000004</v>
          </cell>
          <cell r="AB153">
            <v>89.1</v>
          </cell>
          <cell r="AC153">
            <v>-3.2218099999999907</v>
          </cell>
          <cell r="AD153">
            <v>-3.6159483726150292E-2</v>
          </cell>
          <cell r="AE153">
            <v>45.68168</v>
          </cell>
          <cell r="AF153">
            <v>40.196510000000004</v>
          </cell>
          <cell r="AG153" t="str">
            <v>2d5</v>
          </cell>
          <cell r="AH153">
            <v>89.1</v>
          </cell>
          <cell r="AI153">
            <v>0</v>
          </cell>
          <cell r="AJ153">
            <v>0</v>
          </cell>
          <cell r="AK153">
            <v>0</v>
          </cell>
          <cell r="AL153">
            <v>0</v>
          </cell>
          <cell r="AM153">
            <v>0</v>
          </cell>
          <cell r="AN153">
            <v>0</v>
          </cell>
          <cell r="AO153">
            <v>0</v>
          </cell>
          <cell r="AP153">
            <v>89.1</v>
          </cell>
          <cell r="AQ153">
            <v>0</v>
          </cell>
          <cell r="AR153">
            <v>0</v>
          </cell>
          <cell r="AS153">
            <v>0</v>
          </cell>
          <cell r="AT153">
            <v>3.7516044527719838E-2</v>
          </cell>
          <cell r="AU153">
            <v>0</v>
          </cell>
          <cell r="AV153">
            <v>89.1</v>
          </cell>
          <cell r="AW153">
            <v>0</v>
          </cell>
        </row>
        <row r="154">
          <cell r="A154">
            <v>232130</v>
          </cell>
          <cell r="B154" t="str">
            <v>00362,00556,00765</v>
          </cell>
          <cell r="C154" t="str">
            <v>NPM</v>
          </cell>
          <cell r="D154" t="str">
            <v>Branch Support</v>
          </cell>
          <cell r="E154" t="str">
            <v>1 Staff Related Costs</v>
          </cell>
          <cell r="F154" t="str">
            <v>Entertainment</v>
          </cell>
          <cell r="G154" t="str">
            <v>Entertainment</v>
          </cell>
          <cell r="H154">
            <v>138</v>
          </cell>
          <cell r="I154">
            <v>2</v>
          </cell>
          <cell r="J154" t="str">
            <v>Disc</v>
          </cell>
          <cell r="K154" t="str">
            <v>Live</v>
          </cell>
          <cell r="L154">
            <v>0</v>
          </cell>
          <cell r="M154">
            <v>0</v>
          </cell>
          <cell r="N154">
            <v>0</v>
          </cell>
          <cell r="O154">
            <v>1.4699899999999999</v>
          </cell>
          <cell r="P154">
            <v>0</v>
          </cell>
          <cell r="Q154">
            <v>-0.20702999999999996</v>
          </cell>
          <cell r="R154">
            <v>0.74688999999999994</v>
          </cell>
          <cell r="S154">
            <v>0.31624000000000002</v>
          </cell>
          <cell r="T154">
            <v>0.57637000000000005</v>
          </cell>
          <cell r="U154">
            <v>0.4597</v>
          </cell>
          <cell r="V154">
            <v>0</v>
          </cell>
          <cell r="W154">
            <v>-3.3621599999999998</v>
          </cell>
          <cell r="X154">
            <v>0.25</v>
          </cell>
          <cell r="Y154">
            <v>0.25</v>
          </cell>
          <cell r="Z154">
            <v>0</v>
          </cell>
          <cell r="AA154">
            <v>0.49999999999999956</v>
          </cell>
          <cell r="AB154">
            <v>3</v>
          </cell>
          <cell r="AC154">
            <v>-2.5000000000000004</v>
          </cell>
          <cell r="AD154">
            <v>-0.83333333333333348</v>
          </cell>
          <cell r="AE154">
            <v>2.3260899999999998</v>
          </cell>
          <cell r="AF154">
            <v>-1.8260899999999998</v>
          </cell>
          <cell r="AG154" t="str">
            <v>2d5</v>
          </cell>
          <cell r="AH154">
            <v>3</v>
          </cell>
          <cell r="AI154">
            <v>0</v>
          </cell>
          <cell r="AJ154">
            <v>0</v>
          </cell>
          <cell r="AK154">
            <v>0</v>
          </cell>
          <cell r="AL154">
            <v>0</v>
          </cell>
          <cell r="AM154">
            <v>0</v>
          </cell>
          <cell r="AN154">
            <v>0</v>
          </cell>
          <cell r="AO154">
            <v>0</v>
          </cell>
          <cell r="AP154">
            <v>3</v>
          </cell>
          <cell r="AQ154">
            <v>0</v>
          </cell>
          <cell r="AR154">
            <v>0</v>
          </cell>
          <cell r="AS154">
            <v>0</v>
          </cell>
          <cell r="AT154">
            <v>5.0000000000000053</v>
          </cell>
          <cell r="AU154">
            <v>0</v>
          </cell>
          <cell r="AV154">
            <v>3</v>
          </cell>
          <cell r="AW154">
            <v>0</v>
          </cell>
        </row>
        <row r="155">
          <cell r="A155">
            <v>235030</v>
          </cell>
          <cell r="B155" t="str">
            <v>00362,00556,00765</v>
          </cell>
          <cell r="C155" t="str">
            <v>NPM</v>
          </cell>
          <cell r="D155" t="str">
            <v>Branch Support</v>
          </cell>
          <cell r="E155" t="str">
            <v>2 Office Costs</v>
          </cell>
          <cell r="F155" t="str">
            <v>Office expenses</v>
          </cell>
          <cell r="G155" t="str">
            <v>Office expenses</v>
          </cell>
          <cell r="H155">
            <v>139</v>
          </cell>
          <cell r="I155">
            <v>2</v>
          </cell>
          <cell r="J155" t="str">
            <v>Disc</v>
          </cell>
          <cell r="K155" t="str">
            <v>Live</v>
          </cell>
          <cell r="L155">
            <v>0</v>
          </cell>
          <cell r="M155">
            <v>0</v>
          </cell>
          <cell r="N155">
            <v>0.33339999999999997</v>
          </cell>
          <cell r="O155">
            <v>0.77908999999999995</v>
          </cell>
          <cell r="P155">
            <v>1.5959599999999998</v>
          </cell>
          <cell r="Q155">
            <v>0.58384999999999998</v>
          </cell>
          <cell r="R155">
            <v>0.26521000000000006</v>
          </cell>
          <cell r="S155">
            <v>0.72962000000000005</v>
          </cell>
          <cell r="T155">
            <v>0.42425000000000007</v>
          </cell>
          <cell r="U155">
            <v>3.5459999999999998E-2</v>
          </cell>
          <cell r="V155">
            <v>0.18348000000000003</v>
          </cell>
          <cell r="W155">
            <v>1.35511</v>
          </cell>
          <cell r="X155">
            <v>0.58299999999999996</v>
          </cell>
          <cell r="Y155">
            <v>0.58899999999999997</v>
          </cell>
          <cell r="Z155">
            <v>6.2854299999999999</v>
          </cell>
          <cell r="AA155">
            <v>7.4574300000000004</v>
          </cell>
          <cell r="AB155">
            <v>7.0019999999999998</v>
          </cell>
          <cell r="AC155">
            <v>0.45543000000000067</v>
          </cell>
          <cell r="AD155">
            <v>6.5042844901456828E-2</v>
          </cell>
          <cell r="AE155">
            <v>4.2871300000000003</v>
          </cell>
          <cell r="AF155">
            <v>3.1703000000000001</v>
          </cell>
          <cell r="AG155" t="str">
            <v>2d5</v>
          </cell>
          <cell r="AH155">
            <v>7.0019999999999998</v>
          </cell>
          <cell r="AI155">
            <v>0</v>
          </cell>
          <cell r="AJ155">
            <v>0</v>
          </cell>
          <cell r="AK155">
            <v>0</v>
          </cell>
          <cell r="AL155">
            <v>0</v>
          </cell>
          <cell r="AM155">
            <v>0</v>
          </cell>
          <cell r="AN155">
            <v>0</v>
          </cell>
          <cell r="AO155">
            <v>0</v>
          </cell>
          <cell r="AP155">
            <v>7.0019999999999998</v>
          </cell>
          <cell r="AQ155">
            <v>0</v>
          </cell>
          <cell r="AR155">
            <v>0</v>
          </cell>
          <cell r="AS155">
            <v>0</v>
          </cell>
          <cell r="AT155">
            <v>-6.1070636935244504E-2</v>
          </cell>
          <cell r="AU155">
            <v>0</v>
          </cell>
          <cell r="AV155">
            <v>7.0019999999999998</v>
          </cell>
          <cell r="AW155">
            <v>0</v>
          </cell>
        </row>
        <row r="156">
          <cell r="A156" t="str">
            <v>257010..257017</v>
          </cell>
          <cell r="B156" t="str">
            <v>00362,00364,00556,00765</v>
          </cell>
          <cell r="C156" t="str">
            <v>NPM</v>
          </cell>
          <cell r="D156" t="str">
            <v>Branch Support</v>
          </cell>
          <cell r="E156" t="str">
            <v>2 Office Costs</v>
          </cell>
          <cell r="F156" t="str">
            <v>Postage</v>
          </cell>
          <cell r="G156" t="str">
            <v>Postage</v>
          </cell>
          <cell r="H156">
            <v>140</v>
          </cell>
          <cell r="I156">
            <v>10</v>
          </cell>
          <cell r="J156" t="str">
            <v>Hist</v>
          </cell>
          <cell r="K156" t="str">
            <v>Live</v>
          </cell>
          <cell r="L156">
            <v>0</v>
          </cell>
          <cell r="M156">
            <v>6.3023400000000001</v>
          </cell>
          <cell r="N156">
            <v>3.40964</v>
          </cell>
          <cell r="O156">
            <v>2.5680500000000004</v>
          </cell>
          <cell r="P156">
            <v>3.08223</v>
          </cell>
          <cell r="Q156">
            <v>3.42639</v>
          </cell>
          <cell r="R156">
            <v>0.95238</v>
          </cell>
          <cell r="S156">
            <v>0.84866000000000008</v>
          </cell>
          <cell r="T156">
            <v>0.49719000000000002</v>
          </cell>
          <cell r="U156">
            <v>0.53467999999999993</v>
          </cell>
          <cell r="V156">
            <v>0.48613999999999996</v>
          </cell>
          <cell r="W156">
            <v>0.81689000000000001</v>
          </cell>
          <cell r="X156">
            <v>3.0219999999999998</v>
          </cell>
          <cell r="Y156">
            <v>3.0259999999999998</v>
          </cell>
          <cell r="Z156">
            <v>16.622250000000001</v>
          </cell>
          <cell r="AA156">
            <v>22.670249999999999</v>
          </cell>
          <cell r="AB156">
            <v>22.468</v>
          </cell>
          <cell r="AC156">
            <v>0.20224999999999937</v>
          </cell>
          <cell r="AD156">
            <v>9.001691294285177E-3</v>
          </cell>
          <cell r="AE156">
            <v>14.287350000000002</v>
          </cell>
          <cell r="AF156">
            <v>8.3828999999999994</v>
          </cell>
          <cell r="AG156" t="str">
            <v>2d1</v>
          </cell>
          <cell r="AH156">
            <v>0</v>
          </cell>
          <cell r="AI156">
            <v>23.029699999999998</v>
          </cell>
          <cell r="AJ156">
            <v>0</v>
          </cell>
          <cell r="AK156">
            <v>0</v>
          </cell>
          <cell r="AL156">
            <v>0</v>
          </cell>
          <cell r="AM156">
            <v>0</v>
          </cell>
          <cell r="AN156">
            <v>0</v>
          </cell>
          <cell r="AO156">
            <v>0</v>
          </cell>
          <cell r="AP156">
            <v>23.029699999999998</v>
          </cell>
          <cell r="AQ156">
            <v>0</v>
          </cell>
          <cell r="AR156">
            <v>0</v>
          </cell>
          <cell r="AS156">
            <v>0</v>
          </cell>
          <cell r="AT156">
            <v>1.5855581654370843E-2</v>
          </cell>
          <cell r="AU156">
            <v>2.4999999999999911E-2</v>
          </cell>
          <cell r="AV156">
            <v>28.154699999999998</v>
          </cell>
          <cell r="AW156">
            <v>-5.125</v>
          </cell>
        </row>
        <row r="157">
          <cell r="A157" t="str">
            <v>234110..234120,234134</v>
          </cell>
          <cell r="B157" t="str">
            <v>00362,00701,00711,01020,00765,00025,00704</v>
          </cell>
          <cell r="C157" t="str">
            <v>NPM</v>
          </cell>
          <cell r="D157" t="str">
            <v>Branch Support</v>
          </cell>
          <cell r="E157" t="str">
            <v>2 Office Costs</v>
          </cell>
          <cell r="F157" t="str">
            <v>Printing &amp; Stationery</v>
          </cell>
          <cell r="G157" t="str">
            <v>Printing &amp; Stationery</v>
          </cell>
          <cell r="H157">
            <v>141</v>
          </cell>
          <cell r="I157">
            <v>10</v>
          </cell>
          <cell r="J157" t="str">
            <v>Vol</v>
          </cell>
          <cell r="K157" t="str">
            <v>Live</v>
          </cell>
          <cell r="L157">
            <v>0</v>
          </cell>
          <cell r="M157">
            <v>0</v>
          </cell>
          <cell r="N157">
            <v>31.85322</v>
          </cell>
          <cell r="O157">
            <v>28.318010000000001</v>
          </cell>
          <cell r="P157">
            <v>27.759330000000002</v>
          </cell>
          <cell r="Q157">
            <v>22.120620000000002</v>
          </cell>
          <cell r="R157">
            <v>21.269839999999999</v>
          </cell>
          <cell r="S157">
            <v>22.442460000000004</v>
          </cell>
          <cell r="T157">
            <v>26.287759999999999</v>
          </cell>
          <cell r="U157">
            <v>20.911170000000002</v>
          </cell>
          <cell r="V157">
            <v>21.391149999999996</v>
          </cell>
          <cell r="W157">
            <v>22.370970000000003</v>
          </cell>
          <cell r="X157">
            <v>28.266999999999999</v>
          </cell>
          <cell r="Y157">
            <v>28.263000000000002</v>
          </cell>
          <cell r="Z157">
            <v>244.72452999999999</v>
          </cell>
          <cell r="AA157">
            <v>301.25452999999999</v>
          </cell>
          <cell r="AB157">
            <v>314.2</v>
          </cell>
          <cell r="AC157">
            <v>-12.94547</v>
          </cell>
          <cell r="AD157">
            <v>-4.1201368555060472E-2</v>
          </cell>
          <cell r="AE157">
            <v>153.76348000000002</v>
          </cell>
          <cell r="AF157">
            <v>147.49105</v>
          </cell>
          <cell r="AG157" t="str">
            <v>2d1</v>
          </cell>
          <cell r="AH157">
            <v>0</v>
          </cell>
          <cell r="AI157">
            <v>0</v>
          </cell>
          <cell r="AJ157">
            <v>0</v>
          </cell>
          <cell r="AK157">
            <v>345.62</v>
          </cell>
          <cell r="AL157">
            <v>0</v>
          </cell>
          <cell r="AM157">
            <v>0</v>
          </cell>
          <cell r="AN157">
            <v>0</v>
          </cell>
          <cell r="AO157">
            <v>0</v>
          </cell>
          <cell r="AP157">
            <v>345.62</v>
          </cell>
          <cell r="AQ157">
            <v>0</v>
          </cell>
          <cell r="AR157">
            <v>0</v>
          </cell>
          <cell r="AS157">
            <v>0</v>
          </cell>
          <cell r="AT157">
            <v>0.14726905517404165</v>
          </cell>
          <cell r="AU157">
            <v>0.10000000000000009</v>
          </cell>
          <cell r="AV157">
            <v>340.12</v>
          </cell>
          <cell r="AW157">
            <v>5.5</v>
          </cell>
        </row>
        <row r="158">
          <cell r="A158">
            <v>235810</v>
          </cell>
          <cell r="B158" t="str">
            <v>00362,00599</v>
          </cell>
          <cell r="C158" t="str">
            <v>NPM</v>
          </cell>
          <cell r="D158" t="str">
            <v>Branch Support</v>
          </cell>
          <cell r="E158" t="str">
            <v>3 Specific Budgets</v>
          </cell>
          <cell r="F158" t="str">
            <v>Agents' comms</v>
          </cell>
          <cell r="G158" t="str">
            <v>Agents' commissions</v>
          </cell>
          <cell r="H158">
            <v>142</v>
          </cell>
          <cell r="I158">
            <v>27</v>
          </cell>
          <cell r="J158" t="str">
            <v>Disc</v>
          </cell>
          <cell r="K158" t="str">
            <v>Live</v>
          </cell>
          <cell r="L158">
            <v>0</v>
          </cell>
          <cell r="M158">
            <v>7.5</v>
          </cell>
          <cell r="N158">
            <v>-0.13905000000000017</v>
          </cell>
          <cell r="O158">
            <v>5</v>
          </cell>
          <cell r="P158">
            <v>2</v>
          </cell>
          <cell r="Q158">
            <v>1.0026199999999998</v>
          </cell>
          <cell r="R158">
            <v>4.7848000000000006</v>
          </cell>
          <cell r="S158">
            <v>2</v>
          </cell>
          <cell r="T158">
            <v>3.0043000000000002</v>
          </cell>
          <cell r="U158">
            <v>0</v>
          </cell>
          <cell r="V158">
            <v>3.5</v>
          </cell>
          <cell r="W158">
            <v>5.3142299999999993</v>
          </cell>
          <cell r="X158">
            <v>2.5619999999999998</v>
          </cell>
          <cell r="Y158">
            <v>2.5680000000000001</v>
          </cell>
          <cell r="Z158">
            <v>26.466899999999999</v>
          </cell>
          <cell r="AA158">
            <v>31.596900000000002</v>
          </cell>
          <cell r="AB158">
            <v>30.75</v>
          </cell>
          <cell r="AC158">
            <v>0.84690000000000154</v>
          </cell>
          <cell r="AD158">
            <v>2.7541463414634197E-2</v>
          </cell>
          <cell r="AE158">
            <v>14.64837</v>
          </cell>
          <cell r="AF158">
            <v>16.948529999999998</v>
          </cell>
          <cell r="AG158" t="str">
            <v>2d5</v>
          </cell>
          <cell r="AH158">
            <v>30.75</v>
          </cell>
          <cell r="AI158">
            <v>0</v>
          </cell>
          <cell r="AJ158">
            <v>0</v>
          </cell>
          <cell r="AK158">
            <v>0</v>
          </cell>
          <cell r="AL158">
            <v>0</v>
          </cell>
          <cell r="AM158">
            <v>0</v>
          </cell>
          <cell r="AN158">
            <v>0</v>
          </cell>
          <cell r="AO158">
            <v>0</v>
          </cell>
          <cell r="AP158">
            <v>30.75</v>
          </cell>
          <cell r="AQ158">
            <v>0</v>
          </cell>
          <cell r="AR158">
            <v>0</v>
          </cell>
          <cell r="AS158">
            <v>0</v>
          </cell>
          <cell r="AT158">
            <v>-2.6803262345356682E-2</v>
          </cell>
          <cell r="AU158">
            <v>0</v>
          </cell>
          <cell r="AV158">
            <v>30.75</v>
          </cell>
          <cell r="AW158">
            <v>0</v>
          </cell>
        </row>
        <row r="159">
          <cell r="A159">
            <v>235814</v>
          </cell>
          <cell r="B159" t="str">
            <v>00001..00540,00544..00556,00558..00784,00786</v>
          </cell>
          <cell r="C159" t="str">
            <v>NPM</v>
          </cell>
          <cell r="D159" t="str">
            <v>Branch Support</v>
          </cell>
          <cell r="E159" t="str">
            <v>3 Specific Budgets</v>
          </cell>
          <cell r="F159" t="str">
            <v>Goodwill</v>
          </cell>
          <cell r="G159" t="str">
            <v>Branch Goodwill</v>
          </cell>
          <cell r="H159">
            <v>143</v>
          </cell>
          <cell r="I159">
            <v>27</v>
          </cell>
          <cell r="J159" t="str">
            <v>ZeroBase</v>
          </cell>
          <cell r="K159" t="str">
            <v>Live</v>
          </cell>
          <cell r="L159">
            <v>0</v>
          </cell>
          <cell r="M159">
            <v>0</v>
          </cell>
          <cell r="N159">
            <v>2.8571</v>
          </cell>
          <cell r="O159">
            <v>3.5989100000000001</v>
          </cell>
          <cell r="P159">
            <v>3.9257499999999999</v>
          </cell>
          <cell r="Q159">
            <v>1.9486399999999999</v>
          </cell>
          <cell r="R159">
            <v>9.5297000000000001</v>
          </cell>
          <cell r="S159">
            <v>5.0024300000000004</v>
          </cell>
          <cell r="T159">
            <v>7.1402399999999995</v>
          </cell>
          <cell r="U159">
            <v>1.04505</v>
          </cell>
          <cell r="V159">
            <v>3.5811999999999999</v>
          </cell>
          <cell r="W159">
            <v>3.89175</v>
          </cell>
          <cell r="X159">
            <v>3.7469999999999999</v>
          </cell>
          <cell r="Y159">
            <v>3.7480000000000002</v>
          </cell>
          <cell r="Z159">
            <v>42.520769999999999</v>
          </cell>
          <cell r="AA159">
            <v>50.015770000000003</v>
          </cell>
          <cell r="AB159">
            <v>44.965000000000003</v>
          </cell>
          <cell r="AC159">
            <v>5.05077</v>
          </cell>
          <cell r="AD159">
            <v>0.11232669854331145</v>
          </cell>
          <cell r="AE159">
            <v>26.86253</v>
          </cell>
          <cell r="AF159">
            <v>23.15324</v>
          </cell>
          <cell r="AG159" t="str">
            <v>2d5</v>
          </cell>
          <cell r="AH159">
            <v>0</v>
          </cell>
          <cell r="AI159">
            <v>0</v>
          </cell>
          <cell r="AJ159">
            <v>0</v>
          </cell>
          <cell r="AK159">
            <v>0</v>
          </cell>
          <cell r="AL159">
            <v>0</v>
          </cell>
          <cell r="AM159">
            <v>0</v>
          </cell>
          <cell r="AN159">
            <v>44.965000000000003</v>
          </cell>
          <cell r="AO159">
            <v>0</v>
          </cell>
          <cell r="AP159">
            <v>44.965000000000003</v>
          </cell>
          <cell r="AQ159">
            <v>0</v>
          </cell>
          <cell r="AR159">
            <v>0</v>
          </cell>
          <cell r="AS159">
            <v>0</v>
          </cell>
          <cell r="AT159">
            <v>-0.10098354978839674</v>
          </cell>
          <cell r="AU159">
            <v>0</v>
          </cell>
          <cell r="AV159">
            <v>44.965000000000003</v>
          </cell>
          <cell r="AW159">
            <v>0</v>
          </cell>
        </row>
        <row r="160">
          <cell r="A160">
            <v>232530</v>
          </cell>
          <cell r="B160">
            <v>0</v>
          </cell>
          <cell r="C160" t="str">
            <v>NPM</v>
          </cell>
          <cell r="D160" t="str">
            <v>Branch Support</v>
          </cell>
          <cell r="E160" t="str">
            <v>3 Specific Budgets</v>
          </cell>
          <cell r="F160" t="str">
            <v>Staff incentive</v>
          </cell>
          <cell r="G160" t="str">
            <v>QED</v>
          </cell>
          <cell r="H160">
            <v>144</v>
          </cell>
          <cell r="I160">
            <v>4</v>
          </cell>
          <cell r="J160" t="str">
            <v>ZeroBase</v>
          </cell>
          <cell r="K160" t="str">
            <v>Dead</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t="str">
            <v>1c2</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row>
        <row r="161">
          <cell r="A161">
            <v>251076</v>
          </cell>
          <cell r="B161" t="str">
            <v>00599,00362</v>
          </cell>
          <cell r="C161" t="str">
            <v>NPM</v>
          </cell>
          <cell r="D161" t="str">
            <v>Branch Support</v>
          </cell>
          <cell r="E161" t="str">
            <v>3 Specific Budgets</v>
          </cell>
          <cell r="F161" t="str">
            <v>Adv (Sales)</v>
          </cell>
          <cell r="G161" t="str">
            <v>Yellow pages</v>
          </cell>
          <cell r="H161">
            <v>145</v>
          </cell>
          <cell r="I161">
            <v>16</v>
          </cell>
          <cell r="J161" t="str">
            <v>ZeroBase</v>
          </cell>
          <cell r="K161" t="str">
            <v>Live</v>
          </cell>
          <cell r="L161">
            <v>0</v>
          </cell>
          <cell r="M161">
            <v>0</v>
          </cell>
          <cell r="N161">
            <v>4.4678700000000005</v>
          </cell>
          <cell r="O161">
            <v>0.94823000000000002</v>
          </cell>
          <cell r="P161">
            <v>2.8975500000000003</v>
          </cell>
          <cell r="Q161">
            <v>3.5199600000000002</v>
          </cell>
          <cell r="R161">
            <v>1.8554399999999998</v>
          </cell>
          <cell r="S161">
            <v>2.8364499999999997</v>
          </cell>
          <cell r="T161">
            <v>6.6599200000000005</v>
          </cell>
          <cell r="U161">
            <v>8.2426399999999997</v>
          </cell>
          <cell r="V161">
            <v>4.4943800000000005</v>
          </cell>
          <cell r="W161">
            <v>4.9996299999999998</v>
          </cell>
          <cell r="X161">
            <v>4.5830000000000002</v>
          </cell>
          <cell r="Y161">
            <v>4.5869999999999997</v>
          </cell>
          <cell r="Z161">
            <v>40.922069999999991</v>
          </cell>
          <cell r="AA161">
            <v>50.092070000000007</v>
          </cell>
          <cell r="AB161">
            <v>55</v>
          </cell>
          <cell r="AC161">
            <v>-4.9079299999999932</v>
          </cell>
          <cell r="AD161">
            <v>-8.9235090909090792E-2</v>
          </cell>
          <cell r="AE161">
            <v>16.525500000000001</v>
          </cell>
          <cell r="AF161">
            <v>33.566569999999999</v>
          </cell>
          <cell r="AG161" t="str">
            <v>2d5</v>
          </cell>
          <cell r="AH161">
            <v>0</v>
          </cell>
          <cell r="AI161">
            <v>0</v>
          </cell>
          <cell r="AJ161">
            <v>0</v>
          </cell>
          <cell r="AK161">
            <v>0</v>
          </cell>
          <cell r="AL161">
            <v>0</v>
          </cell>
          <cell r="AM161">
            <v>0</v>
          </cell>
          <cell r="AN161">
            <v>55</v>
          </cell>
          <cell r="AO161">
            <v>0</v>
          </cell>
          <cell r="AP161">
            <v>55</v>
          </cell>
          <cell r="AQ161">
            <v>0</v>
          </cell>
          <cell r="AR161">
            <v>0</v>
          </cell>
          <cell r="AS161">
            <v>0</v>
          </cell>
          <cell r="AT161">
            <v>9.797818297387173E-2</v>
          </cell>
          <cell r="AU161">
            <v>0</v>
          </cell>
          <cell r="AV161">
            <v>55</v>
          </cell>
          <cell r="AW161">
            <v>0</v>
          </cell>
        </row>
        <row r="162">
          <cell r="A162" t="str">
            <v>231010..231011,231019..231031,231110,231114,232417..232418</v>
          </cell>
          <cell r="B162" t="str">
            <v>00785</v>
          </cell>
          <cell r="C162" t="str">
            <v>NPM</v>
          </cell>
          <cell r="D162" t="str">
            <v>Key Accounts</v>
          </cell>
          <cell r="E162" t="str">
            <v>1 Staff Related Costs</v>
          </cell>
          <cell r="F162" t="str">
            <v>Staff Costs</v>
          </cell>
          <cell r="G162" t="str">
            <v>Key Accounts Staff Costs</v>
          </cell>
          <cell r="H162">
            <v>146</v>
          </cell>
          <cell r="I162">
            <v>1</v>
          </cell>
          <cell r="J162" t="str">
            <v>FTE</v>
          </cell>
          <cell r="K162" t="str">
            <v>Live</v>
          </cell>
          <cell r="L162">
            <v>0</v>
          </cell>
          <cell r="M162">
            <v>0</v>
          </cell>
          <cell r="N162">
            <v>36.81118</v>
          </cell>
          <cell r="O162">
            <v>33.929290000000002</v>
          </cell>
          <cell r="P162">
            <v>33.297059999999995</v>
          </cell>
          <cell r="Q162">
            <v>35.20467</v>
          </cell>
          <cell r="R162">
            <v>38.259589999999996</v>
          </cell>
          <cell r="S162">
            <v>43.186140000000002</v>
          </cell>
          <cell r="T162">
            <v>40.066510000000001</v>
          </cell>
          <cell r="U162">
            <v>38.632829999999998</v>
          </cell>
          <cell r="V162">
            <v>39.107660000000003</v>
          </cell>
          <cell r="W162">
            <v>39.291370000000001</v>
          </cell>
          <cell r="X162">
            <v>35.511000000000003</v>
          </cell>
          <cell r="Y162">
            <v>35.517000000000003</v>
          </cell>
          <cell r="Z162">
            <v>377.78630000000004</v>
          </cell>
          <cell r="AA162">
            <v>448.8143</v>
          </cell>
          <cell r="AB162">
            <v>446.69</v>
          </cell>
          <cell r="AC162">
            <v>2.1243000000000052</v>
          </cell>
          <cell r="AD162">
            <v>4.7556470930623139E-3</v>
          </cell>
          <cell r="AE162">
            <v>220.68792999999999</v>
          </cell>
          <cell r="AF162">
            <v>228.12637000000001</v>
          </cell>
          <cell r="AG162" t="str">
            <v>1a</v>
          </cell>
          <cell r="AH162">
            <v>0</v>
          </cell>
          <cell r="AI162">
            <v>0</v>
          </cell>
          <cell r="AJ162">
            <v>0</v>
          </cell>
          <cell r="AK162">
            <v>0</v>
          </cell>
          <cell r="AL162">
            <v>440.26872000000003</v>
          </cell>
          <cell r="AM162">
            <v>0</v>
          </cell>
          <cell r="AN162">
            <v>0</v>
          </cell>
          <cell r="AO162">
            <v>0</v>
          </cell>
          <cell r="AP162">
            <v>440.26872000000003</v>
          </cell>
          <cell r="AQ162">
            <v>0</v>
          </cell>
          <cell r="AR162">
            <v>0</v>
          </cell>
          <cell r="AS162">
            <v>0</v>
          </cell>
          <cell r="AT162">
            <v>-1.9040346976466616E-2</v>
          </cell>
          <cell r="AU162">
            <v>-1.4375249054153771E-2</v>
          </cell>
          <cell r="AV162">
            <v>440.26872000000003</v>
          </cell>
          <cell r="AW162">
            <v>0</v>
          </cell>
        </row>
        <row r="163">
          <cell r="A163" t="str">
            <v>232510</v>
          </cell>
          <cell r="B163" t="str">
            <v>00785</v>
          </cell>
          <cell r="C163" t="str">
            <v>NPM</v>
          </cell>
          <cell r="D163" t="str">
            <v>Key Accounts</v>
          </cell>
          <cell r="E163" t="str">
            <v>1 Staff Related Costs</v>
          </cell>
          <cell r="F163" t="str">
            <v>Training</v>
          </cell>
          <cell r="G163" t="str">
            <v>Training</v>
          </cell>
          <cell r="H163">
            <v>147</v>
          </cell>
          <cell r="I163">
            <v>4</v>
          </cell>
          <cell r="J163" t="str">
            <v>Disc</v>
          </cell>
          <cell r="K163" t="str">
            <v>Live</v>
          </cell>
          <cell r="L163">
            <v>0</v>
          </cell>
          <cell r="M163">
            <v>0</v>
          </cell>
          <cell r="N163">
            <v>0</v>
          </cell>
          <cell r="O163">
            <v>0</v>
          </cell>
          <cell r="P163">
            <v>0.11633</v>
          </cell>
          <cell r="Q163">
            <v>0</v>
          </cell>
          <cell r="R163">
            <v>0</v>
          </cell>
          <cell r="S163">
            <v>0</v>
          </cell>
          <cell r="T163">
            <v>0</v>
          </cell>
          <cell r="U163">
            <v>0</v>
          </cell>
          <cell r="V163">
            <v>0</v>
          </cell>
          <cell r="W163">
            <v>0</v>
          </cell>
          <cell r="X163">
            <v>4.2000000000000003E-2</v>
          </cell>
          <cell r="Y163">
            <v>3.7999999999999999E-2</v>
          </cell>
          <cell r="Z163">
            <v>0.11633</v>
          </cell>
          <cell r="AA163">
            <v>0.19633</v>
          </cell>
          <cell r="AB163">
            <v>0.5</v>
          </cell>
          <cell r="AC163">
            <v>-0.30367</v>
          </cell>
          <cell r="AD163">
            <v>-0.60733999999999999</v>
          </cell>
          <cell r="AE163">
            <v>0.11633</v>
          </cell>
          <cell r="AF163">
            <v>0.08</v>
          </cell>
          <cell r="AG163" t="str">
            <v>2d5</v>
          </cell>
          <cell r="AH163">
            <v>0.5</v>
          </cell>
          <cell r="AI163">
            <v>0</v>
          </cell>
          <cell r="AJ163">
            <v>0</v>
          </cell>
          <cell r="AK163">
            <v>0</v>
          </cell>
          <cell r="AL163">
            <v>0</v>
          </cell>
          <cell r="AM163">
            <v>0</v>
          </cell>
          <cell r="AN163">
            <v>0</v>
          </cell>
          <cell r="AO163">
            <v>0</v>
          </cell>
          <cell r="AP163">
            <v>0.5</v>
          </cell>
          <cell r="AQ163">
            <v>0</v>
          </cell>
          <cell r="AR163">
            <v>0</v>
          </cell>
          <cell r="AS163">
            <v>0</v>
          </cell>
          <cell r="AT163">
            <v>1.5467325421484235</v>
          </cell>
          <cell r="AU163">
            <v>0</v>
          </cell>
          <cell r="AV163">
            <v>0.5</v>
          </cell>
          <cell r="AW163">
            <v>0</v>
          </cell>
        </row>
        <row r="164">
          <cell r="A164" t="str">
            <v>232210..232216</v>
          </cell>
          <cell r="B164" t="str">
            <v>00785</v>
          </cell>
          <cell r="C164" t="str">
            <v>NPM</v>
          </cell>
          <cell r="D164" t="str">
            <v>Key Accounts</v>
          </cell>
          <cell r="E164" t="str">
            <v>1 Staff Related Costs</v>
          </cell>
          <cell r="F164" t="str">
            <v>Car Expenses</v>
          </cell>
          <cell r="G164" t="str">
            <v>Car Expenses</v>
          </cell>
          <cell r="H164">
            <v>148</v>
          </cell>
          <cell r="I164">
            <v>2</v>
          </cell>
          <cell r="J164" t="str">
            <v>Disc</v>
          </cell>
          <cell r="K164" t="str">
            <v>Live</v>
          </cell>
          <cell r="L164">
            <v>0</v>
          </cell>
          <cell r="M164">
            <v>0</v>
          </cell>
          <cell r="N164">
            <v>0.34588000000000002</v>
          </cell>
          <cell r="O164">
            <v>0.94266000000000005</v>
          </cell>
          <cell r="P164">
            <v>0.86463000000000001</v>
          </cell>
          <cell r="Q164">
            <v>1.88872</v>
          </cell>
          <cell r="R164">
            <v>0.45939999999999998</v>
          </cell>
          <cell r="S164">
            <v>0.62080999999999997</v>
          </cell>
          <cell r="T164">
            <v>0.70404</v>
          </cell>
          <cell r="U164">
            <v>0.63929999999999998</v>
          </cell>
          <cell r="V164">
            <v>0.78697000000000006</v>
          </cell>
          <cell r="W164">
            <v>1.2244600000000001</v>
          </cell>
          <cell r="X164">
            <v>0.86499999999999999</v>
          </cell>
          <cell r="Y164">
            <v>0.86</v>
          </cell>
          <cell r="Z164">
            <v>8.4768700000000017</v>
          </cell>
          <cell r="AA164">
            <v>10.20187</v>
          </cell>
          <cell r="AB164">
            <v>10.375</v>
          </cell>
          <cell r="AC164">
            <v>-0.17313000000000045</v>
          </cell>
          <cell r="AD164">
            <v>-1.6687228915662693E-2</v>
          </cell>
          <cell r="AE164">
            <v>5.1220999999999997</v>
          </cell>
          <cell r="AF164">
            <v>5.0797700000000008</v>
          </cell>
          <cell r="AG164" t="str">
            <v>2d5</v>
          </cell>
          <cell r="AH164">
            <v>10.375</v>
          </cell>
          <cell r="AI164">
            <v>0</v>
          </cell>
          <cell r="AJ164">
            <v>0</v>
          </cell>
          <cell r="AK164">
            <v>0</v>
          </cell>
          <cell r="AL164">
            <v>0</v>
          </cell>
          <cell r="AM164">
            <v>0</v>
          </cell>
          <cell r="AN164">
            <v>0</v>
          </cell>
          <cell r="AO164">
            <v>0</v>
          </cell>
          <cell r="AP164">
            <v>10.375</v>
          </cell>
          <cell r="AQ164">
            <v>0</v>
          </cell>
          <cell r="AR164">
            <v>0</v>
          </cell>
          <cell r="AS164">
            <v>0</v>
          </cell>
          <cell r="AT164">
            <v>1.697041816843381E-2</v>
          </cell>
          <cell r="AU164">
            <v>0</v>
          </cell>
          <cell r="AV164">
            <v>10.375</v>
          </cell>
          <cell r="AW164">
            <v>0</v>
          </cell>
        </row>
        <row r="165">
          <cell r="A165" t="str">
            <v>232110..232114</v>
          </cell>
          <cell r="B165" t="str">
            <v>00785</v>
          </cell>
          <cell r="C165" t="str">
            <v>NPM</v>
          </cell>
          <cell r="D165" t="str">
            <v>Key Accounts</v>
          </cell>
          <cell r="E165" t="str">
            <v>1 Staff Related Costs</v>
          </cell>
          <cell r="F165" t="str">
            <v>TMA</v>
          </cell>
          <cell r="G165" t="str">
            <v>T, M &amp; A</v>
          </cell>
          <cell r="H165">
            <v>149</v>
          </cell>
          <cell r="I165">
            <v>2</v>
          </cell>
          <cell r="J165" t="str">
            <v>Disc</v>
          </cell>
          <cell r="K165" t="str">
            <v>Live</v>
          </cell>
          <cell r="L165">
            <v>0</v>
          </cell>
          <cell r="M165">
            <v>0</v>
          </cell>
          <cell r="N165">
            <v>1.4099900000000001</v>
          </cell>
          <cell r="O165">
            <v>3.6949900000000002</v>
          </cell>
          <cell r="P165">
            <v>2.4303199999999996</v>
          </cell>
          <cell r="Q165">
            <v>3.9552399999999999</v>
          </cell>
          <cell r="R165">
            <v>2.72994</v>
          </cell>
          <cell r="S165">
            <v>3.6132199999999997</v>
          </cell>
          <cell r="T165">
            <v>3.9552400000000008</v>
          </cell>
          <cell r="U165">
            <v>3.4751599999999998</v>
          </cell>
          <cell r="V165">
            <v>2.6025399999999999</v>
          </cell>
          <cell r="W165">
            <v>4.2757200000000006</v>
          </cell>
          <cell r="X165">
            <v>2.6659999999999999</v>
          </cell>
          <cell r="Y165">
            <v>2.6739999999999999</v>
          </cell>
          <cell r="Z165">
            <v>32.142360000000004</v>
          </cell>
          <cell r="AA165">
            <v>37.482359999999993</v>
          </cell>
          <cell r="AB165">
            <v>32</v>
          </cell>
          <cell r="AC165">
            <v>5.4823599999999928</v>
          </cell>
          <cell r="AD165">
            <v>0.17132374999999977</v>
          </cell>
          <cell r="AE165">
            <v>17.833699999999997</v>
          </cell>
          <cell r="AF165">
            <v>19.64866</v>
          </cell>
          <cell r="AG165" t="str">
            <v>2d5</v>
          </cell>
          <cell r="AH165">
            <v>32</v>
          </cell>
          <cell r="AI165">
            <v>0</v>
          </cell>
          <cell r="AJ165">
            <v>0</v>
          </cell>
          <cell r="AK165">
            <v>0</v>
          </cell>
          <cell r="AL165">
            <v>0</v>
          </cell>
          <cell r="AM165">
            <v>0</v>
          </cell>
          <cell r="AN165">
            <v>0</v>
          </cell>
          <cell r="AO165">
            <v>0</v>
          </cell>
          <cell r="AP165">
            <v>32</v>
          </cell>
          <cell r="AQ165">
            <v>0</v>
          </cell>
          <cell r="AR165">
            <v>0</v>
          </cell>
          <cell r="AS165">
            <v>0</v>
          </cell>
          <cell r="AT165">
            <v>-0.14626506975547948</v>
          </cell>
          <cell r="AU165">
            <v>0</v>
          </cell>
          <cell r="AV165">
            <v>32</v>
          </cell>
          <cell r="AW165">
            <v>0</v>
          </cell>
        </row>
        <row r="166">
          <cell r="A166">
            <v>232130</v>
          </cell>
          <cell r="B166" t="str">
            <v>00785</v>
          </cell>
          <cell r="C166" t="str">
            <v>NPM</v>
          </cell>
          <cell r="D166" t="str">
            <v>Key Accounts</v>
          </cell>
          <cell r="E166" t="str">
            <v>1 Staff Related Costs</v>
          </cell>
          <cell r="F166" t="str">
            <v>Entertainment</v>
          </cell>
          <cell r="G166" t="str">
            <v>Entertainment</v>
          </cell>
          <cell r="H166">
            <v>150</v>
          </cell>
          <cell r="I166">
            <v>2</v>
          </cell>
          <cell r="J166" t="str">
            <v>Disc</v>
          </cell>
          <cell r="K166" t="str">
            <v>Live</v>
          </cell>
          <cell r="L166">
            <v>0</v>
          </cell>
          <cell r="M166">
            <v>0</v>
          </cell>
          <cell r="N166">
            <v>1.0402799999999999</v>
          </cell>
          <cell r="O166">
            <v>1.1994200000000002</v>
          </cell>
          <cell r="P166">
            <v>1.9142399999999997</v>
          </cell>
          <cell r="Q166">
            <v>1.7071799999999999</v>
          </cell>
          <cell r="R166">
            <v>0.69476000000000004</v>
          </cell>
          <cell r="S166">
            <v>-0.58242999999999978</v>
          </cell>
          <cell r="T166">
            <v>1.7767899999999999</v>
          </cell>
          <cell r="U166">
            <v>1.2354099999999999</v>
          </cell>
          <cell r="V166">
            <v>0.18808999999999998</v>
          </cell>
          <cell r="W166">
            <v>1.1668000000000001</v>
          </cell>
          <cell r="X166">
            <v>1.583</v>
          </cell>
          <cell r="Y166">
            <v>1.587</v>
          </cell>
          <cell r="Z166">
            <v>10.340539999999997</v>
          </cell>
          <cell r="AA166">
            <v>13.510540000000001</v>
          </cell>
          <cell r="AB166">
            <v>19</v>
          </cell>
          <cell r="AC166">
            <v>-5.4894599999999993</v>
          </cell>
          <cell r="AD166">
            <v>-0.288918947368421</v>
          </cell>
          <cell r="AE166">
            <v>5.9734500000000006</v>
          </cell>
          <cell r="AF166">
            <v>7.5370900000000001</v>
          </cell>
          <cell r="AG166" t="str">
            <v>2d5</v>
          </cell>
          <cell r="AH166">
            <v>19</v>
          </cell>
          <cell r="AI166">
            <v>0</v>
          </cell>
          <cell r="AJ166">
            <v>0</v>
          </cell>
          <cell r="AK166">
            <v>0</v>
          </cell>
          <cell r="AL166">
            <v>0</v>
          </cell>
          <cell r="AM166">
            <v>0</v>
          </cell>
          <cell r="AN166">
            <v>0</v>
          </cell>
          <cell r="AO166">
            <v>0</v>
          </cell>
          <cell r="AP166">
            <v>19</v>
          </cell>
          <cell r="AQ166">
            <v>0</v>
          </cell>
          <cell r="AR166">
            <v>0</v>
          </cell>
          <cell r="AS166">
            <v>0</v>
          </cell>
          <cell r="AT166">
            <v>0.40630944433013028</v>
          </cell>
          <cell r="AU166">
            <v>0</v>
          </cell>
          <cell r="AV166">
            <v>19</v>
          </cell>
          <cell r="AW166">
            <v>0</v>
          </cell>
        </row>
        <row r="167">
          <cell r="A167">
            <v>235030</v>
          </cell>
          <cell r="B167" t="str">
            <v>00785</v>
          </cell>
          <cell r="C167" t="str">
            <v>NPM</v>
          </cell>
          <cell r="D167" t="str">
            <v>Key Accounts</v>
          </cell>
          <cell r="E167" t="str">
            <v>2 Office Costs</v>
          </cell>
          <cell r="F167" t="str">
            <v>Office expenses</v>
          </cell>
          <cell r="G167" t="str">
            <v>Office expenses</v>
          </cell>
          <cell r="H167">
            <v>151</v>
          </cell>
          <cell r="I167">
            <v>2</v>
          </cell>
          <cell r="J167" t="str">
            <v>Disc</v>
          </cell>
          <cell r="K167" t="str">
            <v>Live</v>
          </cell>
          <cell r="L167">
            <v>0</v>
          </cell>
          <cell r="M167">
            <v>0</v>
          </cell>
          <cell r="N167">
            <v>6.3340000000000007E-2</v>
          </cell>
          <cell r="O167">
            <v>0.72706999999999988</v>
          </cell>
          <cell r="P167">
            <v>-0.56733999999999996</v>
          </cell>
          <cell r="Q167">
            <v>0.10704000000000001</v>
          </cell>
          <cell r="R167">
            <v>3.2400000000000003E-3</v>
          </cell>
          <cell r="S167">
            <v>5.3629999999999997E-2</v>
          </cell>
          <cell r="T167">
            <v>0.14513000000000004</v>
          </cell>
          <cell r="U167">
            <v>-1.949E-2</v>
          </cell>
          <cell r="V167">
            <v>1.3700000000000001E-3</v>
          </cell>
          <cell r="W167">
            <v>6.4379999999999993E-2</v>
          </cell>
          <cell r="X167">
            <v>8.3000000000000004E-2</v>
          </cell>
          <cell r="Y167">
            <v>8.6999999999999994E-2</v>
          </cell>
          <cell r="Z167">
            <v>0.57837000000000016</v>
          </cell>
          <cell r="AA167">
            <v>0.74836999999999987</v>
          </cell>
          <cell r="AB167">
            <v>1</v>
          </cell>
          <cell r="AC167">
            <v>-0.25163000000000013</v>
          </cell>
          <cell r="AD167">
            <v>-0.25163000000000013</v>
          </cell>
          <cell r="AE167">
            <v>0.38697999999999994</v>
          </cell>
          <cell r="AF167">
            <v>0.36138999999999999</v>
          </cell>
          <cell r="AG167" t="str">
            <v>2d5</v>
          </cell>
          <cell r="AH167">
            <v>1</v>
          </cell>
          <cell r="AI167">
            <v>0</v>
          </cell>
          <cell r="AJ167">
            <v>0</v>
          </cell>
          <cell r="AK167">
            <v>0</v>
          </cell>
          <cell r="AL167">
            <v>0</v>
          </cell>
          <cell r="AM167">
            <v>0</v>
          </cell>
          <cell r="AN167">
            <v>0</v>
          </cell>
          <cell r="AO167">
            <v>0</v>
          </cell>
          <cell r="AP167">
            <v>1</v>
          </cell>
          <cell r="AQ167">
            <v>0</v>
          </cell>
          <cell r="AR167">
            <v>0</v>
          </cell>
          <cell r="AS167">
            <v>0</v>
          </cell>
          <cell r="AT167">
            <v>0.33623742266525936</v>
          </cell>
          <cell r="AU167">
            <v>0</v>
          </cell>
          <cell r="AV167">
            <v>1</v>
          </cell>
          <cell r="AW167">
            <v>0</v>
          </cell>
        </row>
        <row r="168">
          <cell r="A168" t="str">
            <v>257010..257017</v>
          </cell>
          <cell r="B168" t="str">
            <v>00785</v>
          </cell>
          <cell r="C168" t="str">
            <v>NPM</v>
          </cell>
          <cell r="D168" t="str">
            <v>Key Accounts</v>
          </cell>
          <cell r="E168" t="str">
            <v>2 Office Costs</v>
          </cell>
          <cell r="F168" t="str">
            <v>Postage</v>
          </cell>
          <cell r="G168" t="str">
            <v>Postage</v>
          </cell>
          <cell r="H168">
            <v>152</v>
          </cell>
          <cell r="I168">
            <v>10</v>
          </cell>
          <cell r="J168" t="str">
            <v>Hist</v>
          </cell>
          <cell r="K168" t="str">
            <v>Live</v>
          </cell>
          <cell r="L168">
            <v>0</v>
          </cell>
          <cell r="M168">
            <v>0</v>
          </cell>
          <cell r="N168">
            <v>0</v>
          </cell>
          <cell r="O168">
            <v>0</v>
          </cell>
          <cell r="P168">
            <v>0</v>
          </cell>
          <cell r="Q168">
            <v>0</v>
          </cell>
          <cell r="R168">
            <v>1.03E-2</v>
          </cell>
          <cell r="S168">
            <v>0.15184999999999998</v>
          </cell>
          <cell r="T168">
            <v>2.3353699999999997</v>
          </cell>
          <cell r="U168">
            <v>0.60162000000000004</v>
          </cell>
          <cell r="V168">
            <v>0.83969000000000005</v>
          </cell>
          <cell r="W168">
            <v>1.22522</v>
          </cell>
          <cell r="X168">
            <v>0</v>
          </cell>
          <cell r="Y168">
            <v>0</v>
          </cell>
          <cell r="Z168">
            <v>5.1640500000000005</v>
          </cell>
          <cell r="AA168">
            <v>5.1640499999999996</v>
          </cell>
          <cell r="AB168">
            <v>0</v>
          </cell>
          <cell r="AC168">
            <v>5.1640499999999996</v>
          </cell>
          <cell r="AD168">
            <v>0</v>
          </cell>
          <cell r="AE168">
            <v>0.16214999999999999</v>
          </cell>
          <cell r="AF168">
            <v>5.0019</v>
          </cell>
          <cell r="AG168" t="str">
            <v>2d1</v>
          </cell>
          <cell r="AH168">
            <v>0</v>
          </cell>
          <cell r="AI168">
            <v>0</v>
          </cell>
          <cell r="AJ168">
            <v>0</v>
          </cell>
          <cell r="AK168">
            <v>0</v>
          </cell>
          <cell r="AL168">
            <v>0</v>
          </cell>
          <cell r="AM168">
            <v>0</v>
          </cell>
          <cell r="AN168">
            <v>0</v>
          </cell>
          <cell r="AO168">
            <v>0</v>
          </cell>
          <cell r="AP168">
            <v>0</v>
          </cell>
          <cell r="AQ168">
            <v>0</v>
          </cell>
          <cell r="AR168">
            <v>0</v>
          </cell>
          <cell r="AS168">
            <v>0</v>
          </cell>
          <cell r="AT168">
            <v>-1</v>
          </cell>
          <cell r="AU168">
            <v>0</v>
          </cell>
          <cell r="AV168">
            <v>0</v>
          </cell>
          <cell r="AW168">
            <v>0</v>
          </cell>
        </row>
        <row r="169">
          <cell r="A169" t="str">
            <v>234110..234120,234134</v>
          </cell>
          <cell r="B169" t="str">
            <v>00785</v>
          </cell>
          <cell r="C169" t="str">
            <v>NPM</v>
          </cell>
          <cell r="D169" t="str">
            <v>Key Accounts</v>
          </cell>
          <cell r="E169" t="str">
            <v>2 Office Costs</v>
          </cell>
          <cell r="F169" t="str">
            <v>Printing &amp; Stationery</v>
          </cell>
          <cell r="G169" t="str">
            <v>Printing &amp; Stationery</v>
          </cell>
          <cell r="H169">
            <v>153</v>
          </cell>
          <cell r="I169">
            <v>10</v>
          </cell>
          <cell r="J169" t="str">
            <v>Hist</v>
          </cell>
          <cell r="K169" t="str">
            <v>Live</v>
          </cell>
          <cell r="L169">
            <v>0</v>
          </cell>
          <cell r="M169">
            <v>0</v>
          </cell>
          <cell r="N169">
            <v>0</v>
          </cell>
          <cell r="O169">
            <v>0</v>
          </cell>
          <cell r="P169">
            <v>1.5509999999999999</v>
          </cell>
          <cell r="Q169">
            <v>-1.5509999999999999</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t="str">
            <v>2d1</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row>
        <row r="170">
          <cell r="A170">
            <v>0</v>
          </cell>
          <cell r="B170">
            <v>0</v>
          </cell>
          <cell r="C170" t="str">
            <v>NPM</v>
          </cell>
          <cell r="D170" t="str">
            <v>Key Accounts</v>
          </cell>
          <cell r="E170" t="str">
            <v>2 Office Costs</v>
          </cell>
          <cell r="F170" t="str">
            <v>Telephone</v>
          </cell>
          <cell r="G170" t="str">
            <v>Telephone</v>
          </cell>
          <cell r="H170">
            <v>154</v>
          </cell>
          <cell r="I170">
            <v>9</v>
          </cell>
          <cell r="J170" t="str">
            <v>Hist</v>
          </cell>
          <cell r="K170" t="str">
            <v>Dead</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row>
        <row r="171">
          <cell r="A171" t="str">
            <v>235816</v>
          </cell>
          <cell r="B171" t="str">
            <v>00785</v>
          </cell>
          <cell r="C171" t="str">
            <v>NPM</v>
          </cell>
          <cell r="D171" t="str">
            <v>Key Accounts</v>
          </cell>
          <cell r="E171" t="str">
            <v>3 Specific Budgets</v>
          </cell>
          <cell r="F171" t="str">
            <v>Staff incentive</v>
          </cell>
          <cell r="G171" t="str">
            <v>Sales Bonus</v>
          </cell>
          <cell r="H171">
            <v>155</v>
          </cell>
          <cell r="I171">
            <v>30</v>
          </cell>
          <cell r="J171" t="str">
            <v>ZeroBase</v>
          </cell>
          <cell r="K171" t="str">
            <v>Live</v>
          </cell>
          <cell r="L171">
            <v>0</v>
          </cell>
          <cell r="M171">
            <v>0</v>
          </cell>
          <cell r="N171">
            <v>0</v>
          </cell>
          <cell r="O171">
            <v>-1.5</v>
          </cell>
          <cell r="P171">
            <v>5</v>
          </cell>
          <cell r="Q171">
            <v>1</v>
          </cell>
          <cell r="R171">
            <v>-8</v>
          </cell>
          <cell r="S171">
            <v>6</v>
          </cell>
          <cell r="T171">
            <v>0</v>
          </cell>
          <cell r="U171">
            <v>2</v>
          </cell>
          <cell r="V171">
            <v>0</v>
          </cell>
          <cell r="W171">
            <v>1</v>
          </cell>
          <cell r="X171">
            <v>0.92200000000000004</v>
          </cell>
          <cell r="Y171">
            <v>0.92800000000000005</v>
          </cell>
          <cell r="Z171">
            <v>5.5</v>
          </cell>
          <cell r="AA171">
            <v>7.35</v>
          </cell>
          <cell r="AB171">
            <v>7.5</v>
          </cell>
          <cell r="AC171">
            <v>-0.15000000000000036</v>
          </cell>
          <cell r="AD171">
            <v>-2.0000000000000049E-2</v>
          </cell>
          <cell r="AE171">
            <v>2.5</v>
          </cell>
          <cell r="AF171">
            <v>4.8500000000000005</v>
          </cell>
          <cell r="AG171" t="str">
            <v>1c2</v>
          </cell>
          <cell r="AH171">
            <v>0</v>
          </cell>
          <cell r="AI171">
            <v>0</v>
          </cell>
          <cell r="AJ171">
            <v>0</v>
          </cell>
          <cell r="AK171">
            <v>0</v>
          </cell>
          <cell r="AL171">
            <v>0</v>
          </cell>
          <cell r="AM171">
            <v>0</v>
          </cell>
          <cell r="AN171">
            <v>7.5</v>
          </cell>
          <cell r="AO171">
            <v>0</v>
          </cell>
          <cell r="AP171">
            <v>7.5</v>
          </cell>
          <cell r="AQ171">
            <v>0</v>
          </cell>
          <cell r="AR171">
            <v>0</v>
          </cell>
          <cell r="AS171">
            <v>0</v>
          </cell>
          <cell r="AT171">
            <v>2.0408163265306145E-2</v>
          </cell>
          <cell r="AU171">
            <v>0</v>
          </cell>
          <cell r="AV171">
            <v>7.5</v>
          </cell>
          <cell r="AW171">
            <v>0</v>
          </cell>
        </row>
        <row r="172">
          <cell r="A172" t="str">
            <v>235819</v>
          </cell>
          <cell r="B172" t="str">
            <v>00785</v>
          </cell>
          <cell r="C172" t="str">
            <v>NPM</v>
          </cell>
          <cell r="D172" t="str">
            <v>Key Accounts</v>
          </cell>
          <cell r="E172" t="str">
            <v>3 Specific Budgets</v>
          </cell>
          <cell r="F172" t="str">
            <v>Staff incentive</v>
          </cell>
          <cell r="G172" t="str">
            <v>Insurance incentive scheme</v>
          </cell>
          <cell r="H172">
            <v>156</v>
          </cell>
          <cell r="I172">
            <v>30</v>
          </cell>
          <cell r="J172" t="str">
            <v>ZeroBase</v>
          </cell>
          <cell r="K172" t="str">
            <v>Live</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t="str">
            <v>1c2</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row>
        <row r="173">
          <cell r="A173" t="str">
            <v>251019</v>
          </cell>
          <cell r="B173" t="str">
            <v>01012</v>
          </cell>
          <cell r="C173" t="str">
            <v>NPM</v>
          </cell>
          <cell r="D173" t="str">
            <v>Key Accounts</v>
          </cell>
          <cell r="E173" t="str">
            <v>3 Specific Budgets</v>
          </cell>
          <cell r="F173" t="str">
            <v>Adv (Sales)</v>
          </cell>
          <cell r="G173" t="str">
            <v>Banner Advert</v>
          </cell>
          <cell r="H173">
            <v>157</v>
          </cell>
          <cell r="I173">
            <v>16</v>
          </cell>
          <cell r="J173" t="str">
            <v>ZeroBase</v>
          </cell>
          <cell r="K173" t="str">
            <v>Live</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t="str">
            <v>2d5</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row>
        <row r="174">
          <cell r="A174">
            <v>235826</v>
          </cell>
          <cell r="B174" t="str">
            <v>00133,00143..00145,00164,00170,00258,00343,00385..00387,00389,00396,00397,00599,00362,00785</v>
          </cell>
          <cell r="C174" t="str">
            <v>NPM</v>
          </cell>
          <cell r="D174" t="str">
            <v>Key Accounts</v>
          </cell>
          <cell r="E174" t="str">
            <v>3 Specific Budgets</v>
          </cell>
          <cell r="F174" t="str">
            <v>Sales promotions</v>
          </cell>
          <cell r="G174" t="str">
            <v>Key accounts - Conferences</v>
          </cell>
          <cell r="H174">
            <v>158</v>
          </cell>
          <cell r="I174">
            <v>4</v>
          </cell>
          <cell r="J174" t="str">
            <v>ZeroBase</v>
          </cell>
          <cell r="K174" t="str">
            <v>Live</v>
          </cell>
          <cell r="L174">
            <v>0</v>
          </cell>
          <cell r="M174">
            <v>0</v>
          </cell>
          <cell r="N174">
            <v>16.671110000000002</v>
          </cell>
          <cell r="O174">
            <v>4.5962399999999999</v>
          </cell>
          <cell r="P174">
            <v>5.1599899999999996</v>
          </cell>
          <cell r="Q174">
            <v>4.3780400000000004</v>
          </cell>
          <cell r="R174">
            <v>2.3646599999999998</v>
          </cell>
          <cell r="S174">
            <v>1.8717900000000001</v>
          </cell>
          <cell r="T174">
            <v>26.716149999999999</v>
          </cell>
          <cell r="U174">
            <v>8.2316399999999987</v>
          </cell>
          <cell r="V174">
            <v>6.2501700000000007</v>
          </cell>
          <cell r="W174">
            <v>14.31578</v>
          </cell>
          <cell r="X174">
            <v>10.125</v>
          </cell>
          <cell r="Y174">
            <v>10.125</v>
          </cell>
          <cell r="Z174">
            <v>90.555569999999989</v>
          </cell>
          <cell r="AA174">
            <v>110.80557</v>
          </cell>
          <cell r="AB174">
            <v>82.5</v>
          </cell>
          <cell r="AC174">
            <v>28.305570000000003</v>
          </cell>
          <cell r="AD174">
            <v>0.34309781818181823</v>
          </cell>
          <cell r="AE174">
            <v>35.041829999999997</v>
          </cell>
          <cell r="AF174">
            <v>75.763739999999999</v>
          </cell>
          <cell r="AG174" t="str">
            <v>2d5</v>
          </cell>
          <cell r="AH174">
            <v>0</v>
          </cell>
          <cell r="AI174">
            <v>0</v>
          </cell>
          <cell r="AJ174">
            <v>0</v>
          </cell>
          <cell r="AK174">
            <v>0</v>
          </cell>
          <cell r="AL174">
            <v>0</v>
          </cell>
          <cell r="AM174">
            <v>0</v>
          </cell>
          <cell r="AN174">
            <v>82.5</v>
          </cell>
          <cell r="AO174">
            <v>0</v>
          </cell>
          <cell r="AP174">
            <v>82.5</v>
          </cell>
          <cell r="AQ174">
            <v>0</v>
          </cell>
          <cell r="AR174">
            <v>0</v>
          </cell>
          <cell r="AS174">
            <v>0</v>
          </cell>
          <cell r="AT174">
            <v>-0.25545259141756138</v>
          </cell>
          <cell r="AU174">
            <v>0</v>
          </cell>
          <cell r="AV174">
            <v>82.5</v>
          </cell>
          <cell r="AW174">
            <v>0</v>
          </cell>
        </row>
        <row r="175">
          <cell r="A175">
            <v>232430</v>
          </cell>
          <cell r="B175" t="str">
            <v>00001.01030</v>
          </cell>
          <cell r="C175" t="str">
            <v>NPM</v>
          </cell>
          <cell r="D175" t="str">
            <v>Key Accounts</v>
          </cell>
          <cell r="E175" t="str">
            <v>3 Specific Budgets</v>
          </cell>
          <cell r="F175" t="str">
            <v>Sales promotions</v>
          </cell>
          <cell r="G175" t="str">
            <v>Key accounts - Promotions</v>
          </cell>
          <cell r="H175">
            <v>159</v>
          </cell>
          <cell r="I175">
            <v>30</v>
          </cell>
          <cell r="J175" t="str">
            <v>ZeroBase</v>
          </cell>
          <cell r="K175" t="str">
            <v>Live</v>
          </cell>
          <cell r="L175">
            <v>0</v>
          </cell>
          <cell r="M175">
            <v>6</v>
          </cell>
          <cell r="N175">
            <v>3.62</v>
          </cell>
          <cell r="O175">
            <v>3.5</v>
          </cell>
          <cell r="P175">
            <v>-7</v>
          </cell>
          <cell r="Q175">
            <v>7.3999999999999996E-2</v>
          </cell>
          <cell r="R175">
            <v>0</v>
          </cell>
          <cell r="S175">
            <v>3.3250000000000002E-2</v>
          </cell>
          <cell r="T175">
            <v>20.30048</v>
          </cell>
          <cell r="U175">
            <v>2.5260000000000001E-2</v>
          </cell>
          <cell r="V175">
            <v>0.12487999999999999</v>
          </cell>
          <cell r="W175">
            <v>-12.890369999999999</v>
          </cell>
          <cell r="X175">
            <v>3.75</v>
          </cell>
          <cell r="Y175">
            <v>3.65</v>
          </cell>
          <cell r="Z175">
            <v>7.7874999999999996</v>
          </cell>
          <cell r="AA175">
            <v>15.187500000000004</v>
          </cell>
          <cell r="AB175">
            <v>30</v>
          </cell>
          <cell r="AC175">
            <v>-14.812499999999996</v>
          </cell>
          <cell r="AD175">
            <v>-0.49374999999999986</v>
          </cell>
          <cell r="AE175">
            <v>0.22725000000000012</v>
          </cell>
          <cell r="AF175">
            <v>14.960250000000002</v>
          </cell>
          <cell r="AG175" t="str">
            <v>2d5</v>
          </cell>
          <cell r="AH175">
            <v>0</v>
          </cell>
          <cell r="AI175">
            <v>0</v>
          </cell>
          <cell r="AJ175">
            <v>0</v>
          </cell>
          <cell r="AK175">
            <v>0</v>
          </cell>
          <cell r="AL175">
            <v>0</v>
          </cell>
          <cell r="AM175">
            <v>0</v>
          </cell>
          <cell r="AN175">
            <v>30</v>
          </cell>
          <cell r="AO175">
            <v>0</v>
          </cell>
          <cell r="AP175">
            <v>30</v>
          </cell>
          <cell r="AQ175">
            <v>0</v>
          </cell>
          <cell r="AR175">
            <v>0</v>
          </cell>
          <cell r="AS175">
            <v>0</v>
          </cell>
          <cell r="AT175">
            <v>0.97530864197530809</v>
          </cell>
          <cell r="AU175">
            <v>0</v>
          </cell>
          <cell r="AV175">
            <v>30</v>
          </cell>
          <cell r="AW175">
            <v>0</v>
          </cell>
        </row>
        <row r="176">
          <cell r="A176" t="str">
            <v>231010..231011,231019..231031,231110,231114,232417..232418</v>
          </cell>
          <cell r="B176">
            <v>0</v>
          </cell>
          <cell r="C176" t="str">
            <v>NPM</v>
          </cell>
          <cell r="D176" t="str">
            <v>ISU</v>
          </cell>
          <cell r="E176" t="str">
            <v>1 Staff Related Costs</v>
          </cell>
          <cell r="F176" t="str">
            <v>Staff Costs</v>
          </cell>
          <cell r="G176" t="str">
            <v>ISU Staff Costs</v>
          </cell>
          <cell r="H176">
            <v>160</v>
          </cell>
          <cell r="I176">
            <v>1</v>
          </cell>
          <cell r="J176" t="str">
            <v>FTE</v>
          </cell>
          <cell r="K176" t="str">
            <v>Dead</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t="str">
            <v>1a</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row>
        <row r="177">
          <cell r="A177" t="str">
            <v>232510</v>
          </cell>
          <cell r="B177">
            <v>0</v>
          </cell>
          <cell r="C177" t="str">
            <v>NPM</v>
          </cell>
          <cell r="D177" t="str">
            <v>ISU</v>
          </cell>
          <cell r="E177" t="str">
            <v>1 Staff Related Costs</v>
          </cell>
          <cell r="F177" t="str">
            <v>Training</v>
          </cell>
          <cell r="G177" t="str">
            <v>Training</v>
          </cell>
          <cell r="H177">
            <v>161</v>
          </cell>
          <cell r="I177">
            <v>4</v>
          </cell>
          <cell r="J177" t="str">
            <v>Disc</v>
          </cell>
          <cell r="K177" t="str">
            <v>Dead</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row>
        <row r="178">
          <cell r="A178" t="str">
            <v>232210..232216</v>
          </cell>
          <cell r="B178">
            <v>0</v>
          </cell>
          <cell r="C178" t="str">
            <v>NPM</v>
          </cell>
          <cell r="D178" t="str">
            <v>ISU</v>
          </cell>
          <cell r="E178" t="str">
            <v>1 Staff Related Costs</v>
          </cell>
          <cell r="F178" t="str">
            <v>Car Expenses</v>
          </cell>
          <cell r="G178" t="str">
            <v>Car Expenses</v>
          </cell>
          <cell r="H178">
            <v>162</v>
          </cell>
          <cell r="I178">
            <v>2</v>
          </cell>
          <cell r="J178" t="str">
            <v>Disc</v>
          </cell>
          <cell r="K178" t="str">
            <v>Dead</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row>
        <row r="179">
          <cell r="A179" t="str">
            <v>232110..232114</v>
          </cell>
          <cell r="B179">
            <v>0</v>
          </cell>
          <cell r="C179" t="str">
            <v>NPM</v>
          </cell>
          <cell r="D179" t="str">
            <v>ISU</v>
          </cell>
          <cell r="E179" t="str">
            <v>1 Staff Related Costs</v>
          </cell>
          <cell r="F179" t="str">
            <v>TMA</v>
          </cell>
          <cell r="G179" t="str">
            <v>T, M &amp; A</v>
          </cell>
          <cell r="H179">
            <v>163</v>
          </cell>
          <cell r="I179">
            <v>2</v>
          </cell>
          <cell r="J179" t="str">
            <v>Disc</v>
          </cell>
          <cell r="K179" t="str">
            <v>Dead</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row>
        <row r="180">
          <cell r="A180">
            <v>232130</v>
          </cell>
          <cell r="B180">
            <v>0</v>
          </cell>
          <cell r="C180" t="str">
            <v>NPM</v>
          </cell>
          <cell r="D180" t="str">
            <v>ISU</v>
          </cell>
          <cell r="E180" t="str">
            <v>1 Staff Related Costs</v>
          </cell>
          <cell r="F180" t="str">
            <v>Entertainment</v>
          </cell>
          <cell r="G180" t="str">
            <v>Entertainment</v>
          </cell>
          <cell r="H180">
            <v>164</v>
          </cell>
          <cell r="I180">
            <v>2</v>
          </cell>
          <cell r="J180" t="str">
            <v>Disc</v>
          </cell>
          <cell r="K180" t="str">
            <v>Dead</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row>
        <row r="181">
          <cell r="A181">
            <v>235030</v>
          </cell>
          <cell r="B181">
            <v>0</v>
          </cell>
          <cell r="C181" t="str">
            <v>NPM</v>
          </cell>
          <cell r="D181" t="str">
            <v>ISU</v>
          </cell>
          <cell r="E181" t="str">
            <v>2 Office Costs</v>
          </cell>
          <cell r="F181" t="str">
            <v>Office expenses</v>
          </cell>
          <cell r="G181" t="str">
            <v>Office expenses</v>
          </cell>
          <cell r="H181">
            <v>165</v>
          </cell>
          <cell r="I181">
            <v>2</v>
          </cell>
          <cell r="J181" t="str">
            <v>Disc</v>
          </cell>
          <cell r="K181" t="str">
            <v>Dead</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row>
        <row r="182">
          <cell r="A182" t="str">
            <v>257010..257017</v>
          </cell>
          <cell r="B182">
            <v>0</v>
          </cell>
          <cell r="C182" t="str">
            <v>NPM</v>
          </cell>
          <cell r="D182" t="str">
            <v>ISU</v>
          </cell>
          <cell r="E182" t="str">
            <v>2 Office Costs</v>
          </cell>
          <cell r="F182" t="str">
            <v>Postage</v>
          </cell>
          <cell r="G182" t="str">
            <v>Postage</v>
          </cell>
          <cell r="H182">
            <v>166</v>
          </cell>
          <cell r="I182">
            <v>10</v>
          </cell>
          <cell r="J182" t="str">
            <v>Hist</v>
          </cell>
          <cell r="K182" t="str">
            <v>Dead</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row>
        <row r="183">
          <cell r="A183" t="str">
            <v>234110..234120,234134</v>
          </cell>
          <cell r="B183">
            <v>0</v>
          </cell>
          <cell r="C183" t="str">
            <v>NPM</v>
          </cell>
          <cell r="D183" t="str">
            <v>ISU</v>
          </cell>
          <cell r="E183" t="str">
            <v>2 Office Costs</v>
          </cell>
          <cell r="F183" t="str">
            <v>Printing &amp; Stationery</v>
          </cell>
          <cell r="G183" t="str">
            <v>Printing &amp; Stationery</v>
          </cell>
          <cell r="H183">
            <v>167</v>
          </cell>
          <cell r="I183">
            <v>10</v>
          </cell>
          <cell r="J183" t="str">
            <v>Hist</v>
          </cell>
          <cell r="K183" t="str">
            <v>Dead</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row>
        <row r="184">
          <cell r="A184" t="str">
            <v>231010..231011,231019..231031,231110,231114</v>
          </cell>
          <cell r="B184" t="str">
            <v>00001..00125,00129..00132,00134..00142,00147..00148,00151..00162,00169,00171..00180,00182..00184</v>
          </cell>
          <cell r="C184" t="str">
            <v>NPM</v>
          </cell>
          <cell r="D184" t="str">
            <v>Network - Direct</v>
          </cell>
          <cell r="E184" t="str">
            <v>1 Staff Related Costs</v>
          </cell>
          <cell r="F184" t="str">
            <v>Staff Costs</v>
          </cell>
          <cell r="G184" t="str">
            <v>Network - Direct Staff Costs</v>
          </cell>
          <cell r="H184">
            <v>168</v>
          </cell>
          <cell r="I184">
            <v>1</v>
          </cell>
          <cell r="J184" t="str">
            <v>FTE</v>
          </cell>
          <cell r="K184" t="str">
            <v>Live</v>
          </cell>
          <cell r="L184">
            <v>0</v>
          </cell>
          <cell r="M184">
            <v>0</v>
          </cell>
          <cell r="N184">
            <v>789.75606999999923</v>
          </cell>
          <cell r="O184">
            <v>781.35396999999944</v>
          </cell>
          <cell r="P184">
            <v>791.76142999999979</v>
          </cell>
          <cell r="Q184">
            <v>809.24877000000049</v>
          </cell>
          <cell r="R184">
            <v>800.6856400000006</v>
          </cell>
          <cell r="S184">
            <v>802.6659200000006</v>
          </cell>
          <cell r="T184">
            <v>806.31330000000003</v>
          </cell>
          <cell r="U184">
            <v>787.86649000000023</v>
          </cell>
          <cell r="V184">
            <v>815.58786000000032</v>
          </cell>
          <cell r="W184">
            <v>803.62985000000049</v>
          </cell>
          <cell r="X184">
            <v>0</v>
          </cell>
          <cell r="Y184">
            <v>0</v>
          </cell>
          <cell r="Z184">
            <v>7988.8693000000003</v>
          </cell>
          <cell r="AA184">
            <v>7988.8693000000012</v>
          </cell>
          <cell r="AB184">
            <v>0</v>
          </cell>
          <cell r="AC184">
            <v>7988.8693000000012</v>
          </cell>
          <cell r="AD184">
            <v>0</v>
          </cell>
          <cell r="AE184">
            <v>4775.4718000000003</v>
          </cell>
          <cell r="AF184">
            <v>3213.3975000000009</v>
          </cell>
          <cell r="AG184" t="str">
            <v>1a</v>
          </cell>
          <cell r="AH184">
            <v>0</v>
          </cell>
          <cell r="AI184">
            <v>0</v>
          </cell>
          <cell r="AJ184">
            <v>0</v>
          </cell>
          <cell r="AK184">
            <v>0</v>
          </cell>
          <cell r="AL184">
            <v>0</v>
          </cell>
          <cell r="AM184">
            <v>0</v>
          </cell>
          <cell r="AN184">
            <v>0</v>
          </cell>
          <cell r="AO184">
            <v>0</v>
          </cell>
          <cell r="AP184">
            <v>0</v>
          </cell>
          <cell r="AQ184">
            <v>0</v>
          </cell>
          <cell r="AR184">
            <v>0</v>
          </cell>
          <cell r="AS184">
            <v>0</v>
          </cell>
          <cell r="AT184">
            <v>-1</v>
          </cell>
          <cell r="AU184">
            <v>0</v>
          </cell>
          <cell r="AV184">
            <v>0</v>
          </cell>
          <cell r="AW184">
            <v>0</v>
          </cell>
        </row>
        <row r="185">
          <cell r="A185" t="str">
            <v>231010..231011,231019..231031,231110,231114</v>
          </cell>
          <cell r="B185" t="str">
            <v>00701,00784,00786,00804,00284,00186..00188,00190..00251,00491,00493</v>
          </cell>
          <cell r="C185" t="str">
            <v>NPM</v>
          </cell>
          <cell r="D185" t="str">
            <v>Network - Direct</v>
          </cell>
          <cell r="E185" t="str">
            <v>1 Staff Related Costs</v>
          </cell>
          <cell r="F185" t="str">
            <v>Staff Costs</v>
          </cell>
          <cell r="G185" t="str">
            <v>Network - Direct Staff Costs</v>
          </cell>
          <cell r="H185">
            <v>169</v>
          </cell>
          <cell r="I185">
            <v>1</v>
          </cell>
          <cell r="J185" t="str">
            <v>FTE</v>
          </cell>
          <cell r="K185" t="str">
            <v>Live</v>
          </cell>
          <cell r="L185">
            <v>0</v>
          </cell>
          <cell r="M185">
            <v>77.5</v>
          </cell>
          <cell r="N185">
            <v>79.958810000000042</v>
          </cell>
          <cell r="O185">
            <v>102.80744999999997</v>
          </cell>
          <cell r="P185">
            <v>86.420559999999952</v>
          </cell>
          <cell r="Q185">
            <v>99.903399999999976</v>
          </cell>
          <cell r="R185">
            <v>95.537639999999996</v>
          </cell>
          <cell r="S185">
            <v>99.628890000000013</v>
          </cell>
          <cell r="T185">
            <v>101.71371000000001</v>
          </cell>
          <cell r="U185">
            <v>109.50682000000002</v>
          </cell>
          <cell r="V185">
            <v>108.37917999999999</v>
          </cell>
          <cell r="W185">
            <v>96.166800000000009</v>
          </cell>
          <cell r="X185">
            <v>998.99699999999996</v>
          </cell>
          <cell r="Y185">
            <v>1017.6</v>
          </cell>
          <cell r="Z185">
            <v>980.02326000000005</v>
          </cell>
          <cell r="AA185">
            <v>2996.6202600000001</v>
          </cell>
          <cell r="AB185">
            <v>11984.75</v>
          </cell>
          <cell r="AC185">
            <v>-8988.1297400000003</v>
          </cell>
          <cell r="AD185">
            <v>-0.74996389077786352</v>
          </cell>
          <cell r="AE185">
            <v>564.25675000000001</v>
          </cell>
          <cell r="AF185">
            <v>2432.3635100000001</v>
          </cell>
          <cell r="AG185" t="str">
            <v>1a</v>
          </cell>
          <cell r="AH185">
            <v>0</v>
          </cell>
          <cell r="AI185">
            <v>0</v>
          </cell>
          <cell r="AJ185">
            <v>0</v>
          </cell>
          <cell r="AK185">
            <v>0</v>
          </cell>
          <cell r="AL185">
            <v>12485.485259119989</v>
          </cell>
          <cell r="AM185">
            <v>0</v>
          </cell>
          <cell r="AN185">
            <v>0</v>
          </cell>
          <cell r="AO185">
            <v>0</v>
          </cell>
          <cell r="AP185">
            <v>12485.485259119989</v>
          </cell>
          <cell r="AQ185">
            <v>0</v>
          </cell>
          <cell r="AR185">
            <v>0</v>
          </cell>
          <cell r="AS185">
            <v>0</v>
          </cell>
          <cell r="AT185">
            <v>3.1665223404449616</v>
          </cell>
          <cell r="AU185">
            <v>4.1781034991968058E-2</v>
          </cell>
          <cell r="AV185">
            <v>12485.485259119989</v>
          </cell>
          <cell r="AW185">
            <v>0</v>
          </cell>
        </row>
        <row r="186">
          <cell r="A186" t="str">
            <v>231010..231011,231019..231031,231110,231114</v>
          </cell>
          <cell r="B186" t="str">
            <v>00259..00266,00290..00295,00504,00705..00708,00710,00712..00719,00722,00725,00727..00729,00734</v>
          </cell>
          <cell r="C186" t="str">
            <v>NPM</v>
          </cell>
          <cell r="D186" t="str">
            <v>Network - Direct</v>
          </cell>
          <cell r="E186" t="str">
            <v>1 Staff Related Costs</v>
          </cell>
          <cell r="F186" t="str">
            <v>Staff Costs</v>
          </cell>
          <cell r="G186" t="str">
            <v>Network - Direct Staff Costs</v>
          </cell>
          <cell r="H186">
            <v>170</v>
          </cell>
          <cell r="I186">
            <v>1</v>
          </cell>
          <cell r="J186" t="str">
            <v>FTE</v>
          </cell>
          <cell r="K186" t="str">
            <v>Live</v>
          </cell>
          <cell r="L186">
            <v>0</v>
          </cell>
          <cell r="M186">
            <v>0</v>
          </cell>
          <cell r="N186">
            <v>47.09344999999999</v>
          </cell>
          <cell r="O186">
            <v>43.727539999999983</v>
          </cell>
          <cell r="P186">
            <v>44.78514999999998</v>
          </cell>
          <cell r="Q186">
            <v>47.213439999999999</v>
          </cell>
          <cell r="R186">
            <v>45.587529999999994</v>
          </cell>
          <cell r="S186">
            <v>41.339659999999988</v>
          </cell>
          <cell r="T186">
            <v>41.956410000000005</v>
          </cell>
          <cell r="U186">
            <v>42.274569999999997</v>
          </cell>
          <cell r="V186">
            <v>41.541630000000005</v>
          </cell>
          <cell r="W186">
            <v>9.0693799999999989</v>
          </cell>
          <cell r="X186">
            <v>0</v>
          </cell>
          <cell r="Y186">
            <v>0</v>
          </cell>
          <cell r="Z186">
            <v>404.58875999999998</v>
          </cell>
          <cell r="AA186">
            <v>404.58875999999992</v>
          </cell>
          <cell r="AB186">
            <v>0</v>
          </cell>
          <cell r="AC186">
            <v>404.58875999999992</v>
          </cell>
          <cell r="AD186">
            <v>0</v>
          </cell>
          <cell r="AE186">
            <v>269.74676999999991</v>
          </cell>
          <cell r="AF186">
            <v>134.84199000000001</v>
          </cell>
          <cell r="AG186" t="str">
            <v>1a</v>
          </cell>
          <cell r="AH186">
            <v>0</v>
          </cell>
          <cell r="AI186">
            <v>0</v>
          </cell>
          <cell r="AJ186">
            <v>0</v>
          </cell>
          <cell r="AK186">
            <v>0</v>
          </cell>
          <cell r="AL186">
            <v>0</v>
          </cell>
          <cell r="AM186">
            <v>0</v>
          </cell>
          <cell r="AN186">
            <v>0</v>
          </cell>
          <cell r="AO186">
            <v>0</v>
          </cell>
          <cell r="AP186">
            <v>0</v>
          </cell>
          <cell r="AQ186">
            <v>0</v>
          </cell>
          <cell r="AR186">
            <v>0</v>
          </cell>
          <cell r="AS186">
            <v>0</v>
          </cell>
          <cell r="AT186">
            <v>-1</v>
          </cell>
          <cell r="AU186">
            <v>0</v>
          </cell>
          <cell r="AV186">
            <v>0</v>
          </cell>
          <cell r="AW186">
            <v>0</v>
          </cell>
        </row>
        <row r="187">
          <cell r="A187" t="str">
            <v>231010..231011,231019..231031,231110,231114</v>
          </cell>
          <cell r="B187" t="str">
            <v>00736..00764,00771..00774,00433..00438</v>
          </cell>
          <cell r="C187" t="str">
            <v>NPM</v>
          </cell>
          <cell r="D187" t="str">
            <v>Network - Direct</v>
          </cell>
          <cell r="E187" t="str">
            <v>1 Staff Related Costs</v>
          </cell>
          <cell r="F187" t="str">
            <v>Staff Costs</v>
          </cell>
          <cell r="G187" t="str">
            <v>Network - Direct Staff Costs</v>
          </cell>
          <cell r="H187">
            <v>171</v>
          </cell>
          <cell r="I187">
            <v>1</v>
          </cell>
          <cell r="J187" t="str">
            <v>FTE</v>
          </cell>
          <cell r="K187" t="str">
            <v>Live</v>
          </cell>
          <cell r="L187">
            <v>0</v>
          </cell>
          <cell r="M187">
            <v>0</v>
          </cell>
          <cell r="N187">
            <v>49.609810000000003</v>
          </cell>
          <cell r="O187">
            <v>51.133420000000022</v>
          </cell>
          <cell r="P187">
            <v>51.073789999999995</v>
          </cell>
          <cell r="Q187">
            <v>55.920379999999994</v>
          </cell>
          <cell r="R187">
            <v>54.520089999999989</v>
          </cell>
          <cell r="S187">
            <v>54.168530000000004</v>
          </cell>
          <cell r="T187">
            <v>66.911170000000013</v>
          </cell>
          <cell r="U187">
            <v>70.088220000000007</v>
          </cell>
          <cell r="V187">
            <v>69.977999999999994</v>
          </cell>
          <cell r="W187">
            <v>108.51561</v>
          </cell>
          <cell r="X187">
            <v>0</v>
          </cell>
          <cell r="Y187">
            <v>0</v>
          </cell>
          <cell r="Z187">
            <v>631.91902000000005</v>
          </cell>
          <cell r="AA187">
            <v>631.91902000000005</v>
          </cell>
          <cell r="AB187">
            <v>0</v>
          </cell>
          <cell r="AC187">
            <v>631.91902000000005</v>
          </cell>
          <cell r="AD187">
            <v>0</v>
          </cell>
          <cell r="AE187">
            <v>316.42601999999999</v>
          </cell>
          <cell r="AF187">
            <v>315.49299999999999</v>
          </cell>
          <cell r="AG187" t="str">
            <v>1a</v>
          </cell>
          <cell r="AH187">
            <v>0</v>
          </cell>
          <cell r="AI187">
            <v>0</v>
          </cell>
          <cell r="AJ187">
            <v>0</v>
          </cell>
          <cell r="AK187">
            <v>0</v>
          </cell>
          <cell r="AL187">
            <v>0</v>
          </cell>
          <cell r="AM187">
            <v>0</v>
          </cell>
          <cell r="AN187">
            <v>0</v>
          </cell>
          <cell r="AO187">
            <v>0</v>
          </cell>
          <cell r="AP187">
            <v>0</v>
          </cell>
          <cell r="AQ187">
            <v>0</v>
          </cell>
          <cell r="AR187">
            <v>0</v>
          </cell>
          <cell r="AS187">
            <v>0</v>
          </cell>
          <cell r="AT187">
            <v>-1</v>
          </cell>
          <cell r="AU187">
            <v>0</v>
          </cell>
          <cell r="AV187">
            <v>0</v>
          </cell>
          <cell r="AW187">
            <v>0</v>
          </cell>
        </row>
        <row r="188">
          <cell r="A188">
            <v>232418</v>
          </cell>
          <cell r="B188" t="str">
            <v>00001..00125,00129..00132,00134..00142,00147..00148,00151..00162,00169,00171..00180,00182..00184</v>
          </cell>
          <cell r="C188" t="str">
            <v>NPM</v>
          </cell>
          <cell r="D188" t="str">
            <v>Network - Direct</v>
          </cell>
          <cell r="E188" t="str">
            <v>1 Staff Related Costs</v>
          </cell>
          <cell r="F188" t="str">
            <v>Staff relocation</v>
          </cell>
          <cell r="G188" t="str">
            <v>Disturbance Allowance</v>
          </cell>
          <cell r="H188">
            <v>172</v>
          </cell>
          <cell r="I188">
            <v>3</v>
          </cell>
          <cell r="J188" t="str">
            <v>ZeroBase</v>
          </cell>
          <cell r="K188" t="str">
            <v>Live</v>
          </cell>
          <cell r="L188">
            <v>0</v>
          </cell>
          <cell r="M188">
            <v>0</v>
          </cell>
          <cell r="N188">
            <v>0</v>
          </cell>
          <cell r="O188">
            <v>0</v>
          </cell>
          <cell r="P188">
            <v>0</v>
          </cell>
          <cell r="Q188">
            <v>0</v>
          </cell>
          <cell r="R188">
            <v>4.6500000000000004</v>
          </cell>
          <cell r="S188">
            <v>0</v>
          </cell>
          <cell r="T188">
            <v>2.4437500000000001</v>
          </cell>
          <cell r="U188">
            <v>0</v>
          </cell>
          <cell r="V188">
            <v>0.44775999999999999</v>
          </cell>
          <cell r="W188">
            <v>1.6890000000000001</v>
          </cell>
          <cell r="X188">
            <v>0</v>
          </cell>
          <cell r="Y188">
            <v>0</v>
          </cell>
          <cell r="Z188">
            <v>9.2305100000000007</v>
          </cell>
          <cell r="AA188">
            <v>9.2305099999999989</v>
          </cell>
          <cell r="AB188">
            <v>0</v>
          </cell>
          <cell r="AC188">
            <v>9.2305099999999989</v>
          </cell>
          <cell r="AD188">
            <v>0</v>
          </cell>
          <cell r="AE188">
            <v>4.6500000000000004</v>
          </cell>
          <cell r="AF188">
            <v>4.5805100000000003</v>
          </cell>
          <cell r="AG188" t="str">
            <v>2d5</v>
          </cell>
          <cell r="AH188">
            <v>0</v>
          </cell>
          <cell r="AI188">
            <v>0</v>
          </cell>
          <cell r="AJ188">
            <v>0</v>
          </cell>
          <cell r="AK188">
            <v>0</v>
          </cell>
          <cell r="AL188">
            <v>0</v>
          </cell>
          <cell r="AM188">
            <v>0</v>
          </cell>
          <cell r="AN188">
            <v>0</v>
          </cell>
          <cell r="AO188">
            <v>0</v>
          </cell>
          <cell r="AP188">
            <v>0</v>
          </cell>
          <cell r="AQ188">
            <v>0</v>
          </cell>
          <cell r="AR188">
            <v>0</v>
          </cell>
          <cell r="AS188">
            <v>0</v>
          </cell>
          <cell r="AT188">
            <v>-1</v>
          </cell>
          <cell r="AU188">
            <v>0</v>
          </cell>
          <cell r="AV188">
            <v>0</v>
          </cell>
          <cell r="AW188">
            <v>0</v>
          </cell>
        </row>
        <row r="189">
          <cell r="A189">
            <v>232418</v>
          </cell>
          <cell r="B189" t="str">
            <v>00701,00784,00786,00804,00284,00186..00188,00190..00251,00491,00493</v>
          </cell>
          <cell r="C189" t="str">
            <v>NPM</v>
          </cell>
          <cell r="D189" t="str">
            <v>Network - Direct</v>
          </cell>
          <cell r="E189" t="str">
            <v>1 Staff Related Costs</v>
          </cell>
          <cell r="F189" t="str">
            <v>Staff relocation</v>
          </cell>
          <cell r="G189" t="str">
            <v>Disturbance Allowance</v>
          </cell>
          <cell r="H189">
            <v>173</v>
          </cell>
          <cell r="I189">
            <v>3</v>
          </cell>
          <cell r="J189" t="str">
            <v>ZeroBase</v>
          </cell>
          <cell r="K189" t="str">
            <v>Live</v>
          </cell>
          <cell r="L189">
            <v>0</v>
          </cell>
          <cell r="M189">
            <v>0</v>
          </cell>
          <cell r="N189">
            <v>0</v>
          </cell>
          <cell r="O189">
            <v>0</v>
          </cell>
          <cell r="P189">
            <v>0</v>
          </cell>
          <cell r="Q189">
            <v>0</v>
          </cell>
          <cell r="R189">
            <v>0</v>
          </cell>
          <cell r="S189">
            <v>0</v>
          </cell>
          <cell r="T189">
            <v>0</v>
          </cell>
          <cell r="U189">
            <v>0</v>
          </cell>
          <cell r="V189">
            <v>0</v>
          </cell>
          <cell r="W189">
            <v>0</v>
          </cell>
          <cell r="X189">
            <v>1.0409999999999999</v>
          </cell>
          <cell r="Y189">
            <v>1.0489999999999999</v>
          </cell>
          <cell r="Z189">
            <v>0</v>
          </cell>
          <cell r="AA189">
            <v>2.09</v>
          </cell>
          <cell r="AB189">
            <v>12.5</v>
          </cell>
          <cell r="AC189">
            <v>-10.41</v>
          </cell>
          <cell r="AD189">
            <v>-0.83279999999999998</v>
          </cell>
          <cell r="AE189">
            <v>0</v>
          </cell>
          <cell r="AF189">
            <v>2.09</v>
          </cell>
          <cell r="AG189" t="str">
            <v>2d5</v>
          </cell>
          <cell r="AH189">
            <v>0</v>
          </cell>
          <cell r="AI189">
            <v>0</v>
          </cell>
          <cell r="AJ189">
            <v>0</v>
          </cell>
          <cell r="AK189">
            <v>0</v>
          </cell>
          <cell r="AL189">
            <v>0</v>
          </cell>
          <cell r="AM189">
            <v>0</v>
          </cell>
          <cell r="AN189">
            <v>0</v>
          </cell>
          <cell r="AO189">
            <v>0</v>
          </cell>
          <cell r="AP189">
            <v>0</v>
          </cell>
          <cell r="AQ189">
            <v>0</v>
          </cell>
          <cell r="AR189">
            <v>0</v>
          </cell>
          <cell r="AS189">
            <v>-1</v>
          </cell>
          <cell r="AT189">
            <v>-1</v>
          </cell>
          <cell r="AU189">
            <v>-1</v>
          </cell>
          <cell r="AV189">
            <v>0</v>
          </cell>
          <cell r="AW189">
            <v>0</v>
          </cell>
        </row>
        <row r="190">
          <cell r="A190">
            <v>232418</v>
          </cell>
          <cell r="B190" t="str">
            <v>00259..00266,00290..00295,00504,00705..00708,00710,00712..00719,00722,00725,00727..00729,00734</v>
          </cell>
          <cell r="C190" t="str">
            <v>NPM</v>
          </cell>
          <cell r="D190" t="str">
            <v>Network - Direct</v>
          </cell>
          <cell r="E190" t="str">
            <v>1 Staff Related Costs</v>
          </cell>
          <cell r="F190" t="str">
            <v>Staff relocation</v>
          </cell>
          <cell r="G190" t="str">
            <v>Disturbance Allowance</v>
          </cell>
          <cell r="H190">
            <v>174</v>
          </cell>
          <cell r="I190">
            <v>3</v>
          </cell>
          <cell r="J190" t="str">
            <v>ZeroBase</v>
          </cell>
          <cell r="K190" t="str">
            <v>Live</v>
          </cell>
          <cell r="L190">
            <v>0</v>
          </cell>
          <cell r="M190">
            <v>0</v>
          </cell>
          <cell r="N190">
            <v>0</v>
          </cell>
          <cell r="O190">
            <v>0</v>
          </cell>
          <cell r="P190">
            <v>0</v>
          </cell>
          <cell r="Q190">
            <v>3.6749999999999998</v>
          </cell>
          <cell r="R190">
            <v>0</v>
          </cell>
          <cell r="S190">
            <v>0</v>
          </cell>
          <cell r="T190">
            <v>0</v>
          </cell>
          <cell r="U190">
            <v>0</v>
          </cell>
          <cell r="V190">
            <v>0</v>
          </cell>
          <cell r="W190">
            <v>0</v>
          </cell>
          <cell r="X190">
            <v>0</v>
          </cell>
          <cell r="Y190">
            <v>0</v>
          </cell>
          <cell r="Z190">
            <v>3.6749999999999998</v>
          </cell>
          <cell r="AA190">
            <v>3.6749999999999998</v>
          </cell>
          <cell r="AB190">
            <v>0</v>
          </cell>
          <cell r="AC190">
            <v>3.6749999999999998</v>
          </cell>
          <cell r="AD190">
            <v>0</v>
          </cell>
          <cell r="AE190">
            <v>3.6749999999999998</v>
          </cell>
          <cell r="AF190">
            <v>0</v>
          </cell>
          <cell r="AG190" t="str">
            <v>2d5</v>
          </cell>
          <cell r="AH190">
            <v>0</v>
          </cell>
          <cell r="AI190">
            <v>0</v>
          </cell>
          <cell r="AJ190">
            <v>0</v>
          </cell>
          <cell r="AK190">
            <v>0</v>
          </cell>
          <cell r="AL190">
            <v>0</v>
          </cell>
          <cell r="AM190">
            <v>0</v>
          </cell>
          <cell r="AN190">
            <v>0</v>
          </cell>
          <cell r="AO190">
            <v>0</v>
          </cell>
          <cell r="AP190">
            <v>0</v>
          </cell>
          <cell r="AQ190">
            <v>0</v>
          </cell>
          <cell r="AR190">
            <v>0</v>
          </cell>
          <cell r="AS190">
            <v>0</v>
          </cell>
          <cell r="AT190">
            <v>-1</v>
          </cell>
          <cell r="AU190">
            <v>0</v>
          </cell>
          <cell r="AV190">
            <v>0</v>
          </cell>
          <cell r="AW190">
            <v>0</v>
          </cell>
        </row>
        <row r="191">
          <cell r="A191">
            <v>232418</v>
          </cell>
          <cell r="B191" t="str">
            <v>00736..00764,00771..00774,00433..00438</v>
          </cell>
          <cell r="C191" t="str">
            <v>NPM</v>
          </cell>
          <cell r="D191" t="str">
            <v>Network - Direct</v>
          </cell>
          <cell r="E191" t="str">
            <v>1 Staff Related Costs</v>
          </cell>
          <cell r="F191" t="str">
            <v>Staff relocation</v>
          </cell>
          <cell r="G191" t="str">
            <v>Disturbance Allowance</v>
          </cell>
          <cell r="H191">
            <v>175</v>
          </cell>
          <cell r="I191">
            <v>3</v>
          </cell>
          <cell r="J191" t="str">
            <v>ZeroBase</v>
          </cell>
          <cell r="K191" t="str">
            <v>Live</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t="str">
            <v>2d5</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row>
        <row r="192">
          <cell r="A192">
            <v>0</v>
          </cell>
          <cell r="B192">
            <v>0</v>
          </cell>
          <cell r="C192" t="str">
            <v>NPM</v>
          </cell>
          <cell r="D192" t="str">
            <v>Network - Direct</v>
          </cell>
          <cell r="E192" t="str">
            <v>1 Staff Related Costs</v>
          </cell>
          <cell r="F192" t="str">
            <v>Staff relocation</v>
          </cell>
          <cell r="G192" t="str">
            <v>Disturbance Allowance</v>
          </cell>
          <cell r="H192">
            <v>176</v>
          </cell>
          <cell r="I192">
            <v>3</v>
          </cell>
          <cell r="J192" t="str">
            <v>ZeroBase</v>
          </cell>
          <cell r="K192" t="str">
            <v>Live</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t="str">
            <v>2d5</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row>
        <row r="193">
          <cell r="A193">
            <v>232417</v>
          </cell>
          <cell r="B193">
            <v>0</v>
          </cell>
          <cell r="C193" t="str">
            <v>NPM</v>
          </cell>
          <cell r="D193" t="str">
            <v>Network - Direct</v>
          </cell>
          <cell r="E193" t="str">
            <v>1 Staff Related Costs</v>
          </cell>
          <cell r="F193" t="str">
            <v>Staff relocation</v>
          </cell>
          <cell r="G193" t="str">
            <v>Removal Expenses</v>
          </cell>
          <cell r="H193">
            <v>177</v>
          </cell>
          <cell r="I193">
            <v>3</v>
          </cell>
          <cell r="J193" t="str">
            <v>ZeroBase</v>
          </cell>
          <cell r="K193" t="str">
            <v>Dead</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t="str">
            <v>2d5</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row>
        <row r="194">
          <cell r="A194">
            <v>232417</v>
          </cell>
          <cell r="B194">
            <v>0</v>
          </cell>
          <cell r="C194" t="str">
            <v>NPM</v>
          </cell>
          <cell r="D194" t="str">
            <v>Network - Direct</v>
          </cell>
          <cell r="E194" t="str">
            <v>1 Staff Related Costs</v>
          </cell>
          <cell r="F194" t="str">
            <v>Staff relocation</v>
          </cell>
          <cell r="G194" t="str">
            <v>Removal Expenses (Incl in Retail Ops)</v>
          </cell>
          <cell r="H194">
            <v>178</v>
          </cell>
          <cell r="I194">
            <v>3</v>
          </cell>
          <cell r="J194" t="str">
            <v>ZeroBase</v>
          </cell>
          <cell r="K194" t="str">
            <v>Dead</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t="str">
            <v>2d5</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row>
        <row r="195">
          <cell r="A195">
            <v>232417</v>
          </cell>
          <cell r="B195" t="str">
            <v>00001..00125,00129..00132,00134..00142,00147..00148,00151..00162,00169,00171..00180,00182..00184</v>
          </cell>
          <cell r="C195" t="str">
            <v>NPM</v>
          </cell>
          <cell r="D195" t="str">
            <v>Network - Direct</v>
          </cell>
          <cell r="E195" t="str">
            <v>1 Staff Related Costs</v>
          </cell>
          <cell r="F195" t="str">
            <v>Staff relocation</v>
          </cell>
          <cell r="G195" t="str">
            <v>Removal Expenses</v>
          </cell>
          <cell r="H195">
            <v>179</v>
          </cell>
          <cell r="I195">
            <v>3</v>
          </cell>
          <cell r="J195" t="str">
            <v>ZeroBase</v>
          </cell>
          <cell r="K195" t="str">
            <v>Live</v>
          </cell>
          <cell r="L195">
            <v>0</v>
          </cell>
          <cell r="M195">
            <v>0</v>
          </cell>
          <cell r="N195">
            <v>0</v>
          </cell>
          <cell r="O195">
            <v>0</v>
          </cell>
          <cell r="P195">
            <v>0</v>
          </cell>
          <cell r="Q195">
            <v>0</v>
          </cell>
          <cell r="R195">
            <v>15.02023</v>
          </cell>
          <cell r="S195">
            <v>5.5525099999999998</v>
          </cell>
          <cell r="T195">
            <v>4.6292999999999997</v>
          </cell>
          <cell r="U195">
            <v>1.3819999999999999</v>
          </cell>
          <cell r="V195">
            <v>2.9649999999999999</v>
          </cell>
          <cell r="W195">
            <v>0.65</v>
          </cell>
          <cell r="X195">
            <v>0</v>
          </cell>
          <cell r="Y195">
            <v>0</v>
          </cell>
          <cell r="Z195">
            <v>30.199039999999997</v>
          </cell>
          <cell r="AA195">
            <v>30.19904</v>
          </cell>
          <cell r="AB195">
            <v>0</v>
          </cell>
          <cell r="AC195">
            <v>30.19904</v>
          </cell>
          <cell r="AD195">
            <v>0</v>
          </cell>
          <cell r="AE195">
            <v>20.57274</v>
          </cell>
          <cell r="AF195">
            <v>9.6262999999999987</v>
          </cell>
          <cell r="AG195" t="str">
            <v>2d5</v>
          </cell>
          <cell r="AH195">
            <v>0</v>
          </cell>
          <cell r="AI195">
            <v>0</v>
          </cell>
          <cell r="AJ195">
            <v>0</v>
          </cell>
          <cell r="AK195">
            <v>0</v>
          </cell>
          <cell r="AL195">
            <v>0</v>
          </cell>
          <cell r="AM195">
            <v>0</v>
          </cell>
          <cell r="AN195">
            <v>0</v>
          </cell>
          <cell r="AO195">
            <v>0</v>
          </cell>
          <cell r="AP195">
            <v>0</v>
          </cell>
          <cell r="AQ195">
            <v>0</v>
          </cell>
          <cell r="AR195">
            <v>0</v>
          </cell>
          <cell r="AS195">
            <v>0</v>
          </cell>
          <cell r="AT195">
            <v>-1</v>
          </cell>
          <cell r="AU195">
            <v>0</v>
          </cell>
          <cell r="AV195">
            <v>0</v>
          </cell>
          <cell r="AW195">
            <v>0</v>
          </cell>
        </row>
        <row r="196">
          <cell r="A196">
            <v>232417</v>
          </cell>
          <cell r="B196" t="str">
            <v>00701,00784,00786,00804,00284,00186..00188,00190..00251,00491,00493</v>
          </cell>
          <cell r="C196" t="str">
            <v>NPM</v>
          </cell>
          <cell r="D196" t="str">
            <v>Network - Direct</v>
          </cell>
          <cell r="E196" t="str">
            <v>1 Staff Related Costs</v>
          </cell>
          <cell r="F196" t="str">
            <v>Staff relocation</v>
          </cell>
          <cell r="G196" t="str">
            <v>Removal Expenses</v>
          </cell>
          <cell r="H196">
            <v>180</v>
          </cell>
          <cell r="I196">
            <v>3</v>
          </cell>
          <cell r="J196" t="str">
            <v>ZeroBase</v>
          </cell>
          <cell r="K196" t="str">
            <v>Live</v>
          </cell>
          <cell r="L196">
            <v>0</v>
          </cell>
          <cell r="M196">
            <v>0</v>
          </cell>
          <cell r="N196">
            <v>0</v>
          </cell>
          <cell r="O196">
            <v>0</v>
          </cell>
          <cell r="P196">
            <v>0</v>
          </cell>
          <cell r="Q196">
            <v>0</v>
          </cell>
          <cell r="R196">
            <v>0</v>
          </cell>
          <cell r="S196">
            <v>0</v>
          </cell>
          <cell r="T196">
            <v>0</v>
          </cell>
          <cell r="U196">
            <v>0</v>
          </cell>
          <cell r="V196">
            <v>3.1629</v>
          </cell>
          <cell r="W196">
            <v>3.3811199999999997</v>
          </cell>
          <cell r="X196">
            <v>5.0650000000000004</v>
          </cell>
          <cell r="Y196">
            <v>5.0609999999999999</v>
          </cell>
          <cell r="Z196">
            <v>6.5440200000000006</v>
          </cell>
          <cell r="AA196">
            <v>16.670020000000001</v>
          </cell>
          <cell r="AB196">
            <v>57.485999999999997</v>
          </cell>
          <cell r="AC196">
            <v>-40.815979999999996</v>
          </cell>
          <cell r="AD196">
            <v>-0.71001600389660091</v>
          </cell>
          <cell r="AE196">
            <v>0</v>
          </cell>
          <cell r="AF196">
            <v>16.670020000000001</v>
          </cell>
          <cell r="AG196" t="str">
            <v>2d5</v>
          </cell>
          <cell r="AH196">
            <v>0</v>
          </cell>
          <cell r="AI196">
            <v>0</v>
          </cell>
          <cell r="AJ196">
            <v>0</v>
          </cell>
          <cell r="AK196">
            <v>0</v>
          </cell>
          <cell r="AL196">
            <v>0</v>
          </cell>
          <cell r="AM196">
            <v>0</v>
          </cell>
          <cell r="AN196">
            <v>0</v>
          </cell>
          <cell r="AO196">
            <v>0</v>
          </cell>
          <cell r="AP196">
            <v>0</v>
          </cell>
          <cell r="AQ196">
            <v>0</v>
          </cell>
          <cell r="AR196">
            <v>0</v>
          </cell>
          <cell r="AS196">
            <v>-1</v>
          </cell>
          <cell r="AT196">
            <v>-1</v>
          </cell>
          <cell r="AU196">
            <v>-1</v>
          </cell>
          <cell r="AV196">
            <v>0</v>
          </cell>
          <cell r="AW196">
            <v>0</v>
          </cell>
        </row>
        <row r="197">
          <cell r="A197">
            <v>232417</v>
          </cell>
          <cell r="B197" t="str">
            <v>00259..00266,00290..00295,00504,00705..00708,00710,00712..00719,00722,00725,00727..00729,00734</v>
          </cell>
          <cell r="C197" t="str">
            <v>NPM</v>
          </cell>
          <cell r="D197" t="str">
            <v>Network - Direct</v>
          </cell>
          <cell r="E197" t="str">
            <v>1 Staff Related Costs</v>
          </cell>
          <cell r="F197" t="str">
            <v>Staff relocation</v>
          </cell>
          <cell r="G197" t="str">
            <v>Removal Expenses</v>
          </cell>
          <cell r="H197">
            <v>181</v>
          </cell>
          <cell r="I197">
            <v>3</v>
          </cell>
          <cell r="J197" t="str">
            <v>ZeroBase</v>
          </cell>
          <cell r="K197" t="str">
            <v>Live</v>
          </cell>
          <cell r="L197">
            <v>0</v>
          </cell>
          <cell r="M197">
            <v>0</v>
          </cell>
          <cell r="N197">
            <v>0</v>
          </cell>
          <cell r="O197">
            <v>0.15</v>
          </cell>
          <cell r="P197">
            <v>1.6188</v>
          </cell>
          <cell r="Q197">
            <v>0</v>
          </cell>
          <cell r="R197">
            <v>4.76586</v>
          </cell>
          <cell r="S197">
            <v>5.2303999999999995</v>
          </cell>
          <cell r="T197">
            <v>0</v>
          </cell>
          <cell r="U197">
            <v>2.629</v>
          </cell>
          <cell r="V197">
            <v>0</v>
          </cell>
          <cell r="W197">
            <v>0</v>
          </cell>
          <cell r="X197">
            <v>0</v>
          </cell>
          <cell r="Y197">
            <v>0</v>
          </cell>
          <cell r="Z197">
            <v>14.39406</v>
          </cell>
          <cell r="AA197">
            <v>14.394059999999998</v>
          </cell>
          <cell r="AB197">
            <v>0</v>
          </cell>
          <cell r="AC197">
            <v>14.394059999999998</v>
          </cell>
          <cell r="AD197">
            <v>0</v>
          </cell>
          <cell r="AE197">
            <v>11.765059999999998</v>
          </cell>
          <cell r="AF197">
            <v>2.629</v>
          </cell>
          <cell r="AG197" t="str">
            <v>2d5</v>
          </cell>
          <cell r="AH197">
            <v>0</v>
          </cell>
          <cell r="AI197">
            <v>0</v>
          </cell>
          <cell r="AJ197">
            <v>0</v>
          </cell>
          <cell r="AK197">
            <v>0</v>
          </cell>
          <cell r="AL197">
            <v>0</v>
          </cell>
          <cell r="AM197">
            <v>0</v>
          </cell>
          <cell r="AN197">
            <v>0</v>
          </cell>
          <cell r="AO197">
            <v>0</v>
          </cell>
          <cell r="AP197">
            <v>0</v>
          </cell>
          <cell r="AQ197">
            <v>0</v>
          </cell>
          <cell r="AR197">
            <v>0</v>
          </cell>
          <cell r="AS197">
            <v>0</v>
          </cell>
          <cell r="AT197">
            <v>-1</v>
          </cell>
          <cell r="AU197">
            <v>0</v>
          </cell>
          <cell r="AV197">
            <v>0</v>
          </cell>
          <cell r="AW197">
            <v>0</v>
          </cell>
        </row>
        <row r="198">
          <cell r="A198">
            <v>232417</v>
          </cell>
          <cell r="B198" t="str">
            <v>00736..00764,00771..00774,00433..00438</v>
          </cell>
          <cell r="C198" t="str">
            <v>NPM</v>
          </cell>
          <cell r="D198" t="str">
            <v>Network - Direct</v>
          </cell>
          <cell r="E198" t="str">
            <v>1 Staff Related Costs</v>
          </cell>
          <cell r="F198" t="str">
            <v>Staff relocation</v>
          </cell>
          <cell r="G198" t="str">
            <v>Removal Expenses</v>
          </cell>
          <cell r="H198">
            <v>182</v>
          </cell>
          <cell r="I198">
            <v>3</v>
          </cell>
          <cell r="J198" t="str">
            <v>ZeroBase</v>
          </cell>
          <cell r="K198" t="str">
            <v>Live</v>
          </cell>
          <cell r="L198">
            <v>0</v>
          </cell>
          <cell r="M198">
            <v>0</v>
          </cell>
          <cell r="N198">
            <v>0</v>
          </cell>
          <cell r="O198">
            <v>0.05</v>
          </cell>
          <cell r="P198">
            <v>0</v>
          </cell>
          <cell r="Q198">
            <v>0</v>
          </cell>
          <cell r="R198">
            <v>0</v>
          </cell>
          <cell r="S198">
            <v>0</v>
          </cell>
          <cell r="T198">
            <v>0.56295000000000006</v>
          </cell>
          <cell r="U198">
            <v>7.6370000000000007E-2</v>
          </cell>
          <cell r="V198">
            <v>3.4926399999999997</v>
          </cell>
          <cell r="W198">
            <v>0.4</v>
          </cell>
          <cell r="X198">
            <v>0</v>
          </cell>
          <cell r="Y198">
            <v>0</v>
          </cell>
          <cell r="Z198">
            <v>4.5819600000000005</v>
          </cell>
          <cell r="AA198">
            <v>4.5819600000000005</v>
          </cell>
          <cell r="AB198">
            <v>0</v>
          </cell>
          <cell r="AC198">
            <v>4.5819600000000005</v>
          </cell>
          <cell r="AD198">
            <v>0</v>
          </cell>
          <cell r="AE198">
            <v>0.05</v>
          </cell>
          <cell r="AF198">
            <v>4.5319599999999998</v>
          </cell>
          <cell r="AG198" t="str">
            <v>2d5</v>
          </cell>
          <cell r="AH198">
            <v>0</v>
          </cell>
          <cell r="AI198">
            <v>0</v>
          </cell>
          <cell r="AJ198">
            <v>0</v>
          </cell>
          <cell r="AK198">
            <v>0</v>
          </cell>
          <cell r="AL198">
            <v>0</v>
          </cell>
          <cell r="AM198">
            <v>0</v>
          </cell>
          <cell r="AN198">
            <v>0</v>
          </cell>
          <cell r="AO198">
            <v>0</v>
          </cell>
          <cell r="AP198">
            <v>0</v>
          </cell>
          <cell r="AQ198">
            <v>0</v>
          </cell>
          <cell r="AR198">
            <v>0</v>
          </cell>
          <cell r="AS198">
            <v>0</v>
          </cell>
          <cell r="AT198">
            <v>-1</v>
          </cell>
          <cell r="AU198">
            <v>0</v>
          </cell>
          <cell r="AV198">
            <v>0</v>
          </cell>
          <cell r="AW198">
            <v>0</v>
          </cell>
        </row>
        <row r="199">
          <cell r="A199">
            <v>0</v>
          </cell>
          <cell r="B199">
            <v>0</v>
          </cell>
          <cell r="C199" t="str">
            <v>NPM</v>
          </cell>
          <cell r="D199" t="str">
            <v>Network - Direct</v>
          </cell>
          <cell r="E199" t="str">
            <v>1 Staff Related Costs</v>
          </cell>
          <cell r="F199" t="str">
            <v>Staff relocation</v>
          </cell>
          <cell r="G199" t="str">
            <v>Removal Expenses</v>
          </cell>
          <cell r="H199">
            <v>183</v>
          </cell>
          <cell r="I199">
            <v>3</v>
          </cell>
          <cell r="J199" t="str">
            <v>ZeroBase</v>
          </cell>
          <cell r="K199" t="str">
            <v>Live</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t="str">
            <v>2d5</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row>
        <row r="200">
          <cell r="A200">
            <v>232510</v>
          </cell>
          <cell r="B200" t="str">
            <v>00001..00125,00129..00132,00134..00142,00147..00148,00151..00162,00169,00171..00180,00182..00184</v>
          </cell>
          <cell r="C200" t="str">
            <v>NPM</v>
          </cell>
          <cell r="D200" t="str">
            <v>Network - Direct</v>
          </cell>
          <cell r="E200" t="str">
            <v>1 Staff Related Costs</v>
          </cell>
          <cell r="F200" t="str">
            <v>Training</v>
          </cell>
          <cell r="G200" t="str">
            <v>Training</v>
          </cell>
          <cell r="H200">
            <v>184</v>
          </cell>
          <cell r="I200">
            <v>4</v>
          </cell>
          <cell r="J200" t="str">
            <v>Disc</v>
          </cell>
          <cell r="K200" t="str">
            <v>Live</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t="str">
            <v>2d5</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row>
        <row r="201">
          <cell r="A201" t="str">
            <v>232510</v>
          </cell>
          <cell r="B201" t="str">
            <v>00701,00784,00786,00804,00284,00186..00188,00190..00251,00491,00493</v>
          </cell>
          <cell r="C201" t="str">
            <v>NPM</v>
          </cell>
          <cell r="D201" t="str">
            <v>Network - Direct</v>
          </cell>
          <cell r="E201" t="str">
            <v>1 Staff Related Costs</v>
          </cell>
          <cell r="F201" t="str">
            <v>Training</v>
          </cell>
          <cell r="G201" t="str">
            <v>Training</v>
          </cell>
          <cell r="H201">
            <v>185</v>
          </cell>
          <cell r="I201">
            <v>4</v>
          </cell>
          <cell r="J201" t="str">
            <v>Disc</v>
          </cell>
          <cell r="K201" t="str">
            <v>Live</v>
          </cell>
          <cell r="L201">
            <v>0</v>
          </cell>
          <cell r="M201">
            <v>0</v>
          </cell>
          <cell r="N201">
            <v>-2.5</v>
          </cell>
          <cell r="O201">
            <v>0</v>
          </cell>
          <cell r="P201">
            <v>0</v>
          </cell>
          <cell r="Q201">
            <v>0</v>
          </cell>
          <cell r="R201">
            <v>0</v>
          </cell>
          <cell r="S201">
            <v>0</v>
          </cell>
          <cell r="T201">
            <v>0</v>
          </cell>
          <cell r="U201">
            <v>0</v>
          </cell>
          <cell r="V201">
            <v>0</v>
          </cell>
          <cell r="W201">
            <v>0</v>
          </cell>
          <cell r="X201">
            <v>0.41599999999999998</v>
          </cell>
          <cell r="Y201">
            <v>0.42399999999999999</v>
          </cell>
          <cell r="Z201">
            <v>-2.5</v>
          </cell>
          <cell r="AA201">
            <v>-1.6600000000000001</v>
          </cell>
          <cell r="AB201">
            <v>5</v>
          </cell>
          <cell r="AC201">
            <v>-6.66</v>
          </cell>
          <cell r="AD201">
            <v>-1.3320000000000001</v>
          </cell>
          <cell r="AE201">
            <v>-2.5</v>
          </cell>
          <cell r="AF201">
            <v>0.84</v>
          </cell>
          <cell r="AG201" t="str">
            <v>2d5</v>
          </cell>
          <cell r="AH201">
            <v>5</v>
          </cell>
          <cell r="AI201">
            <v>0</v>
          </cell>
          <cell r="AJ201">
            <v>0</v>
          </cell>
          <cell r="AK201">
            <v>0</v>
          </cell>
          <cell r="AL201">
            <v>0</v>
          </cell>
          <cell r="AM201">
            <v>0</v>
          </cell>
          <cell r="AN201">
            <v>0</v>
          </cell>
          <cell r="AO201">
            <v>0</v>
          </cell>
          <cell r="AP201">
            <v>5</v>
          </cell>
          <cell r="AQ201">
            <v>0</v>
          </cell>
          <cell r="AR201">
            <v>0</v>
          </cell>
          <cell r="AS201">
            <v>0</v>
          </cell>
          <cell r="AT201">
            <v>-4.0120481927710845</v>
          </cell>
          <cell r="AU201">
            <v>0</v>
          </cell>
          <cell r="AV201">
            <v>5</v>
          </cell>
          <cell r="AW201">
            <v>0</v>
          </cell>
        </row>
        <row r="202">
          <cell r="A202">
            <v>232510</v>
          </cell>
          <cell r="B202" t="str">
            <v>00259..00266,00290..00295,00504,00705..00708,00710,00712..00719,00722,00725,00727..00729,00734</v>
          </cell>
          <cell r="C202" t="str">
            <v>NPM</v>
          </cell>
          <cell r="D202" t="str">
            <v>Network - Direct</v>
          </cell>
          <cell r="E202" t="str">
            <v>1 Staff Related Costs</v>
          </cell>
          <cell r="F202" t="str">
            <v>Training</v>
          </cell>
          <cell r="G202" t="str">
            <v>Training</v>
          </cell>
          <cell r="H202">
            <v>186</v>
          </cell>
          <cell r="I202">
            <v>4</v>
          </cell>
          <cell r="J202" t="str">
            <v>Disc</v>
          </cell>
          <cell r="K202" t="str">
            <v>Live</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t="str">
            <v>2d5</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row>
        <row r="203">
          <cell r="A203">
            <v>232510</v>
          </cell>
          <cell r="B203" t="str">
            <v>00736..00764,00771..00774,00433..00438</v>
          </cell>
          <cell r="C203" t="str">
            <v>NPM</v>
          </cell>
          <cell r="D203" t="str">
            <v>Network - Direct</v>
          </cell>
          <cell r="E203" t="str">
            <v>1 Staff Related Costs</v>
          </cell>
          <cell r="F203" t="str">
            <v>Training</v>
          </cell>
          <cell r="G203" t="str">
            <v>Training</v>
          </cell>
          <cell r="H203">
            <v>187</v>
          </cell>
          <cell r="I203">
            <v>4</v>
          </cell>
          <cell r="J203" t="str">
            <v>Disc</v>
          </cell>
          <cell r="K203" t="str">
            <v>Live</v>
          </cell>
          <cell r="L203">
            <v>0</v>
          </cell>
          <cell r="M203">
            <v>0</v>
          </cell>
          <cell r="N203">
            <v>0</v>
          </cell>
          <cell r="O203">
            <v>0</v>
          </cell>
          <cell r="P203">
            <v>0</v>
          </cell>
          <cell r="Q203">
            <v>0</v>
          </cell>
          <cell r="R203">
            <v>0</v>
          </cell>
          <cell r="S203">
            <v>0.75</v>
          </cell>
          <cell r="T203">
            <v>0</v>
          </cell>
          <cell r="U203">
            <v>0</v>
          </cell>
          <cell r="V203">
            <v>0</v>
          </cell>
          <cell r="W203">
            <v>2.2498299999999998</v>
          </cell>
          <cell r="X203">
            <v>0</v>
          </cell>
          <cell r="Y203">
            <v>0</v>
          </cell>
          <cell r="Z203">
            <v>2.9998299999999998</v>
          </cell>
          <cell r="AA203">
            <v>2.9998299999999998</v>
          </cell>
          <cell r="AB203">
            <v>0</v>
          </cell>
          <cell r="AC203">
            <v>2.9998299999999998</v>
          </cell>
          <cell r="AD203">
            <v>0</v>
          </cell>
          <cell r="AE203">
            <v>0.75</v>
          </cell>
          <cell r="AF203">
            <v>2.2498299999999998</v>
          </cell>
          <cell r="AG203" t="str">
            <v>2d5</v>
          </cell>
          <cell r="AH203">
            <v>0</v>
          </cell>
          <cell r="AI203">
            <v>0</v>
          </cell>
          <cell r="AJ203">
            <v>0</v>
          </cell>
          <cell r="AK203">
            <v>0</v>
          </cell>
          <cell r="AL203">
            <v>0</v>
          </cell>
          <cell r="AM203">
            <v>0</v>
          </cell>
          <cell r="AN203">
            <v>0</v>
          </cell>
          <cell r="AO203">
            <v>0</v>
          </cell>
          <cell r="AP203">
            <v>0</v>
          </cell>
          <cell r="AQ203">
            <v>0</v>
          </cell>
          <cell r="AR203">
            <v>0</v>
          </cell>
          <cell r="AS203">
            <v>0</v>
          </cell>
          <cell r="AT203">
            <v>-1</v>
          </cell>
          <cell r="AU203">
            <v>0</v>
          </cell>
          <cell r="AV203">
            <v>0</v>
          </cell>
          <cell r="AW203">
            <v>0</v>
          </cell>
        </row>
        <row r="204">
          <cell r="A204">
            <v>0</v>
          </cell>
          <cell r="B204">
            <v>0</v>
          </cell>
          <cell r="C204" t="str">
            <v>NPM</v>
          </cell>
          <cell r="D204" t="str">
            <v>Network - Direct</v>
          </cell>
          <cell r="E204" t="str">
            <v>1 Staff Related Costs</v>
          </cell>
          <cell r="F204" t="str">
            <v>Training</v>
          </cell>
          <cell r="G204" t="str">
            <v>Training</v>
          </cell>
          <cell r="H204">
            <v>188</v>
          </cell>
          <cell r="I204">
            <v>4</v>
          </cell>
          <cell r="J204" t="str">
            <v>Disc</v>
          </cell>
          <cell r="K204" t="str">
            <v>Live</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t="str">
            <v>2d5</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row>
        <row r="205">
          <cell r="A205" t="str">
            <v>232210..232216</v>
          </cell>
          <cell r="B205" t="str">
            <v>00001..00125,00129..00132,00134..00142,00147..00148,00151..00162,00169,00171..00180,00182..00184</v>
          </cell>
          <cell r="C205" t="str">
            <v>NPM</v>
          </cell>
          <cell r="D205" t="str">
            <v>Network - Direct</v>
          </cell>
          <cell r="E205" t="str">
            <v>1 Staff Related Costs</v>
          </cell>
          <cell r="F205" t="str">
            <v>Car Expenses</v>
          </cell>
          <cell r="G205" t="str">
            <v>Car Expenses</v>
          </cell>
          <cell r="H205">
            <v>189</v>
          </cell>
          <cell r="I205">
            <v>2</v>
          </cell>
          <cell r="J205" t="str">
            <v>Disc</v>
          </cell>
          <cell r="K205" t="str">
            <v>Live</v>
          </cell>
          <cell r="L205">
            <v>0</v>
          </cell>
          <cell r="M205">
            <v>0</v>
          </cell>
          <cell r="N205">
            <v>1.95184</v>
          </cell>
          <cell r="O205">
            <v>0.98283000000000009</v>
          </cell>
          <cell r="P205">
            <v>0.51402000000000003</v>
          </cell>
          <cell r="Q205">
            <v>1.2781000000000002</v>
          </cell>
          <cell r="R205">
            <v>0.39991999999999994</v>
          </cell>
          <cell r="S205">
            <v>0.92868000000000017</v>
          </cell>
          <cell r="T205">
            <v>0.80176000000000003</v>
          </cell>
          <cell r="U205">
            <v>2.5625599999999999</v>
          </cell>
          <cell r="V205">
            <v>0.67032000000000003</v>
          </cell>
          <cell r="W205">
            <v>2.2713900000000002</v>
          </cell>
          <cell r="X205">
            <v>0</v>
          </cell>
          <cell r="Y205">
            <v>0</v>
          </cell>
          <cell r="Z205">
            <v>12.361420000000003</v>
          </cell>
          <cell r="AA205">
            <v>12.361420000000001</v>
          </cell>
          <cell r="AB205">
            <v>0</v>
          </cell>
          <cell r="AC205">
            <v>12.361420000000001</v>
          </cell>
          <cell r="AD205">
            <v>0</v>
          </cell>
          <cell r="AE205">
            <v>6.0553900000000001</v>
          </cell>
          <cell r="AF205">
            <v>6.3060300000000007</v>
          </cell>
          <cell r="AG205" t="str">
            <v>2d5</v>
          </cell>
          <cell r="AH205">
            <v>0</v>
          </cell>
          <cell r="AI205">
            <v>0</v>
          </cell>
          <cell r="AJ205">
            <v>0</v>
          </cell>
          <cell r="AK205">
            <v>0</v>
          </cell>
          <cell r="AL205">
            <v>0</v>
          </cell>
          <cell r="AM205">
            <v>0</v>
          </cell>
          <cell r="AN205">
            <v>0</v>
          </cell>
          <cell r="AO205">
            <v>0</v>
          </cell>
          <cell r="AP205">
            <v>0</v>
          </cell>
          <cell r="AQ205">
            <v>0</v>
          </cell>
          <cell r="AR205">
            <v>0</v>
          </cell>
          <cell r="AS205">
            <v>0</v>
          </cell>
          <cell r="AT205">
            <v>-1</v>
          </cell>
          <cell r="AU205">
            <v>0</v>
          </cell>
          <cell r="AV205">
            <v>0</v>
          </cell>
          <cell r="AW205">
            <v>0</v>
          </cell>
        </row>
        <row r="206">
          <cell r="A206" t="str">
            <v>232210..232216</v>
          </cell>
          <cell r="B206" t="str">
            <v>00701,00784,00786,00804,00284,00186..00188,00190..00251,00491,00493</v>
          </cell>
          <cell r="C206" t="str">
            <v>NPM</v>
          </cell>
          <cell r="D206" t="str">
            <v>Network - Direct</v>
          </cell>
          <cell r="E206" t="str">
            <v>1 Staff Related Costs</v>
          </cell>
          <cell r="F206" t="str">
            <v>Car Expenses</v>
          </cell>
          <cell r="G206" t="str">
            <v>Car Expenses</v>
          </cell>
          <cell r="H206">
            <v>190</v>
          </cell>
          <cell r="I206">
            <v>2</v>
          </cell>
          <cell r="J206" t="str">
            <v>Disc</v>
          </cell>
          <cell r="K206" t="str">
            <v>Live</v>
          </cell>
          <cell r="L206">
            <v>0</v>
          </cell>
          <cell r="M206">
            <v>0</v>
          </cell>
          <cell r="N206">
            <v>0.58432000000000006</v>
          </cell>
          <cell r="O206">
            <v>0.67622000000000004</v>
          </cell>
          <cell r="P206">
            <v>0</v>
          </cell>
          <cell r="Q206">
            <v>0.19209999999999999</v>
          </cell>
          <cell r="R206">
            <v>0.02</v>
          </cell>
          <cell r="S206">
            <v>0.19563999999999998</v>
          </cell>
          <cell r="T206">
            <v>0.31075000000000003</v>
          </cell>
          <cell r="U206">
            <v>0.22304000000000002</v>
          </cell>
          <cell r="V206">
            <v>0.17943999999999999</v>
          </cell>
          <cell r="W206">
            <v>0.46635000000000004</v>
          </cell>
          <cell r="X206">
            <v>6.218</v>
          </cell>
          <cell r="Y206">
            <v>6.2220000000000004</v>
          </cell>
          <cell r="Z206">
            <v>2.8478599999999998</v>
          </cell>
          <cell r="AA206">
            <v>15.287860000000002</v>
          </cell>
          <cell r="AB206">
            <v>74.62</v>
          </cell>
          <cell r="AC206">
            <v>-59.332140000000003</v>
          </cell>
          <cell r="AD206">
            <v>-0.79512382739212006</v>
          </cell>
          <cell r="AE206">
            <v>1.6682800000000002</v>
          </cell>
          <cell r="AF206">
            <v>13.619579999999999</v>
          </cell>
          <cell r="AG206" t="str">
            <v>2d5</v>
          </cell>
          <cell r="AH206">
            <v>74.62</v>
          </cell>
          <cell r="AI206">
            <v>0</v>
          </cell>
          <cell r="AJ206">
            <v>0</v>
          </cell>
          <cell r="AK206">
            <v>0</v>
          </cell>
          <cell r="AL206">
            <v>0</v>
          </cell>
          <cell r="AM206">
            <v>0</v>
          </cell>
          <cell r="AN206">
            <v>0</v>
          </cell>
          <cell r="AO206">
            <v>0</v>
          </cell>
          <cell r="AP206">
            <v>74.62</v>
          </cell>
          <cell r="AQ206">
            <v>0</v>
          </cell>
          <cell r="AR206">
            <v>0</v>
          </cell>
          <cell r="AS206">
            <v>0</v>
          </cell>
          <cell r="AT206">
            <v>3.8809970787278267</v>
          </cell>
          <cell r="AU206">
            <v>0</v>
          </cell>
          <cell r="AV206">
            <v>74.62</v>
          </cell>
          <cell r="AW206">
            <v>0</v>
          </cell>
        </row>
        <row r="207">
          <cell r="A207" t="str">
            <v>232210..232216</v>
          </cell>
          <cell r="B207" t="str">
            <v>00259..00266,00290..00295,00504,00705..00708,00710,00712..00719,00722,00725,00727..00729,00734</v>
          </cell>
          <cell r="C207" t="str">
            <v>NPM</v>
          </cell>
          <cell r="D207" t="str">
            <v>Network - Direct</v>
          </cell>
          <cell r="E207" t="str">
            <v>1 Staff Related Costs</v>
          </cell>
          <cell r="F207" t="str">
            <v>Car Expenses</v>
          </cell>
          <cell r="G207" t="str">
            <v>Car Expenses</v>
          </cell>
          <cell r="H207">
            <v>191</v>
          </cell>
          <cell r="I207">
            <v>2</v>
          </cell>
          <cell r="J207" t="str">
            <v>Disc</v>
          </cell>
          <cell r="K207" t="str">
            <v>Live</v>
          </cell>
          <cell r="L207">
            <v>0</v>
          </cell>
          <cell r="M207">
            <v>0</v>
          </cell>
          <cell r="N207">
            <v>1.49465</v>
          </cell>
          <cell r="O207">
            <v>1.84765</v>
          </cell>
          <cell r="P207">
            <v>2.1603599999999998</v>
          </cell>
          <cell r="Q207">
            <v>1.0273200000000002</v>
          </cell>
          <cell r="R207">
            <v>1.6743400000000002</v>
          </cell>
          <cell r="S207">
            <v>0.9113</v>
          </cell>
          <cell r="T207">
            <v>1.85602</v>
          </cell>
          <cell r="U207">
            <v>0.69919999999999993</v>
          </cell>
          <cell r="V207">
            <v>1.2104200000000001</v>
          </cell>
          <cell r="W207">
            <v>1.0321900000000002</v>
          </cell>
          <cell r="X207">
            <v>0</v>
          </cell>
          <cell r="Y207">
            <v>0</v>
          </cell>
          <cell r="Z207">
            <v>13.913450000000001</v>
          </cell>
          <cell r="AA207">
            <v>13.913450000000001</v>
          </cell>
          <cell r="AB207">
            <v>0</v>
          </cell>
          <cell r="AC207">
            <v>13.913450000000001</v>
          </cell>
          <cell r="AD207">
            <v>0</v>
          </cell>
          <cell r="AE207">
            <v>9.1156200000000016</v>
          </cell>
          <cell r="AF207">
            <v>4.7978300000000003</v>
          </cell>
          <cell r="AG207" t="str">
            <v>2d5</v>
          </cell>
          <cell r="AH207">
            <v>0</v>
          </cell>
          <cell r="AI207">
            <v>0</v>
          </cell>
          <cell r="AJ207">
            <v>0</v>
          </cell>
          <cell r="AK207">
            <v>0</v>
          </cell>
          <cell r="AL207">
            <v>0</v>
          </cell>
          <cell r="AM207">
            <v>0</v>
          </cell>
          <cell r="AN207">
            <v>0</v>
          </cell>
          <cell r="AO207">
            <v>0</v>
          </cell>
          <cell r="AP207">
            <v>0</v>
          </cell>
          <cell r="AQ207">
            <v>0</v>
          </cell>
          <cell r="AR207">
            <v>0</v>
          </cell>
          <cell r="AS207">
            <v>0</v>
          </cell>
          <cell r="AT207">
            <v>-1</v>
          </cell>
          <cell r="AU207">
            <v>0</v>
          </cell>
          <cell r="AV207">
            <v>0</v>
          </cell>
          <cell r="AW207">
            <v>0</v>
          </cell>
        </row>
        <row r="208">
          <cell r="A208" t="str">
            <v>232210..232216</v>
          </cell>
          <cell r="B208" t="str">
            <v>00736..00764,00771..00774,00433..00438</v>
          </cell>
          <cell r="C208" t="str">
            <v>NPM</v>
          </cell>
          <cell r="D208" t="str">
            <v>Network - Direct</v>
          </cell>
          <cell r="E208" t="str">
            <v>1 Staff Related Costs</v>
          </cell>
          <cell r="F208" t="str">
            <v>Car Expenses</v>
          </cell>
          <cell r="G208" t="str">
            <v>Car Expenses</v>
          </cell>
          <cell r="H208">
            <v>192</v>
          </cell>
          <cell r="I208">
            <v>2</v>
          </cell>
          <cell r="J208" t="str">
            <v>Disc</v>
          </cell>
          <cell r="K208" t="str">
            <v>Live</v>
          </cell>
          <cell r="L208">
            <v>0</v>
          </cell>
          <cell r="M208">
            <v>0</v>
          </cell>
          <cell r="N208">
            <v>3.59</v>
          </cell>
          <cell r="O208">
            <v>2.3530499999999996</v>
          </cell>
          <cell r="P208">
            <v>1.5673800000000002</v>
          </cell>
          <cell r="Q208">
            <v>2.9966900000000001</v>
          </cell>
          <cell r="R208">
            <v>3.9032399999999998</v>
          </cell>
          <cell r="S208">
            <v>2.29108</v>
          </cell>
          <cell r="T208">
            <v>1.6418300000000001</v>
          </cell>
          <cell r="U208">
            <v>4.8888999999999996</v>
          </cell>
          <cell r="V208">
            <v>2.3381699999999999</v>
          </cell>
          <cell r="W208">
            <v>4.0127499999999996</v>
          </cell>
          <cell r="X208">
            <v>0</v>
          </cell>
          <cell r="Y208">
            <v>0</v>
          </cell>
          <cell r="Z208">
            <v>29.583089999999995</v>
          </cell>
          <cell r="AA208">
            <v>29.583090000000002</v>
          </cell>
          <cell r="AB208">
            <v>0</v>
          </cell>
          <cell r="AC208">
            <v>29.583090000000002</v>
          </cell>
          <cell r="AD208">
            <v>0</v>
          </cell>
          <cell r="AE208">
            <v>16.701440000000002</v>
          </cell>
          <cell r="AF208">
            <v>12.88165</v>
          </cell>
          <cell r="AG208" t="str">
            <v>2d5</v>
          </cell>
          <cell r="AH208">
            <v>0</v>
          </cell>
          <cell r="AI208">
            <v>0</v>
          </cell>
          <cell r="AJ208">
            <v>0</v>
          </cell>
          <cell r="AK208">
            <v>0</v>
          </cell>
          <cell r="AL208">
            <v>0</v>
          </cell>
          <cell r="AM208">
            <v>0</v>
          </cell>
          <cell r="AN208">
            <v>0</v>
          </cell>
          <cell r="AO208">
            <v>0</v>
          </cell>
          <cell r="AP208">
            <v>0</v>
          </cell>
          <cell r="AQ208">
            <v>0</v>
          </cell>
          <cell r="AR208">
            <v>0</v>
          </cell>
          <cell r="AS208">
            <v>0</v>
          </cell>
          <cell r="AT208">
            <v>-1</v>
          </cell>
          <cell r="AU208">
            <v>0</v>
          </cell>
          <cell r="AV208">
            <v>0</v>
          </cell>
          <cell r="AW208">
            <v>0</v>
          </cell>
        </row>
        <row r="209">
          <cell r="A209">
            <v>0</v>
          </cell>
          <cell r="B209">
            <v>0</v>
          </cell>
          <cell r="C209" t="str">
            <v>NPM</v>
          </cell>
          <cell r="D209" t="str">
            <v>Network - Direct</v>
          </cell>
          <cell r="E209" t="str">
            <v>1 Staff Related Costs</v>
          </cell>
          <cell r="F209" t="str">
            <v>Car Expenses</v>
          </cell>
          <cell r="G209" t="str">
            <v>Car Expenses</v>
          </cell>
          <cell r="H209">
            <v>193</v>
          </cell>
          <cell r="I209">
            <v>2</v>
          </cell>
          <cell r="J209" t="str">
            <v>Disc</v>
          </cell>
          <cell r="K209" t="str">
            <v>Live</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t="str">
            <v>2d5</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row>
        <row r="210">
          <cell r="A210" t="str">
            <v>232110..232114</v>
          </cell>
          <cell r="B210" t="str">
            <v>00001..00125,00129..00132,00134..00142,00147..00148,00151..00162,00169,00171..00180,00182..00184</v>
          </cell>
          <cell r="C210" t="str">
            <v>NPM</v>
          </cell>
          <cell r="D210" t="str">
            <v>Network - Direct</v>
          </cell>
          <cell r="E210" t="str">
            <v>1 Staff Related Costs</v>
          </cell>
          <cell r="F210" t="str">
            <v>TMA</v>
          </cell>
          <cell r="G210" t="str">
            <v>T, M &amp; A</v>
          </cell>
          <cell r="H210">
            <v>194</v>
          </cell>
          <cell r="I210">
            <v>2</v>
          </cell>
          <cell r="J210" t="str">
            <v>Disc</v>
          </cell>
          <cell r="K210" t="str">
            <v>Live</v>
          </cell>
          <cell r="L210">
            <v>0</v>
          </cell>
          <cell r="M210">
            <v>0</v>
          </cell>
          <cell r="N210">
            <v>1.8879599999999996</v>
          </cell>
          <cell r="O210">
            <v>2.1237699999999999</v>
          </cell>
          <cell r="P210">
            <v>5.2707699999999997</v>
          </cell>
          <cell r="Q210">
            <v>2.9937900000000006</v>
          </cell>
          <cell r="R210">
            <v>-0.92671999999999999</v>
          </cell>
          <cell r="S210">
            <v>1.8897800000000005</v>
          </cell>
          <cell r="T210">
            <v>2.2330399999999999</v>
          </cell>
          <cell r="U210">
            <v>2.7295299999999991</v>
          </cell>
          <cell r="V210">
            <v>3.4985499999999989</v>
          </cell>
          <cell r="W210">
            <v>8.4118800000000018</v>
          </cell>
          <cell r="X210">
            <v>0</v>
          </cell>
          <cell r="Y210">
            <v>0</v>
          </cell>
          <cell r="Z210">
            <v>30.112350000000003</v>
          </cell>
          <cell r="AA210">
            <v>30.112349999999999</v>
          </cell>
          <cell r="AB210">
            <v>0</v>
          </cell>
          <cell r="AC210">
            <v>30.112349999999999</v>
          </cell>
          <cell r="AD210">
            <v>0</v>
          </cell>
          <cell r="AE210">
            <v>13.23935</v>
          </cell>
          <cell r="AF210">
            <v>16.872999999999998</v>
          </cell>
          <cell r="AG210" t="str">
            <v>2d5</v>
          </cell>
          <cell r="AH210">
            <v>0</v>
          </cell>
          <cell r="AI210">
            <v>0</v>
          </cell>
          <cell r="AJ210">
            <v>0</v>
          </cell>
          <cell r="AK210">
            <v>0</v>
          </cell>
          <cell r="AL210">
            <v>0</v>
          </cell>
          <cell r="AM210">
            <v>0</v>
          </cell>
          <cell r="AN210">
            <v>0</v>
          </cell>
          <cell r="AO210">
            <v>0</v>
          </cell>
          <cell r="AP210">
            <v>0</v>
          </cell>
          <cell r="AQ210">
            <v>0</v>
          </cell>
          <cell r="AR210">
            <v>0</v>
          </cell>
          <cell r="AS210">
            <v>0</v>
          </cell>
          <cell r="AT210">
            <v>-1</v>
          </cell>
          <cell r="AU210">
            <v>0</v>
          </cell>
          <cell r="AV210">
            <v>0</v>
          </cell>
          <cell r="AW210">
            <v>0</v>
          </cell>
        </row>
        <row r="211">
          <cell r="A211" t="str">
            <v>232110..232114</v>
          </cell>
          <cell r="B211" t="str">
            <v>00701,00784,00786,00804,00284,00186..00188,00190..00251,00491,00493</v>
          </cell>
          <cell r="C211" t="str">
            <v>NPM</v>
          </cell>
          <cell r="D211" t="str">
            <v>Network - Direct</v>
          </cell>
          <cell r="E211" t="str">
            <v>1 Staff Related Costs</v>
          </cell>
          <cell r="F211" t="str">
            <v>TMA</v>
          </cell>
          <cell r="G211" t="str">
            <v>T, M &amp; A</v>
          </cell>
          <cell r="H211">
            <v>195</v>
          </cell>
          <cell r="I211">
            <v>2</v>
          </cell>
          <cell r="J211" t="str">
            <v>Disc</v>
          </cell>
          <cell r="K211" t="str">
            <v>Live</v>
          </cell>
          <cell r="L211">
            <v>0</v>
          </cell>
          <cell r="M211">
            <v>0</v>
          </cell>
          <cell r="N211">
            <v>0.72760000000000002</v>
          </cell>
          <cell r="O211">
            <v>0.75514999999999988</v>
          </cell>
          <cell r="P211">
            <v>1.0580999999999998</v>
          </cell>
          <cell r="Q211">
            <v>0.59507999999999994</v>
          </cell>
          <cell r="R211">
            <v>-8.3900000000000002E-2</v>
          </cell>
          <cell r="S211">
            <v>0.92589999999999995</v>
          </cell>
          <cell r="T211">
            <v>2.4067699999999999</v>
          </cell>
          <cell r="U211">
            <v>0.42269999999999996</v>
          </cell>
          <cell r="V211">
            <v>0.159</v>
          </cell>
          <cell r="W211">
            <v>2.0111300000000001</v>
          </cell>
          <cell r="X211">
            <v>10.334</v>
          </cell>
          <cell r="Y211">
            <v>10.334</v>
          </cell>
          <cell r="Z211">
            <v>8.977529999999998</v>
          </cell>
          <cell r="AA211">
            <v>29.645529999999997</v>
          </cell>
          <cell r="AB211">
            <v>82.007999999999996</v>
          </cell>
          <cell r="AC211">
            <v>-52.362470000000002</v>
          </cell>
          <cell r="AD211">
            <v>-0.63850441420349235</v>
          </cell>
          <cell r="AE211">
            <v>3.9779299999999997</v>
          </cell>
          <cell r="AF211">
            <v>25.6676</v>
          </cell>
          <cell r="AG211" t="str">
            <v>2d5</v>
          </cell>
          <cell r="AH211">
            <v>82.007999999999996</v>
          </cell>
          <cell r="AI211">
            <v>0</v>
          </cell>
          <cell r="AJ211">
            <v>0</v>
          </cell>
          <cell r="AK211">
            <v>0</v>
          </cell>
          <cell r="AL211">
            <v>0</v>
          </cell>
          <cell r="AM211">
            <v>0</v>
          </cell>
          <cell r="AN211">
            <v>0</v>
          </cell>
          <cell r="AO211">
            <v>0</v>
          </cell>
          <cell r="AP211">
            <v>82.007999999999996</v>
          </cell>
          <cell r="AQ211">
            <v>0</v>
          </cell>
          <cell r="AR211">
            <v>0</v>
          </cell>
          <cell r="AS211">
            <v>0</v>
          </cell>
          <cell r="AT211">
            <v>1.76628550746099</v>
          </cell>
          <cell r="AU211">
            <v>0</v>
          </cell>
          <cell r="AV211">
            <v>82.007999999999996</v>
          </cell>
          <cell r="AW211">
            <v>0</v>
          </cell>
        </row>
        <row r="212">
          <cell r="A212" t="str">
            <v>232110..232114</v>
          </cell>
          <cell r="B212" t="str">
            <v>00259..00266,00290..00295,00504,00705..00708,00710,00712..00717,00722,00725,00727..00729,00734</v>
          </cell>
          <cell r="C212" t="str">
            <v>NPM</v>
          </cell>
          <cell r="D212" t="str">
            <v>Network - Direct</v>
          </cell>
          <cell r="E212" t="str">
            <v>1 Staff Related Costs</v>
          </cell>
          <cell r="F212" t="str">
            <v>TMA</v>
          </cell>
          <cell r="G212" t="str">
            <v>T, M &amp; A</v>
          </cell>
          <cell r="H212">
            <v>196</v>
          </cell>
          <cell r="I212">
            <v>2</v>
          </cell>
          <cell r="J212" t="str">
            <v>Disc</v>
          </cell>
          <cell r="K212" t="str">
            <v>Live</v>
          </cell>
          <cell r="L212">
            <v>0</v>
          </cell>
          <cell r="M212">
            <v>0</v>
          </cell>
          <cell r="N212">
            <v>3.8892899999999995</v>
          </cell>
          <cell r="O212">
            <v>2.7884199999999999</v>
          </cell>
          <cell r="P212">
            <v>3.3973899999999997</v>
          </cell>
          <cell r="Q212">
            <v>3.1857500000000005</v>
          </cell>
          <cell r="R212">
            <v>1.5860500000000002</v>
          </cell>
          <cell r="S212">
            <v>1.3422600000000002</v>
          </cell>
          <cell r="T212">
            <v>3.0909200000000001</v>
          </cell>
          <cell r="U212">
            <v>1.3490599999999999</v>
          </cell>
          <cell r="V212">
            <v>1.5262100000000001</v>
          </cell>
          <cell r="W212">
            <v>1.16459</v>
          </cell>
          <cell r="X212">
            <v>0</v>
          </cell>
          <cell r="Y212">
            <v>0</v>
          </cell>
          <cell r="Z212">
            <v>23.319939999999999</v>
          </cell>
          <cell r="AA212">
            <v>23.319940000000003</v>
          </cell>
          <cell r="AB212">
            <v>0</v>
          </cell>
          <cell r="AC212">
            <v>23.319940000000003</v>
          </cell>
          <cell r="AD212">
            <v>0</v>
          </cell>
          <cell r="AE212">
            <v>16.189160000000001</v>
          </cell>
          <cell r="AF212">
            <v>7.1307799999999997</v>
          </cell>
          <cell r="AG212" t="str">
            <v>2d5</v>
          </cell>
          <cell r="AH212">
            <v>0</v>
          </cell>
          <cell r="AI212">
            <v>0</v>
          </cell>
          <cell r="AJ212">
            <v>0</v>
          </cell>
          <cell r="AK212">
            <v>0</v>
          </cell>
          <cell r="AL212">
            <v>0</v>
          </cell>
          <cell r="AM212">
            <v>0</v>
          </cell>
          <cell r="AN212">
            <v>0</v>
          </cell>
          <cell r="AO212">
            <v>0</v>
          </cell>
          <cell r="AP212">
            <v>0</v>
          </cell>
          <cell r="AQ212">
            <v>0</v>
          </cell>
          <cell r="AR212">
            <v>0</v>
          </cell>
          <cell r="AS212">
            <v>0</v>
          </cell>
          <cell r="AT212">
            <v>-1</v>
          </cell>
          <cell r="AU212">
            <v>0</v>
          </cell>
          <cell r="AV212">
            <v>0</v>
          </cell>
          <cell r="AW212">
            <v>0</v>
          </cell>
        </row>
        <row r="213">
          <cell r="A213" t="str">
            <v>232110..232114</v>
          </cell>
          <cell r="B213" t="str">
            <v>00736..00764,00771..00774,00433..00438</v>
          </cell>
          <cell r="C213" t="str">
            <v>NPM</v>
          </cell>
          <cell r="D213" t="str">
            <v>Network - Direct</v>
          </cell>
          <cell r="E213" t="str">
            <v>1 Staff Related Costs</v>
          </cell>
          <cell r="F213" t="str">
            <v>TMA</v>
          </cell>
          <cell r="G213" t="str">
            <v>T, M &amp; A</v>
          </cell>
          <cell r="H213">
            <v>197</v>
          </cell>
          <cell r="I213">
            <v>2</v>
          </cell>
          <cell r="J213" t="str">
            <v>Disc</v>
          </cell>
          <cell r="K213" t="str">
            <v>Live</v>
          </cell>
          <cell r="L213">
            <v>0</v>
          </cell>
          <cell r="M213">
            <v>0</v>
          </cell>
          <cell r="N213">
            <v>2.5292400000000002</v>
          </cell>
          <cell r="O213">
            <v>0.52324000000000004</v>
          </cell>
          <cell r="P213">
            <v>2.7437499999999995</v>
          </cell>
          <cell r="Q213">
            <v>2.5112100000000002</v>
          </cell>
          <cell r="R213">
            <v>1.7783699999999996</v>
          </cell>
          <cell r="S213">
            <v>1.9280200000000001</v>
          </cell>
          <cell r="T213">
            <v>3.9083999999999994</v>
          </cell>
          <cell r="U213">
            <v>4.3393199999999998</v>
          </cell>
          <cell r="V213">
            <v>1.68445</v>
          </cell>
          <cell r="W213">
            <v>1.84843</v>
          </cell>
          <cell r="X213">
            <v>0</v>
          </cell>
          <cell r="Y213">
            <v>0</v>
          </cell>
          <cell r="Z213">
            <v>23.794429999999998</v>
          </cell>
          <cell r="AA213">
            <v>23.794429999999998</v>
          </cell>
          <cell r="AB213">
            <v>0</v>
          </cell>
          <cell r="AC213">
            <v>23.794429999999998</v>
          </cell>
          <cell r="AD213">
            <v>0</v>
          </cell>
          <cell r="AE213">
            <v>12.013829999999999</v>
          </cell>
          <cell r="AF213">
            <v>11.7806</v>
          </cell>
          <cell r="AG213" t="str">
            <v>2d5</v>
          </cell>
          <cell r="AH213">
            <v>0</v>
          </cell>
          <cell r="AI213">
            <v>0</v>
          </cell>
          <cell r="AJ213">
            <v>0</v>
          </cell>
          <cell r="AK213">
            <v>0</v>
          </cell>
          <cell r="AL213">
            <v>0</v>
          </cell>
          <cell r="AM213">
            <v>0</v>
          </cell>
          <cell r="AN213">
            <v>0</v>
          </cell>
          <cell r="AO213">
            <v>0</v>
          </cell>
          <cell r="AP213">
            <v>0</v>
          </cell>
          <cell r="AQ213">
            <v>0</v>
          </cell>
          <cell r="AR213">
            <v>0</v>
          </cell>
          <cell r="AS213">
            <v>0</v>
          </cell>
          <cell r="AT213">
            <v>-1</v>
          </cell>
          <cell r="AU213">
            <v>0</v>
          </cell>
          <cell r="AV213">
            <v>0</v>
          </cell>
          <cell r="AW213">
            <v>0</v>
          </cell>
        </row>
        <row r="214">
          <cell r="A214" t="str">
            <v>232110..232114</v>
          </cell>
          <cell r="B214">
            <v>0</v>
          </cell>
          <cell r="C214" t="str">
            <v>NPM</v>
          </cell>
          <cell r="D214" t="str">
            <v>Network - Direct</v>
          </cell>
          <cell r="E214" t="str">
            <v>1 Staff Related Costs</v>
          </cell>
          <cell r="F214" t="str">
            <v>TMA</v>
          </cell>
          <cell r="G214" t="str">
            <v>T, M &amp; A</v>
          </cell>
          <cell r="H214">
            <v>198</v>
          </cell>
          <cell r="I214">
            <v>2</v>
          </cell>
          <cell r="J214" t="str">
            <v>Disc</v>
          </cell>
          <cell r="K214" t="str">
            <v>Live</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t="str">
            <v>2d5</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row>
        <row r="215">
          <cell r="A215">
            <v>232130</v>
          </cell>
          <cell r="B215" t="str">
            <v>00001..00125,00129..00132,00134..00142,00147..00148,00151..00162,00169,00171..00180,00182..00184</v>
          </cell>
          <cell r="C215" t="str">
            <v>NPM</v>
          </cell>
          <cell r="D215" t="str">
            <v>Network - Direct</v>
          </cell>
          <cell r="E215" t="str">
            <v>1 Staff Related Costs</v>
          </cell>
          <cell r="F215" t="str">
            <v>Entertainment</v>
          </cell>
          <cell r="G215" t="str">
            <v>Entertainment</v>
          </cell>
          <cell r="H215">
            <v>199</v>
          </cell>
          <cell r="I215">
            <v>2</v>
          </cell>
          <cell r="J215" t="str">
            <v>Disc</v>
          </cell>
          <cell r="K215" t="str">
            <v>Live</v>
          </cell>
          <cell r="L215">
            <v>0</v>
          </cell>
          <cell r="M215">
            <v>0</v>
          </cell>
          <cell r="N215">
            <v>4.9329999999999999E-2</v>
          </cell>
          <cell r="O215">
            <v>0</v>
          </cell>
          <cell r="P215">
            <v>-4.598E-2</v>
          </cell>
          <cell r="Q215">
            <v>1.2199999999999999E-2</v>
          </cell>
          <cell r="R215">
            <v>0</v>
          </cell>
          <cell r="S215">
            <v>9.2299999999999993E-2</v>
          </cell>
          <cell r="T215">
            <v>6.4849999999999991E-2</v>
          </cell>
          <cell r="U215">
            <v>0</v>
          </cell>
          <cell r="V215">
            <v>0</v>
          </cell>
          <cell r="W215">
            <v>0</v>
          </cell>
          <cell r="X215">
            <v>0</v>
          </cell>
          <cell r="Y215">
            <v>0</v>
          </cell>
          <cell r="Z215">
            <v>0.17269999999999999</v>
          </cell>
          <cell r="AA215">
            <v>0.17269999999999996</v>
          </cell>
          <cell r="AB215">
            <v>0</v>
          </cell>
          <cell r="AC215">
            <v>0.17269999999999996</v>
          </cell>
          <cell r="AD215">
            <v>0</v>
          </cell>
          <cell r="AE215">
            <v>0.10784999999999999</v>
          </cell>
          <cell r="AF215">
            <v>6.4849999999999991E-2</v>
          </cell>
          <cell r="AG215" t="str">
            <v>2d5</v>
          </cell>
          <cell r="AH215">
            <v>0</v>
          </cell>
          <cell r="AI215">
            <v>0</v>
          </cell>
          <cell r="AJ215">
            <v>0</v>
          </cell>
          <cell r="AK215">
            <v>0</v>
          </cell>
          <cell r="AL215">
            <v>0</v>
          </cell>
          <cell r="AM215">
            <v>0</v>
          </cell>
          <cell r="AN215">
            <v>0</v>
          </cell>
          <cell r="AO215">
            <v>0</v>
          </cell>
          <cell r="AP215">
            <v>0</v>
          </cell>
          <cell r="AQ215">
            <v>0</v>
          </cell>
          <cell r="AR215">
            <v>0</v>
          </cell>
          <cell r="AS215">
            <v>0</v>
          </cell>
          <cell r="AT215">
            <v>-1</v>
          </cell>
          <cell r="AU215">
            <v>0</v>
          </cell>
          <cell r="AV215">
            <v>0</v>
          </cell>
          <cell r="AW215">
            <v>0</v>
          </cell>
        </row>
        <row r="216">
          <cell r="A216">
            <v>232130</v>
          </cell>
          <cell r="B216" t="str">
            <v>00701,00784,00786,00804,00284,00186..00188,00190..00251,00491,00493</v>
          </cell>
          <cell r="C216" t="str">
            <v>NPM</v>
          </cell>
          <cell r="D216" t="str">
            <v>Network - Direct</v>
          </cell>
          <cell r="E216" t="str">
            <v>1 Staff Related Costs</v>
          </cell>
          <cell r="F216" t="str">
            <v>Entertainment</v>
          </cell>
          <cell r="G216" t="str">
            <v>Entertainment</v>
          </cell>
          <cell r="H216">
            <v>200</v>
          </cell>
          <cell r="I216">
            <v>2</v>
          </cell>
          <cell r="J216" t="str">
            <v>Disc</v>
          </cell>
          <cell r="K216" t="str">
            <v>Live</v>
          </cell>
          <cell r="L216">
            <v>0</v>
          </cell>
          <cell r="M216">
            <v>0</v>
          </cell>
          <cell r="N216">
            <v>7.690000000000001E-2</v>
          </cell>
          <cell r="O216">
            <v>0.18794999999999998</v>
          </cell>
          <cell r="P216">
            <v>8.9999999999999993E-3</v>
          </cell>
          <cell r="Q216">
            <v>3.9599999999999996E-2</v>
          </cell>
          <cell r="R216">
            <v>3.3E-3</v>
          </cell>
          <cell r="S216">
            <v>3.7200000000000004E-2</v>
          </cell>
          <cell r="T216">
            <v>0</v>
          </cell>
          <cell r="U216">
            <v>0</v>
          </cell>
          <cell r="V216">
            <v>0.43075000000000002</v>
          </cell>
          <cell r="W216">
            <v>0</v>
          </cell>
          <cell r="X216">
            <v>8.3000000000000004E-2</v>
          </cell>
          <cell r="Y216">
            <v>8.6999999999999994E-2</v>
          </cell>
          <cell r="Z216">
            <v>0.78470000000000006</v>
          </cell>
          <cell r="AA216">
            <v>0.95469999999999999</v>
          </cell>
          <cell r="AB216">
            <v>1</v>
          </cell>
          <cell r="AC216">
            <v>-4.5300000000000007E-2</v>
          </cell>
          <cell r="AD216">
            <v>-4.5300000000000007E-2</v>
          </cell>
          <cell r="AE216">
            <v>0.35395000000000004</v>
          </cell>
          <cell r="AF216">
            <v>0.60075000000000001</v>
          </cell>
          <cell r="AG216" t="str">
            <v>2d5</v>
          </cell>
          <cell r="AH216">
            <v>1</v>
          </cell>
          <cell r="AI216">
            <v>0</v>
          </cell>
          <cell r="AJ216">
            <v>0</v>
          </cell>
          <cell r="AK216">
            <v>0</v>
          </cell>
          <cell r="AL216">
            <v>0</v>
          </cell>
          <cell r="AM216">
            <v>0</v>
          </cell>
          <cell r="AN216">
            <v>0</v>
          </cell>
          <cell r="AO216">
            <v>0</v>
          </cell>
          <cell r="AP216">
            <v>1</v>
          </cell>
          <cell r="AQ216">
            <v>0</v>
          </cell>
          <cell r="AR216">
            <v>0</v>
          </cell>
          <cell r="AS216">
            <v>0</v>
          </cell>
          <cell r="AT216">
            <v>4.7449460563527834E-2</v>
          </cell>
          <cell r="AU216">
            <v>0</v>
          </cell>
          <cell r="AV216">
            <v>1</v>
          </cell>
          <cell r="AW216">
            <v>0</v>
          </cell>
        </row>
        <row r="217">
          <cell r="A217">
            <v>232130</v>
          </cell>
          <cell r="B217" t="str">
            <v>00259..00266,00290..00295,00504,00705..00708,00710,00712..00717,00722,00725,00727..00729,00734</v>
          </cell>
          <cell r="C217" t="str">
            <v>NPM</v>
          </cell>
          <cell r="D217" t="str">
            <v>Network - Direct</v>
          </cell>
          <cell r="E217" t="str">
            <v>1 Staff Related Costs</v>
          </cell>
          <cell r="F217" t="str">
            <v>Entertainment</v>
          </cell>
          <cell r="G217" t="str">
            <v>Entertainment</v>
          </cell>
          <cell r="H217">
            <v>201</v>
          </cell>
          <cell r="I217">
            <v>2</v>
          </cell>
          <cell r="J217" t="str">
            <v>Disc</v>
          </cell>
          <cell r="K217" t="str">
            <v>Live</v>
          </cell>
          <cell r="L217">
            <v>0</v>
          </cell>
          <cell r="M217">
            <v>0</v>
          </cell>
          <cell r="N217">
            <v>4.0499999999999998E-3</v>
          </cell>
          <cell r="O217">
            <v>0</v>
          </cell>
          <cell r="P217">
            <v>0</v>
          </cell>
          <cell r="Q217">
            <v>2.5420000000000002E-2</v>
          </cell>
          <cell r="R217">
            <v>0.115</v>
          </cell>
          <cell r="S217">
            <v>3.125E-2</v>
          </cell>
          <cell r="T217">
            <v>1.7649999999999999E-2</v>
          </cell>
          <cell r="U217">
            <v>0</v>
          </cell>
          <cell r="V217">
            <v>0</v>
          </cell>
          <cell r="W217">
            <v>0.3</v>
          </cell>
          <cell r="X217">
            <v>0</v>
          </cell>
          <cell r="Y217">
            <v>0</v>
          </cell>
          <cell r="Z217">
            <v>0.49337000000000003</v>
          </cell>
          <cell r="AA217">
            <v>0.49336999999999998</v>
          </cell>
          <cell r="AB217">
            <v>0</v>
          </cell>
          <cell r="AC217">
            <v>0.49336999999999998</v>
          </cell>
          <cell r="AD217">
            <v>0</v>
          </cell>
          <cell r="AE217">
            <v>0.17572000000000002</v>
          </cell>
          <cell r="AF217">
            <v>0.31764999999999999</v>
          </cell>
          <cell r="AG217" t="str">
            <v>2d5</v>
          </cell>
          <cell r="AH217">
            <v>0</v>
          </cell>
          <cell r="AI217">
            <v>0</v>
          </cell>
          <cell r="AJ217">
            <v>0</v>
          </cell>
          <cell r="AK217">
            <v>0</v>
          </cell>
          <cell r="AL217">
            <v>0</v>
          </cell>
          <cell r="AM217">
            <v>0</v>
          </cell>
          <cell r="AN217">
            <v>0</v>
          </cell>
          <cell r="AO217">
            <v>0</v>
          </cell>
          <cell r="AP217">
            <v>0</v>
          </cell>
          <cell r="AQ217">
            <v>0</v>
          </cell>
          <cell r="AR217">
            <v>0</v>
          </cell>
          <cell r="AS217">
            <v>0</v>
          </cell>
          <cell r="AT217">
            <v>-1</v>
          </cell>
          <cell r="AU217">
            <v>0</v>
          </cell>
          <cell r="AV217">
            <v>0</v>
          </cell>
          <cell r="AW217">
            <v>0</v>
          </cell>
        </row>
        <row r="218">
          <cell r="A218">
            <v>232130</v>
          </cell>
          <cell r="B218" t="str">
            <v>00736..00764,00771..00774,00433..00438</v>
          </cell>
          <cell r="C218" t="str">
            <v>NPM</v>
          </cell>
          <cell r="D218" t="str">
            <v>Network - Direct</v>
          </cell>
          <cell r="E218" t="str">
            <v>1 Staff Related Costs</v>
          </cell>
          <cell r="F218" t="str">
            <v>Entertainment</v>
          </cell>
          <cell r="G218" t="str">
            <v>Entertainment</v>
          </cell>
          <cell r="H218">
            <v>202</v>
          </cell>
          <cell r="I218">
            <v>2</v>
          </cell>
          <cell r="J218" t="str">
            <v>Disc</v>
          </cell>
          <cell r="K218" t="str">
            <v>Live</v>
          </cell>
          <cell r="L218">
            <v>0</v>
          </cell>
          <cell r="M218">
            <v>0</v>
          </cell>
          <cell r="N218">
            <v>0</v>
          </cell>
          <cell r="O218">
            <v>8.1110000000000002E-2</v>
          </cell>
          <cell r="P218">
            <v>0</v>
          </cell>
          <cell r="Q218">
            <v>0.15393000000000001</v>
          </cell>
          <cell r="R218">
            <v>9.1469999999999996E-2</v>
          </cell>
          <cell r="S218">
            <v>0.19463</v>
          </cell>
          <cell r="T218">
            <v>0.10069999999999998</v>
          </cell>
          <cell r="U218">
            <v>0.12290000000000001</v>
          </cell>
          <cell r="V218">
            <v>0</v>
          </cell>
          <cell r="W218">
            <v>0.29416000000000003</v>
          </cell>
          <cell r="X218">
            <v>0</v>
          </cell>
          <cell r="Y218">
            <v>0</v>
          </cell>
          <cell r="Z218">
            <v>1.0388999999999999</v>
          </cell>
          <cell r="AA218">
            <v>1.0389000000000002</v>
          </cell>
          <cell r="AB218">
            <v>0</v>
          </cell>
          <cell r="AC218">
            <v>1.0389000000000002</v>
          </cell>
          <cell r="AD218">
            <v>0</v>
          </cell>
          <cell r="AE218">
            <v>0.52114000000000005</v>
          </cell>
          <cell r="AF218">
            <v>0.51776</v>
          </cell>
          <cell r="AG218" t="str">
            <v>2d5</v>
          </cell>
          <cell r="AH218">
            <v>0</v>
          </cell>
          <cell r="AI218">
            <v>0</v>
          </cell>
          <cell r="AJ218">
            <v>0</v>
          </cell>
          <cell r="AK218">
            <v>0</v>
          </cell>
          <cell r="AL218">
            <v>0</v>
          </cell>
          <cell r="AM218">
            <v>0</v>
          </cell>
          <cell r="AN218">
            <v>0</v>
          </cell>
          <cell r="AO218">
            <v>0</v>
          </cell>
          <cell r="AP218">
            <v>0</v>
          </cell>
          <cell r="AQ218">
            <v>0</v>
          </cell>
          <cell r="AR218">
            <v>0</v>
          </cell>
          <cell r="AS218">
            <v>0</v>
          </cell>
          <cell r="AT218">
            <v>-1</v>
          </cell>
          <cell r="AU218">
            <v>0</v>
          </cell>
          <cell r="AV218">
            <v>0</v>
          </cell>
          <cell r="AW218">
            <v>0</v>
          </cell>
        </row>
        <row r="219">
          <cell r="A219">
            <v>232130</v>
          </cell>
          <cell r="B219">
            <v>0</v>
          </cell>
          <cell r="C219" t="str">
            <v>NPM</v>
          </cell>
          <cell r="D219" t="str">
            <v>Network - Direct</v>
          </cell>
          <cell r="E219" t="str">
            <v>1 Staff Related Costs</v>
          </cell>
          <cell r="F219" t="str">
            <v>Entertainment</v>
          </cell>
          <cell r="G219" t="str">
            <v>Entertainment</v>
          </cell>
          <cell r="H219">
            <v>203</v>
          </cell>
          <cell r="I219">
            <v>2</v>
          </cell>
          <cell r="J219" t="str">
            <v>Disc</v>
          </cell>
          <cell r="K219" t="str">
            <v>Live</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t="str">
            <v>2d5</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row>
        <row r="220">
          <cell r="A220">
            <v>235030</v>
          </cell>
          <cell r="B220" t="str">
            <v>00001..00125,00129..00132,00134..00142,00147..00148,00151..00162,00169,00171..00180,00182..00184</v>
          </cell>
          <cell r="C220" t="str">
            <v>NPM</v>
          </cell>
          <cell r="D220" t="str">
            <v>Network - Direct</v>
          </cell>
          <cell r="E220" t="str">
            <v>2 Office Costs</v>
          </cell>
          <cell r="F220" t="str">
            <v>Office expenses</v>
          </cell>
          <cell r="G220" t="str">
            <v>Office expenses</v>
          </cell>
          <cell r="H220">
            <v>204</v>
          </cell>
          <cell r="I220">
            <v>2</v>
          </cell>
          <cell r="J220" t="str">
            <v>Disc</v>
          </cell>
          <cell r="K220" t="str">
            <v>Live</v>
          </cell>
          <cell r="L220">
            <v>0</v>
          </cell>
          <cell r="M220">
            <v>0</v>
          </cell>
          <cell r="N220">
            <v>1.8297799999999995</v>
          </cell>
          <cell r="O220">
            <v>2.4120200000000005</v>
          </cell>
          <cell r="P220">
            <v>2.78857</v>
          </cell>
          <cell r="Q220">
            <v>3.01579</v>
          </cell>
          <cell r="R220">
            <v>3.0669299999999997</v>
          </cell>
          <cell r="S220">
            <v>2.0390400000000009</v>
          </cell>
          <cell r="T220">
            <v>3.2465100000000007</v>
          </cell>
          <cell r="U220">
            <v>2.6457299999999999</v>
          </cell>
          <cell r="V220">
            <v>3.2582</v>
          </cell>
          <cell r="W220">
            <v>3.2386999999999997</v>
          </cell>
          <cell r="X220">
            <v>0</v>
          </cell>
          <cell r="Y220">
            <v>0</v>
          </cell>
          <cell r="Z220">
            <v>27.541270000000004</v>
          </cell>
          <cell r="AA220">
            <v>27.541269999999997</v>
          </cell>
          <cell r="AB220">
            <v>0</v>
          </cell>
          <cell r="AC220">
            <v>27.541269999999997</v>
          </cell>
          <cell r="AD220">
            <v>0</v>
          </cell>
          <cell r="AE220">
            <v>15.15213</v>
          </cell>
          <cell r="AF220">
            <v>12.389140000000001</v>
          </cell>
          <cell r="AG220" t="str">
            <v>2d5</v>
          </cell>
          <cell r="AH220">
            <v>0</v>
          </cell>
          <cell r="AI220">
            <v>0</v>
          </cell>
          <cell r="AJ220">
            <v>0</v>
          </cell>
          <cell r="AK220">
            <v>0</v>
          </cell>
          <cell r="AL220">
            <v>0</v>
          </cell>
          <cell r="AM220">
            <v>0</v>
          </cell>
          <cell r="AN220">
            <v>0</v>
          </cell>
          <cell r="AO220">
            <v>0</v>
          </cell>
          <cell r="AP220">
            <v>0</v>
          </cell>
          <cell r="AQ220">
            <v>0</v>
          </cell>
          <cell r="AR220">
            <v>0</v>
          </cell>
          <cell r="AS220">
            <v>0</v>
          </cell>
          <cell r="AT220">
            <v>-1</v>
          </cell>
          <cell r="AU220">
            <v>0</v>
          </cell>
          <cell r="AV220">
            <v>0</v>
          </cell>
          <cell r="AW220">
            <v>0</v>
          </cell>
        </row>
        <row r="221">
          <cell r="A221">
            <v>235030</v>
          </cell>
          <cell r="B221" t="str">
            <v>00701,00784,00786,00804,00284,00186..00188,00190..00251,00491,00493</v>
          </cell>
          <cell r="C221" t="str">
            <v>NPM</v>
          </cell>
          <cell r="D221" t="str">
            <v>Network - Direct</v>
          </cell>
          <cell r="E221" t="str">
            <v>2 Office Costs</v>
          </cell>
          <cell r="F221" t="str">
            <v>Office expenses</v>
          </cell>
          <cell r="G221" t="str">
            <v>Office expenses</v>
          </cell>
          <cell r="H221">
            <v>205</v>
          </cell>
          <cell r="I221">
            <v>2</v>
          </cell>
          <cell r="J221" t="str">
            <v>Disc</v>
          </cell>
          <cell r="K221" t="str">
            <v>Live</v>
          </cell>
          <cell r="L221">
            <v>0</v>
          </cell>
          <cell r="M221">
            <v>0</v>
          </cell>
          <cell r="N221">
            <v>0.63183</v>
          </cell>
          <cell r="O221">
            <v>0.22486</v>
          </cell>
          <cell r="P221">
            <v>0.44897000000000004</v>
          </cell>
          <cell r="Q221">
            <v>0.26704999999999995</v>
          </cell>
          <cell r="R221">
            <v>0.60709000000000002</v>
          </cell>
          <cell r="S221">
            <v>0.21586000000000002</v>
          </cell>
          <cell r="T221">
            <v>0.6279300000000001</v>
          </cell>
          <cell r="U221">
            <v>0.16320999999999997</v>
          </cell>
          <cell r="V221">
            <v>0.27456000000000003</v>
          </cell>
          <cell r="W221">
            <v>3.1001200000000004</v>
          </cell>
          <cell r="X221">
            <v>3.653</v>
          </cell>
          <cell r="Y221">
            <v>3.66</v>
          </cell>
          <cell r="Z221">
            <v>6.5614800000000004</v>
          </cell>
          <cell r="AA221">
            <v>13.874480000000002</v>
          </cell>
          <cell r="AB221">
            <v>41.997</v>
          </cell>
          <cell r="AC221">
            <v>-28.122519999999998</v>
          </cell>
          <cell r="AD221">
            <v>-0.66963164035526346</v>
          </cell>
          <cell r="AE221">
            <v>2.3956600000000003</v>
          </cell>
          <cell r="AF221">
            <v>11.478820000000001</v>
          </cell>
          <cell r="AG221" t="str">
            <v>2d5</v>
          </cell>
          <cell r="AH221">
            <v>41.997</v>
          </cell>
          <cell r="AI221">
            <v>0</v>
          </cell>
          <cell r="AJ221">
            <v>0</v>
          </cell>
          <cell r="AK221">
            <v>0</v>
          </cell>
          <cell r="AL221">
            <v>0</v>
          </cell>
          <cell r="AM221">
            <v>0</v>
          </cell>
          <cell r="AN221">
            <v>0</v>
          </cell>
          <cell r="AO221">
            <v>0</v>
          </cell>
          <cell r="AP221">
            <v>41.997</v>
          </cell>
          <cell r="AQ221">
            <v>0</v>
          </cell>
          <cell r="AR221">
            <v>0</v>
          </cell>
          <cell r="AS221">
            <v>0</v>
          </cell>
          <cell r="AT221">
            <v>2.0269242522963018</v>
          </cell>
          <cell r="AU221">
            <v>0</v>
          </cell>
          <cell r="AV221">
            <v>41.997</v>
          </cell>
          <cell r="AW221">
            <v>0</v>
          </cell>
        </row>
        <row r="222">
          <cell r="A222">
            <v>235030</v>
          </cell>
          <cell r="B222" t="str">
            <v>00259..00266,00290..00295,00504,00705..00708,00710,00712..00717,00722,00725,00727..00729,00734</v>
          </cell>
          <cell r="C222" t="str">
            <v>NPM</v>
          </cell>
          <cell r="D222" t="str">
            <v>Network - Direct</v>
          </cell>
          <cell r="E222" t="str">
            <v>2 Office Costs</v>
          </cell>
          <cell r="F222" t="str">
            <v>Office expenses</v>
          </cell>
          <cell r="G222" t="str">
            <v>Office expenses</v>
          </cell>
          <cell r="H222">
            <v>206</v>
          </cell>
          <cell r="I222">
            <v>2</v>
          </cell>
          <cell r="J222" t="str">
            <v>Disc</v>
          </cell>
          <cell r="K222" t="str">
            <v>Live</v>
          </cell>
          <cell r="L222">
            <v>0</v>
          </cell>
          <cell r="M222">
            <v>0</v>
          </cell>
          <cell r="N222">
            <v>2.598E-2</v>
          </cell>
          <cell r="O222">
            <v>7.8340000000000007E-2</v>
          </cell>
          <cell r="P222">
            <v>0.27276999999999996</v>
          </cell>
          <cell r="Q222">
            <v>8.6580000000000004E-2</v>
          </cell>
          <cell r="R222">
            <v>2.479E-2</v>
          </cell>
          <cell r="S222">
            <v>0.37141999999999997</v>
          </cell>
          <cell r="T222">
            <v>0.11858000000000002</v>
          </cell>
          <cell r="U222">
            <v>1.23E-3</v>
          </cell>
          <cell r="V222">
            <v>0.35404999999999998</v>
          </cell>
          <cell r="W222">
            <v>0</v>
          </cell>
          <cell r="X222">
            <v>0</v>
          </cell>
          <cell r="Y222">
            <v>0</v>
          </cell>
          <cell r="Z222">
            <v>1.3337399999999997</v>
          </cell>
          <cell r="AA222">
            <v>1.3337399999999999</v>
          </cell>
          <cell r="AB222">
            <v>0</v>
          </cell>
          <cell r="AC222">
            <v>1.3337399999999999</v>
          </cell>
          <cell r="AD222">
            <v>0</v>
          </cell>
          <cell r="AE222">
            <v>0.85987999999999998</v>
          </cell>
          <cell r="AF222">
            <v>0.47386</v>
          </cell>
          <cell r="AG222" t="str">
            <v>2d5</v>
          </cell>
          <cell r="AH222">
            <v>0</v>
          </cell>
          <cell r="AI222">
            <v>0</v>
          </cell>
          <cell r="AJ222">
            <v>0</v>
          </cell>
          <cell r="AK222">
            <v>0</v>
          </cell>
          <cell r="AL222">
            <v>0</v>
          </cell>
          <cell r="AM222">
            <v>0</v>
          </cell>
          <cell r="AN222">
            <v>0</v>
          </cell>
          <cell r="AO222">
            <v>0</v>
          </cell>
          <cell r="AP222">
            <v>0</v>
          </cell>
          <cell r="AQ222">
            <v>0</v>
          </cell>
          <cell r="AR222">
            <v>0</v>
          </cell>
          <cell r="AS222">
            <v>0</v>
          </cell>
          <cell r="AT222">
            <v>-1</v>
          </cell>
          <cell r="AU222">
            <v>0</v>
          </cell>
          <cell r="AV222">
            <v>0</v>
          </cell>
          <cell r="AW222">
            <v>0</v>
          </cell>
        </row>
        <row r="223">
          <cell r="A223">
            <v>235030</v>
          </cell>
          <cell r="B223" t="str">
            <v>00736..00764,00771..00774,00433..00438</v>
          </cell>
          <cell r="C223" t="str">
            <v>NPM</v>
          </cell>
          <cell r="D223" t="str">
            <v>Network - Direct</v>
          </cell>
          <cell r="E223" t="str">
            <v>2 Office Costs</v>
          </cell>
          <cell r="F223" t="str">
            <v>Office expenses</v>
          </cell>
          <cell r="G223" t="str">
            <v>Office expenses</v>
          </cell>
          <cell r="H223">
            <v>207</v>
          </cell>
          <cell r="I223">
            <v>2</v>
          </cell>
          <cell r="J223" t="str">
            <v>Disc</v>
          </cell>
          <cell r="K223" t="str">
            <v>Live</v>
          </cell>
          <cell r="L223">
            <v>0</v>
          </cell>
          <cell r="M223">
            <v>0</v>
          </cell>
          <cell r="N223">
            <v>0.14071</v>
          </cell>
          <cell r="O223">
            <v>0.2717</v>
          </cell>
          <cell r="P223">
            <v>3.2899999999999999E-2</v>
          </cell>
          <cell r="Q223">
            <v>8.2030000000000006E-2</v>
          </cell>
          <cell r="R223">
            <v>0.34026000000000006</v>
          </cell>
          <cell r="S223">
            <v>0.15881999999999999</v>
          </cell>
          <cell r="T223">
            <v>0.12664</v>
          </cell>
          <cell r="U223">
            <v>0.10843999999999999</v>
          </cell>
          <cell r="V223">
            <v>0.10998999999999999</v>
          </cell>
          <cell r="W223">
            <v>8.8700000000000015E-2</v>
          </cell>
          <cell r="X223">
            <v>0</v>
          </cell>
          <cell r="Y223">
            <v>0</v>
          </cell>
          <cell r="Z223">
            <v>1.4601900000000001</v>
          </cell>
          <cell r="AA223">
            <v>1.4601900000000003</v>
          </cell>
          <cell r="AB223">
            <v>0</v>
          </cell>
          <cell r="AC223">
            <v>1.4601900000000003</v>
          </cell>
          <cell r="AD223">
            <v>0</v>
          </cell>
          <cell r="AE223">
            <v>1.0264200000000001</v>
          </cell>
          <cell r="AF223">
            <v>0.43376999999999999</v>
          </cell>
          <cell r="AG223" t="str">
            <v>2d5</v>
          </cell>
          <cell r="AH223">
            <v>0</v>
          </cell>
          <cell r="AI223">
            <v>0</v>
          </cell>
          <cell r="AJ223">
            <v>0</v>
          </cell>
          <cell r="AK223">
            <v>0</v>
          </cell>
          <cell r="AL223">
            <v>0</v>
          </cell>
          <cell r="AM223">
            <v>0</v>
          </cell>
          <cell r="AN223">
            <v>0</v>
          </cell>
          <cell r="AO223">
            <v>0</v>
          </cell>
          <cell r="AP223">
            <v>0</v>
          </cell>
          <cell r="AQ223">
            <v>0</v>
          </cell>
          <cell r="AR223">
            <v>0</v>
          </cell>
          <cell r="AS223">
            <v>0</v>
          </cell>
          <cell r="AT223">
            <v>-1</v>
          </cell>
          <cell r="AU223">
            <v>0</v>
          </cell>
          <cell r="AV223">
            <v>0</v>
          </cell>
          <cell r="AW223">
            <v>0</v>
          </cell>
        </row>
        <row r="224">
          <cell r="A224">
            <v>235030</v>
          </cell>
          <cell r="B224">
            <v>0</v>
          </cell>
          <cell r="C224" t="str">
            <v>NPM</v>
          </cell>
          <cell r="D224" t="str">
            <v>Network - Direct</v>
          </cell>
          <cell r="E224" t="str">
            <v>2 Office Costs</v>
          </cell>
          <cell r="F224" t="str">
            <v>Office expenses</v>
          </cell>
          <cell r="G224" t="str">
            <v>Office expenses</v>
          </cell>
          <cell r="H224">
            <v>208</v>
          </cell>
          <cell r="I224">
            <v>2</v>
          </cell>
          <cell r="J224" t="str">
            <v>Disc</v>
          </cell>
          <cell r="K224" t="str">
            <v>Live</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t="str">
            <v>2d5</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row>
        <row r="225">
          <cell r="A225" t="str">
            <v>257010..257017</v>
          </cell>
          <cell r="B225" t="str">
            <v>00001..00125,00129..00132,00134..00142,00147..00148,00151..00162,00169,00171..00180,00182..00184</v>
          </cell>
          <cell r="C225" t="str">
            <v>NPM</v>
          </cell>
          <cell r="D225" t="str">
            <v>Network - Direct</v>
          </cell>
          <cell r="E225" t="str">
            <v>2 Office Costs</v>
          </cell>
          <cell r="F225" t="str">
            <v>Postage</v>
          </cell>
          <cell r="G225" t="str">
            <v>Postage</v>
          </cell>
          <cell r="H225">
            <v>209</v>
          </cell>
          <cell r="I225">
            <v>10</v>
          </cell>
          <cell r="J225" t="str">
            <v>Vol</v>
          </cell>
          <cell r="K225" t="str">
            <v>Live</v>
          </cell>
          <cell r="L225">
            <v>0</v>
          </cell>
          <cell r="M225">
            <v>0</v>
          </cell>
          <cell r="N225">
            <v>9.8822299999999963</v>
          </cell>
          <cell r="O225">
            <v>7.2979299999999991</v>
          </cell>
          <cell r="P225">
            <v>18.936929999999997</v>
          </cell>
          <cell r="Q225">
            <v>7.6544099999999995</v>
          </cell>
          <cell r="R225">
            <v>7.6032899999999985</v>
          </cell>
          <cell r="S225">
            <v>4.6118300000000003</v>
          </cell>
          <cell r="T225">
            <v>8.0747</v>
          </cell>
          <cell r="U225">
            <v>8.1565700000000003</v>
          </cell>
          <cell r="V225">
            <v>6.094990000000001</v>
          </cell>
          <cell r="W225">
            <v>8.1911400000000008</v>
          </cell>
          <cell r="X225">
            <v>0</v>
          </cell>
          <cell r="Y225">
            <v>0</v>
          </cell>
          <cell r="Z225">
            <v>86.504020000000025</v>
          </cell>
          <cell r="AA225">
            <v>86.504019999999997</v>
          </cell>
          <cell r="AB225">
            <v>0</v>
          </cell>
          <cell r="AC225">
            <v>86.504019999999997</v>
          </cell>
          <cell r="AD225">
            <v>0</v>
          </cell>
          <cell r="AE225">
            <v>55.986619999999988</v>
          </cell>
          <cell r="AF225">
            <v>30.517400000000006</v>
          </cell>
          <cell r="AG225" t="str">
            <v>2d1</v>
          </cell>
          <cell r="AH225">
            <v>0</v>
          </cell>
          <cell r="AI225">
            <v>0</v>
          </cell>
          <cell r="AJ225">
            <v>0</v>
          </cell>
          <cell r="AK225">
            <v>0</v>
          </cell>
          <cell r="AL225">
            <v>0</v>
          </cell>
          <cell r="AM225">
            <v>0</v>
          </cell>
          <cell r="AN225">
            <v>0</v>
          </cell>
          <cell r="AO225">
            <v>0</v>
          </cell>
          <cell r="AP225">
            <v>0</v>
          </cell>
          <cell r="AQ225">
            <v>0</v>
          </cell>
          <cell r="AR225">
            <v>0</v>
          </cell>
          <cell r="AS225">
            <v>0</v>
          </cell>
          <cell r="AT225">
            <v>-1</v>
          </cell>
          <cell r="AU225">
            <v>0</v>
          </cell>
          <cell r="AV225">
            <v>0</v>
          </cell>
          <cell r="AW225">
            <v>0</v>
          </cell>
        </row>
        <row r="226">
          <cell r="A226" t="str">
            <v>257010..257017</v>
          </cell>
          <cell r="B226" t="str">
            <v>00701,00784,00786,00804,00284,00186..00188,00190..00251,00491,00493</v>
          </cell>
          <cell r="C226" t="str">
            <v>NPM</v>
          </cell>
          <cell r="D226" t="str">
            <v>Network - Direct</v>
          </cell>
          <cell r="E226" t="str">
            <v>2 Office Costs</v>
          </cell>
          <cell r="F226" t="str">
            <v>Postage</v>
          </cell>
          <cell r="G226" t="str">
            <v>Postage</v>
          </cell>
          <cell r="H226">
            <v>210</v>
          </cell>
          <cell r="I226">
            <v>10</v>
          </cell>
          <cell r="J226" t="str">
            <v>Vol</v>
          </cell>
          <cell r="K226" t="str">
            <v>Live</v>
          </cell>
          <cell r="L226">
            <v>0</v>
          </cell>
          <cell r="M226">
            <v>0</v>
          </cell>
          <cell r="N226">
            <v>0.93933</v>
          </cell>
          <cell r="O226">
            <v>0.94641999999999993</v>
          </cell>
          <cell r="P226">
            <v>0.39177000000000001</v>
          </cell>
          <cell r="Q226">
            <v>0.52825</v>
          </cell>
          <cell r="R226">
            <v>0.83808000000000005</v>
          </cell>
          <cell r="S226">
            <v>0.20829999999999999</v>
          </cell>
          <cell r="T226">
            <v>1.29803</v>
          </cell>
          <cell r="U226">
            <v>0.41252</v>
          </cell>
          <cell r="V226">
            <v>0.98390999999999995</v>
          </cell>
          <cell r="W226">
            <v>0.54185000000000005</v>
          </cell>
          <cell r="X226">
            <v>13.683999999999999</v>
          </cell>
          <cell r="Y226">
            <v>13.696</v>
          </cell>
          <cell r="Z226">
            <v>7.0884600000000013</v>
          </cell>
          <cell r="AA226">
            <v>34.46846</v>
          </cell>
          <cell r="AB226">
            <v>156.6</v>
          </cell>
          <cell r="AC226">
            <v>-122.13154</v>
          </cell>
          <cell r="AD226">
            <v>-0.77989489144316737</v>
          </cell>
          <cell r="AE226">
            <v>3.85215</v>
          </cell>
          <cell r="AF226">
            <v>30.616309999999999</v>
          </cell>
          <cell r="AG226" t="str">
            <v>2d1</v>
          </cell>
          <cell r="AH226">
            <v>0</v>
          </cell>
          <cell r="AI226">
            <v>0</v>
          </cell>
          <cell r="AJ226">
            <v>0</v>
          </cell>
          <cell r="AK226">
            <v>172.26000000000002</v>
          </cell>
          <cell r="AL226">
            <v>0</v>
          </cell>
          <cell r="AM226">
            <v>0</v>
          </cell>
          <cell r="AN226">
            <v>0</v>
          </cell>
          <cell r="AO226">
            <v>0</v>
          </cell>
          <cell r="AP226">
            <v>172.26000000000002</v>
          </cell>
          <cell r="AQ226">
            <v>0</v>
          </cell>
          <cell r="AR226">
            <v>0</v>
          </cell>
          <cell r="AS226">
            <v>0</v>
          </cell>
          <cell r="AT226">
            <v>3.9976123099204317</v>
          </cell>
          <cell r="AU226">
            <v>0.10000000000000009</v>
          </cell>
          <cell r="AV226">
            <v>172.26</v>
          </cell>
          <cell r="AW226">
            <v>0</v>
          </cell>
        </row>
        <row r="227">
          <cell r="A227" t="str">
            <v>257010..257017</v>
          </cell>
          <cell r="B227" t="str">
            <v>00259..00266,00290..00295,00504,00705..00708,00710,00712..00719,00722,00725,00727..00729,00734</v>
          </cell>
          <cell r="C227" t="str">
            <v>NPM</v>
          </cell>
          <cell r="D227" t="str">
            <v>Network - Direct</v>
          </cell>
          <cell r="E227" t="str">
            <v>2 Office Costs</v>
          </cell>
          <cell r="F227" t="str">
            <v>Postage</v>
          </cell>
          <cell r="G227" t="str">
            <v>Postage</v>
          </cell>
          <cell r="H227">
            <v>211</v>
          </cell>
          <cell r="I227">
            <v>10</v>
          </cell>
          <cell r="J227" t="str">
            <v>Vol</v>
          </cell>
          <cell r="K227" t="str">
            <v>Live</v>
          </cell>
          <cell r="L227">
            <v>0</v>
          </cell>
          <cell r="M227">
            <v>0</v>
          </cell>
          <cell r="N227">
            <v>1.069E-2</v>
          </cell>
          <cell r="O227">
            <v>6.11E-3</v>
          </cell>
          <cell r="P227">
            <v>7.6400000000000001E-3</v>
          </cell>
          <cell r="Q227">
            <v>0.51679999999999993</v>
          </cell>
          <cell r="R227">
            <v>5.0220000000000001E-2</v>
          </cell>
          <cell r="S227">
            <v>9.5999999999999992E-4</v>
          </cell>
          <cell r="T227">
            <v>0.5</v>
          </cell>
          <cell r="U227">
            <v>1.8329999999999999E-2</v>
          </cell>
          <cell r="V227">
            <v>1.5</v>
          </cell>
          <cell r="W227">
            <v>0.51068999999999998</v>
          </cell>
          <cell r="X227">
            <v>0</v>
          </cell>
          <cell r="Y227">
            <v>0</v>
          </cell>
          <cell r="Z227">
            <v>3.1214400000000002</v>
          </cell>
          <cell r="AA227">
            <v>3.1214399999999998</v>
          </cell>
          <cell r="AB227">
            <v>0</v>
          </cell>
          <cell r="AC227">
            <v>3.1214399999999998</v>
          </cell>
          <cell r="AD227">
            <v>0</v>
          </cell>
          <cell r="AE227">
            <v>0.59241999999999995</v>
          </cell>
          <cell r="AF227">
            <v>2.5290199999999996</v>
          </cell>
          <cell r="AG227" t="str">
            <v>2d1</v>
          </cell>
          <cell r="AH227">
            <v>0</v>
          </cell>
          <cell r="AI227">
            <v>0</v>
          </cell>
          <cell r="AJ227">
            <v>0</v>
          </cell>
          <cell r="AK227">
            <v>0</v>
          </cell>
          <cell r="AL227">
            <v>0</v>
          </cell>
          <cell r="AM227">
            <v>0</v>
          </cell>
          <cell r="AN227">
            <v>0</v>
          </cell>
          <cell r="AO227">
            <v>0</v>
          </cell>
          <cell r="AP227">
            <v>0</v>
          </cell>
          <cell r="AQ227">
            <v>0</v>
          </cell>
          <cell r="AR227">
            <v>0</v>
          </cell>
          <cell r="AS227">
            <v>0</v>
          </cell>
          <cell r="AT227">
            <v>-1</v>
          </cell>
          <cell r="AU227">
            <v>0</v>
          </cell>
          <cell r="AV227">
            <v>0</v>
          </cell>
          <cell r="AW227">
            <v>0</v>
          </cell>
        </row>
        <row r="228">
          <cell r="A228" t="str">
            <v>257010..257017</v>
          </cell>
          <cell r="B228" t="str">
            <v>00736..00764,00771..00774,00433..00438,01104,01108,01109</v>
          </cell>
          <cell r="C228" t="str">
            <v>NPM</v>
          </cell>
          <cell r="D228" t="str">
            <v>Network - Direct</v>
          </cell>
          <cell r="E228" t="str">
            <v>2 Office Costs</v>
          </cell>
          <cell r="F228" t="str">
            <v>Postage</v>
          </cell>
          <cell r="G228" t="str">
            <v>Postage</v>
          </cell>
          <cell r="H228">
            <v>212</v>
          </cell>
          <cell r="I228">
            <v>10</v>
          </cell>
          <cell r="J228" t="str">
            <v>Vol</v>
          </cell>
          <cell r="K228" t="str">
            <v>Live</v>
          </cell>
          <cell r="L228">
            <v>0</v>
          </cell>
          <cell r="M228">
            <v>0</v>
          </cell>
          <cell r="N228">
            <v>7.2349999999999998E-2</v>
          </cell>
          <cell r="O228">
            <v>0.94661000000000006</v>
          </cell>
          <cell r="P228">
            <v>0.15074000000000001</v>
          </cell>
          <cell r="Q228">
            <v>0.16818</v>
          </cell>
          <cell r="R228">
            <v>0.89039000000000001</v>
          </cell>
          <cell r="S228">
            <v>0.23243</v>
          </cell>
          <cell r="T228">
            <v>1.66387</v>
          </cell>
          <cell r="U228">
            <v>1.04288</v>
          </cell>
          <cell r="V228">
            <v>0.20671999999999999</v>
          </cell>
          <cell r="W228">
            <v>0.58801000000000003</v>
          </cell>
          <cell r="X228">
            <v>0</v>
          </cell>
          <cell r="Y228">
            <v>0</v>
          </cell>
          <cell r="Z228">
            <v>5.96218</v>
          </cell>
          <cell r="AA228">
            <v>5.96218</v>
          </cell>
          <cell r="AB228">
            <v>0</v>
          </cell>
          <cell r="AC228">
            <v>5.96218</v>
          </cell>
          <cell r="AD228">
            <v>0</v>
          </cell>
          <cell r="AE228">
            <v>2.4607000000000001</v>
          </cell>
          <cell r="AF228">
            <v>3.5014799999999999</v>
          </cell>
          <cell r="AG228" t="str">
            <v>2d1</v>
          </cell>
          <cell r="AH228">
            <v>0</v>
          </cell>
          <cell r="AI228">
            <v>0</v>
          </cell>
          <cell r="AJ228">
            <v>0</v>
          </cell>
          <cell r="AK228">
            <v>0</v>
          </cell>
          <cell r="AL228">
            <v>0</v>
          </cell>
          <cell r="AM228">
            <v>0</v>
          </cell>
          <cell r="AN228">
            <v>0</v>
          </cell>
          <cell r="AO228">
            <v>0</v>
          </cell>
          <cell r="AP228">
            <v>0</v>
          </cell>
          <cell r="AQ228">
            <v>0</v>
          </cell>
          <cell r="AR228">
            <v>0</v>
          </cell>
          <cell r="AS228">
            <v>0</v>
          </cell>
          <cell r="AT228">
            <v>-1</v>
          </cell>
          <cell r="AU228">
            <v>0</v>
          </cell>
          <cell r="AV228">
            <v>0</v>
          </cell>
          <cell r="AW228">
            <v>0</v>
          </cell>
        </row>
        <row r="229">
          <cell r="A229" t="str">
            <v>234110..234120,234134</v>
          </cell>
          <cell r="B229">
            <v>0</v>
          </cell>
          <cell r="C229" t="str">
            <v>NPM</v>
          </cell>
          <cell r="D229" t="str">
            <v>Network - Direct</v>
          </cell>
          <cell r="E229" t="str">
            <v>2 Office Costs</v>
          </cell>
          <cell r="F229" t="str">
            <v>Printing &amp; Stationery</v>
          </cell>
          <cell r="G229" t="str">
            <v>Printing &amp; Stationery</v>
          </cell>
          <cell r="H229">
            <v>213</v>
          </cell>
          <cell r="I229">
            <v>10</v>
          </cell>
          <cell r="J229" t="str">
            <v>Hist</v>
          </cell>
          <cell r="K229" t="str">
            <v>Live</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t="str">
            <v>2d1</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row>
        <row r="230">
          <cell r="A230">
            <v>235816</v>
          </cell>
          <cell r="B230" t="str">
            <v>00001..00125,00129..00132,00134..00142,00147..00148,00151..00162,00169,00171..00180,00182..00184</v>
          </cell>
          <cell r="C230" t="str">
            <v>NPM</v>
          </cell>
          <cell r="D230" t="str">
            <v>Network - Direct</v>
          </cell>
          <cell r="E230" t="str">
            <v>3 Specific Budgets</v>
          </cell>
          <cell r="F230" t="str">
            <v>Staff incentive</v>
          </cell>
          <cell r="G230" t="str">
            <v>Sales Bonus</v>
          </cell>
          <cell r="H230">
            <v>214</v>
          </cell>
          <cell r="I230">
            <v>30</v>
          </cell>
          <cell r="J230" t="str">
            <v>Disc</v>
          </cell>
          <cell r="K230" t="str">
            <v>Live</v>
          </cell>
          <cell r="L230">
            <v>0</v>
          </cell>
          <cell r="M230">
            <v>0</v>
          </cell>
          <cell r="N230">
            <v>30.85</v>
          </cell>
          <cell r="O230">
            <v>0.46</v>
          </cell>
          <cell r="P230">
            <v>0</v>
          </cell>
          <cell r="Q230">
            <v>28.55</v>
          </cell>
          <cell r="R230">
            <v>0.3</v>
          </cell>
          <cell r="S230">
            <v>0</v>
          </cell>
          <cell r="T230">
            <v>30.25</v>
          </cell>
          <cell r="U230">
            <v>0</v>
          </cell>
          <cell r="V230">
            <v>0</v>
          </cell>
          <cell r="W230">
            <v>36.21443</v>
          </cell>
          <cell r="X230">
            <v>0</v>
          </cell>
          <cell r="Y230">
            <v>0</v>
          </cell>
          <cell r="Z230">
            <v>126.62442999999999</v>
          </cell>
          <cell r="AA230">
            <v>126.62442999999999</v>
          </cell>
          <cell r="AB230">
            <v>0</v>
          </cell>
          <cell r="AC230">
            <v>126.62442999999999</v>
          </cell>
          <cell r="AD230">
            <v>0</v>
          </cell>
          <cell r="AE230">
            <v>60.16</v>
          </cell>
          <cell r="AF230">
            <v>66.464429999999993</v>
          </cell>
          <cell r="AG230" t="str">
            <v>1c2</v>
          </cell>
          <cell r="AH230">
            <v>0</v>
          </cell>
          <cell r="AI230">
            <v>0</v>
          </cell>
          <cell r="AJ230">
            <v>0</v>
          </cell>
          <cell r="AK230">
            <v>0</v>
          </cell>
          <cell r="AL230">
            <v>0</v>
          </cell>
          <cell r="AM230">
            <v>0</v>
          </cell>
          <cell r="AN230">
            <v>0</v>
          </cell>
          <cell r="AO230">
            <v>0</v>
          </cell>
          <cell r="AP230">
            <v>0</v>
          </cell>
          <cell r="AQ230">
            <v>0</v>
          </cell>
          <cell r="AR230">
            <v>0</v>
          </cell>
          <cell r="AS230">
            <v>0</v>
          </cell>
          <cell r="AT230">
            <v>-1</v>
          </cell>
          <cell r="AU230">
            <v>0</v>
          </cell>
          <cell r="AV230">
            <v>0</v>
          </cell>
          <cell r="AW230">
            <v>0</v>
          </cell>
        </row>
        <row r="231">
          <cell r="A231">
            <v>235816</v>
          </cell>
          <cell r="B231" t="str">
            <v>00701,00784,00786,00804,00284,00186..00188,00190..00251,00491,00493</v>
          </cell>
          <cell r="C231" t="str">
            <v>NPM</v>
          </cell>
          <cell r="D231" t="str">
            <v>Network - Direct</v>
          </cell>
          <cell r="E231" t="str">
            <v>3 Specific Budgets</v>
          </cell>
          <cell r="F231" t="str">
            <v>Staff incentive</v>
          </cell>
          <cell r="G231" t="str">
            <v>Sales Bonus</v>
          </cell>
          <cell r="H231">
            <v>215</v>
          </cell>
          <cell r="I231">
            <v>30</v>
          </cell>
          <cell r="J231" t="str">
            <v>ZeroBase</v>
          </cell>
          <cell r="K231" t="str">
            <v>Live</v>
          </cell>
          <cell r="L231">
            <v>0</v>
          </cell>
          <cell r="M231">
            <v>55</v>
          </cell>
          <cell r="N231">
            <v>-20.350000000000001</v>
          </cell>
          <cell r="O231">
            <v>3</v>
          </cell>
          <cell r="P231">
            <v>17.5</v>
          </cell>
          <cell r="Q231">
            <v>-24.35</v>
          </cell>
          <cell r="R231">
            <v>13</v>
          </cell>
          <cell r="S231">
            <v>33</v>
          </cell>
          <cell r="T231">
            <v>-42.45</v>
          </cell>
          <cell r="U231">
            <v>9</v>
          </cell>
          <cell r="V231">
            <v>12</v>
          </cell>
          <cell r="W231">
            <v>-14.775</v>
          </cell>
          <cell r="X231">
            <v>13.108000000000001</v>
          </cell>
          <cell r="Y231">
            <v>13.115</v>
          </cell>
          <cell r="Z231">
            <v>-14.425000000000001</v>
          </cell>
          <cell r="AA231">
            <v>11.797999999999995</v>
          </cell>
          <cell r="AB231">
            <v>157.303</v>
          </cell>
          <cell r="AC231">
            <v>-145.505</v>
          </cell>
          <cell r="AD231">
            <v>-0.92499825178159345</v>
          </cell>
          <cell r="AE231">
            <v>21.799999999999997</v>
          </cell>
          <cell r="AF231">
            <v>-10.002000000000001</v>
          </cell>
          <cell r="AG231" t="str">
            <v>1c2</v>
          </cell>
          <cell r="AH231">
            <v>0</v>
          </cell>
          <cell r="AI231">
            <v>0</v>
          </cell>
          <cell r="AJ231">
            <v>0</v>
          </cell>
          <cell r="AK231">
            <v>0</v>
          </cell>
          <cell r="AL231">
            <v>0</v>
          </cell>
          <cell r="AM231">
            <v>0</v>
          </cell>
          <cell r="AN231">
            <v>157.303</v>
          </cell>
          <cell r="AO231">
            <v>0</v>
          </cell>
          <cell r="AP231">
            <v>157.303</v>
          </cell>
          <cell r="AQ231">
            <v>0</v>
          </cell>
          <cell r="AR231">
            <v>0</v>
          </cell>
          <cell r="AS231">
            <v>0</v>
          </cell>
          <cell r="AT231">
            <v>12.333022546194275</v>
          </cell>
          <cell r="AU231">
            <v>0</v>
          </cell>
          <cell r="AV231">
            <v>157.303</v>
          </cell>
          <cell r="AW231">
            <v>0</v>
          </cell>
        </row>
        <row r="232">
          <cell r="A232" t="str">
            <v>235816</v>
          </cell>
          <cell r="B232" t="str">
            <v>00259..00266,00290..00295,00504,00705..00708,00710,00712..00719,00722,00725,00727..00729,00734</v>
          </cell>
          <cell r="C232" t="str">
            <v>NPM</v>
          </cell>
          <cell r="D232" t="str">
            <v>Network - Direct</v>
          </cell>
          <cell r="E232" t="str">
            <v>3 Specific Budgets</v>
          </cell>
          <cell r="F232" t="str">
            <v>Staff incentive</v>
          </cell>
          <cell r="G232" t="str">
            <v>Sales Bonus</v>
          </cell>
          <cell r="H232">
            <v>216</v>
          </cell>
          <cell r="I232">
            <v>30</v>
          </cell>
          <cell r="J232" t="str">
            <v>Disc</v>
          </cell>
          <cell r="K232" t="str">
            <v>Live</v>
          </cell>
          <cell r="L232">
            <v>0</v>
          </cell>
          <cell r="M232">
            <v>0</v>
          </cell>
          <cell r="N232">
            <v>3.4</v>
          </cell>
          <cell r="O232">
            <v>0</v>
          </cell>
          <cell r="P232">
            <v>0</v>
          </cell>
          <cell r="Q232">
            <v>3.3</v>
          </cell>
          <cell r="R232">
            <v>0</v>
          </cell>
          <cell r="S232">
            <v>0</v>
          </cell>
          <cell r="T232">
            <v>3.6</v>
          </cell>
          <cell r="U232">
            <v>0.3</v>
          </cell>
          <cell r="V232">
            <v>0</v>
          </cell>
          <cell r="W232">
            <v>0.5</v>
          </cell>
          <cell r="X232">
            <v>0</v>
          </cell>
          <cell r="Y232">
            <v>0</v>
          </cell>
          <cell r="Z232">
            <v>11.1</v>
          </cell>
          <cell r="AA232">
            <v>11.1</v>
          </cell>
          <cell r="AB232">
            <v>0</v>
          </cell>
          <cell r="AC232">
            <v>11.1</v>
          </cell>
          <cell r="AD232">
            <v>0</v>
          </cell>
          <cell r="AE232">
            <v>6.6999999999999993</v>
          </cell>
          <cell r="AF232">
            <v>4.4000000000000004</v>
          </cell>
          <cell r="AG232" t="str">
            <v>1c2</v>
          </cell>
          <cell r="AH232">
            <v>0</v>
          </cell>
          <cell r="AI232">
            <v>0</v>
          </cell>
          <cell r="AJ232">
            <v>0</v>
          </cell>
          <cell r="AK232">
            <v>0</v>
          </cell>
          <cell r="AL232">
            <v>0</v>
          </cell>
          <cell r="AM232">
            <v>0</v>
          </cell>
          <cell r="AN232">
            <v>0</v>
          </cell>
          <cell r="AO232">
            <v>0</v>
          </cell>
          <cell r="AP232">
            <v>0</v>
          </cell>
          <cell r="AQ232">
            <v>0</v>
          </cell>
          <cell r="AR232">
            <v>0</v>
          </cell>
          <cell r="AS232">
            <v>0</v>
          </cell>
          <cell r="AT232">
            <v>-1</v>
          </cell>
          <cell r="AU232">
            <v>0</v>
          </cell>
          <cell r="AV232">
            <v>0</v>
          </cell>
          <cell r="AW232">
            <v>0</v>
          </cell>
        </row>
        <row r="233">
          <cell r="A233">
            <v>235816</v>
          </cell>
          <cell r="B233" t="str">
            <v>00736..00764,00771..00774,00433..00438,00599</v>
          </cell>
          <cell r="C233" t="str">
            <v>NPM</v>
          </cell>
          <cell r="D233" t="str">
            <v>Network - Direct</v>
          </cell>
          <cell r="E233" t="str">
            <v>3 Specific Budgets</v>
          </cell>
          <cell r="F233" t="str">
            <v>Staff incentive</v>
          </cell>
          <cell r="G233" t="str">
            <v>Sales Bonus</v>
          </cell>
          <cell r="H233">
            <v>217</v>
          </cell>
          <cell r="I233">
            <v>30</v>
          </cell>
          <cell r="J233" t="str">
            <v>Disc</v>
          </cell>
          <cell r="K233" t="str">
            <v>Live</v>
          </cell>
          <cell r="L233">
            <v>0</v>
          </cell>
          <cell r="M233">
            <v>0</v>
          </cell>
          <cell r="N233">
            <v>4.5</v>
          </cell>
          <cell r="O233">
            <v>0</v>
          </cell>
          <cell r="P233">
            <v>0</v>
          </cell>
          <cell r="Q233">
            <v>5.65</v>
          </cell>
          <cell r="R233">
            <v>0</v>
          </cell>
          <cell r="S233">
            <v>0</v>
          </cell>
          <cell r="T233">
            <v>3.8</v>
          </cell>
          <cell r="U233">
            <v>2.5</v>
          </cell>
          <cell r="V233">
            <v>0</v>
          </cell>
          <cell r="W233">
            <v>8.25</v>
          </cell>
          <cell r="X233">
            <v>0</v>
          </cell>
          <cell r="Y233">
            <v>0</v>
          </cell>
          <cell r="Z233">
            <v>24.7</v>
          </cell>
          <cell r="AA233">
            <v>24.7</v>
          </cell>
          <cell r="AB233">
            <v>0</v>
          </cell>
          <cell r="AC233">
            <v>24.7</v>
          </cell>
          <cell r="AD233">
            <v>0</v>
          </cell>
          <cell r="AE233">
            <v>10.15</v>
          </cell>
          <cell r="AF233">
            <v>14.55</v>
          </cell>
          <cell r="AG233" t="str">
            <v>1c2</v>
          </cell>
          <cell r="AH233">
            <v>0</v>
          </cell>
          <cell r="AI233">
            <v>0</v>
          </cell>
          <cell r="AJ233">
            <v>0</v>
          </cell>
          <cell r="AK233">
            <v>0</v>
          </cell>
          <cell r="AL233">
            <v>0</v>
          </cell>
          <cell r="AM233">
            <v>0</v>
          </cell>
          <cell r="AN233">
            <v>0</v>
          </cell>
          <cell r="AO233">
            <v>0</v>
          </cell>
          <cell r="AP233">
            <v>0</v>
          </cell>
          <cell r="AQ233">
            <v>0</v>
          </cell>
          <cell r="AR233">
            <v>0</v>
          </cell>
          <cell r="AS233">
            <v>0</v>
          </cell>
          <cell r="AT233">
            <v>-1</v>
          </cell>
          <cell r="AU233">
            <v>0</v>
          </cell>
          <cell r="AV233">
            <v>0</v>
          </cell>
          <cell r="AW233">
            <v>0</v>
          </cell>
        </row>
        <row r="234">
          <cell r="A234">
            <v>235819</v>
          </cell>
          <cell r="B234" t="str">
            <v>00001..00125,00129..00132,00134..00142,00147..00148,00151..00162,00169,00171..00180,00182..00184</v>
          </cell>
          <cell r="C234" t="str">
            <v>NPM</v>
          </cell>
          <cell r="D234" t="str">
            <v>Network - Direct</v>
          </cell>
          <cell r="E234" t="str">
            <v>3 Specific Budgets</v>
          </cell>
          <cell r="F234" t="str">
            <v>Staff incentive</v>
          </cell>
          <cell r="G234" t="str">
            <v>Cover me incentive scheme</v>
          </cell>
          <cell r="H234">
            <v>218</v>
          </cell>
          <cell r="I234">
            <v>30</v>
          </cell>
          <cell r="J234" t="str">
            <v>ZeroBase</v>
          </cell>
          <cell r="K234" t="str">
            <v>Live</v>
          </cell>
          <cell r="L234">
            <v>0</v>
          </cell>
          <cell r="M234">
            <v>0</v>
          </cell>
          <cell r="N234">
            <v>5.8230000000000004</v>
          </cell>
          <cell r="O234">
            <v>7.96</v>
          </cell>
          <cell r="P234">
            <v>6.9050000000000002</v>
          </cell>
          <cell r="Q234">
            <v>8.3620000000000001</v>
          </cell>
          <cell r="R234">
            <v>9.2159999999999993</v>
          </cell>
          <cell r="S234">
            <v>8.0660000000000007</v>
          </cell>
          <cell r="T234">
            <v>9.0570000000000004</v>
          </cell>
          <cell r="U234">
            <v>7.5979999999999999</v>
          </cell>
          <cell r="V234">
            <v>7.9269999999999996</v>
          </cell>
          <cell r="W234">
            <v>10.061999999999999</v>
          </cell>
          <cell r="X234">
            <v>0</v>
          </cell>
          <cell r="Y234">
            <v>0</v>
          </cell>
          <cell r="Z234">
            <v>80.975999999999999</v>
          </cell>
          <cell r="AA234">
            <v>80.976000000000013</v>
          </cell>
          <cell r="AB234">
            <v>0</v>
          </cell>
          <cell r="AC234">
            <v>80.976000000000013</v>
          </cell>
          <cell r="AD234">
            <v>0</v>
          </cell>
          <cell r="AE234">
            <v>46.332000000000008</v>
          </cell>
          <cell r="AF234">
            <v>34.643999999999998</v>
          </cell>
          <cell r="AG234" t="str">
            <v>1c2</v>
          </cell>
          <cell r="AH234">
            <v>0</v>
          </cell>
          <cell r="AI234">
            <v>0</v>
          </cell>
          <cell r="AJ234">
            <v>0</v>
          </cell>
          <cell r="AK234">
            <v>0</v>
          </cell>
          <cell r="AL234">
            <v>0</v>
          </cell>
          <cell r="AM234">
            <v>0</v>
          </cell>
          <cell r="AN234">
            <v>0</v>
          </cell>
          <cell r="AO234">
            <v>0</v>
          </cell>
          <cell r="AP234">
            <v>0</v>
          </cell>
          <cell r="AQ234">
            <v>0</v>
          </cell>
          <cell r="AR234">
            <v>0</v>
          </cell>
          <cell r="AS234">
            <v>0</v>
          </cell>
          <cell r="AT234">
            <v>-1</v>
          </cell>
          <cell r="AU234">
            <v>0</v>
          </cell>
          <cell r="AV234">
            <v>0</v>
          </cell>
          <cell r="AW234">
            <v>0</v>
          </cell>
        </row>
        <row r="235">
          <cell r="A235">
            <v>235819</v>
          </cell>
          <cell r="B235" t="str">
            <v>00701,00784,00786,00804,00284,00186..00188,00190..00251,00491,00493</v>
          </cell>
          <cell r="C235" t="str">
            <v>NPM</v>
          </cell>
          <cell r="D235" t="str">
            <v>Network - Direct</v>
          </cell>
          <cell r="E235" t="str">
            <v>3 Specific Budgets</v>
          </cell>
          <cell r="F235" t="str">
            <v>Staff incentive</v>
          </cell>
          <cell r="G235" t="str">
            <v>Cover me incentive scheme</v>
          </cell>
          <cell r="H235">
            <v>219</v>
          </cell>
          <cell r="I235">
            <v>30</v>
          </cell>
          <cell r="J235" t="str">
            <v>ZeroBase</v>
          </cell>
          <cell r="K235" t="str">
            <v>Live</v>
          </cell>
          <cell r="L235">
            <v>0</v>
          </cell>
          <cell r="M235">
            <v>0</v>
          </cell>
          <cell r="N235">
            <v>0.45</v>
          </cell>
          <cell r="O235">
            <v>1.1220000000000001</v>
          </cell>
          <cell r="P235">
            <v>0.47699999999999998</v>
          </cell>
          <cell r="Q235">
            <v>0.68300000000000005</v>
          </cell>
          <cell r="R235">
            <v>1.0680000000000001</v>
          </cell>
          <cell r="S235">
            <v>1.0960000000000001</v>
          </cell>
          <cell r="T235">
            <v>0.86899999999999999</v>
          </cell>
          <cell r="U235">
            <v>0.96</v>
          </cell>
          <cell r="V235">
            <v>0.20300000000000001</v>
          </cell>
          <cell r="W235">
            <v>1.258</v>
          </cell>
          <cell r="X235">
            <v>13.755000000000001</v>
          </cell>
          <cell r="Y235">
            <v>13.718</v>
          </cell>
          <cell r="Z235">
            <v>8.1859999999999999</v>
          </cell>
          <cell r="AA235">
            <v>35.659000000000006</v>
          </cell>
          <cell r="AB235">
            <v>163.00299999999999</v>
          </cell>
          <cell r="AC235">
            <v>-127.34399999999998</v>
          </cell>
          <cell r="AD235">
            <v>-0.78123715514438374</v>
          </cell>
          <cell r="AE235">
            <v>4.8960000000000008</v>
          </cell>
          <cell r="AF235">
            <v>30.763000000000002</v>
          </cell>
          <cell r="AG235" t="str">
            <v>1c2</v>
          </cell>
          <cell r="AH235">
            <v>0</v>
          </cell>
          <cell r="AI235">
            <v>0</v>
          </cell>
          <cell r="AJ235">
            <v>0</v>
          </cell>
          <cell r="AK235">
            <v>0</v>
          </cell>
          <cell r="AL235">
            <v>0</v>
          </cell>
          <cell r="AM235">
            <v>0</v>
          </cell>
          <cell r="AN235">
            <v>163.00299999999999</v>
          </cell>
          <cell r="AO235">
            <v>0</v>
          </cell>
          <cell r="AP235">
            <v>163.00299999999999</v>
          </cell>
          <cell r="AQ235">
            <v>0</v>
          </cell>
          <cell r="AR235">
            <v>0</v>
          </cell>
          <cell r="AS235">
            <v>0</v>
          </cell>
          <cell r="AT235">
            <v>3.5711601559213655</v>
          </cell>
          <cell r="AU235">
            <v>0</v>
          </cell>
          <cell r="AV235">
            <v>163.00299999999999</v>
          </cell>
          <cell r="AW235">
            <v>0</v>
          </cell>
        </row>
        <row r="236">
          <cell r="A236">
            <v>235819</v>
          </cell>
          <cell r="B236" t="str">
            <v>00259..00266,00290..00295,00504,00705..00708,00710,00712..00719,00722,00725,00727..00729,00734</v>
          </cell>
          <cell r="C236" t="str">
            <v>NPM</v>
          </cell>
          <cell r="D236" t="str">
            <v>Network - Direct</v>
          </cell>
          <cell r="E236" t="str">
            <v>3 Specific Budgets</v>
          </cell>
          <cell r="F236" t="str">
            <v>Staff incentive</v>
          </cell>
          <cell r="G236" t="str">
            <v>Cover me incentive scheme</v>
          </cell>
          <cell r="H236">
            <v>220</v>
          </cell>
          <cell r="I236">
            <v>30</v>
          </cell>
          <cell r="J236" t="str">
            <v>ZeroBase</v>
          </cell>
          <cell r="K236" t="str">
            <v>Live</v>
          </cell>
          <cell r="L236">
            <v>0</v>
          </cell>
          <cell r="M236">
            <v>0</v>
          </cell>
          <cell r="N236">
            <v>6.3E-2</v>
          </cell>
          <cell r="O236">
            <v>9.7000000000000003E-2</v>
          </cell>
          <cell r="P236">
            <v>2.1999999999999999E-2</v>
          </cell>
          <cell r="Q236">
            <v>4.1000000000000002E-2</v>
          </cell>
          <cell r="R236">
            <v>4.2000000000000003E-2</v>
          </cell>
          <cell r="S236">
            <v>0</v>
          </cell>
          <cell r="T236">
            <v>1.2E-2</v>
          </cell>
          <cell r="U236">
            <v>1.4999999999999999E-2</v>
          </cell>
          <cell r="V236">
            <v>7.0999999999999994E-2</v>
          </cell>
          <cell r="W236">
            <v>9.7000000000000003E-2</v>
          </cell>
          <cell r="X236">
            <v>0</v>
          </cell>
          <cell r="Y236">
            <v>0</v>
          </cell>
          <cell r="Z236">
            <v>0.46</v>
          </cell>
          <cell r="AA236">
            <v>0.46000000000000008</v>
          </cell>
          <cell r="AB236">
            <v>0</v>
          </cell>
          <cell r="AC236">
            <v>0.46000000000000008</v>
          </cell>
          <cell r="AD236">
            <v>0</v>
          </cell>
          <cell r="AE236">
            <v>0.26500000000000001</v>
          </cell>
          <cell r="AF236">
            <v>0.19500000000000001</v>
          </cell>
          <cell r="AG236" t="str">
            <v>1c2</v>
          </cell>
          <cell r="AH236">
            <v>0</v>
          </cell>
          <cell r="AI236">
            <v>0</v>
          </cell>
          <cell r="AJ236">
            <v>0</v>
          </cell>
          <cell r="AK236">
            <v>0</v>
          </cell>
          <cell r="AL236">
            <v>0</v>
          </cell>
          <cell r="AM236">
            <v>0</v>
          </cell>
          <cell r="AN236">
            <v>0</v>
          </cell>
          <cell r="AO236">
            <v>0</v>
          </cell>
          <cell r="AP236">
            <v>0</v>
          </cell>
          <cell r="AQ236">
            <v>0</v>
          </cell>
          <cell r="AR236">
            <v>0</v>
          </cell>
          <cell r="AS236">
            <v>0</v>
          </cell>
          <cell r="AT236">
            <v>-1</v>
          </cell>
          <cell r="AU236">
            <v>0</v>
          </cell>
          <cell r="AV236">
            <v>0</v>
          </cell>
          <cell r="AW236">
            <v>0</v>
          </cell>
        </row>
        <row r="237">
          <cell r="A237">
            <v>235819</v>
          </cell>
          <cell r="B237" t="str">
            <v>00736..00764,00771..00774,00433..00438,00362</v>
          </cell>
          <cell r="C237" t="str">
            <v>NPM</v>
          </cell>
          <cell r="D237" t="str">
            <v>Network - Direct</v>
          </cell>
          <cell r="E237" t="str">
            <v>3 Specific Budgets</v>
          </cell>
          <cell r="F237" t="str">
            <v>Staff incentive</v>
          </cell>
          <cell r="G237" t="str">
            <v>Cover me incentive scheme</v>
          </cell>
          <cell r="H237">
            <v>221</v>
          </cell>
          <cell r="I237">
            <v>30</v>
          </cell>
          <cell r="J237" t="str">
            <v>ZeroBase</v>
          </cell>
          <cell r="K237" t="str">
            <v>Live</v>
          </cell>
          <cell r="L237">
            <v>0</v>
          </cell>
          <cell r="M237">
            <v>11</v>
          </cell>
          <cell r="N237">
            <v>3.835</v>
          </cell>
          <cell r="O237">
            <v>1.585</v>
          </cell>
          <cell r="P237">
            <v>2.7149999999999999</v>
          </cell>
          <cell r="Q237">
            <v>12.8</v>
          </cell>
          <cell r="R237">
            <v>3.117</v>
          </cell>
          <cell r="S237">
            <v>4.4690000000000003</v>
          </cell>
          <cell r="T237">
            <v>4.2160000000000002</v>
          </cell>
          <cell r="U237">
            <v>5.5750000000000002</v>
          </cell>
          <cell r="V237">
            <v>-8.2349999999999994</v>
          </cell>
          <cell r="W237">
            <v>1.59996</v>
          </cell>
          <cell r="X237">
            <v>0</v>
          </cell>
          <cell r="Y237">
            <v>0</v>
          </cell>
          <cell r="Z237">
            <v>31.676959999999998</v>
          </cell>
          <cell r="AA237">
            <v>31.676960000000005</v>
          </cell>
          <cell r="AB237">
            <v>0</v>
          </cell>
          <cell r="AC237">
            <v>31.676960000000005</v>
          </cell>
          <cell r="AD237">
            <v>0</v>
          </cell>
          <cell r="AE237">
            <v>28.521000000000004</v>
          </cell>
          <cell r="AF237">
            <v>3.1559600000000012</v>
          </cell>
          <cell r="AG237" t="str">
            <v>1c2</v>
          </cell>
          <cell r="AH237">
            <v>0</v>
          </cell>
          <cell r="AI237">
            <v>0</v>
          </cell>
          <cell r="AJ237">
            <v>0</v>
          </cell>
          <cell r="AK237">
            <v>0</v>
          </cell>
          <cell r="AL237">
            <v>0</v>
          </cell>
          <cell r="AM237">
            <v>0</v>
          </cell>
          <cell r="AN237">
            <v>0</v>
          </cell>
          <cell r="AO237">
            <v>0</v>
          </cell>
          <cell r="AP237">
            <v>0</v>
          </cell>
          <cell r="AQ237">
            <v>0</v>
          </cell>
          <cell r="AR237">
            <v>0</v>
          </cell>
          <cell r="AS237">
            <v>0</v>
          </cell>
          <cell r="AT237">
            <v>-1</v>
          </cell>
          <cell r="AU237">
            <v>0</v>
          </cell>
          <cell r="AV237">
            <v>0</v>
          </cell>
          <cell r="AW237">
            <v>0</v>
          </cell>
        </row>
        <row r="238">
          <cell r="A238">
            <v>235831</v>
          </cell>
          <cell r="B238" t="str">
            <v>00001.01199</v>
          </cell>
          <cell r="C238" t="str">
            <v>NPM</v>
          </cell>
          <cell r="D238" t="str">
            <v>Network - Direct</v>
          </cell>
          <cell r="E238" t="str">
            <v>3 Specific Budgets</v>
          </cell>
          <cell r="F238" t="str">
            <v>Staff incentive</v>
          </cell>
          <cell r="G238" t="str">
            <v>L &amp; G Incentive Scheme</v>
          </cell>
          <cell r="H238">
            <v>222</v>
          </cell>
          <cell r="I238">
            <v>30</v>
          </cell>
          <cell r="J238" t="str">
            <v>ZeroBase</v>
          </cell>
          <cell r="K238" t="str">
            <v>Live</v>
          </cell>
          <cell r="L238">
            <v>0</v>
          </cell>
          <cell r="M238">
            <v>0</v>
          </cell>
          <cell r="N238">
            <v>11.125</v>
          </cell>
          <cell r="O238">
            <v>12</v>
          </cell>
          <cell r="P238">
            <v>3.6648999999999998</v>
          </cell>
          <cell r="Q238">
            <v>-29.55</v>
          </cell>
          <cell r="R238">
            <v>30.2563</v>
          </cell>
          <cell r="S238">
            <v>6.5</v>
          </cell>
          <cell r="T238">
            <v>10.000159999999999</v>
          </cell>
          <cell r="U238">
            <v>8.2451300000000014</v>
          </cell>
          <cell r="V238">
            <v>5.8353999999999999</v>
          </cell>
          <cell r="W238">
            <v>10.714029999999999</v>
          </cell>
          <cell r="X238">
            <v>8.2810000000000006</v>
          </cell>
          <cell r="Y238">
            <v>8.2769999999999992</v>
          </cell>
          <cell r="Z238">
            <v>68.790920000000014</v>
          </cell>
          <cell r="AA238">
            <v>85.348920000000007</v>
          </cell>
          <cell r="AB238">
            <v>85</v>
          </cell>
          <cell r="AC238">
            <v>0.34892000000000678</v>
          </cell>
          <cell r="AD238">
            <v>4.1049411764706679E-3</v>
          </cell>
          <cell r="AE238">
            <v>33.996200000000002</v>
          </cell>
          <cell r="AF238">
            <v>51.352719999999998</v>
          </cell>
          <cell r="AG238" t="str">
            <v>1c2</v>
          </cell>
          <cell r="AH238">
            <v>0</v>
          </cell>
          <cell r="AI238">
            <v>0</v>
          </cell>
          <cell r="AJ238">
            <v>0</v>
          </cell>
          <cell r="AK238">
            <v>0</v>
          </cell>
          <cell r="AL238">
            <v>0</v>
          </cell>
          <cell r="AM238">
            <v>0</v>
          </cell>
          <cell r="AN238">
            <v>85</v>
          </cell>
          <cell r="AO238">
            <v>0</v>
          </cell>
          <cell r="AP238">
            <v>85</v>
          </cell>
          <cell r="AQ238">
            <v>0</v>
          </cell>
          <cell r="AR238">
            <v>0</v>
          </cell>
          <cell r="AS238">
            <v>0</v>
          </cell>
          <cell r="AT238">
            <v>-4.088159522112389E-3</v>
          </cell>
          <cell r="AU238">
            <v>0</v>
          </cell>
          <cell r="AV238">
            <v>85</v>
          </cell>
          <cell r="AW238">
            <v>0</v>
          </cell>
        </row>
        <row r="239">
          <cell r="A239">
            <v>232427</v>
          </cell>
          <cell r="B239" t="str">
            <v>00001..00125,00129..00132,00134..00142,00147..00148,00151..00162,00169,00171..00180,00182..00184</v>
          </cell>
          <cell r="C239" t="str">
            <v>NPM</v>
          </cell>
          <cell r="D239" t="str">
            <v>Network - Direct</v>
          </cell>
          <cell r="E239" t="str">
            <v>3 Specific Budgets</v>
          </cell>
          <cell r="F239" t="str">
            <v>Staff Incentive</v>
          </cell>
          <cell r="G239" t="str">
            <v>Incentivisation Scheme</v>
          </cell>
          <cell r="H239">
            <v>223</v>
          </cell>
          <cell r="I239">
            <v>2</v>
          </cell>
          <cell r="J239" t="str">
            <v>ZeroBase</v>
          </cell>
          <cell r="K239" t="str">
            <v>Live</v>
          </cell>
          <cell r="L239">
            <v>0</v>
          </cell>
          <cell r="M239">
            <v>0</v>
          </cell>
          <cell r="N239">
            <v>0</v>
          </cell>
          <cell r="O239">
            <v>0</v>
          </cell>
          <cell r="P239">
            <v>0</v>
          </cell>
          <cell r="Q239">
            <v>0.9</v>
          </cell>
          <cell r="R239">
            <v>0.625</v>
          </cell>
          <cell r="S239">
            <v>0.4</v>
          </cell>
          <cell r="T239">
            <v>0.7</v>
          </cell>
          <cell r="U239">
            <v>0</v>
          </cell>
          <cell r="V239">
            <v>0</v>
          </cell>
          <cell r="W239">
            <v>2.1</v>
          </cell>
          <cell r="X239">
            <v>0</v>
          </cell>
          <cell r="Y239">
            <v>0</v>
          </cell>
          <cell r="Z239">
            <v>4.7249999999999996</v>
          </cell>
          <cell r="AA239">
            <v>4.7249999999999996</v>
          </cell>
          <cell r="AB239">
            <v>0</v>
          </cell>
          <cell r="AC239">
            <v>4.7249999999999996</v>
          </cell>
          <cell r="AD239">
            <v>0</v>
          </cell>
          <cell r="AE239">
            <v>1.9249999999999998</v>
          </cell>
          <cell r="AF239">
            <v>2.8</v>
          </cell>
          <cell r="AG239" t="str">
            <v>1c2</v>
          </cell>
          <cell r="AH239">
            <v>0</v>
          </cell>
          <cell r="AI239">
            <v>0</v>
          </cell>
          <cell r="AJ239">
            <v>0</v>
          </cell>
          <cell r="AK239">
            <v>0</v>
          </cell>
          <cell r="AL239">
            <v>0</v>
          </cell>
          <cell r="AM239">
            <v>0</v>
          </cell>
          <cell r="AN239">
            <v>0</v>
          </cell>
          <cell r="AO239">
            <v>0</v>
          </cell>
          <cell r="AP239">
            <v>0</v>
          </cell>
          <cell r="AQ239">
            <v>0</v>
          </cell>
          <cell r="AR239">
            <v>0</v>
          </cell>
          <cell r="AS239">
            <v>0</v>
          </cell>
          <cell r="AT239">
            <v>-1</v>
          </cell>
          <cell r="AU239">
            <v>0</v>
          </cell>
          <cell r="AV239">
            <v>0</v>
          </cell>
          <cell r="AW239">
            <v>0</v>
          </cell>
        </row>
        <row r="240">
          <cell r="A240">
            <v>232427</v>
          </cell>
          <cell r="B240" t="str">
            <v>00701,00784,00786,00804,00284,00186..00188,00190..00251,00491,00493</v>
          </cell>
          <cell r="C240" t="str">
            <v>NPM</v>
          </cell>
          <cell r="D240" t="str">
            <v>Network - Direct</v>
          </cell>
          <cell r="E240" t="str">
            <v>3 Specific Budgets</v>
          </cell>
          <cell r="F240" t="str">
            <v>Staff Incentive</v>
          </cell>
          <cell r="G240" t="str">
            <v>Incentivisation Scheme</v>
          </cell>
          <cell r="H240">
            <v>224</v>
          </cell>
          <cell r="I240">
            <v>2</v>
          </cell>
          <cell r="J240" t="str">
            <v>ZeroBase</v>
          </cell>
          <cell r="K240" t="str">
            <v>Live</v>
          </cell>
          <cell r="L240">
            <v>0</v>
          </cell>
          <cell r="M240">
            <v>0</v>
          </cell>
          <cell r="N240">
            <v>5</v>
          </cell>
          <cell r="O240">
            <v>8</v>
          </cell>
          <cell r="P240">
            <v>-13</v>
          </cell>
          <cell r="Q240">
            <v>5</v>
          </cell>
          <cell r="R240">
            <v>2</v>
          </cell>
          <cell r="S240">
            <v>-6.5</v>
          </cell>
          <cell r="T240">
            <v>0.2</v>
          </cell>
          <cell r="U240">
            <v>0</v>
          </cell>
          <cell r="V240">
            <v>0</v>
          </cell>
          <cell r="W240">
            <v>0.35</v>
          </cell>
          <cell r="X240">
            <v>7.3010000000000002</v>
          </cell>
          <cell r="Y240">
            <v>7.3109999999999999</v>
          </cell>
          <cell r="Z240">
            <v>1.05</v>
          </cell>
          <cell r="AA240">
            <v>15.661999999999999</v>
          </cell>
          <cell r="AB240">
            <v>97.962000000000003</v>
          </cell>
          <cell r="AC240">
            <v>-82.300000000000011</v>
          </cell>
          <cell r="AD240">
            <v>-0.84012167983503816</v>
          </cell>
          <cell r="AE240">
            <v>0.5</v>
          </cell>
          <cell r="AF240">
            <v>15.161999999999999</v>
          </cell>
          <cell r="AG240" t="str">
            <v>1c2</v>
          </cell>
          <cell r="AH240">
            <v>0</v>
          </cell>
          <cell r="AI240">
            <v>0</v>
          </cell>
          <cell r="AJ240">
            <v>0</v>
          </cell>
          <cell r="AK240">
            <v>0</v>
          </cell>
          <cell r="AL240">
            <v>0</v>
          </cell>
          <cell r="AM240">
            <v>0</v>
          </cell>
          <cell r="AN240">
            <v>97.962000000000003</v>
          </cell>
          <cell r="AO240">
            <v>0</v>
          </cell>
          <cell r="AP240">
            <v>97.962000000000003</v>
          </cell>
          <cell r="AQ240">
            <v>0</v>
          </cell>
          <cell r="AR240">
            <v>0</v>
          </cell>
          <cell r="AS240">
            <v>0</v>
          </cell>
          <cell r="AT240">
            <v>5.2547567360490364</v>
          </cell>
          <cell r="AU240">
            <v>0</v>
          </cell>
          <cell r="AV240">
            <v>97.962000000000003</v>
          </cell>
          <cell r="AW240">
            <v>0</v>
          </cell>
        </row>
        <row r="241">
          <cell r="A241">
            <v>232427</v>
          </cell>
          <cell r="B241" t="str">
            <v>00259..00266,00290..00295,00504,00705..00708,00710,00712..00719,00722,00725,00727..00729,00734</v>
          </cell>
          <cell r="C241" t="str">
            <v>NPM</v>
          </cell>
          <cell r="D241" t="str">
            <v>Network - Direct</v>
          </cell>
          <cell r="E241" t="str">
            <v>3 Specific Budgets</v>
          </cell>
          <cell r="F241" t="str">
            <v>Staff Incentive</v>
          </cell>
          <cell r="G241" t="str">
            <v>Incentivisation Scheme</v>
          </cell>
          <cell r="H241">
            <v>225</v>
          </cell>
          <cell r="I241">
            <v>2</v>
          </cell>
          <cell r="J241" t="str">
            <v>ZeroBase</v>
          </cell>
          <cell r="K241" t="str">
            <v>Live</v>
          </cell>
          <cell r="L241">
            <v>0</v>
          </cell>
          <cell r="M241">
            <v>0</v>
          </cell>
          <cell r="N241">
            <v>0</v>
          </cell>
          <cell r="O241">
            <v>0</v>
          </cell>
          <cell r="P241">
            <v>0</v>
          </cell>
          <cell r="Q241">
            <v>0</v>
          </cell>
          <cell r="R241">
            <v>0</v>
          </cell>
          <cell r="S241">
            <v>0</v>
          </cell>
          <cell r="T241">
            <v>0</v>
          </cell>
          <cell r="U241">
            <v>0</v>
          </cell>
          <cell r="V241">
            <v>0</v>
          </cell>
          <cell r="W241">
            <v>0.25</v>
          </cell>
          <cell r="X241">
            <v>0</v>
          </cell>
          <cell r="Y241">
            <v>0</v>
          </cell>
          <cell r="Z241">
            <v>0.25</v>
          </cell>
          <cell r="AA241">
            <v>0.25</v>
          </cell>
          <cell r="AB241">
            <v>0</v>
          </cell>
          <cell r="AC241">
            <v>0.25</v>
          </cell>
          <cell r="AD241">
            <v>0</v>
          </cell>
          <cell r="AE241">
            <v>0</v>
          </cell>
          <cell r="AF241">
            <v>0.25</v>
          </cell>
          <cell r="AG241" t="str">
            <v>1c2</v>
          </cell>
          <cell r="AH241">
            <v>0</v>
          </cell>
          <cell r="AI241">
            <v>0</v>
          </cell>
          <cell r="AJ241">
            <v>0</v>
          </cell>
          <cell r="AK241">
            <v>0</v>
          </cell>
          <cell r="AL241">
            <v>0</v>
          </cell>
          <cell r="AM241">
            <v>0</v>
          </cell>
          <cell r="AN241">
            <v>0</v>
          </cell>
          <cell r="AO241">
            <v>0</v>
          </cell>
          <cell r="AP241">
            <v>0</v>
          </cell>
          <cell r="AQ241">
            <v>0</v>
          </cell>
          <cell r="AR241">
            <v>0</v>
          </cell>
          <cell r="AS241">
            <v>0</v>
          </cell>
          <cell r="AT241">
            <v>-1</v>
          </cell>
          <cell r="AU241">
            <v>0</v>
          </cell>
          <cell r="AV241">
            <v>0</v>
          </cell>
          <cell r="AW241">
            <v>0</v>
          </cell>
        </row>
        <row r="242">
          <cell r="A242">
            <v>232427</v>
          </cell>
          <cell r="B242" t="str">
            <v>00736..00765,00771..00774,00433..00438,00362,00599,01020</v>
          </cell>
          <cell r="C242" t="str">
            <v>NPM</v>
          </cell>
          <cell r="D242" t="str">
            <v>Network - Direct</v>
          </cell>
          <cell r="E242" t="str">
            <v>3 Specific Budgets</v>
          </cell>
          <cell r="F242" t="str">
            <v>Staff Incentive</v>
          </cell>
          <cell r="G242" t="str">
            <v>Incentivisation Scheme</v>
          </cell>
          <cell r="H242">
            <v>226</v>
          </cell>
          <cell r="I242">
            <v>2</v>
          </cell>
          <cell r="J242" t="str">
            <v>ZeroBase</v>
          </cell>
          <cell r="K242" t="str">
            <v>Live</v>
          </cell>
          <cell r="L242">
            <v>0</v>
          </cell>
          <cell r="M242">
            <v>5</v>
          </cell>
          <cell r="N242">
            <v>15.116770000000001</v>
          </cell>
          <cell r="O242">
            <v>3.2500300000000002</v>
          </cell>
          <cell r="P242">
            <v>17.268919999999998</v>
          </cell>
          <cell r="Q242">
            <v>22.258939999999999</v>
          </cell>
          <cell r="R242">
            <v>4.1673600000000004</v>
          </cell>
          <cell r="S242">
            <v>0.29874000000000001</v>
          </cell>
          <cell r="T242">
            <v>18.039249999999999</v>
          </cell>
          <cell r="U242">
            <v>12.94356</v>
          </cell>
          <cell r="V242">
            <v>10.968389999999999</v>
          </cell>
          <cell r="W242">
            <v>24.847950000000001</v>
          </cell>
          <cell r="X242">
            <v>0</v>
          </cell>
          <cell r="Y242">
            <v>0</v>
          </cell>
          <cell r="Z242">
            <v>129.15991</v>
          </cell>
          <cell r="AA242">
            <v>129.15991000000002</v>
          </cell>
          <cell r="AB242">
            <v>0</v>
          </cell>
          <cell r="AC242">
            <v>129.15991000000002</v>
          </cell>
          <cell r="AD242">
            <v>0</v>
          </cell>
          <cell r="AE242">
            <v>62.360760000000006</v>
          </cell>
          <cell r="AF242">
            <v>66.799149999999997</v>
          </cell>
          <cell r="AG242" t="str">
            <v>1c2</v>
          </cell>
          <cell r="AH242">
            <v>0</v>
          </cell>
          <cell r="AI242">
            <v>0</v>
          </cell>
          <cell r="AJ242">
            <v>0</v>
          </cell>
          <cell r="AK242">
            <v>0</v>
          </cell>
          <cell r="AL242">
            <v>0</v>
          </cell>
          <cell r="AM242">
            <v>0</v>
          </cell>
          <cell r="AN242">
            <v>0</v>
          </cell>
          <cell r="AO242">
            <v>0</v>
          </cell>
          <cell r="AP242">
            <v>0</v>
          </cell>
          <cell r="AQ242">
            <v>0</v>
          </cell>
          <cell r="AR242">
            <v>0</v>
          </cell>
          <cell r="AS242">
            <v>0</v>
          </cell>
          <cell r="AT242">
            <v>-1</v>
          </cell>
          <cell r="AU242">
            <v>0</v>
          </cell>
          <cell r="AV242">
            <v>0</v>
          </cell>
          <cell r="AW242">
            <v>0</v>
          </cell>
        </row>
        <row r="243">
          <cell r="A243">
            <v>232431</v>
          </cell>
          <cell r="B243" t="str">
            <v>00001.01020</v>
          </cell>
          <cell r="C243" t="str">
            <v>NPM</v>
          </cell>
          <cell r="D243" t="str">
            <v>Network - Indirect</v>
          </cell>
          <cell r="E243" t="str">
            <v>3 Specific Budgets</v>
          </cell>
          <cell r="F243" t="str">
            <v>Staff Incentive</v>
          </cell>
          <cell r="G243" t="str">
            <v>Directors Club</v>
          </cell>
          <cell r="H243">
            <v>227</v>
          </cell>
          <cell r="I243">
            <v>30</v>
          </cell>
          <cell r="J243" t="str">
            <v>Disc</v>
          </cell>
          <cell r="K243" t="str">
            <v>Live</v>
          </cell>
          <cell r="L243">
            <v>0</v>
          </cell>
          <cell r="M243">
            <v>0</v>
          </cell>
          <cell r="N243">
            <v>20</v>
          </cell>
          <cell r="O243">
            <v>0</v>
          </cell>
          <cell r="P243">
            <v>15.529</v>
          </cell>
          <cell r="Q243">
            <v>8.0788400000000031</v>
          </cell>
          <cell r="R243">
            <v>11.018000000000001</v>
          </cell>
          <cell r="S243">
            <v>0</v>
          </cell>
          <cell r="T243">
            <v>15</v>
          </cell>
          <cell r="U243">
            <v>0</v>
          </cell>
          <cell r="V243">
            <v>1.4928399999999999</v>
          </cell>
          <cell r="W243">
            <v>17.137540000000001</v>
          </cell>
          <cell r="X243">
            <v>0</v>
          </cell>
          <cell r="Y243">
            <v>0</v>
          </cell>
          <cell r="Z243">
            <v>88.256219999999999</v>
          </cell>
          <cell r="AA243">
            <v>88.256219999999999</v>
          </cell>
          <cell r="AB243">
            <v>88</v>
          </cell>
          <cell r="AC243">
            <v>0.256219999999999</v>
          </cell>
          <cell r="AD243">
            <v>2.911590909090898E-3</v>
          </cell>
          <cell r="AE243">
            <v>54.625839999999997</v>
          </cell>
          <cell r="AF243">
            <v>33.630380000000002</v>
          </cell>
          <cell r="AG243" t="str">
            <v>1c2</v>
          </cell>
          <cell r="AH243">
            <v>88</v>
          </cell>
          <cell r="AI243">
            <v>0</v>
          </cell>
          <cell r="AJ243">
            <v>0</v>
          </cell>
          <cell r="AK243">
            <v>0</v>
          </cell>
          <cell r="AL243">
            <v>0</v>
          </cell>
          <cell r="AM243">
            <v>0</v>
          </cell>
          <cell r="AN243">
            <v>0</v>
          </cell>
          <cell r="AO243">
            <v>0</v>
          </cell>
          <cell r="AP243">
            <v>88</v>
          </cell>
          <cell r="AQ243">
            <v>0</v>
          </cell>
          <cell r="AR243">
            <v>0</v>
          </cell>
          <cell r="AS243">
            <v>0</v>
          </cell>
          <cell r="AT243">
            <v>-2.9031381584210258E-3</v>
          </cell>
          <cell r="AU243">
            <v>0</v>
          </cell>
          <cell r="AV243">
            <v>88</v>
          </cell>
          <cell r="AW243">
            <v>0</v>
          </cell>
        </row>
        <row r="244">
          <cell r="A244">
            <v>235828</v>
          </cell>
          <cell r="B244" t="str">
            <v>00001.00999</v>
          </cell>
          <cell r="C244" t="str">
            <v>NPM</v>
          </cell>
          <cell r="D244" t="str">
            <v>Network - Direct</v>
          </cell>
          <cell r="E244" t="str">
            <v>3 Specific Budgets</v>
          </cell>
          <cell r="F244" t="str">
            <v>Staff incentive</v>
          </cell>
          <cell r="G244" t="str">
            <v>Salary review reserve (+20 Sales Consultants)</v>
          </cell>
          <cell r="H244">
            <v>228</v>
          </cell>
          <cell r="I244">
            <v>1</v>
          </cell>
          <cell r="J244" t="str">
            <v>Disc</v>
          </cell>
          <cell r="K244" t="str">
            <v>Dead</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t="str">
            <v>1c2</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row>
        <row r="245">
          <cell r="A245">
            <v>232428</v>
          </cell>
          <cell r="B245" t="str">
            <v>00133,00143..00145,00164,00170,00258,00343,00385..00387,00389,00396,00397,00599,00362</v>
          </cell>
          <cell r="C245" t="str">
            <v>NPM</v>
          </cell>
          <cell r="D245" t="str">
            <v>Network - Direct</v>
          </cell>
          <cell r="E245" t="str">
            <v>3 Specific Budgets</v>
          </cell>
          <cell r="F245" t="str">
            <v>Sales promotions</v>
          </cell>
          <cell r="G245" t="str">
            <v>Sales Conference &amp; Seminars</v>
          </cell>
          <cell r="H245">
            <v>229</v>
          </cell>
          <cell r="I245">
            <v>2</v>
          </cell>
          <cell r="J245" t="str">
            <v>ZeroBase</v>
          </cell>
          <cell r="K245" t="str">
            <v>Live</v>
          </cell>
          <cell r="L245">
            <v>0</v>
          </cell>
          <cell r="M245">
            <v>24</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t="str">
            <v>2d5</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row>
        <row r="246">
          <cell r="A246">
            <v>235825</v>
          </cell>
          <cell r="B246" t="str">
            <v>00708</v>
          </cell>
          <cell r="C246" t="str">
            <v>NPM</v>
          </cell>
          <cell r="D246" t="str">
            <v>Network - Direct</v>
          </cell>
          <cell r="E246" t="str">
            <v>3 Specific Budgets</v>
          </cell>
          <cell r="F246" t="str">
            <v>Projects</v>
          </cell>
          <cell r="G246" t="str">
            <v>3 Year sales plan</v>
          </cell>
          <cell r="H246">
            <v>230</v>
          </cell>
          <cell r="I246">
            <v>27</v>
          </cell>
          <cell r="J246" t="str">
            <v>ZeroBase</v>
          </cell>
          <cell r="K246" t="str">
            <v>Dead</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row>
        <row r="247">
          <cell r="A247">
            <v>232112</v>
          </cell>
          <cell r="B247" t="str">
            <v>00599</v>
          </cell>
          <cell r="C247" t="str">
            <v>NPM</v>
          </cell>
          <cell r="D247" t="str">
            <v>Network - Direct</v>
          </cell>
          <cell r="E247" t="str">
            <v>3 Specific Budgets</v>
          </cell>
          <cell r="F247" t="str">
            <v>Staff Costs</v>
          </cell>
          <cell r="G247" t="str">
            <v>Manager promotions</v>
          </cell>
          <cell r="H247">
            <v>231</v>
          </cell>
          <cell r="I247">
            <v>17</v>
          </cell>
          <cell r="J247" t="str">
            <v>ZeroBase</v>
          </cell>
          <cell r="K247" t="str">
            <v>Dead</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row>
        <row r="248">
          <cell r="A248">
            <v>232563</v>
          </cell>
          <cell r="B248" t="str">
            <v>00599</v>
          </cell>
          <cell r="C248" t="str">
            <v>NPM</v>
          </cell>
          <cell r="D248" t="str">
            <v>Network - Direct</v>
          </cell>
          <cell r="E248" t="str">
            <v>3 Specific Budgets</v>
          </cell>
          <cell r="F248" t="str">
            <v>Training</v>
          </cell>
          <cell r="G248" t="str">
            <v>Training</v>
          </cell>
          <cell r="H248">
            <v>232</v>
          </cell>
          <cell r="I248">
            <v>4</v>
          </cell>
          <cell r="J248" t="str">
            <v>Disc</v>
          </cell>
          <cell r="K248" t="str">
            <v>Dead</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row>
        <row r="249">
          <cell r="A249" t="str">
            <v>231010..231011,231019..231031,231110,231114</v>
          </cell>
          <cell r="B249" t="str">
            <v>00704,00709,00711,00721,00723,00724,00726,00730,00732..00733,00720</v>
          </cell>
          <cell r="C249" t="str">
            <v>NPM</v>
          </cell>
          <cell r="D249" t="str">
            <v>Network - Indirect</v>
          </cell>
          <cell r="E249" t="str">
            <v>1 Staff Related Costs</v>
          </cell>
          <cell r="F249" t="str">
            <v>Staff Costs</v>
          </cell>
          <cell r="G249" t="str">
            <v>Network - Indirect Staff Costs</v>
          </cell>
          <cell r="H249">
            <v>233</v>
          </cell>
          <cell r="I249">
            <v>1</v>
          </cell>
          <cell r="J249" t="str">
            <v>FTE</v>
          </cell>
          <cell r="K249" t="str">
            <v>Live</v>
          </cell>
          <cell r="L249">
            <v>0</v>
          </cell>
          <cell r="M249">
            <v>0</v>
          </cell>
          <cell r="N249">
            <v>165.32246000000004</v>
          </cell>
          <cell r="O249">
            <v>158.92801</v>
          </cell>
          <cell r="P249">
            <v>163.99764000000002</v>
          </cell>
          <cell r="Q249">
            <v>170.39724999999996</v>
          </cell>
          <cell r="R249">
            <v>166.38650999999999</v>
          </cell>
          <cell r="S249">
            <v>166.20688999999996</v>
          </cell>
          <cell r="T249">
            <v>165.97163</v>
          </cell>
          <cell r="U249">
            <v>165.52857</v>
          </cell>
          <cell r="V249">
            <v>167.73812999999996</v>
          </cell>
          <cell r="W249">
            <v>170.6951</v>
          </cell>
          <cell r="X249">
            <v>378.84800000000001</v>
          </cell>
          <cell r="Y249">
            <v>378.85399999999998</v>
          </cell>
          <cell r="Z249">
            <v>1661.1721900000002</v>
          </cell>
          <cell r="AA249">
            <v>2418.8741899999995</v>
          </cell>
          <cell r="AB249">
            <v>4456.8999999999996</v>
          </cell>
          <cell r="AC249">
            <v>-2038.0258100000001</v>
          </cell>
          <cell r="AD249">
            <v>-0.45727429603536096</v>
          </cell>
          <cell r="AE249">
            <v>991.23875999999996</v>
          </cell>
          <cell r="AF249">
            <v>1427.63543</v>
          </cell>
          <cell r="AG249" t="str">
            <v>1a</v>
          </cell>
          <cell r="AH249">
            <v>0</v>
          </cell>
          <cell r="AI249">
            <v>0</v>
          </cell>
          <cell r="AJ249">
            <v>0</v>
          </cell>
          <cell r="AK249">
            <v>0</v>
          </cell>
          <cell r="AL249">
            <v>4826.9333099999994</v>
          </cell>
          <cell r="AM249">
            <v>0</v>
          </cell>
          <cell r="AN249">
            <v>0</v>
          </cell>
          <cell r="AO249">
            <v>0</v>
          </cell>
          <cell r="AP249">
            <v>4826.9333099999994</v>
          </cell>
          <cell r="AQ249">
            <v>0</v>
          </cell>
          <cell r="AR249">
            <v>0</v>
          </cell>
          <cell r="AS249">
            <v>0</v>
          </cell>
          <cell r="AT249">
            <v>0.99552888279815832</v>
          </cell>
          <cell r="AU249">
            <v>8.3024817698400089E-2</v>
          </cell>
          <cell r="AV249">
            <v>4826.9333099999994</v>
          </cell>
          <cell r="AW249">
            <v>0</v>
          </cell>
        </row>
        <row r="250">
          <cell r="A250" t="str">
            <v>231010..231011,231019..231031,231110,231114</v>
          </cell>
          <cell r="B250" t="str">
            <v>00735,00766..00769,00775..00777,00779..00782,00731</v>
          </cell>
          <cell r="C250" t="str">
            <v>NPM</v>
          </cell>
          <cell r="D250" t="str">
            <v>Network - Indirect</v>
          </cell>
          <cell r="E250" t="str">
            <v>1 Staff Related Costs</v>
          </cell>
          <cell r="F250" t="str">
            <v>Staff Costs</v>
          </cell>
          <cell r="G250" t="str">
            <v>Network - Indirect Staff Costs</v>
          </cell>
          <cell r="H250">
            <v>234</v>
          </cell>
          <cell r="I250">
            <v>1</v>
          </cell>
          <cell r="J250" t="str">
            <v>FTE</v>
          </cell>
          <cell r="K250" t="str">
            <v>Live</v>
          </cell>
          <cell r="L250">
            <v>0</v>
          </cell>
          <cell r="M250">
            <v>0</v>
          </cell>
          <cell r="N250">
            <v>199.54421000000002</v>
          </cell>
          <cell r="O250">
            <v>195.05432000000002</v>
          </cell>
          <cell r="P250">
            <v>199.68258999999992</v>
          </cell>
          <cell r="Q250">
            <v>207.23228999999998</v>
          </cell>
          <cell r="R250">
            <v>204.68882999999997</v>
          </cell>
          <cell r="S250">
            <v>209.81138999999999</v>
          </cell>
          <cell r="T250">
            <v>202.86567999999991</v>
          </cell>
          <cell r="U250">
            <v>198.95740999999992</v>
          </cell>
          <cell r="V250">
            <v>200.77427999999995</v>
          </cell>
          <cell r="W250">
            <v>206.66024999999993</v>
          </cell>
          <cell r="X250">
            <v>0</v>
          </cell>
          <cell r="Y250">
            <v>0</v>
          </cell>
          <cell r="Z250">
            <v>2025.2712499999998</v>
          </cell>
          <cell r="AA250">
            <v>2025.2712499999996</v>
          </cell>
          <cell r="AB250">
            <v>0</v>
          </cell>
          <cell r="AC250">
            <v>2025.2712499999996</v>
          </cell>
          <cell r="AD250">
            <v>0</v>
          </cell>
          <cell r="AE250">
            <v>1216.0136299999999</v>
          </cell>
          <cell r="AF250">
            <v>809.25761999999975</v>
          </cell>
          <cell r="AG250" t="str">
            <v>1a</v>
          </cell>
          <cell r="AH250">
            <v>0</v>
          </cell>
          <cell r="AI250">
            <v>0</v>
          </cell>
          <cell r="AJ250">
            <v>0</v>
          </cell>
          <cell r="AK250">
            <v>0</v>
          </cell>
          <cell r="AL250">
            <v>0</v>
          </cell>
          <cell r="AM250">
            <v>0</v>
          </cell>
          <cell r="AN250">
            <v>0</v>
          </cell>
          <cell r="AO250">
            <v>0</v>
          </cell>
          <cell r="AP250">
            <v>0</v>
          </cell>
          <cell r="AQ250">
            <v>0</v>
          </cell>
          <cell r="AR250">
            <v>0</v>
          </cell>
          <cell r="AS250">
            <v>0</v>
          </cell>
          <cell r="AT250">
            <v>-1</v>
          </cell>
          <cell r="AU250">
            <v>0</v>
          </cell>
          <cell r="AV250">
            <v>0</v>
          </cell>
          <cell r="AW250">
            <v>0</v>
          </cell>
        </row>
        <row r="251">
          <cell r="A251">
            <v>232418</v>
          </cell>
          <cell r="B251" t="str">
            <v>00704,00709,00711,00720,00721,00723,00724,00726,00730,00732..00733</v>
          </cell>
          <cell r="C251" t="str">
            <v>NPM</v>
          </cell>
          <cell r="D251" t="str">
            <v>Network - Indirect</v>
          </cell>
          <cell r="E251" t="str">
            <v>1 Staff Related Costs</v>
          </cell>
          <cell r="F251" t="str">
            <v>Staff relocation</v>
          </cell>
          <cell r="G251" t="str">
            <v>Disturbance Allowance</v>
          </cell>
          <cell r="H251">
            <v>235</v>
          </cell>
          <cell r="I251">
            <v>3</v>
          </cell>
          <cell r="J251" t="str">
            <v>ZeroBase</v>
          </cell>
          <cell r="K251" t="str">
            <v>Live</v>
          </cell>
          <cell r="L251">
            <v>0</v>
          </cell>
          <cell r="M251">
            <v>0</v>
          </cell>
          <cell r="N251">
            <v>1.5</v>
          </cell>
          <cell r="O251">
            <v>2.5</v>
          </cell>
          <cell r="P251">
            <v>1</v>
          </cell>
          <cell r="Q251">
            <v>3</v>
          </cell>
          <cell r="R251">
            <v>-0.45</v>
          </cell>
          <cell r="S251">
            <v>4</v>
          </cell>
          <cell r="T251">
            <v>1</v>
          </cell>
          <cell r="U251">
            <v>2</v>
          </cell>
          <cell r="V251">
            <v>-16</v>
          </cell>
          <cell r="W251">
            <v>4.6624999999999996</v>
          </cell>
          <cell r="X251">
            <v>1.8660000000000001</v>
          </cell>
          <cell r="Y251">
            <v>1.8740000000000001</v>
          </cell>
          <cell r="Z251">
            <v>3.2124999999999999</v>
          </cell>
          <cell r="AA251">
            <v>6.9525000000000006</v>
          </cell>
          <cell r="AB251">
            <v>7.4</v>
          </cell>
          <cell r="AC251">
            <v>-0.44749999999999979</v>
          </cell>
          <cell r="AD251">
            <v>-6.0472972972972938E-2</v>
          </cell>
          <cell r="AE251">
            <v>11.55</v>
          </cell>
          <cell r="AF251">
            <v>-4.5975000000000001</v>
          </cell>
          <cell r="AG251" t="str">
            <v>2d5</v>
          </cell>
          <cell r="AH251">
            <v>0</v>
          </cell>
          <cell r="AI251">
            <v>0</v>
          </cell>
          <cell r="AJ251">
            <v>0</v>
          </cell>
          <cell r="AK251">
            <v>0</v>
          </cell>
          <cell r="AL251">
            <v>0</v>
          </cell>
          <cell r="AM251">
            <v>0</v>
          </cell>
          <cell r="AN251">
            <v>0</v>
          </cell>
          <cell r="AO251">
            <v>0</v>
          </cell>
          <cell r="AP251">
            <v>0</v>
          </cell>
          <cell r="AQ251">
            <v>0</v>
          </cell>
          <cell r="AR251">
            <v>0</v>
          </cell>
          <cell r="AS251">
            <v>-1</v>
          </cell>
          <cell r="AT251">
            <v>-1</v>
          </cell>
          <cell r="AU251">
            <v>-1</v>
          </cell>
          <cell r="AV251">
            <v>0</v>
          </cell>
          <cell r="AW251">
            <v>0</v>
          </cell>
        </row>
        <row r="252">
          <cell r="A252">
            <v>232418</v>
          </cell>
          <cell r="B252" t="str">
            <v>00735,00766..00769,00775..00777,00779..00782,00731</v>
          </cell>
          <cell r="C252" t="str">
            <v>NPM</v>
          </cell>
          <cell r="D252" t="str">
            <v>Network - Indirect</v>
          </cell>
          <cell r="E252" t="str">
            <v>1 Staff Related Costs</v>
          </cell>
          <cell r="F252" t="str">
            <v>Staff relocation</v>
          </cell>
          <cell r="G252" t="str">
            <v>Disturbance Allowance</v>
          </cell>
          <cell r="H252">
            <v>236</v>
          </cell>
          <cell r="I252">
            <v>3</v>
          </cell>
          <cell r="J252" t="str">
            <v>ZeroBase</v>
          </cell>
          <cell r="K252" t="str">
            <v>Live</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t="str">
            <v>2d5</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row>
        <row r="253">
          <cell r="A253">
            <v>232417</v>
          </cell>
          <cell r="B253" t="str">
            <v>00704,00709,00711,00720,00721,00723,00724,00726,00730,00732..00733</v>
          </cell>
          <cell r="C253" t="str">
            <v>NPM</v>
          </cell>
          <cell r="D253" t="str">
            <v>Network - Indirect</v>
          </cell>
          <cell r="E253" t="str">
            <v>1 Staff Related Costs</v>
          </cell>
          <cell r="F253" t="str">
            <v>Staff relocation</v>
          </cell>
          <cell r="G253" t="str">
            <v>Removal Expenses</v>
          </cell>
          <cell r="H253">
            <v>237</v>
          </cell>
          <cell r="I253">
            <v>3</v>
          </cell>
          <cell r="J253" t="str">
            <v>ZeroBase</v>
          </cell>
          <cell r="K253" t="str">
            <v>Live</v>
          </cell>
          <cell r="L253">
            <v>0</v>
          </cell>
          <cell r="M253">
            <v>0</v>
          </cell>
          <cell r="N253">
            <v>-5.6239999999999783E-2</v>
          </cell>
          <cell r="O253">
            <v>2.8553600000000001</v>
          </cell>
          <cell r="P253">
            <v>0</v>
          </cell>
          <cell r="Q253">
            <v>0</v>
          </cell>
          <cell r="R253">
            <v>0</v>
          </cell>
          <cell r="S253">
            <v>0</v>
          </cell>
          <cell r="T253">
            <v>0.9</v>
          </cell>
          <cell r="U253">
            <v>0.35963000000000001</v>
          </cell>
          <cell r="V253">
            <v>0.125</v>
          </cell>
          <cell r="W253">
            <v>2.2362399999999996</v>
          </cell>
          <cell r="X253">
            <v>2.7890000000000001</v>
          </cell>
          <cell r="Y253">
            <v>2.798</v>
          </cell>
          <cell r="Z253">
            <v>6.4199899999999994</v>
          </cell>
          <cell r="AA253">
            <v>12.00699</v>
          </cell>
          <cell r="AB253">
            <v>35.976999999999997</v>
          </cell>
          <cell r="AC253">
            <v>-23.970009999999995</v>
          </cell>
          <cell r="AD253">
            <v>-0.66625927676015229</v>
          </cell>
          <cell r="AE253">
            <v>2.7991200000000003</v>
          </cell>
          <cell r="AF253">
            <v>9.2078699999999998</v>
          </cell>
          <cell r="AG253" t="str">
            <v>2d5</v>
          </cell>
          <cell r="AH253">
            <v>0</v>
          </cell>
          <cell r="AI253">
            <v>0</v>
          </cell>
          <cell r="AJ253">
            <v>0</v>
          </cell>
          <cell r="AK253">
            <v>0</v>
          </cell>
          <cell r="AL253">
            <v>0</v>
          </cell>
          <cell r="AM253">
            <v>0</v>
          </cell>
          <cell r="AN253">
            <v>0</v>
          </cell>
          <cell r="AO253">
            <v>0</v>
          </cell>
          <cell r="AP253">
            <v>0</v>
          </cell>
          <cell r="AQ253">
            <v>0</v>
          </cell>
          <cell r="AR253">
            <v>0</v>
          </cell>
          <cell r="AS253">
            <v>-1</v>
          </cell>
          <cell r="AT253">
            <v>-1</v>
          </cell>
          <cell r="AU253">
            <v>-1</v>
          </cell>
          <cell r="AV253">
            <v>0</v>
          </cell>
          <cell r="AW253">
            <v>0</v>
          </cell>
        </row>
        <row r="254">
          <cell r="A254">
            <v>232417</v>
          </cell>
          <cell r="B254" t="str">
            <v>00735,00766..00769,00775..00777,00779..00782,00731</v>
          </cell>
          <cell r="C254" t="str">
            <v>NPM</v>
          </cell>
          <cell r="D254" t="str">
            <v>Network - Indirect</v>
          </cell>
          <cell r="E254" t="str">
            <v>1 Staff Related Costs</v>
          </cell>
          <cell r="F254" t="str">
            <v>Staff relocation</v>
          </cell>
          <cell r="G254" t="str">
            <v>Removal Expenses</v>
          </cell>
          <cell r="H254">
            <v>238</v>
          </cell>
          <cell r="I254">
            <v>3</v>
          </cell>
          <cell r="J254" t="str">
            <v>ZeroBase</v>
          </cell>
          <cell r="K254" t="str">
            <v>Live</v>
          </cell>
          <cell r="L254">
            <v>0</v>
          </cell>
          <cell r="M254">
            <v>0</v>
          </cell>
          <cell r="N254">
            <v>1.98</v>
          </cell>
          <cell r="O254">
            <v>7.8414700000000002</v>
          </cell>
          <cell r="P254">
            <v>1.02</v>
          </cell>
          <cell r="Q254">
            <v>0</v>
          </cell>
          <cell r="R254">
            <v>0</v>
          </cell>
          <cell r="S254">
            <v>3.4288799999999999</v>
          </cell>
          <cell r="T254">
            <v>0</v>
          </cell>
          <cell r="U254">
            <v>0</v>
          </cell>
          <cell r="V254">
            <v>0</v>
          </cell>
          <cell r="W254">
            <v>0</v>
          </cell>
          <cell r="X254">
            <v>0</v>
          </cell>
          <cell r="Y254">
            <v>0</v>
          </cell>
          <cell r="Z254">
            <v>14.270350000000002</v>
          </cell>
          <cell r="AA254">
            <v>14.270349999999999</v>
          </cell>
          <cell r="AB254">
            <v>0</v>
          </cell>
          <cell r="AC254">
            <v>14.270349999999999</v>
          </cell>
          <cell r="AD254">
            <v>0</v>
          </cell>
          <cell r="AE254">
            <v>14.270349999999999</v>
          </cell>
          <cell r="AF254">
            <v>0</v>
          </cell>
          <cell r="AG254" t="str">
            <v>2d5</v>
          </cell>
          <cell r="AH254">
            <v>0</v>
          </cell>
          <cell r="AI254">
            <v>0</v>
          </cell>
          <cell r="AJ254">
            <v>0</v>
          </cell>
          <cell r="AK254">
            <v>0</v>
          </cell>
          <cell r="AL254">
            <v>0</v>
          </cell>
          <cell r="AM254">
            <v>0</v>
          </cell>
          <cell r="AN254">
            <v>0</v>
          </cell>
          <cell r="AO254">
            <v>0</v>
          </cell>
          <cell r="AP254">
            <v>0</v>
          </cell>
          <cell r="AQ254">
            <v>0</v>
          </cell>
          <cell r="AR254">
            <v>0</v>
          </cell>
          <cell r="AS254">
            <v>0</v>
          </cell>
          <cell r="AT254">
            <v>-1</v>
          </cell>
          <cell r="AU254">
            <v>0</v>
          </cell>
          <cell r="AV254">
            <v>0</v>
          </cell>
          <cell r="AW254">
            <v>0</v>
          </cell>
        </row>
        <row r="255">
          <cell r="A255" t="str">
            <v>232510</v>
          </cell>
          <cell r="B255" t="str">
            <v>00704,00709,00711,00720,00721,00723,00724,00726,00730,00732..00733</v>
          </cell>
          <cell r="C255" t="str">
            <v>NPM</v>
          </cell>
          <cell r="D255" t="str">
            <v>Network - Indirect</v>
          </cell>
          <cell r="E255" t="str">
            <v>1 Staff Related Costs</v>
          </cell>
          <cell r="F255" t="str">
            <v>Training</v>
          </cell>
          <cell r="G255" t="str">
            <v>Training</v>
          </cell>
          <cell r="H255">
            <v>239</v>
          </cell>
          <cell r="I255">
            <v>4</v>
          </cell>
          <cell r="J255" t="str">
            <v>Disc</v>
          </cell>
          <cell r="K255" t="str">
            <v>Live</v>
          </cell>
          <cell r="L255">
            <v>0</v>
          </cell>
          <cell r="M255">
            <v>0</v>
          </cell>
          <cell r="N255">
            <v>0</v>
          </cell>
          <cell r="O255">
            <v>0</v>
          </cell>
          <cell r="P255">
            <v>0</v>
          </cell>
          <cell r="Q255">
            <v>0</v>
          </cell>
          <cell r="R255">
            <v>0</v>
          </cell>
          <cell r="S255">
            <v>0</v>
          </cell>
          <cell r="T255">
            <v>0</v>
          </cell>
          <cell r="U255">
            <v>0</v>
          </cell>
          <cell r="V255">
            <v>0</v>
          </cell>
          <cell r="W255">
            <v>0.80553999999999992</v>
          </cell>
          <cell r="X255">
            <v>3.3319999999999999</v>
          </cell>
          <cell r="Y255">
            <v>3.3359999999999999</v>
          </cell>
          <cell r="Z255">
            <v>0.80553999999999992</v>
          </cell>
          <cell r="AA255">
            <v>7.4735399999999998</v>
          </cell>
          <cell r="AB255">
            <v>10</v>
          </cell>
          <cell r="AC255">
            <v>-2.5264600000000002</v>
          </cell>
          <cell r="AD255">
            <v>-0.25264600000000004</v>
          </cell>
          <cell r="AE255">
            <v>0</v>
          </cell>
          <cell r="AF255">
            <v>7.4735399999999998</v>
          </cell>
          <cell r="AG255" t="str">
            <v>2d5</v>
          </cell>
          <cell r="AH255">
            <v>10</v>
          </cell>
          <cell r="AI255">
            <v>0</v>
          </cell>
          <cell r="AJ255">
            <v>0</v>
          </cell>
          <cell r="AK255">
            <v>0</v>
          </cell>
          <cell r="AL255">
            <v>0</v>
          </cell>
          <cell r="AM255">
            <v>0</v>
          </cell>
          <cell r="AN255">
            <v>0</v>
          </cell>
          <cell r="AO255">
            <v>0</v>
          </cell>
          <cell r="AP255">
            <v>10</v>
          </cell>
          <cell r="AQ255">
            <v>0</v>
          </cell>
          <cell r="AR255">
            <v>0</v>
          </cell>
          <cell r="AS255">
            <v>0</v>
          </cell>
          <cell r="AT255">
            <v>0.33805398780229989</v>
          </cell>
          <cell r="AU255">
            <v>0</v>
          </cell>
          <cell r="AV255">
            <v>10</v>
          </cell>
          <cell r="AW255">
            <v>0</v>
          </cell>
        </row>
        <row r="256">
          <cell r="A256" t="str">
            <v>232510</v>
          </cell>
          <cell r="B256" t="str">
            <v>00735,00766..00769,00775..00777,00779..00782,00731</v>
          </cell>
          <cell r="C256" t="str">
            <v>NPM</v>
          </cell>
          <cell r="D256" t="str">
            <v>Network - Indirect</v>
          </cell>
          <cell r="E256" t="str">
            <v>1 Staff Related Costs</v>
          </cell>
          <cell r="F256" t="str">
            <v>Training</v>
          </cell>
          <cell r="G256" t="str">
            <v>Training</v>
          </cell>
          <cell r="H256">
            <v>240</v>
          </cell>
          <cell r="I256">
            <v>4</v>
          </cell>
          <cell r="J256" t="str">
            <v>Disc</v>
          </cell>
          <cell r="K256" t="str">
            <v>Live</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t="str">
            <v>2d5</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row>
        <row r="257">
          <cell r="A257" t="str">
            <v>232210..232216</v>
          </cell>
          <cell r="B257" t="str">
            <v>00704,00709,00711,00720,00721,00723,00724,00726,00730,00732..00733</v>
          </cell>
          <cell r="C257" t="str">
            <v>NPM</v>
          </cell>
          <cell r="D257" t="str">
            <v>Network - Indirect</v>
          </cell>
          <cell r="E257" t="str">
            <v>1 Staff Related Costs</v>
          </cell>
          <cell r="F257" t="str">
            <v>Car Expenses</v>
          </cell>
          <cell r="G257" t="str">
            <v>Car Expenses</v>
          </cell>
          <cell r="H257">
            <v>241</v>
          </cell>
          <cell r="I257">
            <v>2</v>
          </cell>
          <cell r="J257" t="str">
            <v>Disc</v>
          </cell>
          <cell r="K257" t="str">
            <v>Live</v>
          </cell>
          <cell r="L257">
            <v>0</v>
          </cell>
          <cell r="M257">
            <v>0</v>
          </cell>
          <cell r="N257">
            <v>8.7456899999999997</v>
          </cell>
          <cell r="O257">
            <v>7.8870299999999993</v>
          </cell>
          <cell r="P257">
            <v>4.0105199999999996</v>
          </cell>
          <cell r="Q257">
            <v>8.0544600000000006</v>
          </cell>
          <cell r="R257">
            <v>6.9048099999999994</v>
          </cell>
          <cell r="S257">
            <v>6.4674400000000025</v>
          </cell>
          <cell r="T257">
            <v>6.4267299999999983</v>
          </cell>
          <cell r="U257">
            <v>5.4407700000000006</v>
          </cell>
          <cell r="V257">
            <v>8.9725599999999996</v>
          </cell>
          <cell r="W257">
            <v>11.884229999999999</v>
          </cell>
          <cell r="X257">
            <v>17.437999999999999</v>
          </cell>
          <cell r="Y257">
            <v>17.446000000000002</v>
          </cell>
          <cell r="Z257">
            <v>74.794239999999988</v>
          </cell>
          <cell r="AA257">
            <v>109.67824</v>
          </cell>
          <cell r="AB257">
            <v>209.26400000000001</v>
          </cell>
          <cell r="AC257">
            <v>-99.585760000000008</v>
          </cell>
          <cell r="AD257">
            <v>-0.47588577108341618</v>
          </cell>
          <cell r="AE257">
            <v>42.069949999999999</v>
          </cell>
          <cell r="AF257">
            <v>67.608289999999997</v>
          </cell>
          <cell r="AG257" t="str">
            <v>2d5</v>
          </cell>
          <cell r="AH257">
            <v>209.26400000000001</v>
          </cell>
          <cell r="AI257">
            <v>0</v>
          </cell>
          <cell r="AJ257">
            <v>0</v>
          </cell>
          <cell r="AK257">
            <v>0</v>
          </cell>
          <cell r="AL257">
            <v>0</v>
          </cell>
          <cell r="AM257">
            <v>0</v>
          </cell>
          <cell r="AN257">
            <v>0</v>
          </cell>
          <cell r="AO257">
            <v>0</v>
          </cell>
          <cell r="AP257">
            <v>209.26400000000001</v>
          </cell>
          <cell r="AQ257">
            <v>0</v>
          </cell>
          <cell r="AR257">
            <v>0</v>
          </cell>
          <cell r="AS257">
            <v>0</v>
          </cell>
          <cell r="AT257">
            <v>0.90798101793026587</v>
          </cell>
          <cell r="AU257">
            <v>0</v>
          </cell>
          <cell r="AV257">
            <v>209.26400000000001</v>
          </cell>
          <cell r="AW257">
            <v>0</v>
          </cell>
        </row>
        <row r="258">
          <cell r="A258" t="str">
            <v>232210..232216</v>
          </cell>
          <cell r="B258" t="str">
            <v>00735,00766..00769,00775..00777,00779..00782,00731</v>
          </cell>
          <cell r="C258" t="str">
            <v>NPM</v>
          </cell>
          <cell r="D258" t="str">
            <v>Network - Indirect</v>
          </cell>
          <cell r="E258" t="str">
            <v>1 Staff Related Costs</v>
          </cell>
          <cell r="F258" t="str">
            <v>Car Expenses</v>
          </cell>
          <cell r="G258" t="str">
            <v>Car Expenses</v>
          </cell>
          <cell r="H258">
            <v>242</v>
          </cell>
          <cell r="I258">
            <v>2</v>
          </cell>
          <cell r="J258" t="str">
            <v>Disc</v>
          </cell>
          <cell r="K258" t="str">
            <v>Live</v>
          </cell>
          <cell r="L258">
            <v>0</v>
          </cell>
          <cell r="M258">
            <v>0</v>
          </cell>
          <cell r="N258">
            <v>10.77782</v>
          </cell>
          <cell r="O258">
            <v>10.351519999999997</v>
          </cell>
          <cell r="P258">
            <v>6.2995800000000006</v>
          </cell>
          <cell r="Q258">
            <v>13.91306</v>
          </cell>
          <cell r="R258">
            <v>12.64335</v>
          </cell>
          <cell r="S258">
            <v>9.7417600000000011</v>
          </cell>
          <cell r="T258">
            <v>10.308869999999999</v>
          </cell>
          <cell r="U258">
            <v>11.844019999999999</v>
          </cell>
          <cell r="V258">
            <v>9.4240499999999994</v>
          </cell>
          <cell r="W258">
            <v>15.115350000000001</v>
          </cell>
          <cell r="X258">
            <v>0</v>
          </cell>
          <cell r="Y258">
            <v>0</v>
          </cell>
          <cell r="Z258">
            <v>110.41938</v>
          </cell>
          <cell r="AA258">
            <v>110.41937999999999</v>
          </cell>
          <cell r="AB258">
            <v>0</v>
          </cell>
          <cell r="AC258">
            <v>110.41937999999999</v>
          </cell>
          <cell r="AD258">
            <v>0</v>
          </cell>
          <cell r="AE258">
            <v>63.727089999999997</v>
          </cell>
          <cell r="AF258">
            <v>46.69229</v>
          </cell>
          <cell r="AG258" t="str">
            <v>2d5</v>
          </cell>
          <cell r="AH258">
            <v>0</v>
          </cell>
          <cell r="AI258">
            <v>0</v>
          </cell>
          <cell r="AJ258">
            <v>0</v>
          </cell>
          <cell r="AK258">
            <v>0</v>
          </cell>
          <cell r="AL258">
            <v>0</v>
          </cell>
          <cell r="AM258">
            <v>0</v>
          </cell>
          <cell r="AN258">
            <v>0</v>
          </cell>
          <cell r="AO258">
            <v>0</v>
          </cell>
          <cell r="AP258">
            <v>0</v>
          </cell>
          <cell r="AQ258">
            <v>0</v>
          </cell>
          <cell r="AR258">
            <v>0</v>
          </cell>
          <cell r="AS258">
            <v>0</v>
          </cell>
          <cell r="AT258">
            <v>-1</v>
          </cell>
          <cell r="AU258">
            <v>0</v>
          </cell>
          <cell r="AV258">
            <v>0</v>
          </cell>
          <cell r="AW258">
            <v>0</v>
          </cell>
        </row>
        <row r="259">
          <cell r="A259" t="str">
            <v>232110..232114</v>
          </cell>
          <cell r="B259" t="str">
            <v>00704,00709,00711,00720,00721,00723,00724,00726,00730,00732..00733</v>
          </cell>
          <cell r="C259" t="str">
            <v>NPM</v>
          </cell>
          <cell r="D259" t="str">
            <v>Network - Indirect</v>
          </cell>
          <cell r="E259" t="str">
            <v>1 Staff Related Costs</v>
          </cell>
          <cell r="F259" t="str">
            <v>TMA</v>
          </cell>
          <cell r="G259" t="str">
            <v>T, M &amp; A</v>
          </cell>
          <cell r="H259">
            <v>243</v>
          </cell>
          <cell r="I259">
            <v>2</v>
          </cell>
          <cell r="J259" t="str">
            <v>ZeroBase</v>
          </cell>
          <cell r="K259" t="str">
            <v>Live</v>
          </cell>
          <cell r="L259">
            <v>0</v>
          </cell>
          <cell r="M259">
            <v>2.5</v>
          </cell>
          <cell r="N259">
            <v>9.8267099999999985</v>
          </cell>
          <cell r="O259">
            <v>4.5398099999999992</v>
          </cell>
          <cell r="P259">
            <v>7.8111600000000001</v>
          </cell>
          <cell r="Q259">
            <v>12.980429999999998</v>
          </cell>
          <cell r="R259">
            <v>10.154269999999997</v>
          </cell>
          <cell r="S259">
            <v>10.984079999999999</v>
          </cell>
          <cell r="T259">
            <v>15.32699</v>
          </cell>
          <cell r="U259">
            <v>10.49067</v>
          </cell>
          <cell r="V259">
            <v>4.5460599999999998</v>
          </cell>
          <cell r="W259">
            <v>10.421770000000002</v>
          </cell>
          <cell r="X259">
            <v>20.995999999999999</v>
          </cell>
          <cell r="Y259">
            <v>19.492999999999999</v>
          </cell>
          <cell r="Z259">
            <v>97.081949999999992</v>
          </cell>
          <cell r="AA259">
            <v>137.57094999999998</v>
          </cell>
          <cell r="AB259">
            <v>184</v>
          </cell>
          <cell r="AC259">
            <v>-46.429050000000018</v>
          </cell>
          <cell r="AD259">
            <v>-0.25233179347826096</v>
          </cell>
          <cell r="AE259">
            <v>56.296459999999989</v>
          </cell>
          <cell r="AF259">
            <v>81.27449</v>
          </cell>
          <cell r="AG259" t="str">
            <v>2d5</v>
          </cell>
          <cell r="AH259">
            <v>0</v>
          </cell>
          <cell r="AI259">
            <v>0</v>
          </cell>
          <cell r="AJ259">
            <v>0</v>
          </cell>
          <cell r="AK259">
            <v>0</v>
          </cell>
          <cell r="AL259">
            <v>0</v>
          </cell>
          <cell r="AM259">
            <v>0</v>
          </cell>
          <cell r="AN259">
            <v>184</v>
          </cell>
          <cell r="AO259">
            <v>0</v>
          </cell>
          <cell r="AP259">
            <v>184</v>
          </cell>
          <cell r="AQ259">
            <v>0</v>
          </cell>
          <cell r="AR259">
            <v>0</v>
          </cell>
          <cell r="AS259">
            <v>0</v>
          </cell>
          <cell r="AT259">
            <v>0.33749167247881928</v>
          </cell>
          <cell r="AU259">
            <v>0</v>
          </cell>
          <cell r="AV259">
            <v>189</v>
          </cell>
          <cell r="AW259">
            <v>-5</v>
          </cell>
        </row>
        <row r="260">
          <cell r="A260" t="str">
            <v>232110..232114</v>
          </cell>
          <cell r="B260" t="str">
            <v>00735,00766..00769,00775..00777,00779..00782,00731</v>
          </cell>
          <cell r="C260" t="str">
            <v>NPM</v>
          </cell>
          <cell r="D260" t="str">
            <v>Network - Indirect</v>
          </cell>
          <cell r="E260" t="str">
            <v>1 Staff Related Costs</v>
          </cell>
          <cell r="F260" t="str">
            <v>TMA</v>
          </cell>
          <cell r="G260" t="str">
            <v>T, M &amp; A</v>
          </cell>
          <cell r="H260">
            <v>244</v>
          </cell>
          <cell r="I260">
            <v>2</v>
          </cell>
          <cell r="J260" t="str">
            <v>Disc</v>
          </cell>
          <cell r="K260" t="str">
            <v>Live</v>
          </cell>
          <cell r="L260">
            <v>0</v>
          </cell>
          <cell r="M260">
            <v>0</v>
          </cell>
          <cell r="N260">
            <v>2.1470499999999997</v>
          </cell>
          <cell r="O260">
            <v>1.6999200000000003</v>
          </cell>
          <cell r="P260">
            <v>4.4761899999999999</v>
          </cell>
          <cell r="Q260">
            <v>4.8217499999999998</v>
          </cell>
          <cell r="R260">
            <v>4.9702099999999989</v>
          </cell>
          <cell r="S260">
            <v>4.4553100000000008</v>
          </cell>
          <cell r="T260">
            <v>4.2217999999999991</v>
          </cell>
          <cell r="U260">
            <v>3.6478200000000007</v>
          </cell>
          <cell r="V260">
            <v>6.9334700000000007</v>
          </cell>
          <cell r="W260">
            <v>3.1401699999999999</v>
          </cell>
          <cell r="X260">
            <v>0</v>
          </cell>
          <cell r="Y260">
            <v>0</v>
          </cell>
          <cell r="Z260">
            <v>40.513689999999997</v>
          </cell>
          <cell r="AA260">
            <v>40.513689999999997</v>
          </cell>
          <cell r="AB260">
            <v>0</v>
          </cell>
          <cell r="AC260">
            <v>40.513689999999997</v>
          </cell>
          <cell r="AD260">
            <v>0</v>
          </cell>
          <cell r="AE260">
            <v>22.570429999999998</v>
          </cell>
          <cell r="AF260">
            <v>17.943260000000002</v>
          </cell>
          <cell r="AG260" t="str">
            <v>2d5</v>
          </cell>
          <cell r="AH260">
            <v>0</v>
          </cell>
          <cell r="AI260">
            <v>0</v>
          </cell>
          <cell r="AJ260">
            <v>0</v>
          </cell>
          <cell r="AK260">
            <v>0</v>
          </cell>
          <cell r="AL260">
            <v>0</v>
          </cell>
          <cell r="AM260">
            <v>0</v>
          </cell>
          <cell r="AN260">
            <v>0</v>
          </cell>
          <cell r="AO260">
            <v>0</v>
          </cell>
          <cell r="AP260">
            <v>0</v>
          </cell>
          <cell r="AQ260">
            <v>0</v>
          </cell>
          <cell r="AR260">
            <v>0</v>
          </cell>
          <cell r="AS260">
            <v>0</v>
          </cell>
          <cell r="AT260">
            <v>-1</v>
          </cell>
          <cell r="AU260">
            <v>0</v>
          </cell>
          <cell r="AV260">
            <v>5</v>
          </cell>
          <cell r="AW260">
            <v>-5</v>
          </cell>
        </row>
        <row r="261">
          <cell r="A261">
            <v>232130</v>
          </cell>
          <cell r="B261" t="str">
            <v>00704,00709,00711,00720,00721,00723,00724,00726,00730,00732..00733</v>
          </cell>
          <cell r="C261" t="str">
            <v>NPM</v>
          </cell>
          <cell r="D261" t="str">
            <v>Network - Indirect</v>
          </cell>
          <cell r="E261" t="str">
            <v>1 Staff Related Costs</v>
          </cell>
          <cell r="F261" t="str">
            <v>Entertainment</v>
          </cell>
          <cell r="G261" t="str">
            <v>Entertainment</v>
          </cell>
          <cell r="H261">
            <v>245</v>
          </cell>
          <cell r="I261">
            <v>2</v>
          </cell>
          <cell r="J261" t="str">
            <v>Disc</v>
          </cell>
          <cell r="K261" t="str">
            <v>Live</v>
          </cell>
          <cell r="L261">
            <v>0</v>
          </cell>
          <cell r="M261">
            <v>0</v>
          </cell>
          <cell r="N261">
            <v>0.75617999999999996</v>
          </cell>
          <cell r="O261">
            <v>0.83155999999999997</v>
          </cell>
          <cell r="P261">
            <v>3.1810300000000002</v>
          </cell>
          <cell r="Q261">
            <v>3.61734</v>
          </cell>
          <cell r="R261">
            <v>2.2294999999999998</v>
          </cell>
          <cell r="S261">
            <v>2.2388699999999999</v>
          </cell>
          <cell r="T261">
            <v>2.6250300000000002</v>
          </cell>
          <cell r="U261">
            <v>4.8528600000000006</v>
          </cell>
          <cell r="V261">
            <v>1.61111</v>
          </cell>
          <cell r="W261">
            <v>1.9256</v>
          </cell>
          <cell r="X261">
            <v>3.88</v>
          </cell>
          <cell r="Y261">
            <v>14.7</v>
          </cell>
          <cell r="Z261">
            <v>23.86908</v>
          </cell>
          <cell r="AA261">
            <v>42.449079999999995</v>
          </cell>
          <cell r="AB261">
            <v>59.98</v>
          </cell>
          <cell r="AC261">
            <v>-17.530920000000002</v>
          </cell>
          <cell r="AD261">
            <v>-0.29227942647549188</v>
          </cell>
          <cell r="AE261">
            <v>12.854480000000001</v>
          </cell>
          <cell r="AF261">
            <v>29.5946</v>
          </cell>
          <cell r="AG261" t="str">
            <v>2d5</v>
          </cell>
          <cell r="AH261">
            <v>59.98</v>
          </cell>
          <cell r="AI261">
            <v>0</v>
          </cell>
          <cell r="AJ261">
            <v>0</v>
          </cell>
          <cell r="AK261">
            <v>0</v>
          </cell>
          <cell r="AL261">
            <v>0</v>
          </cell>
          <cell r="AM261">
            <v>0</v>
          </cell>
          <cell r="AN261">
            <v>0</v>
          </cell>
          <cell r="AO261">
            <v>0</v>
          </cell>
          <cell r="AP261">
            <v>59.98</v>
          </cell>
          <cell r="AQ261">
            <v>0</v>
          </cell>
          <cell r="AR261">
            <v>0</v>
          </cell>
          <cell r="AS261">
            <v>0</v>
          </cell>
          <cell r="AT261">
            <v>0.412987042357573</v>
          </cell>
          <cell r="AU261">
            <v>0</v>
          </cell>
          <cell r="AV261">
            <v>59.98</v>
          </cell>
          <cell r="AW261">
            <v>0</v>
          </cell>
        </row>
        <row r="262">
          <cell r="A262">
            <v>232130</v>
          </cell>
          <cell r="B262" t="str">
            <v>00735,00766..00769,00775..00777,00779..00782,00731</v>
          </cell>
          <cell r="C262" t="str">
            <v>NPM</v>
          </cell>
          <cell r="D262" t="str">
            <v>Network - Indirect</v>
          </cell>
          <cell r="E262" t="str">
            <v>1 Staff Related Costs</v>
          </cell>
          <cell r="F262" t="str">
            <v>Entertainment</v>
          </cell>
          <cell r="G262" t="str">
            <v>Entertainment</v>
          </cell>
          <cell r="H262">
            <v>246</v>
          </cell>
          <cell r="I262">
            <v>2</v>
          </cell>
          <cell r="J262" t="str">
            <v>Disc</v>
          </cell>
          <cell r="K262" t="str">
            <v>Live</v>
          </cell>
          <cell r="L262">
            <v>0</v>
          </cell>
          <cell r="M262">
            <v>0</v>
          </cell>
          <cell r="N262">
            <v>3.33846</v>
          </cell>
          <cell r="O262">
            <v>2.2093000000000003</v>
          </cell>
          <cell r="P262">
            <v>2.7963399999999998</v>
          </cell>
          <cell r="Q262">
            <v>2.0249500000000005</v>
          </cell>
          <cell r="R262">
            <v>1.8303399999999999</v>
          </cell>
          <cell r="S262">
            <v>2.0734399999999997</v>
          </cell>
          <cell r="T262">
            <v>5.0118900000000002</v>
          </cell>
          <cell r="U262">
            <v>1.8661299999999998</v>
          </cell>
          <cell r="V262">
            <v>2.5807699999999998</v>
          </cell>
          <cell r="W262">
            <v>1.42493</v>
          </cell>
          <cell r="X262">
            <v>0</v>
          </cell>
          <cell r="Y262">
            <v>0</v>
          </cell>
          <cell r="Z262">
            <v>25.156550000000003</v>
          </cell>
          <cell r="AA262">
            <v>25.156549999999999</v>
          </cell>
          <cell r="AB262">
            <v>0</v>
          </cell>
          <cell r="AC262">
            <v>25.156549999999999</v>
          </cell>
          <cell r="AD262">
            <v>0</v>
          </cell>
          <cell r="AE262">
            <v>14.272830000000001</v>
          </cell>
          <cell r="AF262">
            <v>10.88372</v>
          </cell>
          <cell r="AG262" t="str">
            <v>2d5</v>
          </cell>
          <cell r="AH262">
            <v>0</v>
          </cell>
          <cell r="AI262">
            <v>0</v>
          </cell>
          <cell r="AJ262">
            <v>0</v>
          </cell>
          <cell r="AK262">
            <v>0</v>
          </cell>
          <cell r="AL262">
            <v>0</v>
          </cell>
          <cell r="AM262">
            <v>0</v>
          </cell>
          <cell r="AN262">
            <v>0</v>
          </cell>
          <cell r="AO262">
            <v>0</v>
          </cell>
          <cell r="AP262">
            <v>0</v>
          </cell>
          <cell r="AQ262">
            <v>0</v>
          </cell>
          <cell r="AR262">
            <v>0</v>
          </cell>
          <cell r="AS262">
            <v>0</v>
          </cell>
          <cell r="AT262">
            <v>-1</v>
          </cell>
          <cell r="AU262">
            <v>0</v>
          </cell>
          <cell r="AV262">
            <v>0</v>
          </cell>
          <cell r="AW262">
            <v>0</v>
          </cell>
        </row>
        <row r="263">
          <cell r="A263">
            <v>235030</v>
          </cell>
          <cell r="B263" t="str">
            <v>00704,00709,00711,00720,00721,00723,00724,00726,00730,00732..00733</v>
          </cell>
          <cell r="C263" t="str">
            <v>NPM</v>
          </cell>
          <cell r="D263" t="str">
            <v>Network - Indirect</v>
          </cell>
          <cell r="E263" t="str">
            <v>2 Office Costs</v>
          </cell>
          <cell r="F263" t="str">
            <v>Office expenses</v>
          </cell>
          <cell r="G263" t="str">
            <v>Office expenses</v>
          </cell>
          <cell r="H263">
            <v>247</v>
          </cell>
          <cell r="I263">
            <v>2</v>
          </cell>
          <cell r="J263" t="str">
            <v>Disc</v>
          </cell>
          <cell r="K263" t="str">
            <v>Live</v>
          </cell>
          <cell r="L263">
            <v>0</v>
          </cell>
          <cell r="M263">
            <v>0</v>
          </cell>
          <cell r="N263">
            <v>0.27377999999999997</v>
          </cell>
          <cell r="O263">
            <v>0.15677999999999997</v>
          </cell>
          <cell r="P263">
            <v>0.32420000000000004</v>
          </cell>
          <cell r="Q263">
            <v>0.27526999999999996</v>
          </cell>
          <cell r="R263">
            <v>0.30821000000000004</v>
          </cell>
          <cell r="S263">
            <v>0.32329999999999998</v>
          </cell>
          <cell r="T263">
            <v>0.40096000000000004</v>
          </cell>
          <cell r="U263">
            <v>0.18248</v>
          </cell>
          <cell r="V263">
            <v>0.72272000000000003</v>
          </cell>
          <cell r="W263">
            <v>0.29003999999999996</v>
          </cell>
          <cell r="X263">
            <v>0.75800000000000001</v>
          </cell>
          <cell r="Y263">
            <v>0.76200000000000001</v>
          </cell>
          <cell r="Z263">
            <v>3.2577399999999996</v>
          </cell>
          <cell r="AA263">
            <v>4.7777399999999997</v>
          </cell>
          <cell r="AB263">
            <v>8.8030000000000008</v>
          </cell>
          <cell r="AC263">
            <v>-4.0252600000000012</v>
          </cell>
          <cell r="AD263">
            <v>-0.45726002499148027</v>
          </cell>
          <cell r="AE263">
            <v>1.66154</v>
          </cell>
          <cell r="AF263">
            <v>3.1162000000000001</v>
          </cell>
          <cell r="AG263" t="str">
            <v>2d5</v>
          </cell>
          <cell r="AH263">
            <v>8.8030000000000008</v>
          </cell>
          <cell r="AI263">
            <v>0</v>
          </cell>
          <cell r="AJ263">
            <v>0</v>
          </cell>
          <cell r="AK263">
            <v>0</v>
          </cell>
          <cell r="AL263">
            <v>0</v>
          </cell>
          <cell r="AM263">
            <v>0</v>
          </cell>
          <cell r="AN263">
            <v>0</v>
          </cell>
          <cell r="AO263">
            <v>0</v>
          </cell>
          <cell r="AP263">
            <v>8.8030000000000008</v>
          </cell>
          <cell r="AQ263">
            <v>0</v>
          </cell>
          <cell r="AR263">
            <v>0</v>
          </cell>
          <cell r="AS263">
            <v>0</v>
          </cell>
          <cell r="AT263">
            <v>0.84250294072092702</v>
          </cell>
          <cell r="AU263">
            <v>0</v>
          </cell>
          <cell r="AV263">
            <v>8.8030000000000008</v>
          </cell>
          <cell r="AW263">
            <v>0</v>
          </cell>
        </row>
        <row r="264">
          <cell r="A264">
            <v>235030</v>
          </cell>
          <cell r="B264" t="str">
            <v>00735,00766..00769,00775..00777,00779..00782,00731</v>
          </cell>
          <cell r="C264" t="str">
            <v>NPM</v>
          </cell>
          <cell r="D264" t="str">
            <v>Network - Indirect</v>
          </cell>
          <cell r="E264" t="str">
            <v>2 Office Costs</v>
          </cell>
          <cell r="F264" t="str">
            <v>Office expenses</v>
          </cell>
          <cell r="G264" t="str">
            <v>Office expenses</v>
          </cell>
          <cell r="H264">
            <v>248</v>
          </cell>
          <cell r="I264">
            <v>2</v>
          </cell>
          <cell r="J264" t="str">
            <v>Disc</v>
          </cell>
          <cell r="K264" t="str">
            <v>Live</v>
          </cell>
          <cell r="L264">
            <v>0</v>
          </cell>
          <cell r="M264">
            <v>0</v>
          </cell>
          <cell r="N264">
            <v>0.25196999999999997</v>
          </cell>
          <cell r="O264">
            <v>0.33555000000000001</v>
          </cell>
          <cell r="P264">
            <v>0.34920999999999996</v>
          </cell>
          <cell r="Q264">
            <v>0.28713000000000005</v>
          </cell>
          <cell r="R264">
            <v>0.16063999999999998</v>
          </cell>
          <cell r="S264">
            <v>0.33171000000000006</v>
          </cell>
          <cell r="T264">
            <v>0.65554999999999997</v>
          </cell>
          <cell r="U264">
            <v>0.34327999999999997</v>
          </cell>
          <cell r="V264">
            <v>0.52311999999999992</v>
          </cell>
          <cell r="W264">
            <v>0.37823000000000001</v>
          </cell>
          <cell r="X264">
            <v>0</v>
          </cell>
          <cell r="Y264">
            <v>0</v>
          </cell>
          <cell r="Z264">
            <v>3.61639</v>
          </cell>
          <cell r="AA264">
            <v>3.61639</v>
          </cell>
          <cell r="AB264">
            <v>0</v>
          </cell>
          <cell r="AC264">
            <v>3.61639</v>
          </cell>
          <cell r="AD264">
            <v>0</v>
          </cell>
          <cell r="AE264">
            <v>1.7162100000000002</v>
          </cell>
          <cell r="AF264">
            <v>1.90018</v>
          </cell>
          <cell r="AG264" t="str">
            <v>2d5</v>
          </cell>
          <cell r="AH264">
            <v>0</v>
          </cell>
          <cell r="AI264">
            <v>0</v>
          </cell>
          <cell r="AJ264">
            <v>0</v>
          </cell>
          <cell r="AK264">
            <v>0</v>
          </cell>
          <cell r="AL264">
            <v>0</v>
          </cell>
          <cell r="AM264">
            <v>0</v>
          </cell>
          <cell r="AN264">
            <v>0</v>
          </cell>
          <cell r="AO264">
            <v>0</v>
          </cell>
          <cell r="AP264">
            <v>0</v>
          </cell>
          <cell r="AQ264">
            <v>0</v>
          </cell>
          <cell r="AR264">
            <v>0</v>
          </cell>
          <cell r="AS264">
            <v>0</v>
          </cell>
          <cell r="AT264">
            <v>-1</v>
          </cell>
          <cell r="AU264">
            <v>0</v>
          </cell>
          <cell r="AV264">
            <v>0</v>
          </cell>
          <cell r="AW264">
            <v>0</v>
          </cell>
        </row>
        <row r="265">
          <cell r="A265" t="str">
            <v>257010..257017</v>
          </cell>
          <cell r="B265" t="str">
            <v>00704,00709,00711,00720,00721,00723,00724,00726,00730,00732..00733</v>
          </cell>
          <cell r="C265" t="str">
            <v>NPM</v>
          </cell>
          <cell r="D265" t="str">
            <v>Network - Indirect</v>
          </cell>
          <cell r="E265" t="str">
            <v>2 Office Costs</v>
          </cell>
          <cell r="F265" t="str">
            <v>Postage</v>
          </cell>
          <cell r="G265" t="str">
            <v>Postage</v>
          </cell>
          <cell r="H265">
            <v>249</v>
          </cell>
          <cell r="I265">
            <v>10</v>
          </cell>
          <cell r="J265" t="str">
            <v>Hist</v>
          </cell>
          <cell r="K265" t="str">
            <v>Live</v>
          </cell>
          <cell r="L265">
            <v>0</v>
          </cell>
          <cell r="M265">
            <v>0</v>
          </cell>
          <cell r="N265">
            <v>0.20705000000000001</v>
          </cell>
          <cell r="O265">
            <v>1.21126</v>
          </cell>
          <cell r="P265">
            <v>0.25409999999999999</v>
          </cell>
          <cell r="Q265">
            <v>6.0899999999999996E-2</v>
          </cell>
          <cell r="R265">
            <v>0.22725999999999999</v>
          </cell>
          <cell r="S265">
            <v>8.1939999999999999E-2</v>
          </cell>
          <cell r="T265">
            <v>0.44968000000000008</v>
          </cell>
          <cell r="U265">
            <v>0.21727000000000002</v>
          </cell>
          <cell r="V265">
            <v>1.175E-2</v>
          </cell>
          <cell r="W265">
            <v>0.71654999999999991</v>
          </cell>
          <cell r="X265">
            <v>0.45700000000000002</v>
          </cell>
          <cell r="Y265">
            <v>0.46600000000000003</v>
          </cell>
          <cell r="Z265">
            <v>3.4377600000000004</v>
          </cell>
          <cell r="AA265">
            <v>4.36076</v>
          </cell>
          <cell r="AB265">
            <v>12.993</v>
          </cell>
          <cell r="AC265">
            <v>-8.6322399999999995</v>
          </cell>
          <cell r="AD265">
            <v>-0.66437620257061492</v>
          </cell>
          <cell r="AE265">
            <v>2.04251</v>
          </cell>
          <cell r="AF265">
            <v>2.3182500000000004</v>
          </cell>
          <cell r="AG265" t="str">
            <v>2d1</v>
          </cell>
          <cell r="AH265">
            <v>0</v>
          </cell>
          <cell r="AI265">
            <v>13.317824999999999</v>
          </cell>
          <cell r="AJ265">
            <v>0</v>
          </cell>
          <cell r="AK265">
            <v>0</v>
          </cell>
          <cell r="AL265">
            <v>0</v>
          </cell>
          <cell r="AM265">
            <v>0</v>
          </cell>
          <cell r="AN265">
            <v>0</v>
          </cell>
          <cell r="AO265">
            <v>0</v>
          </cell>
          <cell r="AP265">
            <v>13.317824999999999</v>
          </cell>
          <cell r="AQ265">
            <v>0</v>
          </cell>
          <cell r="AR265">
            <v>0</v>
          </cell>
          <cell r="AS265">
            <v>0</v>
          </cell>
          <cell r="AT265">
            <v>2.0540146671681083</v>
          </cell>
          <cell r="AU265">
            <v>2.4999999999999911E-2</v>
          </cell>
          <cell r="AV265">
            <v>17.930324999999996</v>
          </cell>
          <cell r="AW265">
            <v>-4.6124999999999972</v>
          </cell>
        </row>
        <row r="266">
          <cell r="A266" t="str">
            <v>257010..257017</v>
          </cell>
          <cell r="B266" t="str">
            <v>00735,00766..00769,00775..00777,00779..00782,00731</v>
          </cell>
          <cell r="C266" t="str">
            <v>NPM</v>
          </cell>
          <cell r="D266" t="str">
            <v>Network - Indirect</v>
          </cell>
          <cell r="E266" t="str">
            <v>2 Office Costs</v>
          </cell>
          <cell r="F266" t="str">
            <v>Postage</v>
          </cell>
          <cell r="G266" t="str">
            <v>Postage</v>
          </cell>
          <cell r="H266">
            <v>250</v>
          </cell>
          <cell r="I266">
            <v>10</v>
          </cell>
          <cell r="J266" t="str">
            <v>Hist</v>
          </cell>
          <cell r="K266" t="str">
            <v>Live</v>
          </cell>
          <cell r="L266">
            <v>0</v>
          </cell>
          <cell r="M266">
            <v>0</v>
          </cell>
          <cell r="N266">
            <v>0.29764999999999997</v>
          </cell>
          <cell r="O266">
            <v>1.6355</v>
          </cell>
          <cell r="P266">
            <v>1.9053999999999998</v>
          </cell>
          <cell r="Q266">
            <v>0.64849999999999997</v>
          </cell>
          <cell r="R266">
            <v>2</v>
          </cell>
          <cell r="S266">
            <v>0.12769</v>
          </cell>
          <cell r="T266">
            <v>1.1080699999999999</v>
          </cell>
          <cell r="U266">
            <v>0.64666000000000001</v>
          </cell>
          <cell r="V266">
            <v>1.1665999999999999</v>
          </cell>
          <cell r="W266">
            <v>1.0703</v>
          </cell>
          <cell r="X266">
            <v>0</v>
          </cell>
          <cell r="Y266">
            <v>0</v>
          </cell>
          <cell r="Z266">
            <v>10.606369999999998</v>
          </cell>
          <cell r="AA266">
            <v>10.606369999999998</v>
          </cell>
          <cell r="AB266">
            <v>0</v>
          </cell>
          <cell r="AC266">
            <v>10.606369999999998</v>
          </cell>
          <cell r="AD266">
            <v>0</v>
          </cell>
          <cell r="AE266">
            <v>6.6147400000000003</v>
          </cell>
          <cell r="AF266">
            <v>3.9916299999999998</v>
          </cell>
          <cell r="AG266" t="str">
            <v>2d1</v>
          </cell>
          <cell r="AH266">
            <v>0</v>
          </cell>
          <cell r="AI266">
            <v>0</v>
          </cell>
          <cell r="AJ266">
            <v>0</v>
          </cell>
          <cell r="AK266">
            <v>0</v>
          </cell>
          <cell r="AL266">
            <v>0</v>
          </cell>
          <cell r="AM266">
            <v>0</v>
          </cell>
          <cell r="AN266">
            <v>0</v>
          </cell>
          <cell r="AO266">
            <v>0</v>
          </cell>
          <cell r="AP266">
            <v>0</v>
          </cell>
          <cell r="AQ266">
            <v>0</v>
          </cell>
          <cell r="AR266">
            <v>0</v>
          </cell>
          <cell r="AS266">
            <v>0</v>
          </cell>
          <cell r="AT266">
            <v>-1</v>
          </cell>
          <cell r="AU266">
            <v>0</v>
          </cell>
          <cell r="AV266">
            <v>0</v>
          </cell>
          <cell r="AW266">
            <v>0</v>
          </cell>
        </row>
        <row r="267">
          <cell r="A267" t="str">
            <v>234110..234120,234134</v>
          </cell>
          <cell r="B267">
            <v>0</v>
          </cell>
          <cell r="C267" t="str">
            <v>NPM</v>
          </cell>
          <cell r="D267" t="str">
            <v>Network - Indirect</v>
          </cell>
          <cell r="E267" t="str">
            <v>2 Office Costs</v>
          </cell>
          <cell r="F267" t="str">
            <v>Printing &amp; Stationery</v>
          </cell>
          <cell r="G267" t="str">
            <v>Printing &amp; Stationery</v>
          </cell>
          <cell r="H267">
            <v>251</v>
          </cell>
          <cell r="I267">
            <v>10</v>
          </cell>
          <cell r="J267" t="str">
            <v>Hist</v>
          </cell>
          <cell r="K267" t="str">
            <v>Live</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t="str">
            <v>2d1</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row>
        <row r="268">
          <cell r="A268">
            <v>235816</v>
          </cell>
          <cell r="B268" t="str">
            <v>00704,00709,00711,00720,00721,00723,00724,00726,00730,00732..00733</v>
          </cell>
          <cell r="C268" t="str">
            <v>NPM</v>
          </cell>
          <cell r="D268" t="str">
            <v>Network - Indirect</v>
          </cell>
          <cell r="E268" t="str">
            <v>3 Specific Budgets</v>
          </cell>
          <cell r="F268" t="str">
            <v>Staff incentive</v>
          </cell>
          <cell r="G268" t="str">
            <v>Sales Bonus</v>
          </cell>
          <cell r="H268">
            <v>252</v>
          </cell>
          <cell r="I268">
            <v>30</v>
          </cell>
          <cell r="J268" t="str">
            <v>ZeroBase</v>
          </cell>
          <cell r="K268" t="str">
            <v>Live</v>
          </cell>
          <cell r="L268">
            <v>0</v>
          </cell>
          <cell r="M268">
            <v>55</v>
          </cell>
          <cell r="N268">
            <v>-3.2749999999999999</v>
          </cell>
          <cell r="O268">
            <v>14</v>
          </cell>
          <cell r="P268">
            <v>28</v>
          </cell>
          <cell r="Q268">
            <v>-10.199999999999999</v>
          </cell>
          <cell r="R268">
            <v>14.5</v>
          </cell>
          <cell r="S268">
            <v>28.5</v>
          </cell>
          <cell r="T268">
            <v>-27.85</v>
          </cell>
          <cell r="U268">
            <v>10</v>
          </cell>
          <cell r="V268">
            <v>7.25</v>
          </cell>
          <cell r="W268">
            <v>-2.65</v>
          </cell>
          <cell r="X268">
            <v>8.2080000000000002</v>
          </cell>
          <cell r="Y268">
            <v>8.6120000000000001</v>
          </cell>
          <cell r="Z268">
            <v>58.274999999999999</v>
          </cell>
          <cell r="AA268">
            <v>75.094999999999999</v>
          </cell>
          <cell r="AB268">
            <v>151</v>
          </cell>
          <cell r="AC268">
            <v>-75.905000000000001</v>
          </cell>
          <cell r="AD268">
            <v>-0.50268211920529804</v>
          </cell>
          <cell r="AE268">
            <v>71.525000000000006</v>
          </cell>
          <cell r="AF268">
            <v>3.5699999999999985</v>
          </cell>
          <cell r="AG268" t="str">
            <v>1c2</v>
          </cell>
          <cell r="AH268">
            <v>0</v>
          </cell>
          <cell r="AI268">
            <v>0</v>
          </cell>
          <cell r="AJ268">
            <v>0</v>
          </cell>
          <cell r="AK268">
            <v>0</v>
          </cell>
          <cell r="AL268">
            <v>0</v>
          </cell>
          <cell r="AM268">
            <v>0</v>
          </cell>
          <cell r="AN268">
            <v>151</v>
          </cell>
          <cell r="AO268">
            <v>0</v>
          </cell>
          <cell r="AP268">
            <v>151</v>
          </cell>
          <cell r="AQ268">
            <v>0</v>
          </cell>
          <cell r="AR268">
            <v>0</v>
          </cell>
          <cell r="AS268">
            <v>0</v>
          </cell>
          <cell r="AT268">
            <v>1.010786337306079</v>
          </cell>
          <cell r="AU268">
            <v>0</v>
          </cell>
          <cell r="AV268">
            <v>157</v>
          </cell>
          <cell r="AW268">
            <v>-6</v>
          </cell>
        </row>
        <row r="269">
          <cell r="A269">
            <v>235816</v>
          </cell>
          <cell r="B269" t="str">
            <v>00735,00765..00769,00775..00777,00779..00782,00731</v>
          </cell>
          <cell r="C269" t="str">
            <v>NPM</v>
          </cell>
          <cell r="D269" t="str">
            <v>Network - Indirect</v>
          </cell>
          <cell r="E269" t="str">
            <v>3 Specific Budgets</v>
          </cell>
          <cell r="F269" t="str">
            <v>Staff incentive</v>
          </cell>
          <cell r="G269" t="str">
            <v>Sales Bonus</v>
          </cell>
          <cell r="H269">
            <v>253</v>
          </cell>
          <cell r="I269">
            <v>30</v>
          </cell>
          <cell r="J269" t="str">
            <v>ZeroBase</v>
          </cell>
          <cell r="K269" t="str">
            <v>Live</v>
          </cell>
          <cell r="L269">
            <v>0</v>
          </cell>
          <cell r="M269">
            <v>0</v>
          </cell>
          <cell r="N269">
            <v>21.35</v>
          </cell>
          <cell r="O269">
            <v>-5</v>
          </cell>
          <cell r="P269">
            <v>0</v>
          </cell>
          <cell r="Q269">
            <v>27.1</v>
          </cell>
          <cell r="R269">
            <v>0.5</v>
          </cell>
          <cell r="S269">
            <v>1.5</v>
          </cell>
          <cell r="T269">
            <v>23.5</v>
          </cell>
          <cell r="U269">
            <v>0</v>
          </cell>
          <cell r="V269">
            <v>0.75</v>
          </cell>
          <cell r="W269">
            <v>26.3</v>
          </cell>
          <cell r="X269">
            <v>0</v>
          </cell>
          <cell r="Y269">
            <v>0</v>
          </cell>
          <cell r="Z269">
            <v>96</v>
          </cell>
          <cell r="AA269">
            <v>96</v>
          </cell>
          <cell r="AB269">
            <v>0</v>
          </cell>
          <cell r="AC269">
            <v>96</v>
          </cell>
          <cell r="AD269">
            <v>0</v>
          </cell>
          <cell r="AE269">
            <v>45.45</v>
          </cell>
          <cell r="AF269">
            <v>50.55</v>
          </cell>
          <cell r="AG269" t="str">
            <v>1c2</v>
          </cell>
          <cell r="AH269">
            <v>0</v>
          </cell>
          <cell r="AI269">
            <v>0</v>
          </cell>
          <cell r="AJ269">
            <v>0</v>
          </cell>
          <cell r="AK269">
            <v>0</v>
          </cell>
          <cell r="AL269">
            <v>0</v>
          </cell>
          <cell r="AM269">
            <v>0</v>
          </cell>
          <cell r="AN269">
            <v>0</v>
          </cell>
          <cell r="AO269">
            <v>0</v>
          </cell>
          <cell r="AP269">
            <v>0</v>
          </cell>
          <cell r="AQ269">
            <v>0</v>
          </cell>
          <cell r="AR269">
            <v>0</v>
          </cell>
          <cell r="AS269">
            <v>0</v>
          </cell>
          <cell r="AT269">
            <v>-1</v>
          </cell>
          <cell r="AU269">
            <v>0</v>
          </cell>
          <cell r="AV269">
            <v>0</v>
          </cell>
          <cell r="AW269">
            <v>0</v>
          </cell>
        </row>
        <row r="270">
          <cell r="A270" t="str">
            <v>235819,232427</v>
          </cell>
          <cell r="B270" t="str">
            <v>00704,00709,00711,00720,00721,00723,00724,00726,00730,00732..00733</v>
          </cell>
          <cell r="C270" t="str">
            <v>NPM</v>
          </cell>
          <cell r="D270" t="str">
            <v>Network - Indirect</v>
          </cell>
          <cell r="E270" t="str">
            <v>3 Specific Budgets</v>
          </cell>
          <cell r="F270" t="str">
            <v>Staff incentive</v>
          </cell>
          <cell r="G270" t="str">
            <v>Insurance incentive scheme</v>
          </cell>
          <cell r="H270">
            <v>254</v>
          </cell>
          <cell r="I270">
            <v>30</v>
          </cell>
          <cell r="J270" t="str">
            <v>ZeroBase</v>
          </cell>
          <cell r="K270" t="str">
            <v>Live</v>
          </cell>
          <cell r="L270">
            <v>0</v>
          </cell>
          <cell r="M270">
            <v>28</v>
          </cell>
          <cell r="N270">
            <v>26.024999999999999</v>
          </cell>
          <cell r="O270">
            <v>17.47213</v>
          </cell>
          <cell r="P270">
            <v>3.25</v>
          </cell>
          <cell r="Q270">
            <v>-5.15</v>
          </cell>
          <cell r="R270">
            <v>-21.95</v>
          </cell>
          <cell r="S270">
            <v>-1.2</v>
          </cell>
          <cell r="T270">
            <v>5.1040000000000001</v>
          </cell>
          <cell r="U270">
            <v>6.2</v>
          </cell>
          <cell r="V270">
            <v>3.6779999999999999</v>
          </cell>
          <cell r="W270">
            <v>-17.3</v>
          </cell>
          <cell r="X270">
            <v>7.9160000000000004</v>
          </cell>
          <cell r="Y270">
            <v>7.9240000000000004</v>
          </cell>
          <cell r="Z270">
            <v>16.129130000000004</v>
          </cell>
          <cell r="AA270">
            <v>31.96913</v>
          </cell>
          <cell r="AB270">
            <v>64.5</v>
          </cell>
          <cell r="AC270">
            <v>-32.53087</v>
          </cell>
          <cell r="AD270">
            <v>-0.50435457364341085</v>
          </cell>
          <cell r="AE270">
            <v>18.447130000000001</v>
          </cell>
          <cell r="AF270">
            <v>13.521999999999998</v>
          </cell>
          <cell r="AG270" t="str">
            <v>1c2</v>
          </cell>
          <cell r="AH270">
            <v>0</v>
          </cell>
          <cell r="AI270">
            <v>0</v>
          </cell>
          <cell r="AJ270">
            <v>0</v>
          </cell>
          <cell r="AK270">
            <v>0</v>
          </cell>
          <cell r="AL270">
            <v>0</v>
          </cell>
          <cell r="AM270">
            <v>0</v>
          </cell>
          <cell r="AN270">
            <v>64.5</v>
          </cell>
          <cell r="AO270">
            <v>0</v>
          </cell>
          <cell r="AP270">
            <v>64.5</v>
          </cell>
          <cell r="AQ270">
            <v>0</v>
          </cell>
          <cell r="AR270">
            <v>0</v>
          </cell>
          <cell r="AS270">
            <v>0</v>
          </cell>
          <cell r="AT270">
            <v>1.0175713258383947</v>
          </cell>
          <cell r="AU270">
            <v>0</v>
          </cell>
          <cell r="AV270">
            <v>64.5</v>
          </cell>
          <cell r="AW270">
            <v>0</v>
          </cell>
        </row>
        <row r="271">
          <cell r="A271" t="str">
            <v>235819,232427</v>
          </cell>
          <cell r="B271" t="str">
            <v>00735,00766..00769,00775..00777,00779..00782,00731,01012</v>
          </cell>
          <cell r="C271" t="str">
            <v>NPM</v>
          </cell>
          <cell r="D271" t="str">
            <v>Network - Indirect</v>
          </cell>
          <cell r="E271" t="str">
            <v>3 Specific Budgets</v>
          </cell>
          <cell r="F271" t="str">
            <v>Staff incentive</v>
          </cell>
          <cell r="G271" t="str">
            <v>Insurance incentive scheme</v>
          </cell>
          <cell r="H271">
            <v>255</v>
          </cell>
          <cell r="I271">
            <v>30</v>
          </cell>
          <cell r="J271" t="str">
            <v>ZeroBase</v>
          </cell>
          <cell r="K271" t="str">
            <v>Live</v>
          </cell>
          <cell r="L271">
            <v>0</v>
          </cell>
          <cell r="M271">
            <v>0</v>
          </cell>
          <cell r="N271">
            <v>-25.821999999999999</v>
          </cell>
          <cell r="O271">
            <v>1.254</v>
          </cell>
          <cell r="P271">
            <v>1.85</v>
          </cell>
          <cell r="Q271">
            <v>11.5</v>
          </cell>
          <cell r="R271">
            <v>1.05</v>
          </cell>
          <cell r="S271">
            <v>1.3240000000000001</v>
          </cell>
          <cell r="T271">
            <v>11.5</v>
          </cell>
          <cell r="U271">
            <v>0.91500000000000004</v>
          </cell>
          <cell r="V271">
            <v>16.960999999999999</v>
          </cell>
          <cell r="W271">
            <v>11.914999999999999</v>
          </cell>
          <cell r="X271">
            <v>0</v>
          </cell>
          <cell r="Y271">
            <v>0</v>
          </cell>
          <cell r="Z271">
            <v>32.447000000000003</v>
          </cell>
          <cell r="AA271">
            <v>32.447000000000003</v>
          </cell>
          <cell r="AB271">
            <v>0</v>
          </cell>
          <cell r="AC271">
            <v>32.447000000000003</v>
          </cell>
          <cell r="AD271">
            <v>0</v>
          </cell>
          <cell r="AE271">
            <v>-8.8439999999999959</v>
          </cell>
          <cell r="AF271">
            <v>41.290999999999997</v>
          </cell>
          <cell r="AG271" t="str">
            <v>1c2</v>
          </cell>
          <cell r="AH271">
            <v>0</v>
          </cell>
          <cell r="AI271">
            <v>0</v>
          </cell>
          <cell r="AJ271">
            <v>0</v>
          </cell>
          <cell r="AK271">
            <v>0</v>
          </cell>
          <cell r="AL271">
            <v>0</v>
          </cell>
          <cell r="AM271">
            <v>0</v>
          </cell>
          <cell r="AN271">
            <v>0</v>
          </cell>
          <cell r="AO271">
            <v>0</v>
          </cell>
          <cell r="AP271">
            <v>0</v>
          </cell>
          <cell r="AQ271">
            <v>0</v>
          </cell>
          <cell r="AR271">
            <v>0</v>
          </cell>
          <cell r="AS271">
            <v>0</v>
          </cell>
          <cell r="AT271">
            <v>-1</v>
          </cell>
          <cell r="AU271">
            <v>0</v>
          </cell>
          <cell r="AV271">
            <v>0</v>
          </cell>
          <cell r="AW271">
            <v>0</v>
          </cell>
        </row>
        <row r="272">
          <cell r="A272">
            <v>232530</v>
          </cell>
          <cell r="B272">
            <v>0</v>
          </cell>
          <cell r="C272" t="str">
            <v>NPM</v>
          </cell>
          <cell r="D272" t="str">
            <v>Network - Indirect</v>
          </cell>
          <cell r="E272" t="str">
            <v>3 Specific Budgets</v>
          </cell>
          <cell r="F272" t="str">
            <v>Staff incentive</v>
          </cell>
          <cell r="G272" t="str">
            <v>QED</v>
          </cell>
          <cell r="H272">
            <v>256</v>
          </cell>
          <cell r="I272">
            <v>4</v>
          </cell>
          <cell r="J272" t="str">
            <v>ZeroBase</v>
          </cell>
          <cell r="K272" t="str">
            <v>Dead</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t="str">
            <v>1c2</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row>
        <row r="273">
          <cell r="A273">
            <v>232530</v>
          </cell>
          <cell r="B273">
            <v>0</v>
          </cell>
          <cell r="C273" t="str">
            <v>NPM</v>
          </cell>
          <cell r="D273" t="str">
            <v>Network - Indirect</v>
          </cell>
          <cell r="E273" t="str">
            <v>3 Specific Budgets</v>
          </cell>
          <cell r="F273" t="str">
            <v>Staff incentive</v>
          </cell>
          <cell r="G273" t="str">
            <v>QED</v>
          </cell>
          <cell r="H273">
            <v>257</v>
          </cell>
          <cell r="I273">
            <v>4</v>
          </cell>
          <cell r="J273" t="str">
            <v>ZeroBase</v>
          </cell>
          <cell r="K273" t="str">
            <v>Dead</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t="str">
            <v>1c2</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row>
        <row r="274">
          <cell r="A274">
            <v>232530</v>
          </cell>
          <cell r="B274">
            <v>0</v>
          </cell>
          <cell r="C274" t="str">
            <v>NPM</v>
          </cell>
          <cell r="D274" t="str">
            <v>Network - Indirect</v>
          </cell>
          <cell r="E274" t="str">
            <v>3 Specific Budgets</v>
          </cell>
          <cell r="F274" t="str">
            <v>Staff incentive</v>
          </cell>
          <cell r="G274" t="str">
            <v>QED</v>
          </cell>
          <cell r="H274">
            <v>258</v>
          </cell>
          <cell r="I274">
            <v>4</v>
          </cell>
          <cell r="J274" t="str">
            <v>ZeroBase</v>
          </cell>
          <cell r="K274" t="str">
            <v>Dead</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t="str">
            <v>1c2</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row>
        <row r="275">
          <cell r="A275" t="str">
            <v>231010..231011,231019..231031,231110,231114,232417..232418</v>
          </cell>
          <cell r="B275" t="str">
            <v>00541..00546,00267,00553,00615,00440,00496,01040..01042,00515</v>
          </cell>
          <cell r="C275" t="str">
            <v>NPM</v>
          </cell>
          <cell r="D275" t="str">
            <v>Comm Fin Sales</v>
          </cell>
          <cell r="E275" t="str">
            <v>1 Staff Related Costs</v>
          </cell>
          <cell r="F275" t="str">
            <v>Staff Costs</v>
          </cell>
          <cell r="G275" t="str">
            <v>Comm Fin Sales Staff Costs</v>
          </cell>
          <cell r="H275">
            <v>259</v>
          </cell>
          <cell r="I275">
            <v>1</v>
          </cell>
          <cell r="J275" t="str">
            <v>FTE</v>
          </cell>
          <cell r="K275" t="str">
            <v>Live</v>
          </cell>
          <cell r="L275">
            <v>0</v>
          </cell>
          <cell r="M275">
            <v>0</v>
          </cell>
          <cell r="N275">
            <v>124.98951999999994</v>
          </cell>
          <cell r="O275">
            <v>122.10427</v>
          </cell>
          <cell r="P275">
            <v>128.52050999999997</v>
          </cell>
          <cell r="Q275">
            <v>121.73574999999994</v>
          </cell>
          <cell r="R275">
            <v>117.04657999999995</v>
          </cell>
          <cell r="S275">
            <v>121.64060999999998</v>
          </cell>
          <cell r="T275">
            <v>121.75691999999999</v>
          </cell>
          <cell r="U275">
            <v>117.91070999999995</v>
          </cell>
          <cell r="V275">
            <v>114.56010999999997</v>
          </cell>
          <cell r="W275">
            <v>111.20735000000002</v>
          </cell>
          <cell r="X275">
            <v>131.52699999999999</v>
          </cell>
          <cell r="Y275">
            <v>131.53100000000001</v>
          </cell>
          <cell r="Z275">
            <v>1201.4723299999998</v>
          </cell>
          <cell r="AA275">
            <v>1464.53033</v>
          </cell>
          <cell r="AB275">
            <v>1498.93</v>
          </cell>
          <cell r="AC275">
            <v>-34.399670000000015</v>
          </cell>
          <cell r="AD275">
            <v>-2.2949483965228539E-2</v>
          </cell>
          <cell r="AE275">
            <v>736.03723999999988</v>
          </cell>
          <cell r="AF275">
            <v>728.49308999999994</v>
          </cell>
          <cell r="AG275" t="str">
            <v>1a</v>
          </cell>
          <cell r="AH275">
            <v>0</v>
          </cell>
          <cell r="AI275">
            <v>0</v>
          </cell>
          <cell r="AJ275">
            <v>0</v>
          </cell>
          <cell r="AK275">
            <v>0</v>
          </cell>
          <cell r="AL275">
            <v>1579.5311400000003</v>
          </cell>
          <cell r="AM275">
            <v>0</v>
          </cell>
          <cell r="AN275">
            <v>0</v>
          </cell>
          <cell r="AO275">
            <v>0</v>
          </cell>
          <cell r="AP275">
            <v>1579.5311400000003</v>
          </cell>
          <cell r="AQ275">
            <v>0</v>
          </cell>
          <cell r="AR275">
            <v>0</v>
          </cell>
          <cell r="AS275">
            <v>0</v>
          </cell>
          <cell r="AT275">
            <v>7.8524020735029953E-2</v>
          </cell>
          <cell r="AU275">
            <v>5.3772451015057454E-2</v>
          </cell>
          <cell r="AV275">
            <v>1579.5311400000003</v>
          </cell>
          <cell r="AW275">
            <v>0</v>
          </cell>
        </row>
        <row r="276">
          <cell r="A276" t="str">
            <v>232510</v>
          </cell>
          <cell r="B276" t="str">
            <v>00541..00546,00267,00553,00615,00440,00496,01040..01042,00515</v>
          </cell>
          <cell r="C276" t="str">
            <v>NPM</v>
          </cell>
          <cell r="D276" t="str">
            <v>Comm Fin Sales</v>
          </cell>
          <cell r="E276" t="str">
            <v>1 Staff Related Costs</v>
          </cell>
          <cell r="F276" t="str">
            <v>Training</v>
          </cell>
          <cell r="G276" t="str">
            <v>Training</v>
          </cell>
          <cell r="H276">
            <v>260</v>
          </cell>
          <cell r="I276">
            <v>4</v>
          </cell>
          <cell r="J276" t="str">
            <v>Disc</v>
          </cell>
          <cell r="K276" t="str">
            <v>Live</v>
          </cell>
          <cell r="L276">
            <v>0</v>
          </cell>
          <cell r="M276">
            <v>0</v>
          </cell>
          <cell r="N276">
            <v>0</v>
          </cell>
          <cell r="O276">
            <v>0.11633</v>
          </cell>
          <cell r="P276">
            <v>0</v>
          </cell>
          <cell r="Q276">
            <v>0</v>
          </cell>
          <cell r="R276">
            <v>0</v>
          </cell>
          <cell r="S276">
            <v>0</v>
          </cell>
          <cell r="T276">
            <v>0</v>
          </cell>
          <cell r="U276">
            <v>0</v>
          </cell>
          <cell r="V276">
            <v>0</v>
          </cell>
          <cell r="W276">
            <v>3.7583699999999998</v>
          </cell>
          <cell r="X276">
            <v>1.631</v>
          </cell>
          <cell r="Y276">
            <v>1.6379999999999999</v>
          </cell>
          <cell r="Z276">
            <v>3.8746999999999998</v>
          </cell>
          <cell r="AA276">
            <v>7.1436999999999999</v>
          </cell>
          <cell r="AB276">
            <v>5</v>
          </cell>
          <cell r="AC276">
            <v>2.1436999999999999</v>
          </cell>
          <cell r="AD276">
            <v>0.42874000000000001</v>
          </cell>
          <cell r="AE276">
            <v>0.11633</v>
          </cell>
          <cell r="AF276">
            <v>7.0273699999999995</v>
          </cell>
          <cell r="AG276" t="str">
            <v>2d5</v>
          </cell>
          <cell r="AH276">
            <v>5</v>
          </cell>
          <cell r="AI276">
            <v>0</v>
          </cell>
          <cell r="AJ276">
            <v>0</v>
          </cell>
          <cell r="AK276">
            <v>0</v>
          </cell>
          <cell r="AL276">
            <v>0</v>
          </cell>
          <cell r="AM276">
            <v>0</v>
          </cell>
          <cell r="AN276">
            <v>0</v>
          </cell>
          <cell r="AO276">
            <v>0</v>
          </cell>
          <cell r="AP276">
            <v>5</v>
          </cell>
          <cell r="AQ276">
            <v>0</v>
          </cell>
          <cell r="AR276">
            <v>0</v>
          </cell>
          <cell r="AS276">
            <v>0</v>
          </cell>
          <cell r="AT276">
            <v>-0.30008259025435002</v>
          </cell>
          <cell r="AU276">
            <v>0</v>
          </cell>
          <cell r="AV276">
            <v>5</v>
          </cell>
          <cell r="AW276">
            <v>0</v>
          </cell>
        </row>
        <row r="277">
          <cell r="A277" t="str">
            <v>232210..232216</v>
          </cell>
          <cell r="B277">
            <v>0</v>
          </cell>
          <cell r="C277" t="str">
            <v>NPM</v>
          </cell>
          <cell r="D277" t="str">
            <v>Comm Fin Sales</v>
          </cell>
          <cell r="E277" t="str">
            <v>1 Staff Related Costs</v>
          </cell>
          <cell r="F277" t="str">
            <v>Car Expenses</v>
          </cell>
          <cell r="G277" t="str">
            <v>Car Expenses - Operational Director</v>
          </cell>
          <cell r="H277">
            <v>261</v>
          </cell>
          <cell r="I277">
            <v>2</v>
          </cell>
          <cell r="J277" t="str">
            <v>Disc</v>
          </cell>
          <cell r="K277" t="str">
            <v>Dead</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row>
        <row r="278">
          <cell r="A278" t="str">
            <v>232210..232216</v>
          </cell>
          <cell r="B278" t="str">
            <v>00541..00546,00267,00553,00615,00440,00496,01040..01042,00515</v>
          </cell>
          <cell r="C278" t="str">
            <v>NPM</v>
          </cell>
          <cell r="D278" t="str">
            <v>Comm Fin Sales</v>
          </cell>
          <cell r="E278" t="str">
            <v>1 Staff Related Costs</v>
          </cell>
          <cell r="F278" t="str">
            <v>Car Expenses</v>
          </cell>
          <cell r="G278" t="str">
            <v xml:space="preserve">Car Expenses </v>
          </cell>
          <cell r="H278">
            <v>262</v>
          </cell>
          <cell r="I278">
            <v>2</v>
          </cell>
          <cell r="J278" t="str">
            <v>Disc</v>
          </cell>
          <cell r="K278" t="str">
            <v>Live</v>
          </cell>
          <cell r="L278">
            <v>0</v>
          </cell>
          <cell r="M278">
            <v>0</v>
          </cell>
          <cell r="N278">
            <v>6.8615399999999998</v>
          </cell>
          <cell r="O278">
            <v>1.6129599999999995</v>
          </cell>
          <cell r="P278">
            <v>4.7728199999999994</v>
          </cell>
          <cell r="Q278">
            <v>5.2215299999999996</v>
          </cell>
          <cell r="R278">
            <v>4.1531999999999991</v>
          </cell>
          <cell r="S278">
            <v>3.9146399999999999</v>
          </cell>
          <cell r="T278">
            <v>5.7543299999999986</v>
          </cell>
          <cell r="U278">
            <v>4.6894799999999996</v>
          </cell>
          <cell r="V278">
            <v>2.5444499999999999</v>
          </cell>
          <cell r="W278">
            <v>8.6001400000000015</v>
          </cell>
          <cell r="X278">
            <v>3.2109999999999999</v>
          </cell>
          <cell r="Y278">
            <v>3.2189999999999999</v>
          </cell>
          <cell r="Z278">
            <v>48.125089999999986</v>
          </cell>
          <cell r="AA278">
            <v>54.555089999999993</v>
          </cell>
          <cell r="AB278">
            <v>38.54</v>
          </cell>
          <cell r="AC278">
            <v>16.015089999999994</v>
          </cell>
          <cell r="AD278">
            <v>0.41554462895692773</v>
          </cell>
          <cell r="AE278">
            <v>26.536689999999993</v>
          </cell>
          <cell r="AF278">
            <v>28.0184</v>
          </cell>
          <cell r="AG278" t="str">
            <v>2d5</v>
          </cell>
          <cell r="AH278">
            <v>38.54</v>
          </cell>
          <cell r="AI278">
            <v>0</v>
          </cell>
          <cell r="AJ278">
            <v>0</v>
          </cell>
          <cell r="AK278">
            <v>0</v>
          </cell>
          <cell r="AL278">
            <v>0</v>
          </cell>
          <cell r="AM278">
            <v>0</v>
          </cell>
          <cell r="AN278">
            <v>0</v>
          </cell>
          <cell r="AO278">
            <v>0</v>
          </cell>
          <cell r="AP278">
            <v>38.54</v>
          </cell>
          <cell r="AQ278">
            <v>0</v>
          </cell>
          <cell r="AR278">
            <v>0</v>
          </cell>
          <cell r="AS278">
            <v>0</v>
          </cell>
          <cell r="AT278">
            <v>-0.29355812629032407</v>
          </cell>
          <cell r="AU278">
            <v>0</v>
          </cell>
          <cell r="AV278">
            <v>38.54</v>
          </cell>
          <cell r="AW278">
            <v>0</v>
          </cell>
        </row>
        <row r="279">
          <cell r="A279" t="str">
            <v>232110..232114</v>
          </cell>
          <cell r="B279">
            <v>0</v>
          </cell>
          <cell r="C279" t="str">
            <v>NPM</v>
          </cell>
          <cell r="D279" t="str">
            <v>Comm Fin Sales</v>
          </cell>
          <cell r="E279" t="str">
            <v>1 Staff Related Costs</v>
          </cell>
          <cell r="F279" t="str">
            <v>TMA</v>
          </cell>
          <cell r="G279" t="str">
            <v>TMA - Operational Director</v>
          </cell>
          <cell r="H279">
            <v>263</v>
          </cell>
          <cell r="I279">
            <v>2</v>
          </cell>
          <cell r="J279" t="str">
            <v>Disc</v>
          </cell>
          <cell r="K279" t="str">
            <v>Dead</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row>
        <row r="280">
          <cell r="A280" t="str">
            <v>232110..232114</v>
          </cell>
          <cell r="B280" t="str">
            <v>00541..00546,00267,00553,00615,00440,00496,01040..01042,00515</v>
          </cell>
          <cell r="C280" t="str">
            <v>NPM</v>
          </cell>
          <cell r="D280" t="str">
            <v>Comm Fin Sales</v>
          </cell>
          <cell r="E280" t="str">
            <v>1 Staff Related Costs</v>
          </cell>
          <cell r="F280" t="str">
            <v>TMA</v>
          </cell>
          <cell r="G280" t="str">
            <v xml:space="preserve">TMA </v>
          </cell>
          <cell r="H280">
            <v>264</v>
          </cell>
          <cell r="I280">
            <v>2</v>
          </cell>
          <cell r="J280" t="str">
            <v>Disc</v>
          </cell>
          <cell r="K280" t="str">
            <v>Live</v>
          </cell>
          <cell r="L280">
            <v>0</v>
          </cell>
          <cell r="M280">
            <v>0</v>
          </cell>
          <cell r="N280">
            <v>1.8901600000000001</v>
          </cell>
          <cell r="O280">
            <v>2.7709800000000002</v>
          </cell>
          <cell r="P280">
            <v>2.6526100000000001</v>
          </cell>
          <cell r="Q280">
            <v>1.4763600000000003</v>
          </cell>
          <cell r="R280">
            <v>2.5069900000000001</v>
          </cell>
          <cell r="S280">
            <v>6.6490000000000007E-2</v>
          </cell>
          <cell r="T280">
            <v>1.35744</v>
          </cell>
          <cell r="U280">
            <v>1.5815999999999999</v>
          </cell>
          <cell r="V280">
            <v>1.50258</v>
          </cell>
          <cell r="W280">
            <v>1.8011499999999998</v>
          </cell>
          <cell r="X280">
            <v>3.1659999999999999</v>
          </cell>
          <cell r="Y280">
            <v>3.1739999999999999</v>
          </cell>
          <cell r="Z280">
            <v>17.606360000000002</v>
          </cell>
          <cell r="AA280">
            <v>23.946360000000002</v>
          </cell>
          <cell r="AB280">
            <v>36</v>
          </cell>
          <cell r="AC280">
            <v>-12.053639999999998</v>
          </cell>
          <cell r="AD280">
            <v>-0.33482333333333325</v>
          </cell>
          <cell r="AE280">
            <v>11.36359</v>
          </cell>
          <cell r="AF280">
            <v>12.58277</v>
          </cell>
          <cell r="AG280" t="str">
            <v>2d5</v>
          </cell>
          <cell r="AH280">
            <v>36</v>
          </cell>
          <cell r="AI280">
            <v>0</v>
          </cell>
          <cell r="AJ280">
            <v>0</v>
          </cell>
          <cell r="AK280">
            <v>0</v>
          </cell>
          <cell r="AL280">
            <v>0</v>
          </cell>
          <cell r="AM280">
            <v>0</v>
          </cell>
          <cell r="AN280">
            <v>0</v>
          </cell>
          <cell r="AO280">
            <v>0</v>
          </cell>
          <cell r="AP280">
            <v>36</v>
          </cell>
          <cell r="AQ280">
            <v>0</v>
          </cell>
          <cell r="AR280">
            <v>0</v>
          </cell>
          <cell r="AS280">
            <v>0</v>
          </cell>
          <cell r="AT280">
            <v>0.50336000962150385</v>
          </cell>
          <cell r="AU280">
            <v>0</v>
          </cell>
          <cell r="AV280">
            <v>36</v>
          </cell>
          <cell r="AW280">
            <v>0</v>
          </cell>
        </row>
        <row r="281">
          <cell r="A281">
            <v>232130</v>
          </cell>
          <cell r="B281">
            <v>0</v>
          </cell>
          <cell r="C281" t="str">
            <v>NPM</v>
          </cell>
          <cell r="D281" t="str">
            <v>Comm Fin Sales</v>
          </cell>
          <cell r="E281" t="str">
            <v>1 Staff Related Costs</v>
          </cell>
          <cell r="F281" t="str">
            <v>Entertainment</v>
          </cell>
          <cell r="G281" t="str">
            <v>Entertainment - Operational Director</v>
          </cell>
          <cell r="H281">
            <v>265</v>
          </cell>
          <cell r="I281">
            <v>2</v>
          </cell>
          <cell r="J281" t="str">
            <v>Disc</v>
          </cell>
          <cell r="K281" t="str">
            <v>Dead</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row>
        <row r="282">
          <cell r="A282">
            <v>232130</v>
          </cell>
          <cell r="B282" t="str">
            <v>00541..00546,00267,00553,00615,00440,00496,01040..01042,00515</v>
          </cell>
          <cell r="C282" t="str">
            <v>NPM</v>
          </cell>
          <cell r="D282" t="str">
            <v>Comm Fin Sales</v>
          </cell>
          <cell r="E282" t="str">
            <v>1 Staff Related Costs</v>
          </cell>
          <cell r="F282" t="str">
            <v>Entertainment</v>
          </cell>
          <cell r="G282" t="str">
            <v xml:space="preserve">Entertainment </v>
          </cell>
          <cell r="H282">
            <v>266</v>
          </cell>
          <cell r="I282">
            <v>2</v>
          </cell>
          <cell r="J282" t="str">
            <v>Disc</v>
          </cell>
          <cell r="K282" t="str">
            <v>Live</v>
          </cell>
          <cell r="L282">
            <v>0</v>
          </cell>
          <cell r="M282">
            <v>0</v>
          </cell>
          <cell r="N282">
            <v>3.7760199999999999</v>
          </cell>
          <cell r="O282">
            <v>0.49510999999999994</v>
          </cell>
          <cell r="P282">
            <v>0.73529</v>
          </cell>
          <cell r="Q282">
            <v>0.66659999999999986</v>
          </cell>
          <cell r="R282">
            <v>1.0754999999999999</v>
          </cell>
          <cell r="S282">
            <v>0.47373000000000004</v>
          </cell>
          <cell r="T282">
            <v>1.0268199999999998</v>
          </cell>
          <cell r="U282">
            <v>2.73421</v>
          </cell>
          <cell r="V282">
            <v>0.35950000000000004</v>
          </cell>
          <cell r="W282">
            <v>2.5303500000000003</v>
          </cell>
          <cell r="X282">
            <v>2.4129999999999998</v>
          </cell>
          <cell r="Y282">
            <v>2.4089999999999998</v>
          </cell>
          <cell r="Z282">
            <v>13.87313</v>
          </cell>
          <cell r="AA282">
            <v>18.695129999999999</v>
          </cell>
          <cell r="AB282">
            <v>25</v>
          </cell>
          <cell r="AC282">
            <v>-6.3048700000000011</v>
          </cell>
          <cell r="AD282">
            <v>-0.25219480000000005</v>
          </cell>
          <cell r="AE282">
            <v>7.2222499999999989</v>
          </cell>
          <cell r="AF282">
            <v>11.47288</v>
          </cell>
          <cell r="AG282" t="str">
            <v>2d5</v>
          </cell>
          <cell r="AH282">
            <v>25</v>
          </cell>
          <cell r="AI282">
            <v>0</v>
          </cell>
          <cell r="AJ282">
            <v>0</v>
          </cell>
          <cell r="AK282">
            <v>0</v>
          </cell>
          <cell r="AL282">
            <v>0</v>
          </cell>
          <cell r="AM282">
            <v>0</v>
          </cell>
          <cell r="AN282">
            <v>0</v>
          </cell>
          <cell r="AO282">
            <v>0</v>
          </cell>
          <cell r="AP282">
            <v>25</v>
          </cell>
          <cell r="AQ282">
            <v>0</v>
          </cell>
          <cell r="AR282">
            <v>0</v>
          </cell>
          <cell r="AS282">
            <v>0</v>
          </cell>
          <cell r="AT282">
            <v>0.3372466519355577</v>
          </cell>
          <cell r="AU282">
            <v>0</v>
          </cell>
          <cell r="AV282">
            <v>25</v>
          </cell>
          <cell r="AW282">
            <v>0</v>
          </cell>
        </row>
        <row r="283">
          <cell r="A283">
            <v>235030</v>
          </cell>
          <cell r="B283">
            <v>0</v>
          </cell>
          <cell r="C283" t="str">
            <v>NPM</v>
          </cell>
          <cell r="D283" t="str">
            <v>Comm Fin Sales</v>
          </cell>
          <cell r="E283" t="str">
            <v>2 Office Costs</v>
          </cell>
          <cell r="F283" t="str">
            <v>Office expenses</v>
          </cell>
          <cell r="G283" t="str">
            <v>Office expenses - Operational Director</v>
          </cell>
          <cell r="H283">
            <v>267</v>
          </cell>
          <cell r="I283">
            <v>2</v>
          </cell>
          <cell r="J283" t="str">
            <v>Disc</v>
          </cell>
          <cell r="K283" t="str">
            <v>Dead</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row>
        <row r="284">
          <cell r="A284">
            <v>235030</v>
          </cell>
          <cell r="B284" t="str">
            <v>00541..00546,00267,00553,00615,00440,00496,01040..01042,00515</v>
          </cell>
          <cell r="C284" t="str">
            <v>NPM</v>
          </cell>
          <cell r="D284" t="str">
            <v>Comm Fin Sales</v>
          </cell>
          <cell r="E284" t="str">
            <v>2 Office Costs</v>
          </cell>
          <cell r="F284" t="str">
            <v>Office expenses</v>
          </cell>
          <cell r="G284" t="str">
            <v xml:space="preserve">Office expenses </v>
          </cell>
          <cell r="H284">
            <v>268</v>
          </cell>
          <cell r="I284">
            <v>2</v>
          </cell>
          <cell r="J284" t="str">
            <v>Disc</v>
          </cell>
          <cell r="K284" t="str">
            <v>Live</v>
          </cell>
          <cell r="L284">
            <v>0</v>
          </cell>
          <cell r="M284">
            <v>0</v>
          </cell>
          <cell r="N284">
            <v>1.0293299999999999</v>
          </cell>
          <cell r="O284">
            <v>0.71451999999999993</v>
          </cell>
          <cell r="P284">
            <v>0.40358999999999995</v>
          </cell>
          <cell r="Q284">
            <v>-0.14573000000000003</v>
          </cell>
          <cell r="R284">
            <v>0.30140000000000006</v>
          </cell>
          <cell r="S284">
            <v>0.52798</v>
          </cell>
          <cell r="T284">
            <v>0.43013999999999997</v>
          </cell>
          <cell r="U284">
            <v>0.21841999999999998</v>
          </cell>
          <cell r="V284">
            <v>0.71286999999999989</v>
          </cell>
          <cell r="W284">
            <v>0.7954</v>
          </cell>
          <cell r="X284">
            <v>1.2809999999999999</v>
          </cell>
          <cell r="Y284">
            <v>1.284</v>
          </cell>
          <cell r="Z284">
            <v>4.9879199999999999</v>
          </cell>
          <cell r="AA284">
            <v>7.5529199999999985</v>
          </cell>
          <cell r="AB284">
            <v>15.375</v>
          </cell>
          <cell r="AC284">
            <v>-7.8220800000000015</v>
          </cell>
          <cell r="AD284">
            <v>-0.50875317073170745</v>
          </cell>
          <cell r="AE284">
            <v>2.8310899999999997</v>
          </cell>
          <cell r="AF284">
            <v>4.7218299999999997</v>
          </cell>
          <cell r="AG284" t="str">
            <v>2d5</v>
          </cell>
          <cell r="AH284">
            <v>15.375</v>
          </cell>
          <cell r="AI284">
            <v>0</v>
          </cell>
          <cell r="AJ284">
            <v>0</v>
          </cell>
          <cell r="AK284">
            <v>0</v>
          </cell>
          <cell r="AL284">
            <v>0</v>
          </cell>
          <cell r="AM284">
            <v>0</v>
          </cell>
          <cell r="AN284">
            <v>0</v>
          </cell>
          <cell r="AO284">
            <v>0</v>
          </cell>
          <cell r="AP284">
            <v>15.375</v>
          </cell>
          <cell r="AQ284">
            <v>0</v>
          </cell>
          <cell r="AR284">
            <v>0</v>
          </cell>
          <cell r="AS284">
            <v>0</v>
          </cell>
          <cell r="AT284">
            <v>1.035636548513688</v>
          </cell>
          <cell r="AU284">
            <v>0</v>
          </cell>
          <cell r="AV284">
            <v>15.375</v>
          </cell>
          <cell r="AW284">
            <v>0</v>
          </cell>
        </row>
        <row r="285">
          <cell r="A285" t="str">
            <v>257010..257017</v>
          </cell>
          <cell r="B285" t="str">
            <v>00541..00546,00267,00553,00615,00440,00496,01040..01042,00515</v>
          </cell>
          <cell r="C285" t="str">
            <v>NPM</v>
          </cell>
          <cell r="D285" t="str">
            <v>Comm Fin Sales</v>
          </cell>
          <cell r="E285" t="str">
            <v>2 Office Costs</v>
          </cell>
          <cell r="F285" t="str">
            <v>Postage</v>
          </cell>
          <cell r="G285" t="str">
            <v>Postage</v>
          </cell>
          <cell r="H285">
            <v>269</v>
          </cell>
          <cell r="I285">
            <v>10</v>
          </cell>
          <cell r="J285" t="str">
            <v>Hist</v>
          </cell>
          <cell r="K285" t="str">
            <v>Live</v>
          </cell>
          <cell r="L285">
            <v>0</v>
          </cell>
          <cell r="M285">
            <v>0</v>
          </cell>
          <cell r="N285">
            <v>0.15</v>
          </cell>
          <cell r="O285">
            <v>0.11438</v>
          </cell>
          <cell r="P285">
            <v>0.15</v>
          </cell>
          <cell r="Q285">
            <v>2.75E-2</v>
          </cell>
          <cell r="R285">
            <v>0.23105000000000001</v>
          </cell>
          <cell r="S285">
            <v>7.26E-3</v>
          </cell>
          <cell r="T285">
            <v>0.15</v>
          </cell>
          <cell r="U285">
            <v>5.6000000000000001E-2</v>
          </cell>
          <cell r="V285">
            <v>0.36660999999999999</v>
          </cell>
          <cell r="W285">
            <v>1.069E-2</v>
          </cell>
          <cell r="X285">
            <v>0.20799999999999999</v>
          </cell>
          <cell r="Y285">
            <v>0.21199999999999999</v>
          </cell>
          <cell r="Z285">
            <v>1.2634900000000002</v>
          </cell>
          <cell r="AA285">
            <v>1.6834900000000002</v>
          </cell>
          <cell r="AB285">
            <v>2.5</v>
          </cell>
          <cell r="AC285">
            <v>-0.81650999999999985</v>
          </cell>
          <cell r="AD285">
            <v>-0.32660399999999995</v>
          </cell>
          <cell r="AE285">
            <v>0.68019000000000007</v>
          </cell>
          <cell r="AF285">
            <v>1.0032999999999999</v>
          </cell>
          <cell r="AG285" t="str">
            <v>2d1</v>
          </cell>
          <cell r="AH285">
            <v>0</v>
          </cell>
          <cell r="AI285">
            <v>2.5625</v>
          </cell>
          <cell r="AJ285">
            <v>0</v>
          </cell>
          <cell r="AK285">
            <v>0</v>
          </cell>
          <cell r="AL285">
            <v>0</v>
          </cell>
          <cell r="AM285">
            <v>0</v>
          </cell>
          <cell r="AN285">
            <v>0</v>
          </cell>
          <cell r="AO285">
            <v>0</v>
          </cell>
          <cell r="AP285">
            <v>2.5625</v>
          </cell>
          <cell r="AQ285">
            <v>0</v>
          </cell>
          <cell r="AR285">
            <v>0</v>
          </cell>
          <cell r="AS285">
            <v>0</v>
          </cell>
          <cell r="AT285">
            <v>0.52213556362081137</v>
          </cell>
          <cell r="AU285">
            <v>2.4999999999999911E-2</v>
          </cell>
          <cell r="AV285">
            <v>2.5625</v>
          </cell>
          <cell r="AW285">
            <v>0</v>
          </cell>
        </row>
        <row r="286">
          <cell r="A286" t="str">
            <v>234110..234120,234134</v>
          </cell>
          <cell r="B286" t="str">
            <v>00541..00546,00267,00553,00615,00440,00496,01040..01042,00515</v>
          </cell>
          <cell r="C286" t="str">
            <v>NPM</v>
          </cell>
          <cell r="D286" t="str">
            <v>Comm Fin Sales</v>
          </cell>
          <cell r="E286" t="str">
            <v>2 Office Costs</v>
          </cell>
          <cell r="F286" t="str">
            <v>Printing &amp; Stationery</v>
          </cell>
          <cell r="G286" t="str">
            <v>Printing &amp; Stationery</v>
          </cell>
          <cell r="H286">
            <v>270</v>
          </cell>
          <cell r="I286">
            <v>10</v>
          </cell>
          <cell r="J286" t="str">
            <v>Hist</v>
          </cell>
          <cell r="K286" t="str">
            <v>Live</v>
          </cell>
          <cell r="L286">
            <v>0</v>
          </cell>
          <cell r="M286">
            <v>0</v>
          </cell>
          <cell r="N286">
            <v>0</v>
          </cell>
          <cell r="O286">
            <v>0</v>
          </cell>
          <cell r="P286">
            <v>1.0841999999999998</v>
          </cell>
          <cell r="Q286">
            <v>1.26223</v>
          </cell>
          <cell r="R286">
            <v>1.3083199999999999</v>
          </cell>
          <cell r="S286">
            <v>1.1149099999999998</v>
          </cell>
          <cell r="T286">
            <v>1.2294200000000002</v>
          </cell>
          <cell r="U286">
            <v>1.34</v>
          </cell>
          <cell r="V286">
            <v>1.1739099999999998</v>
          </cell>
          <cell r="W286">
            <v>0.58307000000000009</v>
          </cell>
          <cell r="X286">
            <v>1</v>
          </cell>
          <cell r="Y286">
            <v>1</v>
          </cell>
          <cell r="Z286">
            <v>9.0960599999999996</v>
          </cell>
          <cell r="AA286">
            <v>11.09606</v>
          </cell>
          <cell r="AB286">
            <v>10</v>
          </cell>
          <cell r="AC286">
            <v>1.0960599999999996</v>
          </cell>
          <cell r="AD286">
            <v>0.10960599999999995</v>
          </cell>
          <cell r="AE286">
            <v>4.76966</v>
          </cell>
          <cell r="AF286">
            <v>6.3263999999999996</v>
          </cell>
          <cell r="AG286" t="str">
            <v>2d1</v>
          </cell>
          <cell r="AH286">
            <v>0</v>
          </cell>
          <cell r="AI286">
            <v>10.25</v>
          </cell>
          <cell r="AJ286">
            <v>0</v>
          </cell>
          <cell r="AK286">
            <v>0</v>
          </cell>
          <cell r="AL286">
            <v>0</v>
          </cell>
          <cell r="AM286">
            <v>0</v>
          </cell>
          <cell r="AN286">
            <v>0</v>
          </cell>
          <cell r="AO286">
            <v>0</v>
          </cell>
          <cell r="AP286">
            <v>10.25</v>
          </cell>
          <cell r="AQ286">
            <v>0</v>
          </cell>
          <cell r="AR286">
            <v>0</v>
          </cell>
          <cell r="AS286">
            <v>0</v>
          </cell>
          <cell r="AT286">
            <v>-7.6248686470693161E-2</v>
          </cell>
          <cell r="AU286">
            <v>2.4999999999999911E-2</v>
          </cell>
          <cell r="AV286">
            <v>10.25</v>
          </cell>
          <cell r="AW286">
            <v>0</v>
          </cell>
        </row>
        <row r="287">
          <cell r="A287">
            <v>0</v>
          </cell>
          <cell r="B287">
            <v>0</v>
          </cell>
          <cell r="C287" t="str">
            <v>NPM</v>
          </cell>
          <cell r="D287" t="str">
            <v>Comm Fin Sales</v>
          </cell>
          <cell r="E287" t="str">
            <v>2 Office Costs</v>
          </cell>
          <cell r="F287" t="str">
            <v>Telephone</v>
          </cell>
          <cell r="G287" t="str">
            <v>Telephone</v>
          </cell>
          <cell r="H287">
            <v>271</v>
          </cell>
          <cell r="I287">
            <v>9</v>
          </cell>
          <cell r="J287" t="str">
            <v>Hist</v>
          </cell>
          <cell r="K287" t="str">
            <v>Dead</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row>
        <row r="288">
          <cell r="A288" t="str">
            <v>235816</v>
          </cell>
          <cell r="B288" t="str">
            <v>00541..00546,00267,00553,00615,00440,00496,01040..01042,00515</v>
          </cell>
          <cell r="C288" t="str">
            <v>NPM</v>
          </cell>
          <cell r="D288" t="str">
            <v>Comm Fin Sales</v>
          </cell>
          <cell r="E288" t="str">
            <v>3 Specific Budgets</v>
          </cell>
          <cell r="F288" t="str">
            <v>Staff incentive</v>
          </cell>
          <cell r="G288" t="str">
            <v>Sales Bonus</v>
          </cell>
          <cell r="H288">
            <v>272</v>
          </cell>
          <cell r="I288">
            <v>30</v>
          </cell>
          <cell r="J288" t="str">
            <v>ZeroBase</v>
          </cell>
          <cell r="K288" t="str">
            <v>Live</v>
          </cell>
          <cell r="L288">
            <v>0</v>
          </cell>
          <cell r="M288">
            <v>0</v>
          </cell>
          <cell r="N288">
            <v>7</v>
          </cell>
          <cell r="O288">
            <v>2</v>
          </cell>
          <cell r="P288">
            <v>11.5</v>
          </cell>
          <cell r="Q288">
            <v>6.45</v>
          </cell>
          <cell r="R288">
            <v>7</v>
          </cell>
          <cell r="S288">
            <v>7</v>
          </cell>
          <cell r="T288">
            <v>7.3</v>
          </cell>
          <cell r="U288">
            <v>7</v>
          </cell>
          <cell r="V288">
            <v>7</v>
          </cell>
          <cell r="W288">
            <v>6.95</v>
          </cell>
          <cell r="X288">
            <v>6.9119999999999999</v>
          </cell>
          <cell r="Y288">
            <v>6.9180000000000001</v>
          </cell>
          <cell r="Z288">
            <v>69.2</v>
          </cell>
          <cell r="AA288">
            <v>83.030000000000015</v>
          </cell>
          <cell r="AB288">
            <v>82.95</v>
          </cell>
          <cell r="AC288">
            <v>8.0000000000012506E-2</v>
          </cell>
          <cell r="AD288">
            <v>9.644364074745329E-4</v>
          </cell>
          <cell r="AE288">
            <v>40.950000000000003</v>
          </cell>
          <cell r="AF288">
            <v>42.08</v>
          </cell>
          <cell r="AG288" t="str">
            <v>1c2</v>
          </cell>
          <cell r="AH288">
            <v>0</v>
          </cell>
          <cell r="AI288">
            <v>0</v>
          </cell>
          <cell r="AJ288">
            <v>0</v>
          </cell>
          <cell r="AK288">
            <v>0</v>
          </cell>
          <cell r="AL288">
            <v>0</v>
          </cell>
          <cell r="AM288">
            <v>0</v>
          </cell>
          <cell r="AN288">
            <v>82.95</v>
          </cell>
          <cell r="AO288">
            <v>0</v>
          </cell>
          <cell r="AP288">
            <v>82.95</v>
          </cell>
          <cell r="AQ288">
            <v>0</v>
          </cell>
          <cell r="AR288">
            <v>0</v>
          </cell>
          <cell r="AS288">
            <v>0</v>
          </cell>
          <cell r="AT288">
            <v>-9.6350716608473164E-4</v>
          </cell>
          <cell r="AU288">
            <v>0</v>
          </cell>
          <cell r="AV288">
            <v>82.95</v>
          </cell>
          <cell r="AW288">
            <v>0</v>
          </cell>
        </row>
        <row r="289">
          <cell r="A289">
            <v>235819</v>
          </cell>
          <cell r="B289" t="str">
            <v>00541..00546,00267,00553,00615,00440,00496,01040..01042,00515</v>
          </cell>
          <cell r="C289" t="str">
            <v>NPM</v>
          </cell>
          <cell r="D289" t="str">
            <v>Comm Fin Sales</v>
          </cell>
          <cell r="E289" t="str">
            <v>3 Specific Budgets</v>
          </cell>
          <cell r="F289" t="str">
            <v>Staff incentive</v>
          </cell>
          <cell r="G289" t="str">
            <v>Incentives</v>
          </cell>
          <cell r="H289">
            <v>273</v>
          </cell>
          <cell r="I289">
            <v>30</v>
          </cell>
          <cell r="J289" t="str">
            <v>ZeroBase</v>
          </cell>
          <cell r="K289" t="str">
            <v>Live</v>
          </cell>
          <cell r="L289">
            <v>0</v>
          </cell>
          <cell r="M289">
            <v>0</v>
          </cell>
          <cell r="N289">
            <v>3</v>
          </cell>
          <cell r="O289">
            <v>3</v>
          </cell>
          <cell r="P289">
            <v>3</v>
          </cell>
          <cell r="Q289">
            <v>5.0940000000000003</v>
          </cell>
          <cell r="R289">
            <v>0</v>
          </cell>
          <cell r="S289">
            <v>3</v>
          </cell>
          <cell r="T289">
            <v>3</v>
          </cell>
          <cell r="U289">
            <v>3</v>
          </cell>
          <cell r="V289">
            <v>4</v>
          </cell>
          <cell r="W289">
            <v>2</v>
          </cell>
          <cell r="X289">
            <v>2.9159999999999999</v>
          </cell>
          <cell r="Y289">
            <v>2.9239999999999999</v>
          </cell>
          <cell r="Z289">
            <v>29.094000000000001</v>
          </cell>
          <cell r="AA289">
            <v>34.933999999999997</v>
          </cell>
          <cell r="AB289">
            <v>35</v>
          </cell>
          <cell r="AC289">
            <v>-6.6000000000002501E-2</v>
          </cell>
          <cell r="AD289">
            <v>-1.8857142857143573E-3</v>
          </cell>
          <cell r="AE289">
            <v>17.094000000000001</v>
          </cell>
          <cell r="AF289">
            <v>17.84</v>
          </cell>
          <cell r="AG289" t="str">
            <v>1c2</v>
          </cell>
          <cell r="AH289">
            <v>0</v>
          </cell>
          <cell r="AI289">
            <v>0</v>
          </cell>
          <cell r="AJ289">
            <v>0</v>
          </cell>
          <cell r="AK289">
            <v>0</v>
          </cell>
          <cell r="AL289">
            <v>0</v>
          </cell>
          <cell r="AM289">
            <v>0</v>
          </cell>
          <cell r="AN289">
            <v>35</v>
          </cell>
          <cell r="AO289">
            <v>0</v>
          </cell>
          <cell r="AP289">
            <v>35</v>
          </cell>
          <cell r="AQ289">
            <v>0</v>
          </cell>
          <cell r="AR289">
            <v>0</v>
          </cell>
          <cell r="AS289">
            <v>0</v>
          </cell>
          <cell r="AT289">
            <v>1.8892769221963146E-3</v>
          </cell>
          <cell r="AU289">
            <v>0</v>
          </cell>
          <cell r="AV289">
            <v>35</v>
          </cell>
          <cell r="AW289">
            <v>0</v>
          </cell>
        </row>
        <row r="290">
          <cell r="A290" t="str">
            <v>252265,252310</v>
          </cell>
          <cell r="B290">
            <v>0</v>
          </cell>
          <cell r="C290" t="str">
            <v>NPM</v>
          </cell>
          <cell r="D290" t="str">
            <v>Comm Fin Sales</v>
          </cell>
          <cell r="E290" t="str">
            <v>3 Specific Budgets</v>
          </cell>
          <cell r="F290" t="str">
            <v>Professional fees</v>
          </cell>
          <cell r="G290" t="str">
            <v>Legal fees</v>
          </cell>
          <cell r="H290">
            <v>274</v>
          </cell>
          <cell r="I290">
            <v>23</v>
          </cell>
          <cell r="J290" t="str">
            <v>ZeroBase</v>
          </cell>
          <cell r="K290" t="str">
            <v>Dead</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row>
        <row r="291">
          <cell r="A291">
            <v>257311</v>
          </cell>
          <cell r="B291">
            <v>0</v>
          </cell>
          <cell r="C291" t="str">
            <v>NPM</v>
          </cell>
          <cell r="D291" t="str">
            <v>Comm Fin Sales</v>
          </cell>
          <cell r="E291" t="str">
            <v>3 Specific Budgets</v>
          </cell>
          <cell r="F291" t="str">
            <v>Transaction charges</v>
          </cell>
          <cell r="G291" t="str">
            <v>CF - Company Search</v>
          </cell>
          <cell r="H291">
            <v>275</v>
          </cell>
          <cell r="I291">
            <v>11</v>
          </cell>
          <cell r="J291" t="str">
            <v>ZeroBase</v>
          </cell>
          <cell r="K291" t="str">
            <v>Dead</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row>
        <row r="292">
          <cell r="A292">
            <v>251346</v>
          </cell>
          <cell r="B292" t="str">
            <v>00541</v>
          </cell>
          <cell r="C292" t="str">
            <v>NPM</v>
          </cell>
          <cell r="D292" t="str">
            <v>Comm Fin Sales</v>
          </cell>
          <cell r="E292" t="str">
            <v>3 Specific Budgets</v>
          </cell>
          <cell r="F292" t="str">
            <v>Sales promotions</v>
          </cell>
          <cell r="G292" t="str">
            <v>NACFB Expenditure</v>
          </cell>
          <cell r="H292">
            <v>276</v>
          </cell>
          <cell r="I292">
            <v>11</v>
          </cell>
          <cell r="J292" t="str">
            <v>ZeroBase</v>
          </cell>
          <cell r="K292" t="str">
            <v>Live</v>
          </cell>
          <cell r="L292">
            <v>0</v>
          </cell>
          <cell r="M292">
            <v>0</v>
          </cell>
          <cell r="N292">
            <v>0</v>
          </cell>
          <cell r="O292">
            <v>3.5</v>
          </cell>
          <cell r="P292">
            <v>-7.6187500000000004</v>
          </cell>
          <cell r="Q292">
            <v>0</v>
          </cell>
          <cell r="R292">
            <v>0</v>
          </cell>
          <cell r="S292">
            <v>2.5630000000000002</v>
          </cell>
          <cell r="T292">
            <v>5</v>
          </cell>
          <cell r="U292">
            <v>9</v>
          </cell>
          <cell r="V292">
            <v>1</v>
          </cell>
          <cell r="W292">
            <v>5</v>
          </cell>
          <cell r="X292">
            <v>1.05</v>
          </cell>
          <cell r="Y292">
            <v>1.05</v>
          </cell>
          <cell r="Z292">
            <v>18.44425</v>
          </cell>
          <cell r="AA292">
            <v>20.544250000000002</v>
          </cell>
          <cell r="AB292">
            <v>20.5</v>
          </cell>
          <cell r="AC292">
            <v>4.4250000000001677E-2</v>
          </cell>
          <cell r="AD292">
            <v>2.1585365853659354E-3</v>
          </cell>
          <cell r="AE292">
            <v>-1.5557500000000002</v>
          </cell>
          <cell r="AF292">
            <v>22.1</v>
          </cell>
          <cell r="AG292" t="str">
            <v>2d5</v>
          </cell>
          <cell r="AH292">
            <v>0</v>
          </cell>
          <cell r="AI292">
            <v>0</v>
          </cell>
          <cell r="AJ292">
            <v>0</v>
          </cell>
          <cell r="AK292">
            <v>0</v>
          </cell>
          <cell r="AL292">
            <v>0</v>
          </cell>
          <cell r="AM292">
            <v>0</v>
          </cell>
          <cell r="AN292">
            <v>20.5</v>
          </cell>
          <cell r="AO292">
            <v>0</v>
          </cell>
          <cell r="AP292">
            <v>20.5</v>
          </cell>
          <cell r="AQ292">
            <v>0</v>
          </cell>
          <cell r="AR292">
            <v>0</v>
          </cell>
          <cell r="AS292">
            <v>0</v>
          </cell>
          <cell r="AT292">
            <v>-2.1538873407401793E-3</v>
          </cell>
          <cell r="AU292">
            <v>0</v>
          </cell>
          <cell r="AV292">
            <v>20.5</v>
          </cell>
          <cell r="AW292">
            <v>0</v>
          </cell>
        </row>
        <row r="293">
          <cell r="A293" t="str">
            <v>235748,235827,235814</v>
          </cell>
          <cell r="B293" t="str">
            <v>00541</v>
          </cell>
          <cell r="C293" t="str">
            <v>NPM</v>
          </cell>
          <cell r="D293" t="str">
            <v>Comm Fin Sales</v>
          </cell>
          <cell r="E293" t="str">
            <v>3 Specific Budgets</v>
          </cell>
          <cell r="F293" t="str">
            <v>Goodwill</v>
          </cell>
          <cell r="G293" t="str">
            <v>Goodwill</v>
          </cell>
          <cell r="H293">
            <v>277</v>
          </cell>
          <cell r="I293">
            <v>27</v>
          </cell>
          <cell r="J293" t="str">
            <v>ZeroBase</v>
          </cell>
          <cell r="K293" t="str">
            <v>Live</v>
          </cell>
          <cell r="L293">
            <v>0</v>
          </cell>
          <cell r="M293">
            <v>0</v>
          </cell>
          <cell r="N293">
            <v>0</v>
          </cell>
          <cell r="O293">
            <v>0</v>
          </cell>
          <cell r="P293">
            <v>0</v>
          </cell>
          <cell r="Q293">
            <v>0</v>
          </cell>
          <cell r="R293">
            <v>0</v>
          </cell>
          <cell r="S293">
            <v>0</v>
          </cell>
          <cell r="T293">
            <v>0</v>
          </cell>
          <cell r="U293">
            <v>0</v>
          </cell>
          <cell r="V293">
            <v>0</v>
          </cell>
          <cell r="W293">
            <v>0</v>
          </cell>
          <cell r="X293">
            <v>0.20799999999999999</v>
          </cell>
          <cell r="Y293">
            <v>0.21199999999999999</v>
          </cell>
          <cell r="Z293">
            <v>0</v>
          </cell>
          <cell r="AA293">
            <v>0.42</v>
          </cell>
          <cell r="AB293">
            <v>2.5</v>
          </cell>
          <cell r="AC293">
            <v>-2.08</v>
          </cell>
          <cell r="AD293">
            <v>-0.83200000000000007</v>
          </cell>
          <cell r="AE293">
            <v>0</v>
          </cell>
          <cell r="AF293">
            <v>0.42</v>
          </cell>
          <cell r="AG293" t="str">
            <v>2d5</v>
          </cell>
          <cell r="AH293">
            <v>0</v>
          </cell>
          <cell r="AI293">
            <v>0</v>
          </cell>
          <cell r="AJ293">
            <v>0</v>
          </cell>
          <cell r="AK293">
            <v>0</v>
          </cell>
          <cell r="AL293">
            <v>0</v>
          </cell>
          <cell r="AM293">
            <v>0</v>
          </cell>
          <cell r="AN293">
            <v>2.5</v>
          </cell>
          <cell r="AO293">
            <v>0</v>
          </cell>
          <cell r="AP293">
            <v>2.5</v>
          </cell>
          <cell r="AQ293">
            <v>0</v>
          </cell>
          <cell r="AR293">
            <v>0</v>
          </cell>
          <cell r="AS293">
            <v>0</v>
          </cell>
          <cell r="AT293">
            <v>4.9523809523809526</v>
          </cell>
          <cell r="AU293">
            <v>0</v>
          </cell>
          <cell r="AV293">
            <v>2.5</v>
          </cell>
          <cell r="AW293">
            <v>0</v>
          </cell>
        </row>
        <row r="294">
          <cell r="A294" t="str">
            <v>231010..231011,231019..231031,231110,231114,232417..232418</v>
          </cell>
          <cell r="B294" t="str">
            <v>00583,00331</v>
          </cell>
          <cell r="C294" t="str">
            <v>KD</v>
          </cell>
          <cell r="D294" t="str">
            <v>TPU</v>
          </cell>
          <cell r="E294" t="str">
            <v>1 Staff Related Costs</v>
          </cell>
          <cell r="F294" t="str">
            <v>Staff Costs</v>
          </cell>
          <cell r="G294" t="str">
            <v>TPU Staff Costs</v>
          </cell>
          <cell r="H294">
            <v>278</v>
          </cell>
          <cell r="I294">
            <v>1</v>
          </cell>
          <cell r="J294" t="str">
            <v>FTE</v>
          </cell>
          <cell r="K294" t="str">
            <v>Live</v>
          </cell>
          <cell r="L294">
            <v>0</v>
          </cell>
          <cell r="M294">
            <v>0</v>
          </cell>
          <cell r="N294">
            <v>48.873460000000001</v>
          </cell>
          <cell r="O294">
            <v>48.77026</v>
          </cell>
          <cell r="P294">
            <v>49.678479999999986</v>
          </cell>
          <cell r="Q294">
            <v>49.331579999999995</v>
          </cell>
          <cell r="R294">
            <v>48.689830000000001</v>
          </cell>
          <cell r="S294">
            <v>49.297820000000002</v>
          </cell>
          <cell r="T294">
            <v>48.625989999999994</v>
          </cell>
          <cell r="U294">
            <v>46.482219999999991</v>
          </cell>
          <cell r="V294">
            <v>46.426199999999994</v>
          </cell>
          <cell r="W294">
            <v>39.852230000000006</v>
          </cell>
          <cell r="X294">
            <v>48.045999999999999</v>
          </cell>
          <cell r="Y294">
            <v>48.066000000000003</v>
          </cell>
          <cell r="Z294">
            <v>476.02806999999996</v>
          </cell>
          <cell r="AA294">
            <v>572.14007000000004</v>
          </cell>
          <cell r="AB294">
            <v>589.97</v>
          </cell>
          <cell r="AC294">
            <v>-17.82992999999999</v>
          </cell>
          <cell r="AD294">
            <v>-3.0221757038493464E-2</v>
          </cell>
          <cell r="AE294">
            <v>294.64143000000001</v>
          </cell>
          <cell r="AF294">
            <v>277.49864000000002</v>
          </cell>
          <cell r="AG294" t="str">
            <v>1a</v>
          </cell>
          <cell r="AH294">
            <v>0</v>
          </cell>
          <cell r="AI294">
            <v>0</v>
          </cell>
          <cell r="AJ294">
            <v>0</v>
          </cell>
          <cell r="AK294">
            <v>0</v>
          </cell>
          <cell r="AL294">
            <v>576.0959600000001</v>
          </cell>
          <cell r="AM294">
            <v>0</v>
          </cell>
          <cell r="AN294">
            <v>0</v>
          </cell>
          <cell r="AO294">
            <v>0</v>
          </cell>
          <cell r="AP294">
            <v>576.0959600000001</v>
          </cell>
          <cell r="AQ294">
            <v>0</v>
          </cell>
          <cell r="AR294">
            <v>0</v>
          </cell>
          <cell r="AS294">
            <v>0</v>
          </cell>
          <cell r="AT294">
            <v>6.9141984759082398E-3</v>
          </cell>
          <cell r="AU294">
            <v>-2.3516517789039959E-2</v>
          </cell>
          <cell r="AV294">
            <v>576.0959600000001</v>
          </cell>
          <cell r="AW294">
            <v>0</v>
          </cell>
        </row>
        <row r="295">
          <cell r="A295" t="str">
            <v>232510,232522,232523,232525</v>
          </cell>
          <cell r="B295" t="str">
            <v>00331,00583</v>
          </cell>
          <cell r="C295" t="str">
            <v>KD</v>
          </cell>
          <cell r="D295" t="str">
            <v>TPU</v>
          </cell>
          <cell r="E295" t="str">
            <v>1 Staff Related Costs</v>
          </cell>
          <cell r="F295" t="str">
            <v>Training</v>
          </cell>
          <cell r="G295" t="str">
            <v>Training</v>
          </cell>
          <cell r="H295">
            <v>279</v>
          </cell>
          <cell r="I295">
            <v>4</v>
          </cell>
          <cell r="J295" t="str">
            <v>Disc</v>
          </cell>
          <cell r="K295" t="str">
            <v>Live</v>
          </cell>
          <cell r="L295">
            <v>0</v>
          </cell>
          <cell r="M295">
            <v>0</v>
          </cell>
          <cell r="N295">
            <v>0</v>
          </cell>
          <cell r="O295">
            <v>0</v>
          </cell>
          <cell r="P295">
            <v>0</v>
          </cell>
          <cell r="Q295">
            <v>0</v>
          </cell>
          <cell r="R295">
            <v>0</v>
          </cell>
          <cell r="S295">
            <v>6.4610000000000001E-2</v>
          </cell>
          <cell r="T295">
            <v>-11.5108</v>
          </cell>
          <cell r="U295">
            <v>13.041589999999999</v>
          </cell>
          <cell r="V295">
            <v>-21.4</v>
          </cell>
          <cell r="W295">
            <v>14.434870000000002</v>
          </cell>
          <cell r="X295">
            <v>0</v>
          </cell>
          <cell r="Y295">
            <v>0</v>
          </cell>
          <cell r="Z295">
            <v>-5.3697299999999961</v>
          </cell>
          <cell r="AA295">
            <v>-5.3697299999999988</v>
          </cell>
          <cell r="AB295">
            <v>0</v>
          </cell>
          <cell r="AC295">
            <v>-5.3697299999999988</v>
          </cell>
          <cell r="AD295">
            <v>0</v>
          </cell>
          <cell r="AE295">
            <v>6.4610000000000001E-2</v>
          </cell>
          <cell r="AF295">
            <v>-5.4343399999999971</v>
          </cell>
          <cell r="AG295" t="str">
            <v>2a1</v>
          </cell>
          <cell r="AH295">
            <v>0</v>
          </cell>
          <cell r="AI295">
            <v>0</v>
          </cell>
          <cell r="AJ295">
            <v>0</v>
          </cell>
          <cell r="AK295">
            <v>0</v>
          </cell>
          <cell r="AL295">
            <v>0</v>
          </cell>
          <cell r="AM295">
            <v>0</v>
          </cell>
          <cell r="AN295">
            <v>0</v>
          </cell>
          <cell r="AO295">
            <v>0</v>
          </cell>
          <cell r="AP295">
            <v>0</v>
          </cell>
          <cell r="AQ295">
            <v>0</v>
          </cell>
          <cell r="AR295">
            <v>0</v>
          </cell>
          <cell r="AS295">
            <v>0</v>
          </cell>
          <cell r="AT295">
            <v>-1</v>
          </cell>
          <cell r="AU295">
            <v>0</v>
          </cell>
          <cell r="AV295">
            <v>0</v>
          </cell>
          <cell r="AW295">
            <v>0</v>
          </cell>
        </row>
        <row r="296">
          <cell r="A296" t="str">
            <v>232210..232216</v>
          </cell>
          <cell r="B296" t="str">
            <v>00583,00331</v>
          </cell>
          <cell r="C296" t="str">
            <v>KD</v>
          </cell>
          <cell r="D296" t="str">
            <v>TPU</v>
          </cell>
          <cell r="E296" t="str">
            <v>1 Staff Related Costs</v>
          </cell>
          <cell r="F296" t="str">
            <v>Car Expenses</v>
          </cell>
          <cell r="G296" t="str">
            <v>Car Expenses</v>
          </cell>
          <cell r="H296">
            <v>280</v>
          </cell>
          <cell r="I296">
            <v>2</v>
          </cell>
          <cell r="J296" t="str">
            <v>Disc</v>
          </cell>
          <cell r="K296" t="str">
            <v>Live</v>
          </cell>
          <cell r="L296">
            <v>0</v>
          </cell>
          <cell r="M296">
            <v>0</v>
          </cell>
          <cell r="N296">
            <v>0.12337999999999999</v>
          </cell>
          <cell r="O296">
            <v>0.17549999999999999</v>
          </cell>
          <cell r="P296">
            <v>0</v>
          </cell>
          <cell r="Q296">
            <v>0</v>
          </cell>
          <cell r="R296">
            <v>0</v>
          </cell>
          <cell r="S296">
            <v>-6.8300000000000001E-3</v>
          </cell>
          <cell r="T296">
            <v>0</v>
          </cell>
          <cell r="U296">
            <v>4.2500000000000003E-2</v>
          </cell>
          <cell r="V296">
            <v>0</v>
          </cell>
          <cell r="W296">
            <v>0.32375999999999999</v>
          </cell>
          <cell r="X296">
            <v>0.153</v>
          </cell>
          <cell r="Y296">
            <v>0.16200000000000001</v>
          </cell>
          <cell r="Z296">
            <v>0.65830999999999995</v>
          </cell>
          <cell r="AA296">
            <v>0.97331000000000001</v>
          </cell>
          <cell r="AB296">
            <v>1.645</v>
          </cell>
          <cell r="AC296">
            <v>-0.67169000000000001</v>
          </cell>
          <cell r="AD296">
            <v>-0.40832218844984802</v>
          </cell>
          <cell r="AE296">
            <v>0.29204999999999998</v>
          </cell>
          <cell r="AF296">
            <v>0.68125999999999998</v>
          </cell>
          <cell r="AG296" t="str">
            <v>2a1</v>
          </cell>
          <cell r="AH296">
            <v>1.645</v>
          </cell>
          <cell r="AI296">
            <v>0</v>
          </cell>
          <cell r="AJ296">
            <v>0</v>
          </cell>
          <cell r="AK296">
            <v>0</v>
          </cell>
          <cell r="AL296">
            <v>0</v>
          </cell>
          <cell r="AM296">
            <v>0</v>
          </cell>
          <cell r="AN296">
            <v>0</v>
          </cell>
          <cell r="AO296">
            <v>0</v>
          </cell>
          <cell r="AP296">
            <v>1.645</v>
          </cell>
          <cell r="AQ296">
            <v>0</v>
          </cell>
          <cell r="AR296">
            <v>0</v>
          </cell>
          <cell r="AS296">
            <v>0</v>
          </cell>
          <cell r="AT296">
            <v>0.69010900946255571</v>
          </cell>
          <cell r="AU296">
            <v>0</v>
          </cell>
          <cell r="AV296">
            <v>1.645</v>
          </cell>
          <cell r="AW296">
            <v>0</v>
          </cell>
        </row>
        <row r="297">
          <cell r="A297" t="str">
            <v>232110..232114</v>
          </cell>
          <cell r="B297" t="str">
            <v>00583,00331</v>
          </cell>
          <cell r="C297" t="str">
            <v>KD</v>
          </cell>
          <cell r="D297" t="str">
            <v>TPU</v>
          </cell>
          <cell r="E297" t="str">
            <v>1 Staff Related Costs</v>
          </cell>
          <cell r="F297" t="str">
            <v>TMA</v>
          </cell>
          <cell r="G297" t="str">
            <v>T, M &amp; A</v>
          </cell>
          <cell r="H297">
            <v>281</v>
          </cell>
          <cell r="I297">
            <v>2</v>
          </cell>
          <cell r="J297" t="str">
            <v>Disc</v>
          </cell>
          <cell r="K297" t="str">
            <v>Live</v>
          </cell>
          <cell r="L297">
            <v>0</v>
          </cell>
          <cell r="M297">
            <v>23</v>
          </cell>
          <cell r="N297">
            <v>-0.11939999999999963</v>
          </cell>
          <cell r="O297">
            <v>1.4137599999999999</v>
          </cell>
          <cell r="P297">
            <v>3.9959999999999996E-2</v>
          </cell>
          <cell r="Q297">
            <v>0.12608</v>
          </cell>
          <cell r="R297">
            <v>1.8329999999999999E-2</v>
          </cell>
          <cell r="S297">
            <v>-1.19896</v>
          </cell>
          <cell r="T297">
            <v>0.7056</v>
          </cell>
          <cell r="U297">
            <v>2.0704000000000002</v>
          </cell>
          <cell r="V297">
            <v>-1.4076000000000004</v>
          </cell>
          <cell r="W297">
            <v>1.7096100000000001</v>
          </cell>
          <cell r="X297">
            <v>1.65</v>
          </cell>
          <cell r="Y297">
            <v>1.65</v>
          </cell>
          <cell r="Z297">
            <v>3.35778</v>
          </cell>
          <cell r="AA297">
            <v>6.6577800000000007</v>
          </cell>
          <cell r="AB297">
            <v>11.8</v>
          </cell>
          <cell r="AC297">
            <v>-5.14222</v>
          </cell>
          <cell r="AD297">
            <v>-0.43578135593220335</v>
          </cell>
          <cell r="AE297">
            <v>0.27977000000000007</v>
          </cell>
          <cell r="AF297">
            <v>6.3780099999999997</v>
          </cell>
          <cell r="AG297" t="str">
            <v>2a1</v>
          </cell>
          <cell r="AH297">
            <v>11.8</v>
          </cell>
          <cell r="AI297">
            <v>0</v>
          </cell>
          <cell r="AJ297">
            <v>0</v>
          </cell>
          <cell r="AK297">
            <v>0</v>
          </cell>
          <cell r="AL297">
            <v>0</v>
          </cell>
          <cell r="AM297">
            <v>0</v>
          </cell>
          <cell r="AN297">
            <v>0</v>
          </cell>
          <cell r="AO297">
            <v>0</v>
          </cell>
          <cell r="AP297">
            <v>11.8</v>
          </cell>
          <cell r="AQ297">
            <v>0</v>
          </cell>
          <cell r="AR297">
            <v>0</v>
          </cell>
          <cell r="AS297">
            <v>0</v>
          </cell>
          <cell r="AT297">
            <v>0.77236255929153552</v>
          </cell>
          <cell r="AU297">
            <v>0</v>
          </cell>
          <cell r="AV297">
            <v>11.8</v>
          </cell>
          <cell r="AW297">
            <v>0</v>
          </cell>
        </row>
        <row r="298">
          <cell r="A298">
            <v>232130</v>
          </cell>
          <cell r="B298" t="str">
            <v>00583,00331</v>
          </cell>
          <cell r="C298" t="str">
            <v>KD</v>
          </cell>
          <cell r="D298" t="str">
            <v>TPU</v>
          </cell>
          <cell r="E298" t="str">
            <v>1 Staff Related Costs</v>
          </cell>
          <cell r="F298" t="str">
            <v>Entertainment</v>
          </cell>
          <cell r="G298" t="str">
            <v>Entertainment</v>
          </cell>
          <cell r="H298">
            <v>282</v>
          </cell>
          <cell r="I298">
            <v>2</v>
          </cell>
          <cell r="J298" t="str">
            <v>Disc</v>
          </cell>
          <cell r="K298" t="str">
            <v>Live</v>
          </cell>
          <cell r="L298">
            <v>0</v>
          </cell>
          <cell r="M298">
            <v>0</v>
          </cell>
          <cell r="N298">
            <v>0.22413999999999998</v>
          </cell>
          <cell r="O298">
            <v>5.5350000000000003E-2</v>
          </cell>
          <cell r="P298">
            <v>0</v>
          </cell>
          <cell r="Q298">
            <v>8.9999999999999993E-3</v>
          </cell>
          <cell r="R298">
            <v>4.1000000000000002E-2</v>
          </cell>
          <cell r="S298">
            <v>5.8499999999999993E-3</v>
          </cell>
          <cell r="T298">
            <v>9.8650000000000002E-2</v>
          </cell>
          <cell r="U298">
            <v>3.5999999999999999E-3</v>
          </cell>
          <cell r="V298">
            <v>3.925E-2</v>
          </cell>
          <cell r="W298">
            <v>0.12853000000000001</v>
          </cell>
          <cell r="X298">
            <v>8.3000000000000004E-2</v>
          </cell>
          <cell r="Y298">
            <v>8.6999999999999994E-2</v>
          </cell>
          <cell r="Z298">
            <v>0.60536999999999996</v>
          </cell>
          <cell r="AA298">
            <v>0.77536999999999989</v>
          </cell>
          <cell r="AB298">
            <v>1</v>
          </cell>
          <cell r="AC298">
            <v>-0.22463000000000011</v>
          </cell>
          <cell r="AD298">
            <v>-0.22463000000000011</v>
          </cell>
          <cell r="AE298">
            <v>0.33533999999999997</v>
          </cell>
          <cell r="AF298">
            <v>0.44003000000000003</v>
          </cell>
          <cell r="AG298" t="str">
            <v>2a1</v>
          </cell>
          <cell r="AH298">
            <v>1</v>
          </cell>
          <cell r="AI298">
            <v>0</v>
          </cell>
          <cell r="AJ298">
            <v>0</v>
          </cell>
          <cell r="AK298">
            <v>0</v>
          </cell>
          <cell r="AL298">
            <v>0</v>
          </cell>
          <cell r="AM298">
            <v>0</v>
          </cell>
          <cell r="AN298">
            <v>0</v>
          </cell>
          <cell r="AO298">
            <v>0</v>
          </cell>
          <cell r="AP298">
            <v>1</v>
          </cell>
          <cell r="AQ298">
            <v>0</v>
          </cell>
          <cell r="AR298">
            <v>0</v>
          </cell>
          <cell r="AS298">
            <v>0</v>
          </cell>
          <cell r="AT298">
            <v>0.28970684963307858</v>
          </cell>
          <cell r="AU298">
            <v>0</v>
          </cell>
          <cell r="AV298">
            <v>1</v>
          </cell>
          <cell r="AW298">
            <v>0</v>
          </cell>
        </row>
        <row r="299">
          <cell r="A299">
            <v>235030</v>
          </cell>
          <cell r="B299" t="str">
            <v>00583,00331</v>
          </cell>
          <cell r="C299" t="str">
            <v>KD</v>
          </cell>
          <cell r="D299" t="str">
            <v>TPU</v>
          </cell>
          <cell r="E299" t="str">
            <v>2 Office Costs</v>
          </cell>
          <cell r="F299" t="str">
            <v>Office expenses</v>
          </cell>
          <cell r="G299" t="str">
            <v>Office expenses</v>
          </cell>
          <cell r="H299">
            <v>283</v>
          </cell>
          <cell r="I299">
            <v>2</v>
          </cell>
          <cell r="J299" t="str">
            <v>Disc</v>
          </cell>
          <cell r="K299" t="str">
            <v>Live</v>
          </cell>
          <cell r="L299">
            <v>0</v>
          </cell>
          <cell r="M299">
            <v>0.9</v>
          </cell>
          <cell r="N299">
            <v>0</v>
          </cell>
          <cell r="O299">
            <v>0</v>
          </cell>
          <cell r="P299">
            <v>0</v>
          </cell>
          <cell r="Q299">
            <v>0</v>
          </cell>
          <cell r="R299">
            <v>0</v>
          </cell>
          <cell r="S299">
            <v>0</v>
          </cell>
          <cell r="T299">
            <v>0</v>
          </cell>
          <cell r="U299">
            <v>0</v>
          </cell>
          <cell r="V299">
            <v>0</v>
          </cell>
          <cell r="W299">
            <v>0</v>
          </cell>
          <cell r="X299">
            <v>6.6000000000000003E-2</v>
          </cell>
          <cell r="Y299">
            <v>7.3999999999999996E-2</v>
          </cell>
          <cell r="Z299">
            <v>0</v>
          </cell>
          <cell r="AA299">
            <v>0.14000000000000001</v>
          </cell>
          <cell r="AB299">
            <v>0.8</v>
          </cell>
          <cell r="AC299">
            <v>-0.66</v>
          </cell>
          <cell r="AD299">
            <v>-0.82499999999999996</v>
          </cell>
          <cell r="AE299">
            <v>0</v>
          </cell>
          <cell r="AF299">
            <v>0.14000000000000001</v>
          </cell>
          <cell r="AG299" t="str">
            <v>2a1</v>
          </cell>
          <cell r="AH299">
            <v>0.8</v>
          </cell>
          <cell r="AI299">
            <v>0</v>
          </cell>
          <cell r="AJ299">
            <v>0</v>
          </cell>
          <cell r="AK299">
            <v>0</v>
          </cell>
          <cell r="AL299">
            <v>0</v>
          </cell>
          <cell r="AM299">
            <v>0</v>
          </cell>
          <cell r="AN299">
            <v>0</v>
          </cell>
          <cell r="AO299">
            <v>0</v>
          </cell>
          <cell r="AP299">
            <v>0.8</v>
          </cell>
          <cell r="AQ299">
            <v>0</v>
          </cell>
          <cell r="AR299">
            <v>0</v>
          </cell>
          <cell r="AS299">
            <v>0</v>
          </cell>
          <cell r="AT299">
            <v>4.7142857142857144</v>
          </cell>
          <cell r="AU299">
            <v>0</v>
          </cell>
          <cell r="AV299">
            <v>0.8</v>
          </cell>
          <cell r="AW299">
            <v>0</v>
          </cell>
        </row>
        <row r="300">
          <cell r="A300" t="str">
            <v>257010..257017</v>
          </cell>
          <cell r="B300" t="str">
            <v>00583,00331</v>
          </cell>
          <cell r="C300" t="str">
            <v>KD</v>
          </cell>
          <cell r="D300" t="str">
            <v>TPU</v>
          </cell>
          <cell r="E300" t="str">
            <v>2 Office Costs</v>
          </cell>
          <cell r="F300" t="str">
            <v>Postage</v>
          </cell>
          <cell r="G300" t="str">
            <v>Postage</v>
          </cell>
          <cell r="H300">
            <v>284</v>
          </cell>
          <cell r="I300">
            <v>10</v>
          </cell>
          <cell r="J300" t="str">
            <v>Hist</v>
          </cell>
          <cell r="K300" t="str">
            <v>Live</v>
          </cell>
          <cell r="L300">
            <v>0</v>
          </cell>
          <cell r="M300">
            <v>0</v>
          </cell>
          <cell r="N300">
            <v>1.5810000000000001E-2</v>
          </cell>
          <cell r="O300">
            <v>5.7499999999999999E-3</v>
          </cell>
          <cell r="P300">
            <v>1.1179999999999999E-2</v>
          </cell>
          <cell r="Q300">
            <v>1.6559999999999998E-2</v>
          </cell>
          <cell r="R300">
            <v>2.6199999999999999E-3</v>
          </cell>
          <cell r="S300">
            <v>1.034E-2</v>
          </cell>
          <cell r="T300">
            <v>2.8599999999999997E-3</v>
          </cell>
          <cell r="U300">
            <v>3.3900000000000002E-3</v>
          </cell>
          <cell r="V300">
            <v>4.2399999999999998E-3</v>
          </cell>
          <cell r="W300">
            <v>3.4959999999999998E-2</v>
          </cell>
          <cell r="X300">
            <v>2.5000000000000001E-2</v>
          </cell>
          <cell r="Y300">
            <v>3.2000000000000001E-2</v>
          </cell>
          <cell r="Z300">
            <v>0.10770999999999999</v>
          </cell>
          <cell r="AA300">
            <v>0.16471</v>
          </cell>
          <cell r="AB300">
            <v>0.307</v>
          </cell>
          <cell r="AC300">
            <v>-0.14229</v>
          </cell>
          <cell r="AD300">
            <v>-0.463485342019544</v>
          </cell>
          <cell r="AE300">
            <v>6.2260000000000003E-2</v>
          </cell>
          <cell r="AF300">
            <v>0.10245</v>
          </cell>
          <cell r="AG300" t="str">
            <v>2a1</v>
          </cell>
          <cell r="AH300">
            <v>0</v>
          </cell>
          <cell r="AI300">
            <v>0.31467499999999998</v>
          </cell>
          <cell r="AJ300">
            <v>0</v>
          </cell>
          <cell r="AK300">
            <v>0</v>
          </cell>
          <cell r="AL300">
            <v>0</v>
          </cell>
          <cell r="AM300">
            <v>0</v>
          </cell>
          <cell r="AN300">
            <v>0</v>
          </cell>
          <cell r="AO300">
            <v>0</v>
          </cell>
          <cell r="AP300">
            <v>0.31467499999999998</v>
          </cell>
          <cell r="AQ300">
            <v>0</v>
          </cell>
          <cell r="AR300">
            <v>0</v>
          </cell>
          <cell r="AS300">
            <v>0</v>
          </cell>
          <cell r="AT300">
            <v>0.91047902373869216</v>
          </cell>
          <cell r="AU300">
            <v>2.4999999999999911E-2</v>
          </cell>
          <cell r="AV300">
            <v>0.31467499999999998</v>
          </cell>
          <cell r="AW300">
            <v>0</v>
          </cell>
        </row>
        <row r="301">
          <cell r="A301" t="str">
            <v>234110..234120,234134</v>
          </cell>
          <cell r="B301" t="str">
            <v>00583,00331</v>
          </cell>
          <cell r="C301" t="str">
            <v>KD</v>
          </cell>
          <cell r="D301" t="str">
            <v>TPU</v>
          </cell>
          <cell r="E301" t="str">
            <v>2 Office Costs</v>
          </cell>
          <cell r="F301" t="str">
            <v>Printing &amp; Stationery</v>
          </cell>
          <cell r="G301" t="str">
            <v>Printing &amp; Stationery</v>
          </cell>
          <cell r="H301">
            <v>285</v>
          </cell>
          <cell r="I301">
            <v>10</v>
          </cell>
          <cell r="J301" t="str">
            <v>Hist</v>
          </cell>
          <cell r="K301" t="str">
            <v>Live</v>
          </cell>
          <cell r="L301">
            <v>0</v>
          </cell>
          <cell r="M301">
            <v>0</v>
          </cell>
          <cell r="N301">
            <v>0.92946000000000006</v>
          </cell>
          <cell r="O301">
            <v>1.1368499999999999</v>
          </cell>
          <cell r="P301">
            <v>0.61126000000000003</v>
          </cell>
          <cell r="Q301">
            <v>0.54450999999999994</v>
          </cell>
          <cell r="R301">
            <v>0.53276000000000001</v>
          </cell>
          <cell r="S301">
            <v>-1.18408</v>
          </cell>
          <cell r="T301">
            <v>0.88124999999999998</v>
          </cell>
          <cell r="U301">
            <v>0.27751999999999999</v>
          </cell>
          <cell r="V301">
            <v>0.34572000000000003</v>
          </cell>
          <cell r="W301">
            <v>0.58191999999999999</v>
          </cell>
          <cell r="X301">
            <v>0.3</v>
          </cell>
          <cell r="Y301">
            <v>0.3</v>
          </cell>
          <cell r="Z301">
            <v>4.6571699999999998</v>
          </cell>
          <cell r="AA301">
            <v>5.2571700000000003</v>
          </cell>
          <cell r="AB301">
            <v>5.2</v>
          </cell>
          <cell r="AC301">
            <v>5.7170000000000165E-2</v>
          </cell>
          <cell r="AD301">
            <v>1.0994230769230801E-2</v>
          </cell>
          <cell r="AE301">
            <v>2.5707599999999999</v>
          </cell>
          <cell r="AF301">
            <v>2.6864099999999995</v>
          </cell>
          <cell r="AG301" t="str">
            <v>2a1</v>
          </cell>
          <cell r="AH301">
            <v>0</v>
          </cell>
          <cell r="AI301">
            <v>5.33</v>
          </cell>
          <cell r="AJ301">
            <v>0</v>
          </cell>
          <cell r="AK301">
            <v>0</v>
          </cell>
          <cell r="AL301">
            <v>0</v>
          </cell>
          <cell r="AM301">
            <v>0</v>
          </cell>
          <cell r="AN301">
            <v>0</v>
          </cell>
          <cell r="AO301">
            <v>0</v>
          </cell>
          <cell r="AP301">
            <v>5.33</v>
          </cell>
          <cell r="AQ301">
            <v>0</v>
          </cell>
          <cell r="AR301">
            <v>0</v>
          </cell>
          <cell r="AS301">
            <v>0</v>
          </cell>
          <cell r="AT301">
            <v>1.3853461082673713E-2</v>
          </cell>
          <cell r="AU301">
            <v>2.4999999999999911E-2</v>
          </cell>
          <cell r="AV301">
            <v>3.69</v>
          </cell>
          <cell r="AW301">
            <v>1.6400000000000001</v>
          </cell>
        </row>
        <row r="302">
          <cell r="A302">
            <v>243362</v>
          </cell>
          <cell r="B302" t="str">
            <v>00599,00999,00583</v>
          </cell>
          <cell r="C302" t="str">
            <v>KD</v>
          </cell>
          <cell r="D302" t="str">
            <v>TPU</v>
          </cell>
          <cell r="E302" t="str">
            <v>3 Specific Budgets</v>
          </cell>
          <cell r="F302" t="str">
            <v>IT R&amp;D</v>
          </cell>
          <cell r="G302" t="str">
            <v>Management Services</v>
          </cell>
          <cell r="H302">
            <v>286</v>
          </cell>
          <cell r="I302">
            <v>9</v>
          </cell>
          <cell r="J302" t="str">
            <v>Disc</v>
          </cell>
          <cell r="K302" t="str">
            <v>Live</v>
          </cell>
          <cell r="L302">
            <v>0</v>
          </cell>
          <cell r="M302">
            <v>3.5</v>
          </cell>
          <cell r="N302">
            <v>0</v>
          </cell>
          <cell r="O302">
            <v>0</v>
          </cell>
          <cell r="P302">
            <v>0</v>
          </cell>
          <cell r="Q302">
            <v>0</v>
          </cell>
          <cell r="R302">
            <v>0</v>
          </cell>
          <cell r="S302">
            <v>0</v>
          </cell>
          <cell r="T302">
            <v>0</v>
          </cell>
          <cell r="U302">
            <v>10.50568</v>
          </cell>
          <cell r="V302">
            <v>0</v>
          </cell>
          <cell r="W302">
            <v>0.70499999999999996</v>
          </cell>
          <cell r="X302">
            <v>0.125</v>
          </cell>
          <cell r="Y302">
            <v>0.125</v>
          </cell>
          <cell r="Z302">
            <v>11.21068</v>
          </cell>
          <cell r="AA302">
            <v>11.46068</v>
          </cell>
          <cell r="AB302">
            <v>14.1</v>
          </cell>
          <cell r="AC302">
            <v>-2.6393199999999997</v>
          </cell>
          <cell r="AD302">
            <v>-0.18718581560283687</v>
          </cell>
          <cell r="AE302">
            <v>0</v>
          </cell>
          <cell r="AF302">
            <v>11.46068</v>
          </cell>
          <cell r="AG302" t="str">
            <v>2a1</v>
          </cell>
          <cell r="AH302">
            <v>14.1</v>
          </cell>
          <cell r="AI302">
            <v>0</v>
          </cell>
          <cell r="AJ302">
            <v>0</v>
          </cell>
          <cell r="AK302">
            <v>0</v>
          </cell>
          <cell r="AL302">
            <v>0</v>
          </cell>
          <cell r="AM302">
            <v>0</v>
          </cell>
          <cell r="AN302">
            <v>0</v>
          </cell>
          <cell r="AO302">
            <v>0</v>
          </cell>
          <cell r="AP302">
            <v>14.1</v>
          </cell>
          <cell r="AQ302">
            <v>0</v>
          </cell>
          <cell r="AR302">
            <v>0</v>
          </cell>
          <cell r="AS302">
            <v>0</v>
          </cell>
          <cell r="AT302">
            <v>0.23029349043861269</v>
          </cell>
          <cell r="AU302">
            <v>0</v>
          </cell>
          <cell r="AV302">
            <v>14.1</v>
          </cell>
          <cell r="AW302">
            <v>0</v>
          </cell>
        </row>
        <row r="303">
          <cell r="A303" t="str">
            <v>243363.243364</v>
          </cell>
          <cell r="B303" t="str">
            <v>00599,00583,00999</v>
          </cell>
          <cell r="C303" t="str">
            <v>KD</v>
          </cell>
          <cell r="D303" t="str">
            <v>TPU</v>
          </cell>
          <cell r="E303" t="str">
            <v>3 Specific Budgets</v>
          </cell>
          <cell r="F303" t="str">
            <v>IT R&amp;D</v>
          </cell>
          <cell r="G303" t="str">
            <v>Solutions Architecture &amp; Planning</v>
          </cell>
          <cell r="H303">
            <v>287</v>
          </cell>
          <cell r="I303">
            <v>9</v>
          </cell>
          <cell r="J303" t="str">
            <v>Disc</v>
          </cell>
          <cell r="K303" t="str">
            <v>Live</v>
          </cell>
          <cell r="L303">
            <v>0</v>
          </cell>
          <cell r="M303">
            <v>9</v>
          </cell>
          <cell r="N303">
            <v>33.027389999999997</v>
          </cell>
          <cell r="O303">
            <v>-2.0758400000000004</v>
          </cell>
          <cell r="P303">
            <v>6.1739100000000002</v>
          </cell>
          <cell r="Q303">
            <v>3.1341600000000001</v>
          </cell>
          <cell r="R303">
            <v>3.5641599999999998</v>
          </cell>
          <cell r="S303">
            <v>15.314309999999999</v>
          </cell>
          <cell r="T303">
            <v>3.5641599999999998</v>
          </cell>
          <cell r="U303">
            <v>3.5640099999999997</v>
          </cell>
          <cell r="V303">
            <v>12.47458</v>
          </cell>
          <cell r="W303">
            <v>6.5343</v>
          </cell>
          <cell r="X303">
            <v>8.5</v>
          </cell>
          <cell r="Y303">
            <v>8.5</v>
          </cell>
          <cell r="Z303">
            <v>85.275139999999993</v>
          </cell>
          <cell r="AA303">
            <v>102.27514000000001</v>
          </cell>
          <cell r="AB303">
            <v>102</v>
          </cell>
          <cell r="AC303">
            <v>0.27514000000000749</v>
          </cell>
          <cell r="AD303">
            <v>2.6974509803922302E-3</v>
          </cell>
          <cell r="AE303">
            <v>59.138089999999998</v>
          </cell>
          <cell r="AF303">
            <v>43.137050000000002</v>
          </cell>
          <cell r="AG303" t="str">
            <v>2a1</v>
          </cell>
          <cell r="AH303">
            <v>102</v>
          </cell>
          <cell r="AI303">
            <v>0</v>
          </cell>
          <cell r="AJ303">
            <v>0</v>
          </cell>
          <cell r="AK303">
            <v>0</v>
          </cell>
          <cell r="AL303">
            <v>0</v>
          </cell>
          <cell r="AM303">
            <v>0</v>
          </cell>
          <cell r="AN303">
            <v>0</v>
          </cell>
          <cell r="AO303">
            <v>0</v>
          </cell>
          <cell r="AP303">
            <v>102</v>
          </cell>
          <cell r="AQ303">
            <v>0</v>
          </cell>
          <cell r="AR303">
            <v>0</v>
          </cell>
          <cell r="AS303">
            <v>0</v>
          </cell>
          <cell r="AT303">
            <v>-2.69019431310491E-3</v>
          </cell>
          <cell r="AU303">
            <v>0</v>
          </cell>
          <cell r="AV303">
            <v>102</v>
          </cell>
          <cell r="AW303">
            <v>0</v>
          </cell>
        </row>
        <row r="304">
          <cell r="A304">
            <v>0</v>
          </cell>
          <cell r="B304" t="str">
            <v>00599,00583</v>
          </cell>
          <cell r="C304" t="str">
            <v>KD</v>
          </cell>
          <cell r="D304" t="str">
            <v>TPU</v>
          </cell>
          <cell r="E304" t="str">
            <v>3 Specific Budgets</v>
          </cell>
          <cell r="F304" t="str">
            <v>IT R&amp;D</v>
          </cell>
          <cell r="G304" t="str">
            <v>IT Planning</v>
          </cell>
          <cell r="H304">
            <v>288</v>
          </cell>
          <cell r="I304">
            <v>9</v>
          </cell>
          <cell r="J304" t="str">
            <v>Disc</v>
          </cell>
          <cell r="K304" t="str">
            <v>Dead</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t="str">
            <v>2a1</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row>
        <row r="305">
          <cell r="A305">
            <v>243312</v>
          </cell>
          <cell r="B305" t="str">
            <v>00599,00583</v>
          </cell>
          <cell r="C305" t="str">
            <v>KD</v>
          </cell>
          <cell r="D305" t="str">
            <v>TPU</v>
          </cell>
          <cell r="E305" t="str">
            <v>3 Specific Budgets</v>
          </cell>
          <cell r="F305" t="str">
            <v>IT R&amp;D</v>
          </cell>
          <cell r="G305" t="str">
            <v>Research</v>
          </cell>
          <cell r="H305">
            <v>289</v>
          </cell>
          <cell r="I305">
            <v>17</v>
          </cell>
          <cell r="J305" t="str">
            <v>Disc</v>
          </cell>
          <cell r="K305" t="str">
            <v>Dead</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t="str">
            <v>2a1</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row>
        <row r="306">
          <cell r="A306">
            <v>232554</v>
          </cell>
          <cell r="B306" t="str">
            <v>00599,00583</v>
          </cell>
          <cell r="C306" t="str">
            <v>KD</v>
          </cell>
          <cell r="D306" t="str">
            <v>TPU</v>
          </cell>
          <cell r="E306" t="str">
            <v>3 Specific Budgets</v>
          </cell>
          <cell r="F306" t="str">
            <v>IT R&amp;D</v>
          </cell>
          <cell r="G306" t="str">
            <v>Conference, seminars development</v>
          </cell>
          <cell r="H306">
            <v>290</v>
          </cell>
          <cell r="I306">
            <v>4</v>
          </cell>
          <cell r="J306" t="str">
            <v>ZeroBase</v>
          </cell>
          <cell r="K306" t="str">
            <v>Live</v>
          </cell>
          <cell r="L306">
            <v>0</v>
          </cell>
          <cell r="M306">
            <v>0</v>
          </cell>
          <cell r="N306">
            <v>0.64624999999999999</v>
          </cell>
          <cell r="O306">
            <v>1.34538</v>
          </cell>
          <cell r="P306">
            <v>0</v>
          </cell>
          <cell r="Q306">
            <v>2.6400000000000007E-2</v>
          </cell>
          <cell r="R306">
            <v>3.2541199999999999</v>
          </cell>
          <cell r="S306">
            <v>5.8420000000000076E-2</v>
          </cell>
          <cell r="T306">
            <v>2.2288800000000002</v>
          </cell>
          <cell r="U306">
            <v>3.1448299999999998</v>
          </cell>
          <cell r="V306">
            <v>0.91649999999999998</v>
          </cell>
          <cell r="W306">
            <v>8.5478500000000004</v>
          </cell>
          <cell r="X306">
            <v>1.875</v>
          </cell>
          <cell r="Y306">
            <v>1.875</v>
          </cell>
          <cell r="Z306">
            <v>20.168629999999997</v>
          </cell>
          <cell r="AA306">
            <v>23.91863</v>
          </cell>
          <cell r="AB306">
            <v>20.5</v>
          </cell>
          <cell r="AC306">
            <v>3.4186300000000003</v>
          </cell>
          <cell r="AD306">
            <v>0.16676243902439025</v>
          </cell>
          <cell r="AE306">
            <v>5.3305699999999998</v>
          </cell>
          <cell r="AF306">
            <v>18.588059999999999</v>
          </cell>
          <cell r="AG306" t="str">
            <v>2a1</v>
          </cell>
          <cell r="AH306">
            <v>0</v>
          </cell>
          <cell r="AI306">
            <v>0</v>
          </cell>
          <cell r="AJ306">
            <v>0</v>
          </cell>
          <cell r="AK306">
            <v>0</v>
          </cell>
          <cell r="AL306">
            <v>0</v>
          </cell>
          <cell r="AM306">
            <v>0</v>
          </cell>
          <cell r="AN306">
            <v>18</v>
          </cell>
          <cell r="AO306">
            <v>0</v>
          </cell>
          <cell r="AP306">
            <v>18</v>
          </cell>
          <cell r="AQ306">
            <v>0</v>
          </cell>
          <cell r="AR306">
            <v>0</v>
          </cell>
          <cell r="AS306">
            <v>-0.12195121951219512</v>
          </cell>
          <cell r="AT306">
            <v>-0.24744853697724323</v>
          </cell>
          <cell r="AU306">
            <v>-0.12195121951219512</v>
          </cell>
          <cell r="AV306">
            <v>18</v>
          </cell>
          <cell r="AW306">
            <v>0</v>
          </cell>
        </row>
        <row r="307">
          <cell r="A307">
            <v>243358</v>
          </cell>
          <cell r="B307" t="str">
            <v>00599,00583</v>
          </cell>
          <cell r="C307" t="str">
            <v>KD</v>
          </cell>
          <cell r="D307" t="str">
            <v>TPU</v>
          </cell>
          <cell r="E307" t="str">
            <v>3 Specific Budgets</v>
          </cell>
          <cell r="F307" t="str">
            <v>IT security</v>
          </cell>
          <cell r="G307" t="str">
            <v>Virus Control &amp; Security</v>
          </cell>
          <cell r="H307">
            <v>291</v>
          </cell>
          <cell r="I307">
            <v>11</v>
          </cell>
          <cell r="J307" t="str">
            <v>Hist</v>
          </cell>
          <cell r="K307" t="str">
            <v>Live</v>
          </cell>
          <cell r="L307">
            <v>0</v>
          </cell>
          <cell r="M307">
            <v>22.9</v>
          </cell>
          <cell r="N307">
            <v>-1.8416899999999996</v>
          </cell>
          <cell r="O307">
            <v>5.1626899999999996</v>
          </cell>
          <cell r="P307">
            <v>6.0670000000000016E-2</v>
          </cell>
          <cell r="Q307">
            <v>0.45119999999999999</v>
          </cell>
          <cell r="R307">
            <v>5.719619999999999</v>
          </cell>
          <cell r="S307">
            <v>11.345630000000002</v>
          </cell>
          <cell r="T307">
            <v>-2.7789999999999999</v>
          </cell>
          <cell r="U307">
            <v>-0.68784000000000012</v>
          </cell>
          <cell r="V307">
            <v>9.9879999999999997E-2</v>
          </cell>
          <cell r="W307">
            <v>3.1353299999999997</v>
          </cell>
          <cell r="X307">
            <v>3.4159999999999999</v>
          </cell>
          <cell r="Y307">
            <v>3.4239999999999999</v>
          </cell>
          <cell r="Z307">
            <v>20.66649</v>
          </cell>
          <cell r="AA307">
            <v>27.506489999999996</v>
          </cell>
          <cell r="AB307">
            <v>41</v>
          </cell>
          <cell r="AC307">
            <v>-13.493510000000004</v>
          </cell>
          <cell r="AD307">
            <v>-0.32911000000000012</v>
          </cell>
          <cell r="AE307">
            <v>20.898119999999999</v>
          </cell>
          <cell r="AF307">
            <v>6.6083699999999999</v>
          </cell>
          <cell r="AG307" t="str">
            <v>2a1</v>
          </cell>
          <cell r="AH307">
            <v>0</v>
          </cell>
          <cell r="AI307">
            <v>42.024999999999999</v>
          </cell>
          <cell r="AJ307">
            <v>0</v>
          </cell>
          <cell r="AK307">
            <v>0</v>
          </cell>
          <cell r="AL307">
            <v>0</v>
          </cell>
          <cell r="AM307">
            <v>0</v>
          </cell>
          <cell r="AN307">
            <v>0</v>
          </cell>
          <cell r="AO307">
            <v>0</v>
          </cell>
          <cell r="AP307">
            <v>42.024999999999999</v>
          </cell>
          <cell r="AQ307">
            <v>0</v>
          </cell>
          <cell r="AR307">
            <v>0</v>
          </cell>
          <cell r="AS307">
            <v>0</v>
          </cell>
          <cell r="AT307">
            <v>0.52782125236625999</v>
          </cell>
          <cell r="AU307">
            <v>2.4999999999999911E-2</v>
          </cell>
          <cell r="AV307">
            <v>42.024999999999999</v>
          </cell>
          <cell r="AW307">
            <v>0</v>
          </cell>
        </row>
        <row r="308">
          <cell r="A308">
            <v>243401</v>
          </cell>
          <cell r="B308" t="str">
            <v>00599,00583</v>
          </cell>
          <cell r="C308" t="str">
            <v>KD</v>
          </cell>
          <cell r="D308" t="str">
            <v>TPU</v>
          </cell>
          <cell r="E308" t="str">
            <v>3 Specific Budgets</v>
          </cell>
          <cell r="F308" t="str">
            <v>IT R&amp;D</v>
          </cell>
          <cell r="G308" t="str">
            <v>EMU</v>
          </cell>
          <cell r="H308">
            <v>292</v>
          </cell>
          <cell r="I308">
            <v>11</v>
          </cell>
          <cell r="J308" t="str">
            <v>ZeroBase</v>
          </cell>
          <cell r="K308" t="str">
            <v>Live</v>
          </cell>
          <cell r="L308">
            <v>0</v>
          </cell>
          <cell r="M308">
            <v>0.2</v>
          </cell>
          <cell r="N308">
            <v>0</v>
          </cell>
          <cell r="O308">
            <v>8.0000000000000002E-3</v>
          </cell>
          <cell r="P308">
            <v>0</v>
          </cell>
          <cell r="Q308">
            <v>0</v>
          </cell>
          <cell r="R308">
            <v>0</v>
          </cell>
          <cell r="S308">
            <v>0</v>
          </cell>
          <cell r="T308">
            <v>0</v>
          </cell>
          <cell r="U308">
            <v>0</v>
          </cell>
          <cell r="V308">
            <v>0</v>
          </cell>
          <cell r="W308">
            <v>0</v>
          </cell>
          <cell r="X308">
            <v>0.25</v>
          </cell>
          <cell r="Y308">
            <v>0.25</v>
          </cell>
          <cell r="Z308">
            <v>8.0000000000000002E-3</v>
          </cell>
          <cell r="AA308">
            <v>0.50800000000000001</v>
          </cell>
          <cell r="AB308">
            <v>3</v>
          </cell>
          <cell r="AC308">
            <v>-2.492</v>
          </cell>
          <cell r="AD308">
            <v>-0.83066666666666666</v>
          </cell>
          <cell r="AE308">
            <v>8.0000000000000002E-3</v>
          </cell>
          <cell r="AF308">
            <v>0.5</v>
          </cell>
          <cell r="AG308" t="str">
            <v>2a1</v>
          </cell>
          <cell r="AH308">
            <v>0</v>
          </cell>
          <cell r="AI308">
            <v>0</v>
          </cell>
          <cell r="AJ308">
            <v>0</v>
          </cell>
          <cell r="AK308">
            <v>0</v>
          </cell>
          <cell r="AL308">
            <v>0</v>
          </cell>
          <cell r="AM308">
            <v>0</v>
          </cell>
          <cell r="AN308">
            <v>0</v>
          </cell>
          <cell r="AO308">
            <v>0</v>
          </cell>
          <cell r="AP308">
            <v>0</v>
          </cell>
          <cell r="AQ308">
            <v>0</v>
          </cell>
          <cell r="AR308">
            <v>0</v>
          </cell>
          <cell r="AS308">
            <v>-1</v>
          </cell>
          <cell r="AT308">
            <v>-1</v>
          </cell>
          <cell r="AU308">
            <v>-1</v>
          </cell>
          <cell r="AV308">
            <v>0</v>
          </cell>
          <cell r="AW308">
            <v>0</v>
          </cell>
        </row>
        <row r="309">
          <cell r="A309">
            <v>244751</v>
          </cell>
          <cell r="B309" t="str">
            <v>00599,00583</v>
          </cell>
          <cell r="C309" t="str">
            <v>KD</v>
          </cell>
          <cell r="D309" t="str">
            <v>TPU</v>
          </cell>
          <cell r="E309" t="str">
            <v>3 Specific Budgets</v>
          </cell>
          <cell r="F309" t="str">
            <v>IT security</v>
          </cell>
          <cell r="G309" t="str">
            <v>Escrow Fees</v>
          </cell>
          <cell r="H309">
            <v>293</v>
          </cell>
          <cell r="I309">
            <v>11</v>
          </cell>
          <cell r="J309" t="str">
            <v>Hist</v>
          </cell>
          <cell r="K309" t="str">
            <v>Live</v>
          </cell>
          <cell r="L309">
            <v>0</v>
          </cell>
          <cell r="M309">
            <v>0</v>
          </cell>
          <cell r="N309">
            <v>0</v>
          </cell>
          <cell r="O309">
            <v>0</v>
          </cell>
          <cell r="P309">
            <v>3.91276</v>
          </cell>
          <cell r="Q309">
            <v>0</v>
          </cell>
          <cell r="R309">
            <v>1.55688</v>
          </cell>
          <cell r="S309">
            <v>0</v>
          </cell>
          <cell r="T309">
            <v>0.56987999999999994</v>
          </cell>
          <cell r="U309">
            <v>4.4415100000000001</v>
          </cell>
          <cell r="V309">
            <v>0</v>
          </cell>
          <cell r="W309">
            <v>0</v>
          </cell>
          <cell r="X309">
            <v>1</v>
          </cell>
          <cell r="Y309">
            <v>1</v>
          </cell>
          <cell r="Z309">
            <v>10.481030000000001</v>
          </cell>
          <cell r="AA309">
            <v>12.481030000000001</v>
          </cell>
          <cell r="AB309">
            <v>12</v>
          </cell>
          <cell r="AC309">
            <v>0.48103000000000051</v>
          </cell>
          <cell r="AD309">
            <v>4.0085833333333376E-2</v>
          </cell>
          <cell r="AE309">
            <v>5.4696400000000001</v>
          </cell>
          <cell r="AF309">
            <v>7.0113900000000005</v>
          </cell>
          <cell r="AG309" t="str">
            <v>2a1</v>
          </cell>
          <cell r="AH309">
            <v>0</v>
          </cell>
          <cell r="AI309">
            <v>12.299999999999999</v>
          </cell>
          <cell r="AJ309">
            <v>0</v>
          </cell>
          <cell r="AK309">
            <v>0</v>
          </cell>
          <cell r="AL309">
            <v>0</v>
          </cell>
          <cell r="AM309">
            <v>0</v>
          </cell>
          <cell r="AN309">
            <v>0</v>
          </cell>
          <cell r="AO309">
            <v>0</v>
          </cell>
          <cell r="AP309">
            <v>12.299999999999999</v>
          </cell>
          <cell r="AQ309">
            <v>0</v>
          </cell>
          <cell r="AR309">
            <v>0</v>
          </cell>
          <cell r="AS309">
            <v>0</v>
          </cell>
          <cell r="AT309">
            <v>-1.4504411895492675E-2</v>
          </cell>
          <cell r="AU309">
            <v>2.4999999999999911E-2</v>
          </cell>
          <cell r="AV309">
            <v>12.3</v>
          </cell>
          <cell r="AW309">
            <v>0</v>
          </cell>
        </row>
        <row r="310">
          <cell r="A310" t="str">
            <v>257248</v>
          </cell>
          <cell r="B310" t="str">
            <v>00599</v>
          </cell>
          <cell r="C310" t="str">
            <v>KD</v>
          </cell>
          <cell r="D310" t="str">
            <v>TPU</v>
          </cell>
          <cell r="E310" t="str">
            <v>3 Specific Budgets</v>
          </cell>
          <cell r="F310" t="str">
            <v>IT R&amp;D</v>
          </cell>
          <cell r="G310" t="str">
            <v>Internet</v>
          </cell>
          <cell r="H310">
            <v>294</v>
          </cell>
          <cell r="I310">
            <v>16</v>
          </cell>
          <cell r="J310" t="str">
            <v>ZeroBase</v>
          </cell>
          <cell r="K310" t="str">
            <v>Dead</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t="str">
            <v>2a1</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row>
        <row r="311">
          <cell r="A311" t="str">
            <v>231010..231011,231019..231031,231110,231114,232417..232418</v>
          </cell>
          <cell r="B311" t="str">
            <v>00326,00330,00378,00518</v>
          </cell>
          <cell r="C311" t="str">
            <v>KD</v>
          </cell>
          <cell r="D311" t="str">
            <v>IT (Management)</v>
          </cell>
          <cell r="E311" t="str">
            <v>1 Staff Related Costs</v>
          </cell>
          <cell r="F311" t="str">
            <v>Staff Costs</v>
          </cell>
          <cell r="G311" t="str">
            <v>IT (Management) Staff Costs</v>
          </cell>
          <cell r="H311">
            <v>295</v>
          </cell>
          <cell r="I311">
            <v>1</v>
          </cell>
          <cell r="J311" t="str">
            <v>FTE</v>
          </cell>
          <cell r="K311" t="str">
            <v>Live</v>
          </cell>
          <cell r="L311">
            <v>0</v>
          </cell>
          <cell r="M311">
            <v>0</v>
          </cell>
          <cell r="N311">
            <v>15.745119999999998</v>
          </cell>
          <cell r="O311">
            <v>15.745119999999998</v>
          </cell>
          <cell r="P311">
            <v>15.745119999999998</v>
          </cell>
          <cell r="Q311">
            <v>15.85932</v>
          </cell>
          <cell r="R311">
            <v>15.85932</v>
          </cell>
          <cell r="S311">
            <v>51.621119999999991</v>
          </cell>
          <cell r="T311">
            <v>32.834350000000001</v>
          </cell>
          <cell r="U311">
            <v>32.834350000000001</v>
          </cell>
          <cell r="V311">
            <v>32.834350000000001</v>
          </cell>
          <cell r="W311">
            <v>34.614989999999999</v>
          </cell>
          <cell r="X311">
            <v>34.5</v>
          </cell>
          <cell r="Y311">
            <v>34.51</v>
          </cell>
          <cell r="Z311">
            <v>263.69316000000003</v>
          </cell>
          <cell r="AA311">
            <v>332.70315999999997</v>
          </cell>
          <cell r="AB311">
            <v>332.95</v>
          </cell>
          <cell r="AC311">
            <v>-0.24684000000002015</v>
          </cell>
          <cell r="AD311">
            <v>-7.4137257846529554E-4</v>
          </cell>
          <cell r="AE311">
            <v>130.57511999999997</v>
          </cell>
          <cell r="AF311">
            <v>202.12804</v>
          </cell>
          <cell r="AG311" t="str">
            <v>1a</v>
          </cell>
          <cell r="AH311">
            <v>0</v>
          </cell>
          <cell r="AI311">
            <v>0</v>
          </cell>
          <cell r="AJ311">
            <v>0</v>
          </cell>
          <cell r="AK311">
            <v>0</v>
          </cell>
          <cell r="AL311">
            <v>416.07155999999986</v>
          </cell>
          <cell r="AM311">
            <v>0</v>
          </cell>
          <cell r="AN311">
            <v>0</v>
          </cell>
          <cell r="AO311">
            <v>0</v>
          </cell>
          <cell r="AP311">
            <v>416.07155999999986</v>
          </cell>
          <cell r="AQ311">
            <v>0</v>
          </cell>
          <cell r="AR311">
            <v>0</v>
          </cell>
          <cell r="AS311">
            <v>0</v>
          </cell>
          <cell r="AT311">
            <v>0.25057892446828545</v>
          </cell>
          <cell r="AU311">
            <v>0.2496517795464781</v>
          </cell>
          <cell r="AV311">
            <v>416.07155999999986</v>
          </cell>
          <cell r="AW311">
            <v>0</v>
          </cell>
        </row>
        <row r="312">
          <cell r="A312" t="str">
            <v>232510,232522,232523,232525</v>
          </cell>
          <cell r="B312" t="str">
            <v>00326,00330,00378,00518</v>
          </cell>
          <cell r="C312" t="str">
            <v>KD</v>
          </cell>
          <cell r="D312" t="str">
            <v>IT (Management)</v>
          </cell>
          <cell r="E312" t="str">
            <v>1 Staff Related Costs</v>
          </cell>
          <cell r="F312" t="str">
            <v>Training</v>
          </cell>
          <cell r="G312" t="str">
            <v>Training</v>
          </cell>
          <cell r="H312">
            <v>296</v>
          </cell>
          <cell r="I312">
            <v>4</v>
          </cell>
          <cell r="J312" t="str">
            <v>Disc</v>
          </cell>
          <cell r="K312" t="str">
            <v>Live</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t="str">
            <v>2a1</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row>
        <row r="313">
          <cell r="A313" t="str">
            <v>232210..232216</v>
          </cell>
          <cell r="B313" t="str">
            <v>00326,00330,00378,00518</v>
          </cell>
          <cell r="C313" t="str">
            <v>KD</v>
          </cell>
          <cell r="D313" t="str">
            <v>IT (Management)</v>
          </cell>
          <cell r="E313" t="str">
            <v>1 Staff Related Costs</v>
          </cell>
          <cell r="F313" t="str">
            <v>Car Expenses</v>
          </cell>
          <cell r="G313" t="str">
            <v>Car Expenses</v>
          </cell>
          <cell r="H313">
            <v>297</v>
          </cell>
          <cell r="I313">
            <v>2</v>
          </cell>
          <cell r="J313" t="str">
            <v>Disc</v>
          </cell>
          <cell r="K313" t="str">
            <v>Live</v>
          </cell>
          <cell r="L313">
            <v>0</v>
          </cell>
          <cell r="M313">
            <v>0</v>
          </cell>
          <cell r="N313">
            <v>0.55708999999999986</v>
          </cell>
          <cell r="O313">
            <v>0.22111</v>
          </cell>
          <cell r="P313">
            <v>0.36523</v>
          </cell>
          <cell r="Q313">
            <v>0.28060000000000002</v>
          </cell>
          <cell r="R313">
            <v>0.25717000000000001</v>
          </cell>
          <cell r="S313">
            <v>0.26297000000000004</v>
          </cell>
          <cell r="T313">
            <v>0.25863999999999998</v>
          </cell>
          <cell r="U313">
            <v>4.6119999999999994E-2</v>
          </cell>
          <cell r="V313">
            <v>0.49995000000000001</v>
          </cell>
          <cell r="W313">
            <v>0.66317000000000004</v>
          </cell>
          <cell r="X313">
            <v>0.35799999999999998</v>
          </cell>
          <cell r="Y313">
            <v>0.36699999999999999</v>
          </cell>
          <cell r="Z313">
            <v>3.4120499999999998</v>
          </cell>
          <cell r="AA313">
            <v>4.1370500000000003</v>
          </cell>
          <cell r="AB313">
            <v>4.3049999999999997</v>
          </cell>
          <cell r="AC313">
            <v>-0.16794999999999938</v>
          </cell>
          <cell r="AD313">
            <v>-3.901277584204399E-2</v>
          </cell>
          <cell r="AE313">
            <v>1.9441700000000002</v>
          </cell>
          <cell r="AF313">
            <v>2.1928800000000002</v>
          </cell>
          <cell r="AG313" t="str">
            <v>2a1</v>
          </cell>
          <cell r="AH313">
            <v>4.3049999999999997</v>
          </cell>
          <cell r="AI313">
            <v>0</v>
          </cell>
          <cell r="AJ313">
            <v>0</v>
          </cell>
          <cell r="AK313">
            <v>0</v>
          </cell>
          <cell r="AL313">
            <v>0</v>
          </cell>
          <cell r="AM313">
            <v>0</v>
          </cell>
          <cell r="AN313">
            <v>0</v>
          </cell>
          <cell r="AO313">
            <v>0</v>
          </cell>
          <cell r="AP313">
            <v>4.3049999999999997</v>
          </cell>
          <cell r="AQ313">
            <v>0</v>
          </cell>
          <cell r="AR313">
            <v>0</v>
          </cell>
          <cell r="AS313">
            <v>0</v>
          </cell>
          <cell r="AT313">
            <v>4.0596560350974586E-2</v>
          </cell>
          <cell r="AU313">
            <v>0</v>
          </cell>
          <cell r="AV313">
            <v>4.3049999999999997</v>
          </cell>
          <cell r="AW313">
            <v>0</v>
          </cell>
        </row>
        <row r="314">
          <cell r="A314" t="str">
            <v>232110..232114</v>
          </cell>
          <cell r="B314" t="str">
            <v>00326,00330,00378,00518</v>
          </cell>
          <cell r="C314" t="str">
            <v>KD</v>
          </cell>
          <cell r="D314" t="str">
            <v>IT (Management)</v>
          </cell>
          <cell r="E314" t="str">
            <v>1 Staff Related Costs</v>
          </cell>
          <cell r="F314" t="str">
            <v>TMA</v>
          </cell>
          <cell r="G314" t="str">
            <v>T, M &amp; A</v>
          </cell>
          <cell r="H314">
            <v>298</v>
          </cell>
          <cell r="I314">
            <v>2</v>
          </cell>
          <cell r="J314" t="str">
            <v>Disc</v>
          </cell>
          <cell r="K314" t="str">
            <v>Live</v>
          </cell>
          <cell r="L314">
            <v>0</v>
          </cell>
          <cell r="M314">
            <v>0</v>
          </cell>
          <cell r="N314">
            <v>0.38119999999999998</v>
          </cell>
          <cell r="O314">
            <v>5.74E-2</v>
          </cell>
          <cell r="P314">
            <v>0.93300000000000005</v>
          </cell>
          <cell r="Q314">
            <v>0.35399999999999998</v>
          </cell>
          <cell r="R314">
            <v>0.95002000000000009</v>
          </cell>
          <cell r="S314">
            <v>8.7940000000000004E-2</v>
          </cell>
          <cell r="T314">
            <v>0.33826000000000001</v>
          </cell>
          <cell r="U314">
            <v>0.30687999999999999</v>
          </cell>
          <cell r="V314">
            <v>0.1633</v>
          </cell>
          <cell r="W314">
            <v>4.0699999999999979E-2</v>
          </cell>
          <cell r="X314">
            <v>0.53300000000000003</v>
          </cell>
          <cell r="Y314">
            <v>0.53700000000000003</v>
          </cell>
          <cell r="Z314">
            <v>3.6126999999999998</v>
          </cell>
          <cell r="AA314">
            <v>4.6827000000000005</v>
          </cell>
          <cell r="AB314">
            <v>6.4</v>
          </cell>
          <cell r="AC314">
            <v>-1.7172999999999998</v>
          </cell>
          <cell r="AD314">
            <v>-0.26832812499999997</v>
          </cell>
          <cell r="AE314">
            <v>2.7635600000000005</v>
          </cell>
          <cell r="AF314">
            <v>1.9191400000000001</v>
          </cell>
          <cell r="AG314" t="str">
            <v>2a1</v>
          </cell>
          <cell r="AH314">
            <v>6.4</v>
          </cell>
          <cell r="AI314">
            <v>0</v>
          </cell>
          <cell r="AJ314">
            <v>0</v>
          </cell>
          <cell r="AK314">
            <v>0</v>
          </cell>
          <cell r="AL314">
            <v>0</v>
          </cell>
          <cell r="AM314">
            <v>0</v>
          </cell>
          <cell r="AN314">
            <v>0</v>
          </cell>
          <cell r="AO314">
            <v>0</v>
          </cell>
          <cell r="AP314">
            <v>6.4</v>
          </cell>
          <cell r="AQ314">
            <v>0</v>
          </cell>
          <cell r="AR314">
            <v>0</v>
          </cell>
          <cell r="AS314">
            <v>0</v>
          </cell>
          <cell r="AT314">
            <v>0.36673286778995018</v>
          </cell>
          <cell r="AU314">
            <v>0</v>
          </cell>
          <cell r="AV314">
            <v>6.4</v>
          </cell>
          <cell r="AW314">
            <v>0</v>
          </cell>
        </row>
        <row r="315">
          <cell r="A315">
            <v>232130</v>
          </cell>
          <cell r="B315" t="str">
            <v>00326,00330,00378,00518</v>
          </cell>
          <cell r="C315" t="str">
            <v>KD</v>
          </cell>
          <cell r="D315" t="str">
            <v>IT (Management)</v>
          </cell>
          <cell r="E315" t="str">
            <v>1 Staff Related Costs</v>
          </cell>
          <cell r="F315" t="str">
            <v>Entertainment</v>
          </cell>
          <cell r="G315" t="str">
            <v>Entertainment</v>
          </cell>
          <cell r="H315">
            <v>299</v>
          </cell>
          <cell r="I315">
            <v>2</v>
          </cell>
          <cell r="J315" t="str">
            <v>Disc</v>
          </cell>
          <cell r="K315" t="str">
            <v>Live</v>
          </cell>
          <cell r="L315">
            <v>0</v>
          </cell>
          <cell r="M315">
            <v>0</v>
          </cell>
          <cell r="N315">
            <v>0</v>
          </cell>
          <cell r="O315">
            <v>0</v>
          </cell>
          <cell r="P315">
            <v>0</v>
          </cell>
          <cell r="Q315">
            <v>0</v>
          </cell>
          <cell r="R315">
            <v>2.2499999999999998E-3</v>
          </cell>
          <cell r="S315">
            <v>0</v>
          </cell>
          <cell r="T315">
            <v>0</v>
          </cell>
          <cell r="U315">
            <v>0</v>
          </cell>
          <cell r="V315">
            <v>0</v>
          </cell>
          <cell r="W315">
            <v>0</v>
          </cell>
          <cell r="X315">
            <v>2.5000000000000001E-2</v>
          </cell>
          <cell r="Y315">
            <v>2.5000000000000001E-2</v>
          </cell>
          <cell r="Z315">
            <v>2.2499999999999998E-3</v>
          </cell>
          <cell r="AA315">
            <v>5.2250000000000005E-2</v>
          </cell>
          <cell r="AB315">
            <v>0.3</v>
          </cell>
          <cell r="AC315">
            <v>-0.24774999999999997</v>
          </cell>
          <cell r="AD315">
            <v>-0.82583333333333331</v>
          </cell>
          <cell r="AE315">
            <v>2.2499999999999998E-3</v>
          </cell>
          <cell r="AF315">
            <v>0.05</v>
          </cell>
          <cell r="AG315" t="str">
            <v>2a1</v>
          </cell>
          <cell r="AH315">
            <v>0.3</v>
          </cell>
          <cell r="AI315">
            <v>0</v>
          </cell>
          <cell r="AJ315">
            <v>0</v>
          </cell>
          <cell r="AK315">
            <v>0</v>
          </cell>
          <cell r="AL315">
            <v>0</v>
          </cell>
          <cell r="AM315">
            <v>0</v>
          </cell>
          <cell r="AN315">
            <v>0</v>
          </cell>
          <cell r="AO315">
            <v>0</v>
          </cell>
          <cell r="AP315">
            <v>0.3</v>
          </cell>
          <cell r="AQ315">
            <v>0</v>
          </cell>
          <cell r="AR315">
            <v>0</v>
          </cell>
          <cell r="AS315">
            <v>0</v>
          </cell>
          <cell r="AT315">
            <v>4.7416267942583721</v>
          </cell>
          <cell r="AU315">
            <v>0</v>
          </cell>
          <cell r="AV315">
            <v>0.3</v>
          </cell>
          <cell r="AW315">
            <v>0</v>
          </cell>
        </row>
        <row r="316">
          <cell r="A316">
            <v>235030</v>
          </cell>
          <cell r="B316" t="str">
            <v>00326,00330,00378,00518</v>
          </cell>
          <cell r="C316" t="str">
            <v>KD</v>
          </cell>
          <cell r="D316" t="str">
            <v>IT (Management)</v>
          </cell>
          <cell r="E316" t="str">
            <v>2 Office Costs</v>
          </cell>
          <cell r="F316" t="str">
            <v>Office expenses</v>
          </cell>
          <cell r="G316" t="str">
            <v>Office expenses</v>
          </cell>
          <cell r="H316">
            <v>300</v>
          </cell>
          <cell r="I316">
            <v>2</v>
          </cell>
          <cell r="J316" t="str">
            <v>Disc</v>
          </cell>
          <cell r="K316" t="str">
            <v>Live</v>
          </cell>
          <cell r="L316">
            <v>0</v>
          </cell>
          <cell r="M316">
            <v>0</v>
          </cell>
          <cell r="N316">
            <v>0</v>
          </cell>
          <cell r="O316">
            <v>0</v>
          </cell>
          <cell r="P316">
            <v>0</v>
          </cell>
          <cell r="Q316">
            <v>0.115</v>
          </cell>
          <cell r="R316">
            <v>0</v>
          </cell>
          <cell r="S316">
            <v>0</v>
          </cell>
          <cell r="T316">
            <v>0</v>
          </cell>
          <cell r="U316">
            <v>0</v>
          </cell>
          <cell r="V316">
            <v>0</v>
          </cell>
          <cell r="W316">
            <v>0</v>
          </cell>
          <cell r="X316">
            <v>2.5000000000000001E-2</v>
          </cell>
          <cell r="Y316">
            <v>2.5000000000000001E-2</v>
          </cell>
          <cell r="Z316">
            <v>0.115</v>
          </cell>
          <cell r="AA316">
            <v>0.16500000000000001</v>
          </cell>
          <cell r="AB316">
            <v>0.3</v>
          </cell>
          <cell r="AC316">
            <v>-0.13499999999999998</v>
          </cell>
          <cell r="AD316">
            <v>-0.44999999999999996</v>
          </cell>
          <cell r="AE316">
            <v>0.115</v>
          </cell>
          <cell r="AF316">
            <v>0.05</v>
          </cell>
          <cell r="AG316" t="str">
            <v>2a1</v>
          </cell>
          <cell r="AH316">
            <v>0.3</v>
          </cell>
          <cell r="AI316">
            <v>0</v>
          </cell>
          <cell r="AJ316">
            <v>0</v>
          </cell>
          <cell r="AK316">
            <v>0</v>
          </cell>
          <cell r="AL316">
            <v>0</v>
          </cell>
          <cell r="AM316">
            <v>0</v>
          </cell>
          <cell r="AN316">
            <v>0</v>
          </cell>
          <cell r="AO316">
            <v>0</v>
          </cell>
          <cell r="AP316">
            <v>0.3</v>
          </cell>
          <cell r="AQ316">
            <v>0</v>
          </cell>
          <cell r="AR316">
            <v>0</v>
          </cell>
          <cell r="AS316">
            <v>0</v>
          </cell>
          <cell r="AT316">
            <v>0.81818181818181812</v>
          </cell>
          <cell r="AU316">
            <v>0</v>
          </cell>
          <cell r="AV316">
            <v>0.3</v>
          </cell>
          <cell r="AW316">
            <v>0</v>
          </cell>
        </row>
        <row r="317">
          <cell r="A317" t="str">
            <v>257010..257017</v>
          </cell>
          <cell r="B317" t="str">
            <v>00326,00330,00378,00518</v>
          </cell>
          <cell r="C317" t="str">
            <v>KD</v>
          </cell>
          <cell r="D317" t="str">
            <v>IT (Management)</v>
          </cell>
          <cell r="E317" t="str">
            <v>2 Office Costs</v>
          </cell>
          <cell r="F317" t="str">
            <v>Postage</v>
          </cell>
          <cell r="G317" t="str">
            <v>Postage</v>
          </cell>
          <cell r="H317">
            <v>301</v>
          </cell>
          <cell r="I317">
            <v>10</v>
          </cell>
          <cell r="J317" t="str">
            <v>Hist</v>
          </cell>
          <cell r="K317" t="str">
            <v>Live</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t="str">
            <v>2a1</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row>
        <row r="318">
          <cell r="A318" t="str">
            <v>235863</v>
          </cell>
          <cell r="B318" t="str">
            <v>00599</v>
          </cell>
          <cell r="C318" t="str">
            <v>KD</v>
          </cell>
          <cell r="D318" t="str">
            <v>IT (Management)</v>
          </cell>
          <cell r="E318" t="str">
            <v>2 Office Costs</v>
          </cell>
          <cell r="F318" t="str">
            <v>Printing &amp; Stationery</v>
          </cell>
          <cell r="G318" t="str">
            <v>Printing &amp; Stationery</v>
          </cell>
          <cell r="H318">
            <v>302</v>
          </cell>
          <cell r="I318">
            <v>10</v>
          </cell>
          <cell r="J318" t="str">
            <v>Hist</v>
          </cell>
          <cell r="K318" t="str">
            <v>Live</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t="str">
            <v>2a1</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row>
        <row r="319">
          <cell r="A319">
            <v>0</v>
          </cell>
          <cell r="B319">
            <v>0</v>
          </cell>
          <cell r="C319" t="str">
            <v>KD</v>
          </cell>
          <cell r="D319" t="str">
            <v>IT (Management)</v>
          </cell>
          <cell r="E319" t="str">
            <v>2 Office Costs</v>
          </cell>
          <cell r="F319" t="str">
            <v>Telephone</v>
          </cell>
          <cell r="G319" t="str">
            <v>Telephone</v>
          </cell>
          <cell r="H319">
            <v>303</v>
          </cell>
          <cell r="I319">
            <v>9</v>
          </cell>
          <cell r="J319" t="str">
            <v>Hist</v>
          </cell>
          <cell r="K319" t="str">
            <v>Dead</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t="str">
            <v>2a1</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row>
        <row r="320">
          <cell r="A320" t="str">
            <v>231010..231011,231019..231031,231110,231114,232417..232418</v>
          </cell>
          <cell r="B320" t="str">
            <v>00334</v>
          </cell>
          <cell r="C320" t="str">
            <v>KD</v>
          </cell>
          <cell r="D320" t="str">
            <v>M/F &amp; Storage Mgt</v>
          </cell>
          <cell r="E320" t="str">
            <v>1 Staff Related Costs</v>
          </cell>
          <cell r="F320" t="str">
            <v>Staff Costs</v>
          </cell>
          <cell r="G320" t="str">
            <v>M/F &amp; Storage Mgt Staff Costs</v>
          </cell>
          <cell r="H320">
            <v>304</v>
          </cell>
          <cell r="I320">
            <v>1</v>
          </cell>
          <cell r="J320" t="str">
            <v>FTE</v>
          </cell>
          <cell r="K320" t="str">
            <v>Live</v>
          </cell>
          <cell r="L320">
            <v>0</v>
          </cell>
          <cell r="M320">
            <v>0</v>
          </cell>
          <cell r="N320">
            <v>41.885340000000006</v>
          </cell>
          <cell r="O320">
            <v>44.698990000000002</v>
          </cell>
          <cell r="P320">
            <v>43.328500000000012</v>
          </cell>
          <cell r="Q320">
            <v>44.780780000000007</v>
          </cell>
          <cell r="R320">
            <v>50.26182</v>
          </cell>
          <cell r="S320">
            <v>41.209060000000008</v>
          </cell>
          <cell r="T320">
            <v>52.05993999999999</v>
          </cell>
          <cell r="U320">
            <v>43.109350000000013</v>
          </cell>
          <cell r="V320">
            <v>43.199059999999996</v>
          </cell>
          <cell r="W320">
            <v>45.297550000000001</v>
          </cell>
          <cell r="X320">
            <v>46.335000000000001</v>
          </cell>
          <cell r="Y320">
            <v>45.648000000000003</v>
          </cell>
          <cell r="Z320">
            <v>449.83039000000008</v>
          </cell>
          <cell r="AA320">
            <v>541.81339000000003</v>
          </cell>
          <cell r="AB320">
            <v>550.89</v>
          </cell>
          <cell r="AC320">
            <v>-9.0766099999999597</v>
          </cell>
          <cell r="AD320">
            <v>-1.6476265679173627E-2</v>
          </cell>
          <cell r="AE320">
            <v>266.16449000000006</v>
          </cell>
          <cell r="AF320">
            <v>275.64890000000003</v>
          </cell>
          <cell r="AG320" t="str">
            <v>1a</v>
          </cell>
          <cell r="AH320">
            <v>0</v>
          </cell>
          <cell r="AI320">
            <v>0</v>
          </cell>
          <cell r="AJ320">
            <v>0</v>
          </cell>
          <cell r="AK320">
            <v>0</v>
          </cell>
          <cell r="AL320">
            <v>526.7572600000002</v>
          </cell>
          <cell r="AM320">
            <v>0</v>
          </cell>
          <cell r="AN320">
            <v>0</v>
          </cell>
          <cell r="AO320">
            <v>0</v>
          </cell>
          <cell r="AP320">
            <v>526.7572600000002</v>
          </cell>
          <cell r="AQ320">
            <v>0</v>
          </cell>
          <cell r="AR320">
            <v>0</v>
          </cell>
          <cell r="AS320">
            <v>0</v>
          </cell>
          <cell r="AT320">
            <v>-2.7788405155509066E-2</v>
          </cell>
          <cell r="AU320">
            <v>-4.3806821688539999E-2</v>
          </cell>
          <cell r="AV320">
            <v>526.7572600000002</v>
          </cell>
          <cell r="AW320">
            <v>0</v>
          </cell>
        </row>
        <row r="321">
          <cell r="A321" t="str">
            <v>232510,232522,232523,232525</v>
          </cell>
          <cell r="B321">
            <v>0</v>
          </cell>
          <cell r="C321" t="str">
            <v>KD</v>
          </cell>
          <cell r="D321" t="str">
            <v>M/F &amp; Storage Mgt</v>
          </cell>
          <cell r="E321" t="str">
            <v>1 Staff Related Costs</v>
          </cell>
          <cell r="F321" t="str">
            <v>Training</v>
          </cell>
          <cell r="G321" t="str">
            <v>Training</v>
          </cell>
          <cell r="H321">
            <v>305</v>
          </cell>
          <cell r="I321">
            <v>4</v>
          </cell>
          <cell r="J321" t="str">
            <v>Disc</v>
          </cell>
          <cell r="K321" t="str">
            <v>Dead</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t="str">
            <v>2a1</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row>
        <row r="322">
          <cell r="A322" t="str">
            <v>232210..232216</v>
          </cell>
          <cell r="B322" t="str">
            <v>00334</v>
          </cell>
          <cell r="C322" t="str">
            <v>KD</v>
          </cell>
          <cell r="D322" t="str">
            <v>M/F &amp; Storage Mgt</v>
          </cell>
          <cell r="E322" t="str">
            <v>1 Staff Related Costs</v>
          </cell>
          <cell r="F322" t="str">
            <v>Car Expenses</v>
          </cell>
          <cell r="G322" t="str">
            <v>Car Expenses</v>
          </cell>
          <cell r="H322">
            <v>306</v>
          </cell>
          <cell r="I322">
            <v>2</v>
          </cell>
          <cell r="J322" t="str">
            <v>Disc</v>
          </cell>
          <cell r="K322" t="str">
            <v>Live</v>
          </cell>
          <cell r="L322">
            <v>0</v>
          </cell>
          <cell r="M322">
            <v>0</v>
          </cell>
          <cell r="N322">
            <v>0.88593000000000011</v>
          </cell>
          <cell r="O322">
            <v>0.22076999999999999</v>
          </cell>
          <cell r="P322">
            <v>0.01</v>
          </cell>
          <cell r="Q322">
            <v>0.35805000000000003</v>
          </cell>
          <cell r="R322">
            <v>0</v>
          </cell>
          <cell r="S322">
            <v>-6.5700000000000003E-3</v>
          </cell>
          <cell r="T322">
            <v>1.4999999999999999E-2</v>
          </cell>
          <cell r="U322">
            <v>0</v>
          </cell>
          <cell r="V322">
            <v>0</v>
          </cell>
          <cell r="W322">
            <v>8.4019999999999997E-2</v>
          </cell>
          <cell r="X322">
            <v>0.28999999999999998</v>
          </cell>
          <cell r="Y322">
            <v>0.29499999999999998</v>
          </cell>
          <cell r="Z322">
            <v>1.5672000000000001</v>
          </cell>
          <cell r="AA322">
            <v>2.1522000000000001</v>
          </cell>
          <cell r="AB322">
            <v>3.4849999999999999</v>
          </cell>
          <cell r="AC322">
            <v>-1.3327999999999998</v>
          </cell>
          <cell r="AD322">
            <v>-0.38243902439024385</v>
          </cell>
          <cell r="AE322">
            <v>1.46818</v>
          </cell>
          <cell r="AF322">
            <v>0.68401999999999996</v>
          </cell>
          <cell r="AG322" t="str">
            <v>2a1</v>
          </cell>
          <cell r="AH322">
            <v>3.4849999999999999</v>
          </cell>
          <cell r="AI322">
            <v>0</v>
          </cell>
          <cell r="AJ322">
            <v>0</v>
          </cell>
          <cell r="AK322">
            <v>0</v>
          </cell>
          <cell r="AL322">
            <v>0</v>
          </cell>
          <cell r="AM322">
            <v>0</v>
          </cell>
          <cell r="AN322">
            <v>0</v>
          </cell>
          <cell r="AO322">
            <v>0</v>
          </cell>
          <cell r="AP322">
            <v>3.4849999999999999</v>
          </cell>
          <cell r="AQ322">
            <v>0</v>
          </cell>
          <cell r="AR322">
            <v>0</v>
          </cell>
          <cell r="AS322">
            <v>0</v>
          </cell>
          <cell r="AT322">
            <v>0.61927330173775652</v>
          </cell>
          <cell r="AU322">
            <v>0</v>
          </cell>
          <cell r="AV322">
            <v>3.4849999999999999</v>
          </cell>
          <cell r="AW322">
            <v>0</v>
          </cell>
        </row>
        <row r="323">
          <cell r="A323" t="str">
            <v>232110..232114</v>
          </cell>
          <cell r="B323">
            <v>0</v>
          </cell>
          <cell r="C323" t="str">
            <v>KD</v>
          </cell>
          <cell r="D323" t="str">
            <v>M/F &amp; Storage Mgt</v>
          </cell>
          <cell r="E323" t="str">
            <v>1 Staff Related Costs</v>
          </cell>
          <cell r="F323" t="str">
            <v>TMA</v>
          </cell>
          <cell r="G323" t="str">
            <v>T, M &amp; A</v>
          </cell>
          <cell r="H323">
            <v>307</v>
          </cell>
          <cell r="I323">
            <v>2</v>
          </cell>
          <cell r="J323" t="str">
            <v>Disc</v>
          </cell>
          <cell r="K323" t="str">
            <v>Dead</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t="str">
            <v>2a1</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row>
        <row r="324">
          <cell r="A324">
            <v>232130</v>
          </cell>
          <cell r="B324">
            <v>0</v>
          </cell>
          <cell r="C324" t="str">
            <v>KD</v>
          </cell>
          <cell r="D324" t="str">
            <v>M/F &amp; Storage Mgt</v>
          </cell>
          <cell r="E324" t="str">
            <v>1 Staff Related Costs</v>
          </cell>
          <cell r="F324" t="str">
            <v>Entertainment</v>
          </cell>
          <cell r="G324" t="str">
            <v>Entertainment</v>
          </cell>
          <cell r="H324">
            <v>308</v>
          </cell>
          <cell r="I324">
            <v>2</v>
          </cell>
          <cell r="J324" t="str">
            <v>Disc</v>
          </cell>
          <cell r="K324" t="str">
            <v>Dead</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t="str">
            <v>2a1</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row>
        <row r="325">
          <cell r="A325">
            <v>235030</v>
          </cell>
          <cell r="B325">
            <v>0</v>
          </cell>
          <cell r="C325" t="str">
            <v>KD</v>
          </cell>
          <cell r="D325" t="str">
            <v>M/F &amp; Storage Mgt</v>
          </cell>
          <cell r="E325" t="str">
            <v>2 Office Costs</v>
          </cell>
          <cell r="F325" t="str">
            <v>Office expenses</v>
          </cell>
          <cell r="G325" t="str">
            <v>Office expenses</v>
          </cell>
          <cell r="H325">
            <v>309</v>
          </cell>
          <cell r="I325">
            <v>2</v>
          </cell>
          <cell r="J325" t="str">
            <v>Disc</v>
          </cell>
          <cell r="K325" t="str">
            <v>Dead</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t="str">
            <v>2a1</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row>
        <row r="326">
          <cell r="A326" t="str">
            <v>257010..257017</v>
          </cell>
          <cell r="B326" t="str">
            <v>00334</v>
          </cell>
          <cell r="C326" t="str">
            <v>KD</v>
          </cell>
          <cell r="D326" t="str">
            <v>M/F &amp; Storage Mgt</v>
          </cell>
          <cell r="E326" t="str">
            <v>2 Office Costs</v>
          </cell>
          <cell r="F326" t="str">
            <v>Postage</v>
          </cell>
          <cell r="G326" t="str">
            <v>Postage</v>
          </cell>
          <cell r="H326">
            <v>310</v>
          </cell>
          <cell r="I326">
            <v>10</v>
          </cell>
          <cell r="J326" t="str">
            <v>Hist</v>
          </cell>
          <cell r="K326" t="str">
            <v>Live</v>
          </cell>
          <cell r="L326">
            <v>0</v>
          </cell>
          <cell r="M326">
            <v>0</v>
          </cell>
          <cell r="N326">
            <v>0</v>
          </cell>
          <cell r="O326">
            <v>0</v>
          </cell>
          <cell r="P326">
            <v>0</v>
          </cell>
          <cell r="Q326">
            <v>0</v>
          </cell>
          <cell r="R326">
            <v>0</v>
          </cell>
          <cell r="S326">
            <v>0</v>
          </cell>
          <cell r="T326">
            <v>0</v>
          </cell>
          <cell r="U326">
            <v>0</v>
          </cell>
          <cell r="V326">
            <v>0</v>
          </cell>
          <cell r="W326">
            <v>0</v>
          </cell>
          <cell r="X326">
            <v>8.0000000000000002E-3</v>
          </cell>
          <cell r="Y326">
            <v>1.4999999999999999E-2</v>
          </cell>
          <cell r="Z326">
            <v>0</v>
          </cell>
          <cell r="AA326">
            <v>2.3E-2</v>
          </cell>
          <cell r="AB326">
            <v>0.10299999999999999</v>
          </cell>
          <cell r="AC326">
            <v>-7.9999999999999988E-2</v>
          </cell>
          <cell r="AD326">
            <v>-0.77669902912621347</v>
          </cell>
          <cell r="AE326">
            <v>0</v>
          </cell>
          <cell r="AF326">
            <v>2.3E-2</v>
          </cell>
          <cell r="AG326" t="str">
            <v>2a1</v>
          </cell>
          <cell r="AH326">
            <v>0</v>
          </cell>
          <cell r="AI326">
            <v>0.10557499999999999</v>
          </cell>
          <cell r="AJ326">
            <v>0</v>
          </cell>
          <cell r="AK326">
            <v>0</v>
          </cell>
          <cell r="AL326">
            <v>0</v>
          </cell>
          <cell r="AM326">
            <v>0</v>
          </cell>
          <cell r="AN326">
            <v>0</v>
          </cell>
          <cell r="AO326">
            <v>0</v>
          </cell>
          <cell r="AP326">
            <v>0.10557499999999999</v>
          </cell>
          <cell r="AQ326">
            <v>0</v>
          </cell>
          <cell r="AR326">
            <v>0</v>
          </cell>
          <cell r="AS326">
            <v>0</v>
          </cell>
          <cell r="AT326">
            <v>3.5902173913043471</v>
          </cell>
          <cell r="AU326">
            <v>2.4999999999999911E-2</v>
          </cell>
          <cell r="AV326">
            <v>0.10557499999999999</v>
          </cell>
          <cell r="AW326">
            <v>0</v>
          </cell>
        </row>
        <row r="327">
          <cell r="A327">
            <v>0</v>
          </cell>
          <cell r="B327">
            <v>0</v>
          </cell>
          <cell r="C327" t="str">
            <v>KD</v>
          </cell>
          <cell r="D327" t="str">
            <v>M/F &amp; Storage Mgt</v>
          </cell>
          <cell r="E327" t="str">
            <v>2 Office Costs</v>
          </cell>
          <cell r="F327" t="str">
            <v>Telephone</v>
          </cell>
          <cell r="G327" t="str">
            <v>Telephone</v>
          </cell>
          <cell r="H327">
            <v>311</v>
          </cell>
          <cell r="I327">
            <v>9</v>
          </cell>
          <cell r="J327" t="str">
            <v>Hist</v>
          </cell>
          <cell r="K327" t="str">
            <v>Dead</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t="str">
            <v>2a1</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row>
        <row r="328">
          <cell r="A328">
            <v>243321</v>
          </cell>
          <cell r="B328" t="str">
            <v>00599</v>
          </cell>
          <cell r="C328" t="str">
            <v>KD</v>
          </cell>
          <cell r="D328" t="str">
            <v>M/F &amp; Storage Mgt</v>
          </cell>
          <cell r="E328" t="str">
            <v>3 Specific Budgets</v>
          </cell>
          <cell r="F328" t="str">
            <v>IT software costs</v>
          </cell>
          <cell r="G328" t="str">
            <v>Software rental Fujitsu</v>
          </cell>
          <cell r="H328">
            <v>312</v>
          </cell>
          <cell r="I328">
            <v>11</v>
          </cell>
          <cell r="J328" t="str">
            <v>ZeroBase</v>
          </cell>
          <cell r="K328" t="str">
            <v>Live</v>
          </cell>
          <cell r="L328">
            <v>0</v>
          </cell>
          <cell r="M328">
            <v>0</v>
          </cell>
          <cell r="N328">
            <v>123.86376999999999</v>
          </cell>
          <cell r="O328">
            <v>123.91086</v>
          </cell>
          <cell r="P328">
            <v>123.91086</v>
          </cell>
          <cell r="Q328">
            <v>139.45545000000001</v>
          </cell>
          <cell r="R328">
            <v>139.45532</v>
          </cell>
          <cell r="S328">
            <v>140.0017</v>
          </cell>
          <cell r="T328">
            <v>144.93322000000001</v>
          </cell>
          <cell r="U328">
            <v>144.93316999999999</v>
          </cell>
          <cell r="V328">
            <v>142.85341999999997</v>
          </cell>
          <cell r="W328">
            <v>143.22560000000001</v>
          </cell>
          <cell r="X328">
            <v>143</v>
          </cell>
          <cell r="Y328">
            <v>143.822</v>
          </cell>
          <cell r="Z328">
            <v>1366.5433699999999</v>
          </cell>
          <cell r="AA328">
            <v>1653.36537</v>
          </cell>
          <cell r="AB328">
            <v>1652.508</v>
          </cell>
          <cell r="AC328">
            <v>0.85736999999994623</v>
          </cell>
          <cell r="AD328">
            <v>5.188295608856031E-4</v>
          </cell>
          <cell r="AE328">
            <v>790.59796000000006</v>
          </cell>
          <cell r="AF328">
            <v>862.76741000000004</v>
          </cell>
          <cell r="AG328" t="str">
            <v>2a1</v>
          </cell>
          <cell r="AH328">
            <v>0</v>
          </cell>
          <cell r="AI328">
            <v>0</v>
          </cell>
          <cell r="AJ328">
            <v>0</v>
          </cell>
          <cell r="AK328">
            <v>0</v>
          </cell>
          <cell r="AL328">
            <v>0</v>
          </cell>
          <cell r="AM328">
            <v>0</v>
          </cell>
          <cell r="AN328">
            <v>1349.3</v>
          </cell>
          <cell r="AO328">
            <v>0</v>
          </cell>
          <cell r="AP328">
            <v>1349.3</v>
          </cell>
          <cell r="AQ328">
            <v>0</v>
          </cell>
          <cell r="AR328">
            <v>0</v>
          </cell>
          <cell r="AS328">
            <v>-0.18348352927792189</v>
          </cell>
          <cell r="AT328">
            <v>-0.18390694248059647</v>
          </cell>
          <cell r="AU328">
            <v>-0.18348352927792189</v>
          </cell>
          <cell r="AV328">
            <v>1349.3</v>
          </cell>
          <cell r="AW328">
            <v>0</v>
          </cell>
        </row>
        <row r="329">
          <cell r="A329">
            <v>243323</v>
          </cell>
          <cell r="B329" t="str">
            <v>00599</v>
          </cell>
          <cell r="C329" t="str">
            <v>KD</v>
          </cell>
          <cell r="D329" t="str">
            <v>M/F &amp; Storage Mgt</v>
          </cell>
          <cell r="E329" t="str">
            <v>3 Specific Budgets</v>
          </cell>
          <cell r="F329" t="str">
            <v>IT software costs</v>
          </cell>
          <cell r="G329" t="str">
            <v>Software rental Others</v>
          </cell>
          <cell r="H329">
            <v>313</v>
          </cell>
          <cell r="I329">
            <v>11</v>
          </cell>
          <cell r="J329" t="str">
            <v>ZeroBase</v>
          </cell>
          <cell r="K329" t="str">
            <v>Live</v>
          </cell>
          <cell r="L329">
            <v>0</v>
          </cell>
          <cell r="M329">
            <v>0</v>
          </cell>
          <cell r="N329">
            <v>7.1982500000000007</v>
          </cell>
          <cell r="O329">
            <v>9.1178600000000003</v>
          </cell>
          <cell r="P329">
            <v>8.1580099999999991</v>
          </cell>
          <cell r="Q329">
            <v>10.417699999999998</v>
          </cell>
          <cell r="R329">
            <v>7.33474</v>
          </cell>
          <cell r="S329">
            <v>7.3345999999999991</v>
          </cell>
          <cell r="T329">
            <v>7.8854699999999998</v>
          </cell>
          <cell r="U329">
            <v>7.8853499999999999</v>
          </cell>
          <cell r="V329">
            <v>13.64207</v>
          </cell>
          <cell r="W329">
            <v>9.4227600000000002</v>
          </cell>
          <cell r="X329">
            <v>10.009</v>
          </cell>
          <cell r="Y329">
            <v>14.619</v>
          </cell>
          <cell r="Z329">
            <v>88.396809999999988</v>
          </cell>
          <cell r="AA329">
            <v>113.02480999999999</v>
          </cell>
          <cell r="AB329">
            <v>114.108</v>
          </cell>
          <cell r="AC329">
            <v>-1.0831900000000161</v>
          </cell>
          <cell r="AD329">
            <v>-9.4926736074597406E-3</v>
          </cell>
          <cell r="AE329">
            <v>49.561159999999994</v>
          </cell>
          <cell r="AF329">
            <v>63.463650000000001</v>
          </cell>
          <cell r="AG329" t="str">
            <v>2a1</v>
          </cell>
          <cell r="AH329">
            <v>0</v>
          </cell>
          <cell r="AI329">
            <v>0</v>
          </cell>
          <cell r="AJ329">
            <v>0</v>
          </cell>
          <cell r="AK329">
            <v>0</v>
          </cell>
          <cell r="AL329">
            <v>0</v>
          </cell>
          <cell r="AM329">
            <v>0</v>
          </cell>
          <cell r="AN329">
            <v>162.42500000000001</v>
          </cell>
          <cell r="AO329">
            <v>0</v>
          </cell>
          <cell r="AP329">
            <v>162.42500000000001</v>
          </cell>
          <cell r="AQ329">
            <v>0</v>
          </cell>
          <cell r="AR329">
            <v>0</v>
          </cell>
          <cell r="AS329">
            <v>0.42343218705086416</v>
          </cell>
          <cell r="AT329">
            <v>0.43707386015512895</v>
          </cell>
          <cell r="AU329">
            <v>0.42343218705086416</v>
          </cell>
          <cell r="AV329">
            <v>162.42500000000001</v>
          </cell>
          <cell r="AW329">
            <v>0</v>
          </cell>
        </row>
        <row r="330">
          <cell r="A330">
            <v>243341</v>
          </cell>
          <cell r="B330" t="str">
            <v>00001..00999</v>
          </cell>
          <cell r="C330" t="str">
            <v>KD</v>
          </cell>
          <cell r="D330" t="str">
            <v>M/F &amp; Storage Mgt</v>
          </cell>
          <cell r="E330" t="str">
            <v>3 Specific Budgets</v>
          </cell>
          <cell r="F330" t="str">
            <v>IT software costs</v>
          </cell>
          <cell r="G330" t="str">
            <v>Software purchase Others</v>
          </cell>
          <cell r="H330">
            <v>314</v>
          </cell>
          <cell r="I330">
            <v>11</v>
          </cell>
          <cell r="J330" t="str">
            <v>ZeroBase</v>
          </cell>
          <cell r="K330" t="str">
            <v>Live</v>
          </cell>
          <cell r="L330">
            <v>0</v>
          </cell>
          <cell r="M330">
            <v>0</v>
          </cell>
          <cell r="N330">
            <v>0</v>
          </cell>
          <cell r="O330">
            <v>0</v>
          </cell>
          <cell r="P330">
            <v>0</v>
          </cell>
          <cell r="Q330">
            <v>0</v>
          </cell>
          <cell r="R330">
            <v>0</v>
          </cell>
          <cell r="S330">
            <v>0</v>
          </cell>
          <cell r="T330">
            <v>0</v>
          </cell>
          <cell r="U330">
            <v>5.875</v>
          </cell>
          <cell r="V330">
            <v>0</v>
          </cell>
          <cell r="W330">
            <v>0</v>
          </cell>
          <cell r="X330">
            <v>0.48699999999999999</v>
          </cell>
          <cell r="Y330">
            <v>0.495</v>
          </cell>
          <cell r="Z330">
            <v>5.875</v>
          </cell>
          <cell r="AA330">
            <v>6.8570000000000002</v>
          </cell>
          <cell r="AB330">
            <v>5.8520000000000003</v>
          </cell>
          <cell r="AC330">
            <v>1.0049999999999999</v>
          </cell>
          <cell r="AD330">
            <v>0.17173615857826383</v>
          </cell>
          <cell r="AE330">
            <v>0</v>
          </cell>
          <cell r="AF330">
            <v>6.8570000000000002</v>
          </cell>
          <cell r="AG330" t="str">
            <v>2a1</v>
          </cell>
          <cell r="AH330">
            <v>0</v>
          </cell>
          <cell r="AI330">
            <v>0</v>
          </cell>
          <cell r="AJ330">
            <v>0</v>
          </cell>
          <cell r="AK330">
            <v>0</v>
          </cell>
          <cell r="AL330">
            <v>0</v>
          </cell>
          <cell r="AM330">
            <v>0</v>
          </cell>
          <cell r="AN330">
            <v>5.8520000000000003</v>
          </cell>
          <cell r="AO330">
            <v>0</v>
          </cell>
          <cell r="AP330">
            <v>5.8520000000000003</v>
          </cell>
          <cell r="AQ330">
            <v>0</v>
          </cell>
          <cell r="AR330">
            <v>0</v>
          </cell>
          <cell r="AS330">
            <v>0</v>
          </cell>
          <cell r="AT330">
            <v>-0.14656555344903022</v>
          </cell>
          <cell r="AU330">
            <v>0</v>
          </cell>
          <cell r="AV330">
            <v>5.8520000000000003</v>
          </cell>
          <cell r="AW330">
            <v>0</v>
          </cell>
        </row>
        <row r="331">
          <cell r="A331">
            <v>243343</v>
          </cell>
          <cell r="B331" t="str">
            <v>00599</v>
          </cell>
          <cell r="C331" t="str">
            <v>KD</v>
          </cell>
          <cell r="D331" t="str">
            <v>Technical Services</v>
          </cell>
          <cell r="E331" t="str">
            <v>3 Specific Budgets</v>
          </cell>
          <cell r="F331" t="str">
            <v>IT software costs</v>
          </cell>
          <cell r="G331" t="str">
            <v>Software Support ICL</v>
          </cell>
          <cell r="H331">
            <v>315</v>
          </cell>
          <cell r="I331">
            <v>11</v>
          </cell>
          <cell r="J331" t="str">
            <v>ZeroBase</v>
          </cell>
          <cell r="K331" t="str">
            <v>Live</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t="str">
            <v>2a1</v>
          </cell>
          <cell r="AH331">
            <v>0</v>
          </cell>
          <cell r="AI331">
            <v>0</v>
          </cell>
          <cell r="AJ331">
            <v>0</v>
          </cell>
          <cell r="AK331">
            <v>0</v>
          </cell>
          <cell r="AL331">
            <v>0</v>
          </cell>
          <cell r="AM331">
            <v>0</v>
          </cell>
          <cell r="AN331">
            <v>29.4</v>
          </cell>
          <cell r="AO331">
            <v>0</v>
          </cell>
          <cell r="AP331">
            <v>29.4</v>
          </cell>
          <cell r="AQ331">
            <v>0</v>
          </cell>
          <cell r="AR331">
            <v>0</v>
          </cell>
          <cell r="AS331">
            <v>0</v>
          </cell>
          <cell r="AT331">
            <v>0</v>
          </cell>
          <cell r="AU331">
            <v>0</v>
          </cell>
          <cell r="AV331">
            <v>29.4</v>
          </cell>
          <cell r="AW331">
            <v>0</v>
          </cell>
        </row>
        <row r="332">
          <cell r="A332">
            <v>243345</v>
          </cell>
          <cell r="B332" t="str">
            <v>00599</v>
          </cell>
          <cell r="C332" t="str">
            <v>KD</v>
          </cell>
          <cell r="D332" t="str">
            <v>Technical Services</v>
          </cell>
          <cell r="E332" t="str">
            <v>3 Specific Budgets</v>
          </cell>
          <cell r="F332" t="str">
            <v>IT software costs</v>
          </cell>
          <cell r="G332" t="str">
            <v>Support Others</v>
          </cell>
          <cell r="H332">
            <v>316</v>
          </cell>
          <cell r="I332">
            <v>11</v>
          </cell>
          <cell r="J332" t="str">
            <v>ZeroBase</v>
          </cell>
          <cell r="K332" t="str">
            <v>Dead</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t="str">
            <v>2a1</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row>
        <row r="333">
          <cell r="A333">
            <v>243347</v>
          </cell>
          <cell r="B333" t="str">
            <v>00599</v>
          </cell>
          <cell r="C333" t="str">
            <v>KD</v>
          </cell>
          <cell r="D333" t="str">
            <v>Technical Services</v>
          </cell>
          <cell r="E333" t="str">
            <v>3 Specific Budgets</v>
          </cell>
          <cell r="F333" t="str">
            <v>IT software costs</v>
          </cell>
          <cell r="G333" t="str">
            <v>Data bureau</v>
          </cell>
          <cell r="H333">
            <v>317</v>
          </cell>
          <cell r="I333">
            <v>11</v>
          </cell>
          <cell r="J333" t="str">
            <v>ZeroBase</v>
          </cell>
          <cell r="K333" t="str">
            <v>Dead</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t="str">
            <v>2a1</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row>
        <row r="334">
          <cell r="A334">
            <v>243357</v>
          </cell>
          <cell r="B334" t="str">
            <v>00599</v>
          </cell>
          <cell r="C334" t="str">
            <v>KD</v>
          </cell>
          <cell r="D334" t="str">
            <v>TPU</v>
          </cell>
          <cell r="E334" t="str">
            <v>3 Specific Budgets</v>
          </cell>
          <cell r="F334" t="str">
            <v>IT software costs</v>
          </cell>
          <cell r="G334" t="str">
            <v>Disaster recovery charges</v>
          </cell>
          <cell r="H334">
            <v>318</v>
          </cell>
          <cell r="I334">
            <v>11</v>
          </cell>
          <cell r="J334" t="str">
            <v>ZeroBase</v>
          </cell>
          <cell r="K334" t="str">
            <v>Live</v>
          </cell>
          <cell r="L334">
            <v>0</v>
          </cell>
          <cell r="M334">
            <v>0</v>
          </cell>
          <cell r="N334">
            <v>31.11702</v>
          </cell>
          <cell r="O334">
            <v>31.11693</v>
          </cell>
          <cell r="P334">
            <v>31.11693</v>
          </cell>
          <cell r="Q334">
            <v>31.11693</v>
          </cell>
          <cell r="R334">
            <v>31.11693</v>
          </cell>
          <cell r="S334">
            <v>31.11693</v>
          </cell>
          <cell r="T334">
            <v>31.11693</v>
          </cell>
          <cell r="U334">
            <v>31.11693</v>
          </cell>
          <cell r="V334">
            <v>31.11693</v>
          </cell>
          <cell r="W334">
            <v>31.11693</v>
          </cell>
          <cell r="X334">
            <v>31.123000000000001</v>
          </cell>
          <cell r="Y334">
            <v>31.128</v>
          </cell>
          <cell r="Z334">
            <v>311.16938999999996</v>
          </cell>
          <cell r="AA334">
            <v>373.42039</v>
          </cell>
          <cell r="AB334">
            <v>373.48099999999999</v>
          </cell>
          <cell r="AC334">
            <v>-6.0609999999996944E-2</v>
          </cell>
          <cell r="AD334">
            <v>-1.6228402515789812E-4</v>
          </cell>
          <cell r="AE334">
            <v>186.70167000000001</v>
          </cell>
          <cell r="AF334">
            <v>186.71872000000002</v>
          </cell>
          <cell r="AG334" t="str">
            <v>2a1</v>
          </cell>
          <cell r="AH334">
            <v>0</v>
          </cell>
          <cell r="AI334">
            <v>0</v>
          </cell>
          <cell r="AJ334">
            <v>0</v>
          </cell>
          <cell r="AK334">
            <v>0</v>
          </cell>
          <cell r="AL334">
            <v>0</v>
          </cell>
          <cell r="AM334">
            <v>0</v>
          </cell>
          <cell r="AN334">
            <v>0</v>
          </cell>
          <cell r="AO334">
            <v>0</v>
          </cell>
          <cell r="AP334">
            <v>0</v>
          </cell>
          <cell r="AQ334">
            <v>0</v>
          </cell>
          <cell r="AR334">
            <v>0</v>
          </cell>
          <cell r="AS334">
            <v>-1</v>
          </cell>
          <cell r="AT334">
            <v>-1</v>
          </cell>
          <cell r="AU334">
            <v>-1</v>
          </cell>
          <cell r="AV334">
            <v>0</v>
          </cell>
          <cell r="AW334">
            <v>0</v>
          </cell>
        </row>
        <row r="335">
          <cell r="A335">
            <v>243410</v>
          </cell>
          <cell r="B335" t="str">
            <v>00599</v>
          </cell>
          <cell r="C335" t="str">
            <v>KD</v>
          </cell>
          <cell r="D335" t="str">
            <v>M/F &amp; Storage Mgt</v>
          </cell>
          <cell r="E335" t="str">
            <v>3 Specific Budgets</v>
          </cell>
          <cell r="F335" t="str">
            <v>IT software costs</v>
          </cell>
          <cell r="G335" t="str">
            <v>Leasing costs</v>
          </cell>
          <cell r="H335">
            <v>319</v>
          </cell>
          <cell r="I335">
            <v>11</v>
          </cell>
          <cell r="J335" t="str">
            <v>ZeroBase</v>
          </cell>
          <cell r="K335" t="str">
            <v>Live</v>
          </cell>
          <cell r="L335">
            <v>0</v>
          </cell>
          <cell r="M335">
            <v>0</v>
          </cell>
          <cell r="N335">
            <v>125.5887</v>
          </cell>
          <cell r="O335">
            <v>125.5887</v>
          </cell>
          <cell r="P335">
            <v>125.5887</v>
          </cell>
          <cell r="Q335">
            <v>207.19403</v>
          </cell>
          <cell r="R335">
            <v>207.19401000000002</v>
          </cell>
          <cell r="S335">
            <v>207.19401000000002</v>
          </cell>
          <cell r="T335">
            <v>238.97660000000002</v>
          </cell>
          <cell r="U335">
            <v>238.97658999999999</v>
          </cell>
          <cell r="V335">
            <v>238.97658999999999</v>
          </cell>
          <cell r="W335">
            <v>239.29776000000001</v>
          </cell>
          <cell r="X335">
            <v>239.298</v>
          </cell>
          <cell r="Y335">
            <v>239.31100000000001</v>
          </cell>
          <cell r="Z335">
            <v>1954.5756900000001</v>
          </cell>
          <cell r="AA335">
            <v>2433.18469</v>
          </cell>
          <cell r="AB335">
            <v>2433.1869999999999</v>
          </cell>
          <cell r="AC335">
            <v>-2.3099999998521525E-3</v>
          </cell>
          <cell r="AD335">
            <v>-9.4937216081302117E-7</v>
          </cell>
          <cell r="AE335">
            <v>998.34815000000003</v>
          </cell>
          <cell r="AF335">
            <v>1434.83654</v>
          </cell>
          <cell r="AG335" t="str">
            <v>2a1</v>
          </cell>
          <cell r="AH335">
            <v>0</v>
          </cell>
          <cell r="AI335">
            <v>0</v>
          </cell>
          <cell r="AJ335">
            <v>0</v>
          </cell>
          <cell r="AK335">
            <v>0</v>
          </cell>
          <cell r="AL335">
            <v>0</v>
          </cell>
          <cell r="AM335">
            <v>0</v>
          </cell>
          <cell r="AN335">
            <v>3217</v>
          </cell>
          <cell r="AO335">
            <v>0</v>
          </cell>
          <cell r="AP335">
            <v>3217</v>
          </cell>
          <cell r="AQ335">
            <v>0</v>
          </cell>
          <cell r="AR335">
            <v>0</v>
          </cell>
          <cell r="AS335">
            <v>0.32213430369305773</v>
          </cell>
          <cell r="AT335">
            <v>0.32213555889175027</v>
          </cell>
          <cell r="AU335">
            <v>0.32213430369305773</v>
          </cell>
          <cell r="AV335">
            <v>3217</v>
          </cell>
          <cell r="AW335">
            <v>0</v>
          </cell>
        </row>
        <row r="336">
          <cell r="A336">
            <v>243210</v>
          </cell>
          <cell r="B336" t="str">
            <v>00599</v>
          </cell>
          <cell r="C336" t="str">
            <v>KD</v>
          </cell>
          <cell r="D336" t="str">
            <v>ATM Operations</v>
          </cell>
          <cell r="E336" t="str">
            <v>3 Specific Budgets</v>
          </cell>
          <cell r="F336" t="str">
            <v>IT ATM costs</v>
          </cell>
          <cell r="G336" t="str">
            <v>ATM maintenance</v>
          </cell>
          <cell r="H336">
            <v>320</v>
          </cell>
          <cell r="I336">
            <v>9</v>
          </cell>
          <cell r="J336" t="str">
            <v>ZeroBase</v>
          </cell>
          <cell r="K336" t="str">
            <v>Live</v>
          </cell>
          <cell r="L336">
            <v>0</v>
          </cell>
          <cell r="M336">
            <v>2.1</v>
          </cell>
          <cell r="N336">
            <v>14.91405</v>
          </cell>
          <cell r="O336">
            <v>10.428000000000001</v>
          </cell>
          <cell r="P336">
            <v>12.00825</v>
          </cell>
          <cell r="Q336">
            <v>2.30016</v>
          </cell>
          <cell r="R336">
            <v>-11.71992</v>
          </cell>
          <cell r="S336">
            <v>11.92375</v>
          </cell>
          <cell r="T336">
            <v>5.6907399999999999</v>
          </cell>
          <cell r="U336">
            <v>4.3080800000000004</v>
          </cell>
          <cell r="V336">
            <v>9.3130799999999994</v>
          </cell>
          <cell r="W336">
            <v>4.3232600000000003</v>
          </cell>
          <cell r="X336">
            <v>2.4769999999999999</v>
          </cell>
          <cell r="Y336">
            <v>2.4630000000000001</v>
          </cell>
          <cell r="Z336">
            <v>63.489450000000012</v>
          </cell>
          <cell r="AA336">
            <v>68.429449999999989</v>
          </cell>
          <cell r="AB336">
            <v>69</v>
          </cell>
          <cell r="AC336">
            <v>-0.57055000000001144</v>
          </cell>
          <cell r="AD336">
            <v>-8.2688405797103105E-3</v>
          </cell>
          <cell r="AE336">
            <v>39.854289999999999</v>
          </cell>
          <cell r="AF336">
            <v>28.575160000000004</v>
          </cell>
          <cell r="AG336" t="str">
            <v>2a1</v>
          </cell>
          <cell r="AH336">
            <v>0</v>
          </cell>
          <cell r="AI336">
            <v>0</v>
          </cell>
          <cell r="AJ336">
            <v>0</v>
          </cell>
          <cell r="AK336">
            <v>0</v>
          </cell>
          <cell r="AL336">
            <v>0</v>
          </cell>
          <cell r="AM336">
            <v>0</v>
          </cell>
          <cell r="AN336">
            <v>70</v>
          </cell>
          <cell r="AO336">
            <v>0</v>
          </cell>
          <cell r="AP336">
            <v>70</v>
          </cell>
          <cell r="AQ336">
            <v>0</v>
          </cell>
          <cell r="AR336">
            <v>0</v>
          </cell>
          <cell r="AS336">
            <v>1.449275362318847E-2</v>
          </cell>
          <cell r="AT336">
            <v>2.2951375467726409E-2</v>
          </cell>
          <cell r="AU336">
            <v>1.449275362318847E-2</v>
          </cell>
          <cell r="AV336">
            <v>70</v>
          </cell>
          <cell r="AW336">
            <v>0</v>
          </cell>
        </row>
        <row r="337">
          <cell r="A337">
            <v>243211</v>
          </cell>
          <cell r="B337" t="str">
            <v>00599</v>
          </cell>
          <cell r="C337" t="str">
            <v>KD</v>
          </cell>
          <cell r="D337" t="str">
            <v>ATM Operations</v>
          </cell>
          <cell r="E337" t="str">
            <v>3 Specific Budgets</v>
          </cell>
          <cell r="F337" t="str">
            <v>IT ATM costs</v>
          </cell>
          <cell r="G337" t="str">
            <v>ATM Unscheduled maintenance</v>
          </cell>
          <cell r="H337">
            <v>321</v>
          </cell>
          <cell r="I337">
            <v>9</v>
          </cell>
          <cell r="J337" t="str">
            <v>Disc</v>
          </cell>
          <cell r="K337" t="str">
            <v>Live</v>
          </cell>
          <cell r="L337">
            <v>0</v>
          </cell>
          <cell r="M337">
            <v>3</v>
          </cell>
          <cell r="N337">
            <v>1.15699</v>
          </cell>
          <cell r="O337">
            <v>0.15285000000000037</v>
          </cell>
          <cell r="P337">
            <v>6.522E-2</v>
          </cell>
          <cell r="Q337">
            <v>19.710139999999999</v>
          </cell>
          <cell r="R337">
            <v>12.44788</v>
          </cell>
          <cell r="S337">
            <v>5.0529999999999999</v>
          </cell>
          <cell r="T337">
            <v>-7.2570899999999998</v>
          </cell>
          <cell r="U337">
            <v>-9.3510100000000005</v>
          </cell>
          <cell r="V337">
            <v>1.5735399999999999</v>
          </cell>
          <cell r="W337">
            <v>1.4415500000000001</v>
          </cell>
          <cell r="X337">
            <v>0.25800000000000001</v>
          </cell>
          <cell r="Y337">
            <v>0.26100000000000001</v>
          </cell>
          <cell r="Z337">
            <v>24.993070000000003</v>
          </cell>
          <cell r="AA337">
            <v>25.512069999999994</v>
          </cell>
          <cell r="AB337">
            <v>26.099</v>
          </cell>
          <cell r="AC337">
            <v>-0.58693000000000595</v>
          </cell>
          <cell r="AD337">
            <v>-2.2488601095827655E-2</v>
          </cell>
          <cell r="AE337">
            <v>38.586079999999995</v>
          </cell>
          <cell r="AF337">
            <v>-13.074010000000001</v>
          </cell>
          <cell r="AG337" t="str">
            <v>2a1</v>
          </cell>
          <cell r="AH337">
            <v>26.099</v>
          </cell>
          <cell r="AI337">
            <v>0</v>
          </cell>
          <cell r="AJ337">
            <v>0</v>
          </cell>
          <cell r="AK337">
            <v>0</v>
          </cell>
          <cell r="AL337">
            <v>0</v>
          </cell>
          <cell r="AM337">
            <v>0</v>
          </cell>
          <cell r="AN337">
            <v>0</v>
          </cell>
          <cell r="AO337">
            <v>0</v>
          </cell>
          <cell r="AP337">
            <v>26.099</v>
          </cell>
          <cell r="AQ337">
            <v>0</v>
          </cell>
          <cell r="AR337">
            <v>0</v>
          </cell>
          <cell r="AS337">
            <v>0</v>
          </cell>
          <cell r="AT337">
            <v>2.3005973251092771E-2</v>
          </cell>
          <cell r="AU337">
            <v>0</v>
          </cell>
          <cell r="AV337">
            <v>34.098999999999997</v>
          </cell>
          <cell r="AW337">
            <v>-7.9999999999999964</v>
          </cell>
        </row>
        <row r="338">
          <cell r="A338">
            <v>243212</v>
          </cell>
          <cell r="B338" t="str">
            <v>00599</v>
          </cell>
          <cell r="C338" t="str">
            <v>KD</v>
          </cell>
          <cell r="D338" t="str">
            <v>ATM Operations</v>
          </cell>
          <cell r="E338" t="str">
            <v>3 Specific Budgets</v>
          </cell>
          <cell r="F338" t="str">
            <v>IT ATM costs</v>
          </cell>
          <cell r="G338" t="str">
            <v>Voice processing maintenance</v>
          </cell>
          <cell r="H338">
            <v>322</v>
          </cell>
          <cell r="I338">
            <v>9</v>
          </cell>
          <cell r="J338" t="str">
            <v>Disc</v>
          </cell>
          <cell r="K338" t="str">
            <v>Dead</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t="str">
            <v>2a1</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row>
        <row r="339">
          <cell r="A339">
            <v>243213</v>
          </cell>
          <cell r="B339" t="str">
            <v>00599</v>
          </cell>
          <cell r="C339" t="str">
            <v>KD</v>
          </cell>
          <cell r="D339" t="str">
            <v>ATM Operations</v>
          </cell>
          <cell r="E339" t="str">
            <v>3 Specific Budgets</v>
          </cell>
          <cell r="F339" t="str">
            <v>IT ATM costs</v>
          </cell>
          <cell r="G339" t="str">
            <v>Call out</v>
          </cell>
          <cell r="H339">
            <v>323</v>
          </cell>
          <cell r="I339">
            <v>9</v>
          </cell>
          <cell r="J339" t="str">
            <v>Disc</v>
          </cell>
          <cell r="K339" t="str">
            <v>Live</v>
          </cell>
          <cell r="L339">
            <v>0</v>
          </cell>
          <cell r="M339">
            <v>7.2</v>
          </cell>
          <cell r="N339">
            <v>-2.04101</v>
          </cell>
          <cell r="O339">
            <v>3.7729299999999992</v>
          </cell>
          <cell r="P339">
            <v>1.61066</v>
          </cell>
          <cell r="Q339">
            <v>4.88476</v>
          </cell>
          <cell r="R339">
            <v>3.3419599999999998</v>
          </cell>
          <cell r="S339">
            <v>-1.9131199999999999</v>
          </cell>
          <cell r="T339">
            <v>-1.2378900000000004</v>
          </cell>
          <cell r="U339">
            <v>5.9560000000000004</v>
          </cell>
          <cell r="V339">
            <v>-2.3481000000000001</v>
          </cell>
          <cell r="W339">
            <v>-1.6001599999999998</v>
          </cell>
          <cell r="X339">
            <v>7.1050000000000004</v>
          </cell>
          <cell r="Y339">
            <v>7.1109999999999998</v>
          </cell>
          <cell r="Z339">
            <v>10.426030000000001</v>
          </cell>
          <cell r="AA339">
            <v>24.642029999999998</v>
          </cell>
          <cell r="AB339">
            <v>29.335999999999999</v>
          </cell>
          <cell r="AC339">
            <v>-4.6939700000000002</v>
          </cell>
          <cell r="AD339">
            <v>-0.16000715844014182</v>
          </cell>
          <cell r="AE339">
            <v>9.6561799999999991</v>
          </cell>
          <cell r="AF339">
            <v>14.985849999999999</v>
          </cell>
          <cell r="AG339" t="str">
            <v>2a1</v>
          </cell>
          <cell r="AH339">
            <v>29.335999999999999</v>
          </cell>
          <cell r="AI339">
            <v>0</v>
          </cell>
          <cell r="AJ339">
            <v>0</v>
          </cell>
          <cell r="AK339">
            <v>0</v>
          </cell>
          <cell r="AL339">
            <v>0</v>
          </cell>
          <cell r="AM339">
            <v>0</v>
          </cell>
          <cell r="AN339">
            <v>0</v>
          </cell>
          <cell r="AO339">
            <v>0</v>
          </cell>
          <cell r="AP339">
            <v>29.335999999999999</v>
          </cell>
          <cell r="AQ339">
            <v>0</v>
          </cell>
          <cell r="AR339">
            <v>0</v>
          </cell>
          <cell r="AS339">
            <v>0</v>
          </cell>
          <cell r="AT339">
            <v>0.19048633574425478</v>
          </cell>
          <cell r="AU339">
            <v>0</v>
          </cell>
          <cell r="AV339">
            <v>37.335999999999999</v>
          </cell>
          <cell r="AW339">
            <v>-8</v>
          </cell>
        </row>
        <row r="340">
          <cell r="A340">
            <v>243214</v>
          </cell>
          <cell r="B340" t="str">
            <v>00599</v>
          </cell>
          <cell r="C340" t="str">
            <v>KD</v>
          </cell>
          <cell r="D340" t="str">
            <v>ATM Operations</v>
          </cell>
          <cell r="E340" t="str">
            <v>3 Specific Budgets</v>
          </cell>
          <cell r="F340" t="str">
            <v>IT ATM costs</v>
          </cell>
          <cell r="G340" t="str">
            <v>Insurance Excess</v>
          </cell>
          <cell r="H340">
            <v>324</v>
          </cell>
          <cell r="I340">
            <v>19</v>
          </cell>
          <cell r="J340" t="str">
            <v>Disc</v>
          </cell>
          <cell r="K340" t="str">
            <v>Dead</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t="str">
            <v>2a1</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row>
        <row r="341">
          <cell r="A341">
            <v>243215</v>
          </cell>
          <cell r="B341" t="str">
            <v>00599</v>
          </cell>
          <cell r="C341" t="str">
            <v>KD</v>
          </cell>
          <cell r="D341" t="str">
            <v>ATM Operations</v>
          </cell>
          <cell r="E341" t="str">
            <v>3 Specific Budgets</v>
          </cell>
          <cell r="F341" t="str">
            <v>IT ATM costs</v>
          </cell>
          <cell r="G341" t="str">
            <v>Resite costs</v>
          </cell>
          <cell r="H341">
            <v>325</v>
          </cell>
          <cell r="I341">
            <v>9</v>
          </cell>
          <cell r="J341" t="str">
            <v>ZeroBase</v>
          </cell>
          <cell r="K341" t="str">
            <v>Live</v>
          </cell>
          <cell r="L341">
            <v>0</v>
          </cell>
          <cell r="M341">
            <v>13.4</v>
          </cell>
          <cell r="N341">
            <v>-2.4050000000000012E-2</v>
          </cell>
          <cell r="O341">
            <v>0.58065999999999984</v>
          </cell>
          <cell r="P341">
            <v>3.1670500000000001</v>
          </cell>
          <cell r="Q341">
            <v>-5.6636499999999996</v>
          </cell>
          <cell r="R341">
            <v>14.955270000000001</v>
          </cell>
          <cell r="S341">
            <v>7.4249999999999997E-2</v>
          </cell>
          <cell r="T341">
            <v>11.03</v>
          </cell>
          <cell r="U341">
            <v>2.0350000000000001</v>
          </cell>
          <cell r="V341">
            <v>-6.7270000000000003</v>
          </cell>
          <cell r="W341">
            <v>0.09</v>
          </cell>
          <cell r="X341">
            <v>4.8760000000000003</v>
          </cell>
          <cell r="Y341">
            <v>4.8810000000000002</v>
          </cell>
          <cell r="Z341">
            <v>19.517529999999997</v>
          </cell>
          <cell r="AA341">
            <v>29.274529999999999</v>
          </cell>
          <cell r="AB341">
            <v>38.9</v>
          </cell>
          <cell r="AC341">
            <v>-9.62547</v>
          </cell>
          <cell r="AD341">
            <v>-0.24744138817480721</v>
          </cell>
          <cell r="AE341">
            <v>13.08953</v>
          </cell>
          <cell r="AF341">
            <v>16.184999999999999</v>
          </cell>
          <cell r="AG341" t="str">
            <v>2a1</v>
          </cell>
          <cell r="AH341">
            <v>0</v>
          </cell>
          <cell r="AI341">
            <v>0</v>
          </cell>
          <cell r="AJ341">
            <v>0</v>
          </cell>
          <cell r="AK341">
            <v>0</v>
          </cell>
          <cell r="AL341">
            <v>0</v>
          </cell>
          <cell r="AM341">
            <v>0</v>
          </cell>
          <cell r="AN341">
            <v>25</v>
          </cell>
          <cell r="AO341">
            <v>0</v>
          </cell>
          <cell r="AP341">
            <v>25</v>
          </cell>
          <cell r="AQ341">
            <v>0</v>
          </cell>
          <cell r="AR341">
            <v>0</v>
          </cell>
          <cell r="AS341">
            <v>-0.35732647814910024</v>
          </cell>
          <cell r="AT341">
            <v>-0.14601532458420341</v>
          </cell>
          <cell r="AU341">
            <v>-0.35732647814910024</v>
          </cell>
          <cell r="AV341">
            <v>25</v>
          </cell>
          <cell r="AW341">
            <v>0</v>
          </cell>
        </row>
        <row r="342">
          <cell r="A342">
            <v>243368</v>
          </cell>
          <cell r="B342" t="str">
            <v>00599</v>
          </cell>
          <cell r="C342" t="str">
            <v>KD</v>
          </cell>
          <cell r="D342" t="str">
            <v>ATM Operations</v>
          </cell>
          <cell r="E342" t="str">
            <v>3 Specific Budgets</v>
          </cell>
          <cell r="F342" t="str">
            <v>IT ATM costs</v>
          </cell>
          <cell r="G342" t="str">
            <v xml:space="preserve">Development Mainframe </v>
          </cell>
          <cell r="H342">
            <v>326</v>
          </cell>
          <cell r="I342">
            <v>9</v>
          </cell>
          <cell r="J342" t="str">
            <v>ZeroBase</v>
          </cell>
          <cell r="K342" t="str">
            <v>Live</v>
          </cell>
          <cell r="L342">
            <v>0</v>
          </cell>
          <cell r="M342">
            <v>0</v>
          </cell>
          <cell r="N342">
            <v>30.58333</v>
          </cell>
          <cell r="O342">
            <v>30.58333</v>
          </cell>
          <cell r="P342">
            <v>30.58333</v>
          </cell>
          <cell r="Q342">
            <v>30.58333</v>
          </cell>
          <cell r="R342">
            <v>30.58333</v>
          </cell>
          <cell r="S342">
            <v>30.58333</v>
          </cell>
          <cell r="T342">
            <v>30.58333</v>
          </cell>
          <cell r="U342">
            <v>30.58333</v>
          </cell>
          <cell r="V342">
            <v>30.58333</v>
          </cell>
          <cell r="W342">
            <v>30.58333</v>
          </cell>
          <cell r="X342">
            <v>30.582999999999998</v>
          </cell>
          <cell r="Y342">
            <v>30.587</v>
          </cell>
          <cell r="Z342">
            <v>305.83330000000012</v>
          </cell>
          <cell r="AA342">
            <v>367.00329999999997</v>
          </cell>
          <cell r="AB342">
            <v>367</v>
          </cell>
          <cell r="AC342">
            <v>3.2999999999674401E-3</v>
          </cell>
          <cell r="AD342">
            <v>8.9918256129902994E-6</v>
          </cell>
          <cell r="AE342">
            <v>183.49997999999999</v>
          </cell>
          <cell r="AF342">
            <v>183.50331999999997</v>
          </cell>
          <cell r="AG342" t="str">
            <v>2a1</v>
          </cell>
          <cell r="AH342">
            <v>0</v>
          </cell>
          <cell r="AI342">
            <v>0</v>
          </cell>
          <cell r="AJ342">
            <v>0</v>
          </cell>
          <cell r="AK342">
            <v>0</v>
          </cell>
          <cell r="AL342">
            <v>0</v>
          </cell>
          <cell r="AM342">
            <v>0</v>
          </cell>
          <cell r="AN342">
            <v>183.5</v>
          </cell>
          <cell r="AO342">
            <v>0</v>
          </cell>
          <cell r="AP342">
            <v>183.5</v>
          </cell>
          <cell r="AQ342">
            <v>0</v>
          </cell>
          <cell r="AR342">
            <v>0</v>
          </cell>
          <cell r="AS342">
            <v>-0.5</v>
          </cell>
          <cell r="AT342">
            <v>-0.50000449587238038</v>
          </cell>
          <cell r="AU342">
            <v>-0.5</v>
          </cell>
          <cell r="AV342">
            <v>183.5</v>
          </cell>
          <cell r="AW342">
            <v>0</v>
          </cell>
        </row>
        <row r="343">
          <cell r="A343">
            <v>243217</v>
          </cell>
          <cell r="B343" t="str">
            <v>00599</v>
          </cell>
          <cell r="C343" t="str">
            <v>KD</v>
          </cell>
          <cell r="D343" t="str">
            <v>ATM Operations</v>
          </cell>
          <cell r="E343" t="str">
            <v>3 Specific Budgets</v>
          </cell>
          <cell r="F343" t="str">
            <v>IT ATM costs</v>
          </cell>
          <cell r="G343" t="str">
            <v>Offsite rental</v>
          </cell>
          <cell r="H343">
            <v>327</v>
          </cell>
          <cell r="I343">
            <v>9</v>
          </cell>
          <cell r="J343" t="str">
            <v>ZeroBase</v>
          </cell>
          <cell r="K343" t="str">
            <v>Live</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t="str">
            <v>2a1</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row>
        <row r="344">
          <cell r="A344">
            <v>252415</v>
          </cell>
          <cell r="B344" t="str">
            <v>00599</v>
          </cell>
          <cell r="C344" t="str">
            <v>KD</v>
          </cell>
          <cell r="D344" t="str">
            <v>Technical Services</v>
          </cell>
          <cell r="E344" t="str">
            <v>3 Specific Budgets</v>
          </cell>
          <cell r="F344" t="str">
            <v>IT ATM costs</v>
          </cell>
          <cell r="G344" t="str">
            <v>ATM excess fees</v>
          </cell>
          <cell r="H344">
            <v>328</v>
          </cell>
          <cell r="I344">
            <v>13</v>
          </cell>
          <cell r="J344" t="str">
            <v>ZeroBase</v>
          </cell>
          <cell r="K344" t="str">
            <v>Dead</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t="str">
            <v>2a1</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row>
        <row r="345">
          <cell r="A345" t="str">
            <v>231010..231011,231019..231031,231110,231114,232417..232418</v>
          </cell>
          <cell r="B345" t="str">
            <v>00531</v>
          </cell>
          <cell r="C345" t="str">
            <v>KD</v>
          </cell>
          <cell r="D345" t="str">
            <v>Computer Ops</v>
          </cell>
          <cell r="E345" t="str">
            <v>1 Staff Related Costs</v>
          </cell>
          <cell r="F345" t="str">
            <v>Staff Costs</v>
          </cell>
          <cell r="G345" t="str">
            <v>Computer Ops Staff Costs</v>
          </cell>
          <cell r="H345">
            <v>329</v>
          </cell>
          <cell r="I345">
            <v>1</v>
          </cell>
          <cell r="J345" t="str">
            <v>FTE</v>
          </cell>
          <cell r="K345" t="str">
            <v>Live</v>
          </cell>
          <cell r="L345">
            <v>0</v>
          </cell>
          <cell r="M345">
            <v>0</v>
          </cell>
          <cell r="N345">
            <v>67.983800000000002</v>
          </cell>
          <cell r="O345">
            <v>71.477440000000016</v>
          </cell>
          <cell r="P345">
            <v>69.445010000000011</v>
          </cell>
          <cell r="Q345">
            <v>37.345269999999999</v>
          </cell>
          <cell r="R345">
            <v>37.644219999999997</v>
          </cell>
          <cell r="S345">
            <v>37.30782</v>
          </cell>
          <cell r="T345">
            <v>39.775620000000004</v>
          </cell>
          <cell r="U345">
            <v>36.998969999999993</v>
          </cell>
          <cell r="V345">
            <v>40.046049999999994</v>
          </cell>
          <cell r="W345">
            <v>41.679559999999995</v>
          </cell>
          <cell r="X345">
            <v>41.456000000000003</v>
          </cell>
          <cell r="Y345">
            <v>41.457999999999998</v>
          </cell>
          <cell r="Z345">
            <v>479.70375999999993</v>
          </cell>
          <cell r="AA345">
            <v>562.61775999999998</v>
          </cell>
          <cell r="AB345">
            <v>578.17999999999995</v>
          </cell>
          <cell r="AC345">
            <v>-15.562239999999974</v>
          </cell>
          <cell r="AD345">
            <v>-2.6915908540592854E-2</v>
          </cell>
          <cell r="AE345">
            <v>321.20356000000004</v>
          </cell>
          <cell r="AF345">
            <v>241.41419999999997</v>
          </cell>
          <cell r="AG345" t="str">
            <v>1a</v>
          </cell>
          <cell r="AH345">
            <v>0</v>
          </cell>
          <cell r="AI345">
            <v>0</v>
          </cell>
          <cell r="AJ345">
            <v>0</v>
          </cell>
          <cell r="AK345">
            <v>0</v>
          </cell>
          <cell r="AL345">
            <v>502.07716000000005</v>
          </cell>
          <cell r="AM345">
            <v>0</v>
          </cell>
          <cell r="AN345">
            <v>0</v>
          </cell>
          <cell r="AO345">
            <v>0</v>
          </cell>
          <cell r="AP345">
            <v>502.07716000000005</v>
          </cell>
          <cell r="AQ345">
            <v>0</v>
          </cell>
          <cell r="AR345">
            <v>0</v>
          </cell>
          <cell r="AS345">
            <v>0</v>
          </cell>
          <cell r="AT345">
            <v>-0.10760520606388235</v>
          </cell>
          <cell r="AU345">
            <v>-0.1316248227195681</v>
          </cell>
          <cell r="AV345">
            <v>502.07716000000005</v>
          </cell>
          <cell r="AW345">
            <v>0</v>
          </cell>
        </row>
        <row r="346">
          <cell r="A346" t="str">
            <v>232510,232522,232523,232525</v>
          </cell>
          <cell r="B346">
            <v>0</v>
          </cell>
          <cell r="C346" t="str">
            <v>KD</v>
          </cell>
          <cell r="D346" t="str">
            <v>Computer Ops</v>
          </cell>
          <cell r="E346" t="str">
            <v>1 Staff Related Costs</v>
          </cell>
          <cell r="F346" t="str">
            <v>Training</v>
          </cell>
          <cell r="G346" t="str">
            <v>Training</v>
          </cell>
          <cell r="H346">
            <v>330</v>
          </cell>
          <cell r="I346">
            <v>4</v>
          </cell>
          <cell r="J346" t="str">
            <v>Disc</v>
          </cell>
          <cell r="K346" t="str">
            <v>Dead</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t="str">
            <v>2a1</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row>
        <row r="347">
          <cell r="A347" t="str">
            <v>232210..232216</v>
          </cell>
          <cell r="B347" t="str">
            <v>00531</v>
          </cell>
          <cell r="C347" t="str">
            <v>KD</v>
          </cell>
          <cell r="D347" t="str">
            <v>Computer Ops</v>
          </cell>
          <cell r="E347" t="str">
            <v>1 Staff Related Costs</v>
          </cell>
          <cell r="F347" t="str">
            <v>Car Expenses</v>
          </cell>
          <cell r="G347" t="str">
            <v>Car Expenses</v>
          </cell>
          <cell r="H347">
            <v>331</v>
          </cell>
          <cell r="I347">
            <v>2</v>
          </cell>
          <cell r="J347" t="str">
            <v>Disc</v>
          </cell>
          <cell r="K347" t="str">
            <v>Live</v>
          </cell>
          <cell r="L347">
            <v>0</v>
          </cell>
          <cell r="M347">
            <v>0</v>
          </cell>
          <cell r="N347">
            <v>0.46887000000000001</v>
          </cell>
          <cell r="O347">
            <v>0.76912000000000003</v>
          </cell>
          <cell r="P347">
            <v>0.41248000000000001</v>
          </cell>
          <cell r="Q347">
            <v>1.00424</v>
          </cell>
          <cell r="R347">
            <v>0.76825999999999994</v>
          </cell>
          <cell r="S347">
            <v>8.0920000000000006E-2</v>
          </cell>
          <cell r="T347">
            <v>0.59392999999999996</v>
          </cell>
          <cell r="U347">
            <v>0.16810000000000003</v>
          </cell>
          <cell r="V347">
            <v>0.25884000000000001</v>
          </cell>
          <cell r="W347">
            <v>0.11591</v>
          </cell>
          <cell r="X347">
            <v>0.46100000000000002</v>
          </cell>
          <cell r="Y347">
            <v>0.46400000000000002</v>
          </cell>
          <cell r="Z347">
            <v>4.640670000000001</v>
          </cell>
          <cell r="AA347">
            <v>5.5656700000000008</v>
          </cell>
          <cell r="AB347">
            <v>5.5350000000000001</v>
          </cell>
          <cell r="AC347">
            <v>3.0670000000000641E-2</v>
          </cell>
          <cell r="AD347">
            <v>5.5411020776875595E-3</v>
          </cell>
          <cell r="AE347">
            <v>3.5038899999999993</v>
          </cell>
          <cell r="AF347">
            <v>2.0617800000000002</v>
          </cell>
          <cell r="AG347" t="str">
            <v>2a1</v>
          </cell>
          <cell r="AH347">
            <v>5.5350000000000001</v>
          </cell>
          <cell r="AI347">
            <v>0</v>
          </cell>
          <cell r="AJ347">
            <v>0</v>
          </cell>
          <cell r="AK347">
            <v>0</v>
          </cell>
          <cell r="AL347">
            <v>0</v>
          </cell>
          <cell r="AM347">
            <v>0</v>
          </cell>
          <cell r="AN347">
            <v>0</v>
          </cell>
          <cell r="AO347">
            <v>0</v>
          </cell>
          <cell r="AP347">
            <v>5.5350000000000001</v>
          </cell>
          <cell r="AQ347">
            <v>0</v>
          </cell>
          <cell r="AR347">
            <v>0</v>
          </cell>
          <cell r="AS347">
            <v>0</v>
          </cell>
          <cell r="AT347">
            <v>-5.5105674608808553E-3</v>
          </cell>
          <cell r="AU347">
            <v>0</v>
          </cell>
          <cell r="AV347">
            <v>5.5350000000000001</v>
          </cell>
          <cell r="AW347">
            <v>0</v>
          </cell>
        </row>
        <row r="348">
          <cell r="A348" t="str">
            <v>232110..232114</v>
          </cell>
          <cell r="B348">
            <v>0</v>
          </cell>
          <cell r="C348" t="str">
            <v>KD</v>
          </cell>
          <cell r="D348" t="str">
            <v>Computer Ops</v>
          </cell>
          <cell r="E348" t="str">
            <v>1 Staff Related Costs</v>
          </cell>
          <cell r="F348" t="str">
            <v>TMA</v>
          </cell>
          <cell r="G348" t="str">
            <v>T, M &amp; A</v>
          </cell>
          <cell r="H348">
            <v>332</v>
          </cell>
          <cell r="I348">
            <v>2</v>
          </cell>
          <cell r="J348" t="str">
            <v>Disc</v>
          </cell>
          <cell r="K348" t="str">
            <v>Dead</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t="str">
            <v>2a1</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row>
        <row r="349">
          <cell r="A349">
            <v>232130</v>
          </cell>
          <cell r="B349">
            <v>0</v>
          </cell>
          <cell r="C349" t="str">
            <v>KD</v>
          </cell>
          <cell r="D349" t="str">
            <v>Computer Ops</v>
          </cell>
          <cell r="E349" t="str">
            <v>1 Staff Related Costs</v>
          </cell>
          <cell r="F349" t="str">
            <v>Entertainment</v>
          </cell>
          <cell r="G349" t="str">
            <v>Entertainment</v>
          </cell>
          <cell r="H349">
            <v>333</v>
          </cell>
          <cell r="I349">
            <v>2</v>
          </cell>
          <cell r="J349" t="str">
            <v>Disc</v>
          </cell>
          <cell r="K349" t="str">
            <v>Dead</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t="str">
            <v>2a1</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row>
        <row r="350">
          <cell r="A350">
            <v>235030</v>
          </cell>
          <cell r="B350">
            <v>0</v>
          </cell>
          <cell r="C350" t="str">
            <v>KD</v>
          </cell>
          <cell r="D350" t="str">
            <v>Computer Ops</v>
          </cell>
          <cell r="E350" t="str">
            <v>2 Office Costs</v>
          </cell>
          <cell r="F350" t="str">
            <v>Office expenses</v>
          </cell>
          <cell r="G350" t="str">
            <v>Office Expenses</v>
          </cell>
          <cell r="H350">
            <v>334</v>
          </cell>
          <cell r="I350">
            <v>2</v>
          </cell>
          <cell r="J350" t="str">
            <v>Disc</v>
          </cell>
          <cell r="K350" t="str">
            <v>Dead</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t="str">
            <v>2a1</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row>
        <row r="351">
          <cell r="A351" t="str">
            <v>257010..257017</v>
          </cell>
          <cell r="B351" t="str">
            <v>00531</v>
          </cell>
          <cell r="C351" t="str">
            <v>KD</v>
          </cell>
          <cell r="D351" t="str">
            <v>Computer Ops</v>
          </cell>
          <cell r="E351" t="str">
            <v>2 Office Costs</v>
          </cell>
          <cell r="F351" t="str">
            <v>Postage</v>
          </cell>
          <cell r="G351" t="str">
            <v xml:space="preserve">Postage </v>
          </cell>
          <cell r="H351">
            <v>335</v>
          </cell>
          <cell r="I351">
            <v>10</v>
          </cell>
          <cell r="J351" t="str">
            <v>Hist</v>
          </cell>
          <cell r="K351" t="str">
            <v>Live</v>
          </cell>
          <cell r="L351">
            <v>0</v>
          </cell>
          <cell r="M351">
            <v>0</v>
          </cell>
          <cell r="N351">
            <v>0</v>
          </cell>
          <cell r="O351">
            <v>0</v>
          </cell>
          <cell r="P351">
            <v>0</v>
          </cell>
          <cell r="Q351">
            <v>0</v>
          </cell>
          <cell r="R351">
            <v>0</v>
          </cell>
          <cell r="S351">
            <v>0</v>
          </cell>
          <cell r="T351">
            <v>0</v>
          </cell>
          <cell r="U351">
            <v>0</v>
          </cell>
          <cell r="V351">
            <v>0</v>
          </cell>
          <cell r="W351">
            <v>0</v>
          </cell>
          <cell r="X351">
            <v>5.0999999999999997E-2</v>
          </cell>
          <cell r="Y351">
            <v>5.3999999999999999E-2</v>
          </cell>
          <cell r="Z351">
            <v>0</v>
          </cell>
          <cell r="AA351">
            <v>0.105</v>
          </cell>
          <cell r="AB351">
            <v>0.61499999999999999</v>
          </cell>
          <cell r="AC351">
            <v>-0.51</v>
          </cell>
          <cell r="AD351">
            <v>-0.8292682926829269</v>
          </cell>
          <cell r="AE351">
            <v>0</v>
          </cell>
          <cell r="AF351">
            <v>0.105</v>
          </cell>
          <cell r="AG351" t="str">
            <v>2a1</v>
          </cell>
          <cell r="AH351">
            <v>0</v>
          </cell>
          <cell r="AI351">
            <v>0.63037499999999991</v>
          </cell>
          <cell r="AJ351">
            <v>0</v>
          </cell>
          <cell r="AK351">
            <v>0</v>
          </cell>
          <cell r="AL351">
            <v>0</v>
          </cell>
          <cell r="AM351">
            <v>0</v>
          </cell>
          <cell r="AN351">
            <v>0</v>
          </cell>
          <cell r="AO351">
            <v>0</v>
          </cell>
          <cell r="AP351">
            <v>0.63037499999999991</v>
          </cell>
          <cell r="AQ351">
            <v>0</v>
          </cell>
          <cell r="AR351">
            <v>0</v>
          </cell>
          <cell r="AS351">
            <v>0</v>
          </cell>
          <cell r="AT351">
            <v>5.0035714285714281</v>
          </cell>
          <cell r="AU351">
            <v>2.4999999999999911E-2</v>
          </cell>
          <cell r="AV351">
            <v>0.63037499999999991</v>
          </cell>
          <cell r="AW351">
            <v>0</v>
          </cell>
        </row>
        <row r="352">
          <cell r="A352" t="str">
            <v>234110..234120,234134</v>
          </cell>
          <cell r="B352" t="str">
            <v>00531,00374</v>
          </cell>
          <cell r="C352" t="str">
            <v>KD</v>
          </cell>
          <cell r="D352" t="str">
            <v>Computer Ops</v>
          </cell>
          <cell r="E352" t="str">
            <v>2 Office Costs</v>
          </cell>
          <cell r="F352" t="str">
            <v>Printing &amp; Stationery</v>
          </cell>
          <cell r="G352" t="str">
            <v>Printing &amp; Stationery</v>
          </cell>
          <cell r="H352">
            <v>336</v>
          </cell>
          <cell r="I352">
            <v>10</v>
          </cell>
          <cell r="J352" t="str">
            <v>Hist</v>
          </cell>
          <cell r="K352" t="str">
            <v>Live</v>
          </cell>
          <cell r="L352">
            <v>0</v>
          </cell>
          <cell r="M352">
            <v>0</v>
          </cell>
          <cell r="N352">
            <v>1.33341</v>
          </cell>
          <cell r="O352">
            <v>0.31797999999999998</v>
          </cell>
          <cell r="P352">
            <v>0.98531000000000002</v>
          </cell>
          <cell r="Q352">
            <v>0.25553999999999999</v>
          </cell>
          <cell r="R352">
            <v>0.12648000000000001</v>
          </cell>
          <cell r="S352">
            <v>1.63184</v>
          </cell>
          <cell r="T352">
            <v>0</v>
          </cell>
          <cell r="U352">
            <v>0</v>
          </cell>
          <cell r="V352">
            <v>0</v>
          </cell>
          <cell r="W352">
            <v>0</v>
          </cell>
          <cell r="X352">
            <v>0.27800000000000002</v>
          </cell>
          <cell r="Y352">
            <v>0.27900000000000003</v>
          </cell>
          <cell r="Z352">
            <v>4.6505600000000005</v>
          </cell>
          <cell r="AA352">
            <v>5.2075599999999991</v>
          </cell>
          <cell r="AB352">
            <v>4.5419999999999998</v>
          </cell>
          <cell r="AC352">
            <v>0.66555999999999926</v>
          </cell>
          <cell r="AD352">
            <v>0.14653456627036532</v>
          </cell>
          <cell r="AE352">
            <v>4.6505599999999996</v>
          </cell>
          <cell r="AF352">
            <v>0.55700000000000005</v>
          </cell>
          <cell r="AG352" t="str">
            <v>2a1</v>
          </cell>
          <cell r="AH352">
            <v>0</v>
          </cell>
          <cell r="AI352">
            <v>4.655549999999999</v>
          </cell>
          <cell r="AJ352">
            <v>0</v>
          </cell>
          <cell r="AK352">
            <v>0</v>
          </cell>
          <cell r="AL352">
            <v>0</v>
          </cell>
          <cell r="AM352">
            <v>0</v>
          </cell>
          <cell r="AN352">
            <v>0</v>
          </cell>
          <cell r="AO352">
            <v>0</v>
          </cell>
          <cell r="AP352">
            <v>4.655549999999999</v>
          </cell>
          <cell r="AQ352">
            <v>0</v>
          </cell>
          <cell r="AR352">
            <v>0</v>
          </cell>
          <cell r="AS352">
            <v>0</v>
          </cell>
          <cell r="AT352">
            <v>-0.10600165912634707</v>
          </cell>
          <cell r="AU352">
            <v>2.4999999999999911E-2</v>
          </cell>
          <cell r="AV352">
            <v>4.655549999999999</v>
          </cell>
          <cell r="AW352">
            <v>0</v>
          </cell>
        </row>
        <row r="353">
          <cell r="A353">
            <v>0</v>
          </cell>
          <cell r="B353">
            <v>0</v>
          </cell>
          <cell r="C353" t="str">
            <v>KD</v>
          </cell>
          <cell r="D353" t="str">
            <v>Computer Ops</v>
          </cell>
          <cell r="E353" t="str">
            <v>2 Office Costs</v>
          </cell>
          <cell r="F353" t="str">
            <v>Telephone</v>
          </cell>
          <cell r="G353" t="str">
            <v>Telephone</v>
          </cell>
          <cell r="H353">
            <v>337</v>
          </cell>
          <cell r="I353">
            <v>9</v>
          </cell>
          <cell r="J353" t="str">
            <v>Hist</v>
          </cell>
          <cell r="K353" t="str">
            <v>Dead</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t="str">
            <v>2a1</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row>
        <row r="354">
          <cell r="A354" t="str">
            <v>243317,235021</v>
          </cell>
          <cell r="B354" t="str">
            <v>00599,00374,00999</v>
          </cell>
          <cell r="C354" t="str">
            <v>KD</v>
          </cell>
          <cell r="D354" t="str">
            <v>Support Services</v>
          </cell>
          <cell r="E354" t="str">
            <v>3 Specific Budgets</v>
          </cell>
          <cell r="F354" t="str">
            <v>Office expenses</v>
          </cell>
          <cell r="G354" t="str">
            <v>Subscriptions</v>
          </cell>
          <cell r="H354">
            <v>338</v>
          </cell>
          <cell r="I354">
            <v>4</v>
          </cell>
          <cell r="J354" t="str">
            <v>Disc</v>
          </cell>
          <cell r="K354" t="str">
            <v>Live</v>
          </cell>
          <cell r="L354">
            <v>0</v>
          </cell>
          <cell r="M354">
            <v>0</v>
          </cell>
          <cell r="N354">
            <v>12.018310000000001</v>
          </cell>
          <cell r="O354">
            <v>-5.8843999999999994</v>
          </cell>
          <cell r="P354">
            <v>0</v>
          </cell>
          <cell r="Q354">
            <v>2.0895600000000001</v>
          </cell>
          <cell r="R354">
            <v>0.88360000000000005</v>
          </cell>
          <cell r="S354">
            <v>1.5436500000000002</v>
          </cell>
          <cell r="T354">
            <v>1.2365300000000001</v>
          </cell>
          <cell r="U354">
            <v>1.0530600000000001</v>
          </cell>
          <cell r="V354">
            <v>0.9325500000000001</v>
          </cell>
          <cell r="W354">
            <v>1.53261</v>
          </cell>
          <cell r="X354">
            <v>1.556</v>
          </cell>
          <cell r="Y354">
            <v>1.5580000000000001</v>
          </cell>
          <cell r="Z354">
            <v>15.405470000000001</v>
          </cell>
          <cell r="AA354">
            <v>18.519470000000002</v>
          </cell>
          <cell r="AB354">
            <v>18.673999999999999</v>
          </cell>
          <cell r="AC354">
            <v>-0.15452999999999761</v>
          </cell>
          <cell r="AD354">
            <v>-8.2751419085358054E-3</v>
          </cell>
          <cell r="AE354">
            <v>10.650720000000002</v>
          </cell>
          <cell r="AF354">
            <v>7.8687500000000004</v>
          </cell>
          <cell r="AG354" t="str">
            <v>2a1</v>
          </cell>
          <cell r="AH354">
            <v>18.673999999999999</v>
          </cell>
          <cell r="AI354">
            <v>0</v>
          </cell>
          <cell r="AJ354">
            <v>0</v>
          </cell>
          <cell r="AK354">
            <v>0</v>
          </cell>
          <cell r="AL354">
            <v>0</v>
          </cell>
          <cell r="AM354">
            <v>0</v>
          </cell>
          <cell r="AN354">
            <v>0</v>
          </cell>
          <cell r="AO354">
            <v>0</v>
          </cell>
          <cell r="AP354">
            <v>18.673999999999999</v>
          </cell>
          <cell r="AQ354">
            <v>0</v>
          </cell>
          <cell r="AR354">
            <v>0</v>
          </cell>
          <cell r="AS354">
            <v>0</v>
          </cell>
          <cell r="AT354">
            <v>8.3441912754520509E-3</v>
          </cell>
          <cell r="AU354">
            <v>0</v>
          </cell>
          <cell r="AV354">
            <v>28.673999999999999</v>
          </cell>
          <cell r="AW354">
            <v>-10</v>
          </cell>
        </row>
        <row r="355">
          <cell r="A355">
            <v>243367</v>
          </cell>
          <cell r="B355" t="str">
            <v>00599,00374</v>
          </cell>
          <cell r="C355" t="str">
            <v>KD</v>
          </cell>
          <cell r="D355" t="str">
            <v>Support Services</v>
          </cell>
          <cell r="E355" t="str">
            <v>3 Specific Budgets</v>
          </cell>
          <cell r="F355" t="str">
            <v>IT maintenance</v>
          </cell>
          <cell r="G355" t="str">
            <v>RMS</v>
          </cell>
          <cell r="H355">
            <v>339</v>
          </cell>
          <cell r="I355">
            <v>11</v>
          </cell>
          <cell r="J355" t="str">
            <v>Hist</v>
          </cell>
          <cell r="K355" t="str">
            <v>Live</v>
          </cell>
          <cell r="L355">
            <v>0</v>
          </cell>
          <cell r="M355">
            <v>0</v>
          </cell>
          <cell r="N355">
            <v>1.3860000000000019</v>
          </cell>
          <cell r="O355">
            <v>1.38601</v>
          </cell>
          <cell r="P355">
            <v>1.38601</v>
          </cell>
          <cell r="Q355">
            <v>1.38601</v>
          </cell>
          <cell r="R355">
            <v>1.38601</v>
          </cell>
          <cell r="S355">
            <v>1.38601</v>
          </cell>
          <cell r="T355">
            <v>1.38601</v>
          </cell>
          <cell r="U355">
            <v>1.38601</v>
          </cell>
          <cell r="V355">
            <v>1.38601</v>
          </cell>
          <cell r="W355">
            <v>1.38601</v>
          </cell>
          <cell r="X355">
            <v>1.875</v>
          </cell>
          <cell r="Y355">
            <v>1.875</v>
          </cell>
          <cell r="Z355">
            <v>13.860090000000003</v>
          </cell>
          <cell r="AA355">
            <v>17.610090000000003</v>
          </cell>
          <cell r="AB355">
            <v>22.5</v>
          </cell>
          <cell r="AC355">
            <v>-4.8899099999999969</v>
          </cell>
          <cell r="AD355">
            <v>-0.21732933333333321</v>
          </cell>
          <cell r="AE355">
            <v>8.3160500000000006</v>
          </cell>
          <cell r="AF355">
            <v>9.294039999999999</v>
          </cell>
          <cell r="AG355" t="str">
            <v>2a1</v>
          </cell>
          <cell r="AH355">
            <v>0</v>
          </cell>
          <cell r="AI355">
            <v>23.062499999999996</v>
          </cell>
          <cell r="AJ355">
            <v>0</v>
          </cell>
          <cell r="AK355">
            <v>0</v>
          </cell>
          <cell r="AL355">
            <v>0</v>
          </cell>
          <cell r="AM355">
            <v>0</v>
          </cell>
          <cell r="AN355">
            <v>0</v>
          </cell>
          <cell r="AO355">
            <v>0</v>
          </cell>
          <cell r="AP355">
            <v>23.062499999999996</v>
          </cell>
          <cell r="AQ355">
            <v>0</v>
          </cell>
          <cell r="AR355">
            <v>0</v>
          </cell>
          <cell r="AS355">
            <v>0</v>
          </cell>
          <cell r="AT355">
            <v>0.30961851983720656</v>
          </cell>
          <cell r="AU355">
            <v>2.4999999999999911E-2</v>
          </cell>
          <cell r="AV355">
            <v>23.0625</v>
          </cell>
          <cell r="AW355">
            <v>0</v>
          </cell>
        </row>
        <row r="356">
          <cell r="A356">
            <v>234217</v>
          </cell>
          <cell r="B356" t="str">
            <v>00599</v>
          </cell>
          <cell r="C356" t="str">
            <v>KD</v>
          </cell>
          <cell r="D356" t="str">
            <v>ATM Operations</v>
          </cell>
          <cell r="E356" t="str">
            <v>3 Specific Budgets</v>
          </cell>
          <cell r="F356" t="str">
            <v>IT consumables</v>
          </cell>
          <cell r="G356" t="str">
            <v>MT computer stationery</v>
          </cell>
          <cell r="H356">
            <v>340</v>
          </cell>
          <cell r="I356">
            <v>10</v>
          </cell>
          <cell r="J356" t="str">
            <v>ZeroBase</v>
          </cell>
          <cell r="K356" t="str">
            <v>Dead</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t="str">
            <v>2a1</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row>
        <row r="357">
          <cell r="A357">
            <v>234225</v>
          </cell>
          <cell r="B357" t="str">
            <v>00599</v>
          </cell>
          <cell r="C357" t="str">
            <v>KD</v>
          </cell>
          <cell r="D357" t="str">
            <v>Computer Ops</v>
          </cell>
          <cell r="E357" t="str">
            <v>3 Specific Budgets</v>
          </cell>
          <cell r="F357" t="str">
            <v>IT consumables</v>
          </cell>
          <cell r="G357" t="str">
            <v>A4 Current account</v>
          </cell>
          <cell r="H357">
            <v>341</v>
          </cell>
          <cell r="I357">
            <v>10</v>
          </cell>
          <cell r="J357" t="str">
            <v>ZeroBase</v>
          </cell>
          <cell r="K357" t="str">
            <v>Live</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t="str">
            <v>2a1</v>
          </cell>
          <cell r="AH357">
            <v>0</v>
          </cell>
          <cell r="AI357">
            <v>0</v>
          </cell>
          <cell r="AJ357">
            <v>0</v>
          </cell>
          <cell r="AK357">
            <v>0</v>
          </cell>
          <cell r="AL357">
            <v>0</v>
          </cell>
          <cell r="AM357">
            <v>0</v>
          </cell>
          <cell r="AN357">
            <v>52.4</v>
          </cell>
          <cell r="AO357">
            <v>0</v>
          </cell>
          <cell r="AP357">
            <v>52.4</v>
          </cell>
          <cell r="AQ357">
            <v>0</v>
          </cell>
          <cell r="AR357">
            <v>0</v>
          </cell>
          <cell r="AS357">
            <v>0</v>
          </cell>
          <cell r="AT357">
            <v>0</v>
          </cell>
          <cell r="AU357">
            <v>0</v>
          </cell>
          <cell r="AV357">
            <v>52.4</v>
          </cell>
          <cell r="AW357">
            <v>0</v>
          </cell>
        </row>
        <row r="358">
          <cell r="A358" t="str">
            <v>243313,243310</v>
          </cell>
          <cell r="B358" t="str">
            <v>00599,00531</v>
          </cell>
          <cell r="C358" t="str">
            <v>KD</v>
          </cell>
          <cell r="D358" t="str">
            <v>Computer Ops</v>
          </cell>
          <cell r="E358" t="str">
            <v>3 Specific Budgets</v>
          </cell>
          <cell r="F358" t="str">
            <v>IT maintenance</v>
          </cell>
          <cell r="G358" t="str">
            <v>Fujitsu main-frame maintenance</v>
          </cell>
          <cell r="H358">
            <v>342</v>
          </cell>
          <cell r="I358">
            <v>11</v>
          </cell>
          <cell r="J358" t="str">
            <v>ZeroBase</v>
          </cell>
          <cell r="K358" t="str">
            <v>Live</v>
          </cell>
          <cell r="L358">
            <v>0</v>
          </cell>
          <cell r="M358">
            <v>0</v>
          </cell>
          <cell r="N358">
            <v>40.748680000000007</v>
          </cell>
          <cell r="O358">
            <v>40.74868</v>
          </cell>
          <cell r="P358">
            <v>40.74868</v>
          </cell>
          <cell r="Q358">
            <v>40.748690000000003</v>
          </cell>
          <cell r="R358">
            <v>42.655000000000001</v>
          </cell>
          <cell r="S358">
            <v>40.74868</v>
          </cell>
          <cell r="T358">
            <v>40.748690000000003</v>
          </cell>
          <cell r="U358">
            <v>139.94351999999998</v>
          </cell>
          <cell r="V358">
            <v>40.74868</v>
          </cell>
          <cell r="W358">
            <v>8.9649999999999999</v>
          </cell>
          <cell r="X358">
            <v>50.597999999999999</v>
          </cell>
          <cell r="Y358">
            <v>50.610959999999999</v>
          </cell>
          <cell r="Z358">
            <v>476.80430000000001</v>
          </cell>
          <cell r="AA358">
            <v>578.01325999999995</v>
          </cell>
          <cell r="AB358">
            <v>572</v>
          </cell>
          <cell r="AC358">
            <v>6.0132599999999456</v>
          </cell>
          <cell r="AD358">
            <v>1.0512692307692213E-2</v>
          </cell>
          <cell r="AE358">
            <v>246.39841000000004</v>
          </cell>
          <cell r="AF358">
            <v>331.61484999999999</v>
          </cell>
          <cell r="AG358" t="str">
            <v>2a1</v>
          </cell>
          <cell r="AH358">
            <v>0</v>
          </cell>
          <cell r="AI358">
            <v>0</v>
          </cell>
          <cell r="AJ358">
            <v>0</v>
          </cell>
          <cell r="AK358">
            <v>0</v>
          </cell>
          <cell r="AL358">
            <v>0</v>
          </cell>
          <cell r="AM358">
            <v>0</v>
          </cell>
          <cell r="AN358">
            <v>792</v>
          </cell>
          <cell r="AO358">
            <v>0</v>
          </cell>
          <cell r="AP358">
            <v>792</v>
          </cell>
          <cell r="AQ358">
            <v>0</v>
          </cell>
          <cell r="AR358">
            <v>0</v>
          </cell>
          <cell r="AS358">
            <v>0.38461538461538458</v>
          </cell>
          <cell r="AT358">
            <v>0.37021078028555965</v>
          </cell>
          <cell r="AU358">
            <v>0.38461538461538458</v>
          </cell>
          <cell r="AV358">
            <v>792</v>
          </cell>
          <cell r="AW358">
            <v>0</v>
          </cell>
        </row>
        <row r="359">
          <cell r="A359">
            <v>243314</v>
          </cell>
          <cell r="B359" t="str">
            <v>00599</v>
          </cell>
          <cell r="C359" t="str">
            <v>KD</v>
          </cell>
          <cell r="D359" t="str">
            <v>Computer Ops</v>
          </cell>
          <cell r="E359" t="str">
            <v>3 Specific Budgets</v>
          </cell>
          <cell r="F359" t="str">
            <v>IT maintenance</v>
          </cell>
          <cell r="G359" t="str">
            <v>Rank Xerox Maintenance</v>
          </cell>
          <cell r="H359">
            <v>343</v>
          </cell>
          <cell r="I359">
            <v>9</v>
          </cell>
          <cell r="J359" t="str">
            <v>Disc</v>
          </cell>
          <cell r="K359" t="str">
            <v>Live</v>
          </cell>
          <cell r="L359">
            <v>0</v>
          </cell>
          <cell r="M359">
            <v>30.6</v>
          </cell>
          <cell r="N359">
            <v>0.95165999999999995</v>
          </cell>
          <cell r="O359">
            <v>4.5202299999999997</v>
          </cell>
          <cell r="P359">
            <v>32.359279999999998</v>
          </cell>
          <cell r="Q359">
            <v>8.5127900000000007</v>
          </cell>
          <cell r="R359">
            <v>0</v>
          </cell>
          <cell r="S359">
            <v>39.026559999999996</v>
          </cell>
          <cell r="T359">
            <v>0.49486000000000002</v>
          </cell>
          <cell r="U359">
            <v>2.0588200000000003</v>
          </cell>
          <cell r="V359">
            <v>32.6571</v>
          </cell>
          <cell r="W359">
            <v>0.49486000000000002</v>
          </cell>
          <cell r="X359">
            <v>7.4</v>
          </cell>
          <cell r="Y359">
            <v>7.4</v>
          </cell>
          <cell r="Z359">
            <v>121.07615999999999</v>
          </cell>
          <cell r="AA359">
            <v>135.87616</v>
          </cell>
          <cell r="AB359">
            <v>160.1</v>
          </cell>
          <cell r="AC359">
            <v>-24.223839999999996</v>
          </cell>
          <cell r="AD359">
            <v>-0.1513044347282948</v>
          </cell>
          <cell r="AE359">
            <v>85.370519999999999</v>
          </cell>
          <cell r="AF359">
            <v>50.50564</v>
          </cell>
          <cell r="AG359" t="str">
            <v>2a1</v>
          </cell>
          <cell r="AH359">
            <v>160.1</v>
          </cell>
          <cell r="AI359">
            <v>0</v>
          </cell>
          <cell r="AJ359">
            <v>0</v>
          </cell>
          <cell r="AK359">
            <v>0</v>
          </cell>
          <cell r="AL359">
            <v>0</v>
          </cell>
          <cell r="AM359">
            <v>0</v>
          </cell>
          <cell r="AN359">
            <v>0</v>
          </cell>
          <cell r="AO359">
            <v>0</v>
          </cell>
          <cell r="AP359">
            <v>160.1</v>
          </cell>
          <cell r="AQ359">
            <v>0</v>
          </cell>
          <cell r="AR359">
            <v>0</v>
          </cell>
          <cell r="AS359">
            <v>0</v>
          </cell>
          <cell r="AT359">
            <v>0.17827880917447181</v>
          </cell>
          <cell r="AU359">
            <v>0</v>
          </cell>
          <cell r="AV359">
            <v>182.1</v>
          </cell>
          <cell r="AW359">
            <v>-22</v>
          </cell>
        </row>
        <row r="360">
          <cell r="A360">
            <v>243359</v>
          </cell>
          <cell r="B360" t="str">
            <v>00599</v>
          </cell>
          <cell r="C360" t="str">
            <v>KD</v>
          </cell>
          <cell r="D360" t="str">
            <v>Computer Ops</v>
          </cell>
          <cell r="E360" t="str">
            <v>3 Specific Budgets</v>
          </cell>
          <cell r="F360" t="str">
            <v>IT maintenance</v>
          </cell>
          <cell r="G360" t="str">
            <v>Fujitsu Installations</v>
          </cell>
          <cell r="H360">
            <v>344</v>
          </cell>
          <cell r="I360">
            <v>11</v>
          </cell>
          <cell r="J360" t="str">
            <v>ZeroBase</v>
          </cell>
          <cell r="K360" t="str">
            <v>Live</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t="str">
            <v>2a1</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row>
        <row r="361">
          <cell r="A361">
            <v>243316</v>
          </cell>
          <cell r="B361" t="str">
            <v>00599</v>
          </cell>
          <cell r="C361" t="str">
            <v>KD</v>
          </cell>
          <cell r="D361" t="str">
            <v>Computer Ops</v>
          </cell>
          <cell r="E361" t="str">
            <v>3 Specific Budgets</v>
          </cell>
          <cell r="F361" t="str">
            <v>IT maintenance</v>
          </cell>
          <cell r="G361" t="str">
            <v>Specialised cleaning &amp; maint</v>
          </cell>
          <cell r="H361">
            <v>345</v>
          </cell>
          <cell r="I361">
            <v>9</v>
          </cell>
          <cell r="J361" t="str">
            <v>Disc</v>
          </cell>
          <cell r="K361" t="str">
            <v>Live</v>
          </cell>
          <cell r="L361">
            <v>0</v>
          </cell>
          <cell r="M361">
            <v>0</v>
          </cell>
          <cell r="N361">
            <v>0</v>
          </cell>
          <cell r="O361">
            <v>0</v>
          </cell>
          <cell r="P361">
            <v>1.3571300000000002</v>
          </cell>
          <cell r="Q361">
            <v>0</v>
          </cell>
          <cell r="R361">
            <v>0</v>
          </cell>
          <cell r="S361">
            <v>0</v>
          </cell>
          <cell r="T361">
            <v>0</v>
          </cell>
          <cell r="U361">
            <v>0</v>
          </cell>
          <cell r="V361">
            <v>0</v>
          </cell>
          <cell r="W361">
            <v>0.51405999999999996</v>
          </cell>
          <cell r="X361">
            <v>0.61499999999999999</v>
          </cell>
          <cell r="Y361">
            <v>0.61499999999999999</v>
          </cell>
          <cell r="Z361">
            <v>1.8711900000000001</v>
          </cell>
          <cell r="AA361">
            <v>3.1011899999999999</v>
          </cell>
          <cell r="AB361">
            <v>7.38</v>
          </cell>
          <cell r="AC361">
            <v>-4.27881</v>
          </cell>
          <cell r="AD361">
            <v>-0.57978455284552843</v>
          </cell>
          <cell r="AE361">
            <v>1.3571300000000002</v>
          </cell>
          <cell r="AF361">
            <v>1.7440599999999999</v>
          </cell>
          <cell r="AG361" t="str">
            <v>2a1</v>
          </cell>
          <cell r="AH361">
            <v>7.38</v>
          </cell>
          <cell r="AI361">
            <v>0</v>
          </cell>
          <cell r="AJ361">
            <v>0</v>
          </cell>
          <cell r="AK361">
            <v>0</v>
          </cell>
          <cell r="AL361">
            <v>0</v>
          </cell>
          <cell r="AM361">
            <v>0</v>
          </cell>
          <cell r="AN361">
            <v>0</v>
          </cell>
          <cell r="AO361">
            <v>0</v>
          </cell>
          <cell r="AP361">
            <v>7.38</v>
          </cell>
          <cell r="AQ361">
            <v>0</v>
          </cell>
          <cell r="AR361">
            <v>0</v>
          </cell>
          <cell r="AS361">
            <v>0</v>
          </cell>
          <cell r="AT361">
            <v>1.3797316513983344</v>
          </cell>
          <cell r="AU361">
            <v>0</v>
          </cell>
          <cell r="AV361">
            <v>7.38</v>
          </cell>
          <cell r="AW361">
            <v>0</v>
          </cell>
        </row>
        <row r="362">
          <cell r="A362">
            <v>243322</v>
          </cell>
          <cell r="B362" t="str">
            <v>00599</v>
          </cell>
          <cell r="C362" t="str">
            <v>KD</v>
          </cell>
          <cell r="D362" t="str">
            <v>Computer Ops</v>
          </cell>
          <cell r="E362" t="str">
            <v>3 Specific Budgets</v>
          </cell>
          <cell r="F362" t="str">
            <v>IT maintenance</v>
          </cell>
          <cell r="G362" t="str">
            <v>Software rental Nixdorf</v>
          </cell>
          <cell r="H362">
            <v>346</v>
          </cell>
          <cell r="I362">
            <v>11</v>
          </cell>
          <cell r="J362" t="str">
            <v>ZeroBase</v>
          </cell>
          <cell r="K362" t="str">
            <v>Dead</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t="str">
            <v>2a1</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row>
        <row r="363">
          <cell r="A363">
            <v>243330</v>
          </cell>
          <cell r="B363" t="str">
            <v>00599,00374</v>
          </cell>
          <cell r="C363" t="str">
            <v>KD</v>
          </cell>
          <cell r="D363" t="str">
            <v>Computer Ops</v>
          </cell>
          <cell r="E363" t="str">
            <v>3 Specific Budgets</v>
          </cell>
          <cell r="F363" t="str">
            <v>IT maintenance</v>
          </cell>
          <cell r="G363" t="str">
            <v xml:space="preserve">Siemens </v>
          </cell>
          <cell r="H363">
            <v>347</v>
          </cell>
          <cell r="I363">
            <v>11</v>
          </cell>
          <cell r="J363" t="str">
            <v>ZeroBase</v>
          </cell>
          <cell r="K363" t="str">
            <v>Dead</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t="str">
            <v>2a1</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row>
        <row r="364">
          <cell r="A364">
            <v>243325</v>
          </cell>
          <cell r="B364" t="str">
            <v>00599</v>
          </cell>
          <cell r="C364" t="str">
            <v>KD</v>
          </cell>
          <cell r="D364" t="str">
            <v>Computer Ops</v>
          </cell>
          <cell r="E364" t="str">
            <v>3 Specific Budgets</v>
          </cell>
          <cell r="F364" t="str">
            <v>IT maintenance</v>
          </cell>
          <cell r="G364" t="str">
            <v>Nixdorf contracted maintenance</v>
          </cell>
          <cell r="H364">
            <v>348</v>
          </cell>
          <cell r="I364">
            <v>11</v>
          </cell>
          <cell r="J364" t="str">
            <v>ZeroBase</v>
          </cell>
          <cell r="K364" t="str">
            <v>Dead</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t="str">
            <v>2a1</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row>
        <row r="365">
          <cell r="A365">
            <v>234210</v>
          </cell>
          <cell r="B365" t="str">
            <v>00599</v>
          </cell>
          <cell r="C365" t="str">
            <v>KD</v>
          </cell>
          <cell r="D365" t="str">
            <v>Computer Ops</v>
          </cell>
          <cell r="E365" t="str">
            <v>3 Specific Budgets</v>
          </cell>
          <cell r="F365" t="str">
            <v>IT consumables</v>
          </cell>
          <cell r="G365" t="str">
            <v>Listing paper</v>
          </cell>
          <cell r="H365">
            <v>349</v>
          </cell>
          <cell r="I365">
            <v>10</v>
          </cell>
          <cell r="J365" t="str">
            <v>ZeroBase</v>
          </cell>
          <cell r="K365" t="str">
            <v>Dead</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t="str">
            <v>2a1</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row>
        <row r="366">
          <cell r="A366">
            <v>234211</v>
          </cell>
          <cell r="B366" t="str">
            <v>00599</v>
          </cell>
          <cell r="C366" t="str">
            <v>KD</v>
          </cell>
          <cell r="D366" t="str">
            <v>Computer Ops</v>
          </cell>
          <cell r="E366" t="str">
            <v>3 Specific Budgets</v>
          </cell>
          <cell r="F366" t="str">
            <v>IT consumables</v>
          </cell>
          <cell r="G366" t="str">
            <v>Preprinted paper</v>
          </cell>
          <cell r="H366">
            <v>350</v>
          </cell>
          <cell r="I366">
            <v>10</v>
          </cell>
          <cell r="J366" t="str">
            <v>ZeroBase</v>
          </cell>
          <cell r="K366" t="str">
            <v>Live</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t="str">
            <v>2a1</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row>
        <row r="367">
          <cell r="A367">
            <v>234223</v>
          </cell>
          <cell r="B367" t="str">
            <v>00599</v>
          </cell>
          <cell r="C367" t="str">
            <v>KD</v>
          </cell>
          <cell r="D367" t="str">
            <v>Computer Ops</v>
          </cell>
          <cell r="E367" t="str">
            <v>3 Specific Budgets</v>
          </cell>
          <cell r="F367" t="str">
            <v>IT consumables</v>
          </cell>
          <cell r="G367" t="str">
            <v>A4 Preprinted paper</v>
          </cell>
          <cell r="H367">
            <v>351</v>
          </cell>
          <cell r="I367">
            <v>10</v>
          </cell>
          <cell r="J367" t="str">
            <v>ZeroBase</v>
          </cell>
          <cell r="K367" t="str">
            <v>Live</v>
          </cell>
          <cell r="L367">
            <v>0</v>
          </cell>
          <cell r="M367">
            <v>0</v>
          </cell>
          <cell r="N367">
            <v>0</v>
          </cell>
          <cell r="O367">
            <v>0</v>
          </cell>
          <cell r="P367">
            <v>5.1817600000000006</v>
          </cell>
          <cell r="Q367">
            <v>10.382299999999999</v>
          </cell>
          <cell r="R367">
            <v>0</v>
          </cell>
          <cell r="S367">
            <v>0</v>
          </cell>
          <cell r="T367">
            <v>0</v>
          </cell>
          <cell r="U367">
            <v>0</v>
          </cell>
          <cell r="V367">
            <v>0</v>
          </cell>
          <cell r="W367">
            <v>0</v>
          </cell>
          <cell r="X367">
            <v>0</v>
          </cell>
          <cell r="Y367">
            <v>0</v>
          </cell>
          <cell r="Z367">
            <v>15.56406</v>
          </cell>
          <cell r="AA367">
            <v>15.56406</v>
          </cell>
          <cell r="AB367">
            <v>0</v>
          </cell>
          <cell r="AC367">
            <v>15.56406</v>
          </cell>
          <cell r="AD367">
            <v>0</v>
          </cell>
          <cell r="AE367">
            <v>15.56406</v>
          </cell>
          <cell r="AF367">
            <v>0</v>
          </cell>
          <cell r="AG367" t="str">
            <v>2a1</v>
          </cell>
          <cell r="AH367">
            <v>0</v>
          </cell>
          <cell r="AI367">
            <v>0</v>
          </cell>
          <cell r="AJ367">
            <v>0</v>
          </cell>
          <cell r="AK367">
            <v>0</v>
          </cell>
          <cell r="AL367">
            <v>0</v>
          </cell>
          <cell r="AM367">
            <v>0</v>
          </cell>
          <cell r="AN367">
            <v>135.9</v>
          </cell>
          <cell r="AO367">
            <v>0</v>
          </cell>
          <cell r="AP367">
            <v>135.9</v>
          </cell>
          <cell r="AQ367">
            <v>0</v>
          </cell>
          <cell r="AR367">
            <v>0</v>
          </cell>
          <cell r="AS367">
            <v>0</v>
          </cell>
          <cell r="AT367">
            <v>7.7316548509836132</v>
          </cell>
          <cell r="AU367">
            <v>0</v>
          </cell>
          <cell r="AV367">
            <v>135.9</v>
          </cell>
          <cell r="AW367">
            <v>0</v>
          </cell>
        </row>
        <row r="368">
          <cell r="A368">
            <v>234224</v>
          </cell>
          <cell r="B368" t="str">
            <v>00599</v>
          </cell>
          <cell r="C368" t="str">
            <v>KD</v>
          </cell>
          <cell r="D368" t="str">
            <v>Computer Ops</v>
          </cell>
          <cell r="E368" t="str">
            <v>3 Specific Budgets</v>
          </cell>
          <cell r="F368" t="str">
            <v>IT consumables</v>
          </cell>
          <cell r="G368" t="str">
            <v>A4 paper</v>
          </cell>
          <cell r="H368">
            <v>352</v>
          </cell>
          <cell r="I368">
            <v>10</v>
          </cell>
          <cell r="J368" t="str">
            <v>ZeroBase</v>
          </cell>
          <cell r="K368" t="str">
            <v>Live</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t="str">
            <v>2a1</v>
          </cell>
          <cell r="AH368">
            <v>0</v>
          </cell>
          <cell r="AI368">
            <v>0</v>
          </cell>
          <cell r="AJ368">
            <v>0</v>
          </cell>
          <cell r="AK368">
            <v>0</v>
          </cell>
          <cell r="AL368">
            <v>0</v>
          </cell>
          <cell r="AM368">
            <v>0</v>
          </cell>
          <cell r="AN368">
            <v>111.8</v>
          </cell>
          <cell r="AO368">
            <v>0</v>
          </cell>
          <cell r="AP368">
            <v>111.8</v>
          </cell>
          <cell r="AQ368">
            <v>0</v>
          </cell>
          <cell r="AR368">
            <v>0</v>
          </cell>
          <cell r="AS368">
            <v>0</v>
          </cell>
          <cell r="AT368">
            <v>0</v>
          </cell>
          <cell r="AU368">
            <v>0</v>
          </cell>
          <cell r="AV368">
            <v>111.8</v>
          </cell>
          <cell r="AW368">
            <v>0</v>
          </cell>
        </row>
        <row r="369">
          <cell r="A369" t="str">
            <v>234212,234218</v>
          </cell>
          <cell r="B369" t="str">
            <v>00599</v>
          </cell>
          <cell r="C369" t="str">
            <v>KD</v>
          </cell>
          <cell r="D369" t="str">
            <v>Computer Ops</v>
          </cell>
          <cell r="E369" t="str">
            <v>3 Specific Budgets</v>
          </cell>
          <cell r="F369" t="str">
            <v>IT consumables</v>
          </cell>
          <cell r="G369" t="str">
            <v>Business Cards</v>
          </cell>
          <cell r="H369">
            <v>353</v>
          </cell>
          <cell r="I369">
            <v>10</v>
          </cell>
          <cell r="J369" t="str">
            <v>ZeroBase</v>
          </cell>
          <cell r="K369" t="str">
            <v>Live</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t="str">
            <v>2a1</v>
          </cell>
          <cell r="AH369">
            <v>0</v>
          </cell>
          <cell r="AI369">
            <v>0</v>
          </cell>
          <cell r="AJ369">
            <v>0</v>
          </cell>
          <cell r="AK369">
            <v>0</v>
          </cell>
          <cell r="AL369">
            <v>0</v>
          </cell>
          <cell r="AM369">
            <v>0</v>
          </cell>
          <cell r="AN369">
            <v>39.6</v>
          </cell>
          <cell r="AO369">
            <v>0</v>
          </cell>
          <cell r="AP369">
            <v>39.6</v>
          </cell>
          <cell r="AQ369">
            <v>0</v>
          </cell>
          <cell r="AR369">
            <v>0</v>
          </cell>
          <cell r="AS369">
            <v>0</v>
          </cell>
          <cell r="AT369">
            <v>0</v>
          </cell>
          <cell r="AU369">
            <v>0</v>
          </cell>
          <cell r="AV369">
            <v>39.6</v>
          </cell>
          <cell r="AW369">
            <v>0</v>
          </cell>
        </row>
        <row r="370">
          <cell r="A370">
            <v>234213</v>
          </cell>
          <cell r="B370" t="str">
            <v>00599</v>
          </cell>
          <cell r="C370" t="str">
            <v>KD</v>
          </cell>
          <cell r="D370" t="str">
            <v>Computer Ops</v>
          </cell>
          <cell r="E370" t="str">
            <v>3 Specific Budgets</v>
          </cell>
          <cell r="F370" t="str">
            <v>IT consumables</v>
          </cell>
          <cell r="G370" t="str">
            <v>Backup media</v>
          </cell>
          <cell r="H370">
            <v>354</v>
          </cell>
          <cell r="I370">
            <v>15</v>
          </cell>
          <cell r="J370" t="str">
            <v>ZeroBase</v>
          </cell>
          <cell r="K370" t="str">
            <v>Live</v>
          </cell>
          <cell r="L370">
            <v>0</v>
          </cell>
          <cell r="M370">
            <v>0</v>
          </cell>
          <cell r="N370">
            <v>0</v>
          </cell>
          <cell r="O370">
            <v>0</v>
          </cell>
          <cell r="P370">
            <v>0</v>
          </cell>
          <cell r="Q370">
            <v>0</v>
          </cell>
          <cell r="R370">
            <v>0</v>
          </cell>
          <cell r="S370">
            <v>0.34045999999999998</v>
          </cell>
          <cell r="T370">
            <v>0</v>
          </cell>
          <cell r="U370">
            <v>0</v>
          </cell>
          <cell r="V370">
            <v>0</v>
          </cell>
          <cell r="W370">
            <v>3.4486300000000001</v>
          </cell>
          <cell r="X370">
            <v>0.45</v>
          </cell>
          <cell r="Y370">
            <v>0.45</v>
          </cell>
          <cell r="Z370">
            <v>3.7890900000000003</v>
          </cell>
          <cell r="AA370">
            <v>4.6890900000000002</v>
          </cell>
          <cell r="AB370">
            <v>5.4</v>
          </cell>
          <cell r="AC370">
            <v>-0.71091000000000015</v>
          </cell>
          <cell r="AD370">
            <v>-0.13165000000000002</v>
          </cell>
          <cell r="AE370">
            <v>0.34045999999999998</v>
          </cell>
          <cell r="AF370">
            <v>4.34863</v>
          </cell>
          <cell r="AG370" t="str">
            <v>2a1</v>
          </cell>
          <cell r="AH370">
            <v>0</v>
          </cell>
          <cell r="AI370">
            <v>0</v>
          </cell>
          <cell r="AJ370">
            <v>0</v>
          </cell>
          <cell r="AK370">
            <v>0</v>
          </cell>
          <cell r="AL370">
            <v>0</v>
          </cell>
          <cell r="AM370">
            <v>0</v>
          </cell>
          <cell r="AN370">
            <v>110.4</v>
          </cell>
          <cell r="AO370">
            <v>0</v>
          </cell>
          <cell r="AP370">
            <v>110.4</v>
          </cell>
          <cell r="AQ370">
            <v>0</v>
          </cell>
          <cell r="AR370">
            <v>0</v>
          </cell>
          <cell r="AS370">
            <v>0</v>
          </cell>
          <cell r="AT370">
            <v>22.544013870495128</v>
          </cell>
          <cell r="AU370">
            <v>19.444444444444443</v>
          </cell>
          <cell r="AV370">
            <v>110.4</v>
          </cell>
          <cell r="AW370">
            <v>0</v>
          </cell>
        </row>
        <row r="371">
          <cell r="A371">
            <v>234214</v>
          </cell>
          <cell r="B371" t="str">
            <v>00599</v>
          </cell>
          <cell r="C371" t="str">
            <v>KD</v>
          </cell>
          <cell r="D371" t="str">
            <v>Computer Ops</v>
          </cell>
          <cell r="E371" t="str">
            <v>3 Specific Budgets</v>
          </cell>
          <cell r="F371" t="str">
            <v>IT consumables</v>
          </cell>
          <cell r="G371" t="str">
            <v>General supplies</v>
          </cell>
          <cell r="H371">
            <v>355</v>
          </cell>
          <cell r="I371">
            <v>10</v>
          </cell>
          <cell r="J371" t="str">
            <v>Disc</v>
          </cell>
          <cell r="K371" t="str">
            <v>Live</v>
          </cell>
          <cell r="L371">
            <v>0</v>
          </cell>
          <cell r="M371">
            <v>0</v>
          </cell>
          <cell r="N371">
            <v>0.05</v>
          </cell>
          <cell r="O371">
            <v>0</v>
          </cell>
          <cell r="P371">
            <v>0.2898</v>
          </cell>
          <cell r="Q371">
            <v>0.30432999999999999</v>
          </cell>
          <cell r="R371">
            <v>0.35249999999999998</v>
          </cell>
          <cell r="S371">
            <v>0</v>
          </cell>
          <cell r="T371">
            <v>0</v>
          </cell>
          <cell r="U371">
            <v>0.10693000000000001</v>
          </cell>
          <cell r="V371">
            <v>0.25048999999999999</v>
          </cell>
          <cell r="W371">
            <v>2.7071800000000001</v>
          </cell>
          <cell r="X371">
            <v>0.435</v>
          </cell>
          <cell r="Y371">
            <v>0.442</v>
          </cell>
          <cell r="Z371">
            <v>4.0612300000000001</v>
          </cell>
          <cell r="AA371">
            <v>4.9382299999999999</v>
          </cell>
          <cell r="AB371">
            <v>5.2270000000000003</v>
          </cell>
          <cell r="AC371">
            <v>-0.28877000000000042</v>
          </cell>
          <cell r="AD371">
            <v>-5.5245838913334684E-2</v>
          </cell>
          <cell r="AE371">
            <v>0.9966299999999999</v>
          </cell>
          <cell r="AF371">
            <v>3.9416000000000002</v>
          </cell>
          <cell r="AG371" t="str">
            <v>2a1</v>
          </cell>
          <cell r="AH371">
            <v>5.2270000000000003</v>
          </cell>
          <cell r="AI371">
            <v>0</v>
          </cell>
          <cell r="AJ371">
            <v>0</v>
          </cell>
          <cell r="AK371">
            <v>0</v>
          </cell>
          <cell r="AL371">
            <v>0</v>
          </cell>
          <cell r="AM371">
            <v>0</v>
          </cell>
          <cell r="AN371">
            <v>0</v>
          </cell>
          <cell r="AO371">
            <v>0</v>
          </cell>
          <cell r="AP371">
            <v>5.2270000000000003</v>
          </cell>
          <cell r="AQ371">
            <v>0</v>
          </cell>
          <cell r="AR371">
            <v>0</v>
          </cell>
          <cell r="AS371">
            <v>0</v>
          </cell>
          <cell r="AT371">
            <v>5.8476417663818836E-2</v>
          </cell>
          <cell r="AU371">
            <v>0</v>
          </cell>
          <cell r="AV371">
            <v>5.2270000000000003</v>
          </cell>
          <cell r="AW371">
            <v>0</v>
          </cell>
        </row>
        <row r="372">
          <cell r="A372">
            <v>234215</v>
          </cell>
          <cell r="B372" t="str">
            <v>00599</v>
          </cell>
          <cell r="C372" t="str">
            <v>KD</v>
          </cell>
          <cell r="D372" t="str">
            <v>Computer Ops</v>
          </cell>
          <cell r="E372" t="str">
            <v>3 Specific Budgets</v>
          </cell>
          <cell r="F372" t="str">
            <v>IT consumables</v>
          </cell>
          <cell r="G372" t="str">
            <v>Microfiche</v>
          </cell>
          <cell r="H372">
            <v>356</v>
          </cell>
          <cell r="I372">
            <v>10</v>
          </cell>
          <cell r="J372" t="str">
            <v>Disc</v>
          </cell>
          <cell r="K372" t="str">
            <v>Live</v>
          </cell>
          <cell r="L372">
            <v>0</v>
          </cell>
          <cell r="M372">
            <v>0</v>
          </cell>
          <cell r="N372">
            <v>1.3565199999999999</v>
          </cell>
          <cell r="O372">
            <v>2.7203600000000003</v>
          </cell>
          <cell r="P372">
            <v>13.338349999999998</v>
          </cell>
          <cell r="Q372">
            <v>3.1183799999999993</v>
          </cell>
          <cell r="R372">
            <v>6.9226099999999997</v>
          </cell>
          <cell r="S372">
            <v>1.52352</v>
          </cell>
          <cell r="T372">
            <v>0.82638</v>
          </cell>
          <cell r="U372">
            <v>0</v>
          </cell>
          <cell r="V372">
            <v>0</v>
          </cell>
          <cell r="W372">
            <v>0</v>
          </cell>
          <cell r="X372">
            <v>0.39200000000000002</v>
          </cell>
          <cell r="Y372">
            <v>0.39400000000000002</v>
          </cell>
          <cell r="Z372">
            <v>29.806120000000004</v>
          </cell>
          <cell r="AA372">
            <v>30.592119999999994</v>
          </cell>
          <cell r="AB372">
            <v>30</v>
          </cell>
          <cell r="AC372">
            <v>0.59211999999999421</v>
          </cell>
          <cell r="AD372">
            <v>1.9737333333333142E-2</v>
          </cell>
          <cell r="AE372">
            <v>28.979739999999996</v>
          </cell>
          <cell r="AF372">
            <v>1.6123799999999999</v>
          </cell>
          <cell r="AG372" t="str">
            <v>2a1</v>
          </cell>
          <cell r="AH372">
            <v>30</v>
          </cell>
          <cell r="AI372">
            <v>0</v>
          </cell>
          <cell r="AJ372">
            <v>0</v>
          </cell>
          <cell r="AK372">
            <v>0</v>
          </cell>
          <cell r="AL372">
            <v>0</v>
          </cell>
          <cell r="AM372">
            <v>0</v>
          </cell>
          <cell r="AN372">
            <v>0</v>
          </cell>
          <cell r="AO372">
            <v>0</v>
          </cell>
          <cell r="AP372">
            <v>30</v>
          </cell>
          <cell r="AQ372">
            <v>0</v>
          </cell>
          <cell r="AR372">
            <v>0</v>
          </cell>
          <cell r="AS372">
            <v>0</v>
          </cell>
          <cell r="AT372">
            <v>-1.9355311106258544E-2</v>
          </cell>
          <cell r="AU372">
            <v>0</v>
          </cell>
          <cell r="AV372">
            <v>30</v>
          </cell>
          <cell r="AW372">
            <v>0</v>
          </cell>
        </row>
        <row r="373">
          <cell r="A373" t="str">
            <v>231010..231011,231019..231031,231110,231114,232417..232418</v>
          </cell>
          <cell r="B373" t="str">
            <v>01133</v>
          </cell>
          <cell r="C373" t="str">
            <v>KD</v>
          </cell>
          <cell r="D373" t="str">
            <v>Network Mgmt</v>
          </cell>
          <cell r="E373" t="str">
            <v>1 Staff Related Costs</v>
          </cell>
          <cell r="F373" t="str">
            <v>Staff Costs</v>
          </cell>
          <cell r="G373" t="str">
            <v>Network Mgmt Staff Costs</v>
          </cell>
          <cell r="H373">
            <v>357</v>
          </cell>
          <cell r="I373">
            <v>1</v>
          </cell>
          <cell r="J373" t="str">
            <v>FTE</v>
          </cell>
          <cell r="K373" t="str">
            <v>Live</v>
          </cell>
          <cell r="L373">
            <v>0</v>
          </cell>
          <cell r="M373">
            <v>0</v>
          </cell>
          <cell r="N373">
            <v>0</v>
          </cell>
          <cell r="O373">
            <v>0</v>
          </cell>
          <cell r="P373">
            <v>0</v>
          </cell>
          <cell r="Q373">
            <v>17.98864</v>
          </cell>
          <cell r="R373">
            <v>17.798119999999997</v>
          </cell>
          <cell r="S373">
            <v>20.215359999999997</v>
          </cell>
          <cell r="T373">
            <v>19.997879999999999</v>
          </cell>
          <cell r="U373">
            <v>20.257649999999998</v>
          </cell>
          <cell r="V373">
            <v>19.91601</v>
          </cell>
          <cell r="W373">
            <v>21.359419999999997</v>
          </cell>
          <cell r="X373">
            <v>21.53</v>
          </cell>
          <cell r="Y373">
            <v>21.535</v>
          </cell>
          <cell r="Z373">
            <v>137.53307999999998</v>
          </cell>
          <cell r="AA373">
            <v>180.59807999999998</v>
          </cell>
          <cell r="AB373">
            <v>189.8</v>
          </cell>
          <cell r="AC373">
            <v>-9.2019200000000296</v>
          </cell>
          <cell r="AD373">
            <v>-4.8482191780822068E-2</v>
          </cell>
          <cell r="AE373">
            <v>56.002119999999998</v>
          </cell>
          <cell r="AF373">
            <v>124.59595999999999</v>
          </cell>
          <cell r="AG373" t="str">
            <v>1a</v>
          </cell>
          <cell r="AH373">
            <v>0</v>
          </cell>
          <cell r="AI373">
            <v>0</v>
          </cell>
          <cell r="AJ373">
            <v>0</v>
          </cell>
          <cell r="AK373">
            <v>0</v>
          </cell>
          <cell r="AL373">
            <v>240.26668000000006</v>
          </cell>
          <cell r="AM373">
            <v>0</v>
          </cell>
          <cell r="AN373">
            <v>0</v>
          </cell>
          <cell r="AO373">
            <v>0</v>
          </cell>
          <cell r="AP373">
            <v>240.26668000000006</v>
          </cell>
          <cell r="AQ373">
            <v>0</v>
          </cell>
          <cell r="AR373">
            <v>0</v>
          </cell>
          <cell r="AS373">
            <v>0</v>
          </cell>
          <cell r="AT373">
            <v>0.33039443165730265</v>
          </cell>
          <cell r="AU373">
            <v>0.26589399367755551</v>
          </cell>
          <cell r="AV373">
            <v>240.26668000000006</v>
          </cell>
          <cell r="AW373">
            <v>0</v>
          </cell>
        </row>
        <row r="374">
          <cell r="A374" t="str">
            <v>232510,232522,232523,232525</v>
          </cell>
          <cell r="B374">
            <v>0</v>
          </cell>
          <cell r="C374" t="str">
            <v>KD</v>
          </cell>
          <cell r="D374" t="str">
            <v>Network Mgmt</v>
          </cell>
          <cell r="E374" t="str">
            <v>1 Staff Related Costs</v>
          </cell>
          <cell r="F374" t="str">
            <v>Training</v>
          </cell>
          <cell r="G374" t="str">
            <v>Training</v>
          </cell>
          <cell r="H374">
            <v>358</v>
          </cell>
          <cell r="I374">
            <v>4</v>
          </cell>
          <cell r="J374" t="str">
            <v>Disc</v>
          </cell>
          <cell r="K374" t="str">
            <v>Dead</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t="str">
            <v>2a1</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row>
        <row r="375">
          <cell r="A375" t="str">
            <v>232210..232216</v>
          </cell>
          <cell r="B375" t="str">
            <v>00369</v>
          </cell>
          <cell r="C375" t="str">
            <v>KD</v>
          </cell>
          <cell r="D375" t="str">
            <v>App Systems Mgt</v>
          </cell>
          <cell r="E375" t="str">
            <v>1 Staff Related Costs</v>
          </cell>
          <cell r="F375" t="str">
            <v>Car Expenses</v>
          </cell>
          <cell r="G375" t="str">
            <v>Car Expenses</v>
          </cell>
          <cell r="H375">
            <v>359</v>
          </cell>
          <cell r="I375">
            <v>2</v>
          </cell>
          <cell r="J375" t="str">
            <v>Disc</v>
          </cell>
          <cell r="K375" t="str">
            <v>Live</v>
          </cell>
          <cell r="L375">
            <v>0</v>
          </cell>
          <cell r="M375">
            <v>0</v>
          </cell>
          <cell r="N375">
            <v>0.79233000000000009</v>
          </cell>
          <cell r="O375">
            <v>0.38077</v>
          </cell>
          <cell r="P375">
            <v>0.10599</v>
          </cell>
          <cell r="Q375">
            <v>0.47520000000000007</v>
          </cell>
          <cell r="R375">
            <v>0.17798000000000003</v>
          </cell>
          <cell r="S375">
            <v>0</v>
          </cell>
          <cell r="T375">
            <v>0.54190000000000005</v>
          </cell>
          <cell r="U375">
            <v>0.2064</v>
          </cell>
          <cell r="V375">
            <v>0.32479999999999998</v>
          </cell>
          <cell r="W375">
            <v>0.29487999999999998</v>
          </cell>
          <cell r="X375">
            <v>0.111</v>
          </cell>
          <cell r="Y375">
            <v>0.111</v>
          </cell>
          <cell r="Z375">
            <v>3.3002500000000001</v>
          </cell>
          <cell r="AA375">
            <v>3.5222500000000005</v>
          </cell>
          <cell r="AB375">
            <v>1.3320000000000001</v>
          </cell>
          <cell r="AC375">
            <v>2.1902500000000007</v>
          </cell>
          <cell r="AD375">
            <v>1.6443318318318323</v>
          </cell>
          <cell r="AE375">
            <v>1.9322700000000002</v>
          </cell>
          <cell r="AF375">
            <v>1.5899800000000002</v>
          </cell>
          <cell r="AG375" t="str">
            <v>2a1</v>
          </cell>
          <cell r="AH375">
            <v>1.3320000000000001</v>
          </cell>
          <cell r="AI375">
            <v>0</v>
          </cell>
          <cell r="AJ375">
            <v>0</v>
          </cell>
          <cell r="AK375">
            <v>0</v>
          </cell>
          <cell r="AL375">
            <v>0</v>
          </cell>
          <cell r="AM375">
            <v>0</v>
          </cell>
          <cell r="AN375">
            <v>0</v>
          </cell>
          <cell r="AO375">
            <v>0</v>
          </cell>
          <cell r="AP375">
            <v>1.3320000000000001</v>
          </cell>
          <cell r="AQ375">
            <v>0</v>
          </cell>
          <cell r="AR375">
            <v>0</v>
          </cell>
          <cell r="AS375">
            <v>0</v>
          </cell>
          <cell r="AT375">
            <v>-0.62183263538931088</v>
          </cell>
          <cell r="AU375">
            <v>0</v>
          </cell>
          <cell r="AV375">
            <v>1.3320000000000001</v>
          </cell>
          <cell r="AW375">
            <v>0</v>
          </cell>
        </row>
        <row r="376">
          <cell r="A376" t="str">
            <v>232110..232114</v>
          </cell>
          <cell r="B376">
            <v>0</v>
          </cell>
          <cell r="C376" t="str">
            <v>KD</v>
          </cell>
          <cell r="D376" t="str">
            <v>App Systems Mgt</v>
          </cell>
          <cell r="E376" t="str">
            <v>1 Staff Related Costs</v>
          </cell>
          <cell r="F376" t="str">
            <v>TMA</v>
          </cell>
          <cell r="G376" t="str">
            <v>T, M &amp; A</v>
          </cell>
          <cell r="H376">
            <v>360</v>
          </cell>
          <cell r="I376">
            <v>2</v>
          </cell>
          <cell r="J376" t="str">
            <v>Disc</v>
          </cell>
          <cell r="K376" t="str">
            <v>Dead</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t="str">
            <v>2a1</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row>
        <row r="377">
          <cell r="A377">
            <v>232130</v>
          </cell>
          <cell r="B377">
            <v>0</v>
          </cell>
          <cell r="C377" t="str">
            <v>KD</v>
          </cell>
          <cell r="D377" t="str">
            <v>App Systems Mgt</v>
          </cell>
          <cell r="E377" t="str">
            <v>1 Staff Related Costs</v>
          </cell>
          <cell r="F377" t="str">
            <v>Entertainment</v>
          </cell>
          <cell r="G377" t="str">
            <v>Entertainment</v>
          </cell>
          <cell r="H377">
            <v>361</v>
          </cell>
          <cell r="I377">
            <v>2</v>
          </cell>
          <cell r="J377" t="str">
            <v>Disc</v>
          </cell>
          <cell r="K377" t="str">
            <v>Dead</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t="str">
            <v>2a1</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row>
        <row r="378">
          <cell r="A378">
            <v>235030</v>
          </cell>
          <cell r="B378">
            <v>0</v>
          </cell>
          <cell r="C378" t="str">
            <v>KD</v>
          </cell>
          <cell r="D378" t="str">
            <v>App Systems Mgt</v>
          </cell>
          <cell r="E378" t="str">
            <v>2 Office Costs</v>
          </cell>
          <cell r="F378" t="str">
            <v>Office expenses</v>
          </cell>
          <cell r="G378" t="str">
            <v>Office expenses</v>
          </cell>
          <cell r="H378">
            <v>362</v>
          </cell>
          <cell r="I378">
            <v>2</v>
          </cell>
          <cell r="J378" t="str">
            <v>Disc</v>
          </cell>
          <cell r="K378" t="str">
            <v>Dead</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t="str">
            <v>2a1</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row>
        <row r="379">
          <cell r="A379" t="str">
            <v>257010..257017</v>
          </cell>
          <cell r="B379" t="str">
            <v>00369</v>
          </cell>
          <cell r="C379" t="str">
            <v>KD</v>
          </cell>
          <cell r="D379" t="str">
            <v>App Systems Mgt</v>
          </cell>
          <cell r="E379" t="str">
            <v>2 Office Costs</v>
          </cell>
          <cell r="F379" t="str">
            <v>Postage</v>
          </cell>
          <cell r="G379" t="str">
            <v>Postage</v>
          </cell>
          <cell r="H379">
            <v>363</v>
          </cell>
          <cell r="I379">
            <v>10</v>
          </cell>
          <cell r="J379" t="str">
            <v>Hist</v>
          </cell>
          <cell r="K379" t="str">
            <v>Live</v>
          </cell>
          <cell r="L379">
            <v>0</v>
          </cell>
          <cell r="M379">
            <v>0</v>
          </cell>
          <cell r="N379">
            <v>1.3150500000000001</v>
          </cell>
          <cell r="O379">
            <v>1.2795400000000001</v>
          </cell>
          <cell r="P379">
            <v>0.43112</v>
          </cell>
          <cell r="Q379">
            <v>0.63588000000000011</v>
          </cell>
          <cell r="R379">
            <v>0.50231000000000003</v>
          </cell>
          <cell r="S379">
            <v>0.64302999999999999</v>
          </cell>
          <cell r="T379">
            <v>1.2255900000000002</v>
          </cell>
          <cell r="U379">
            <v>0.78617999999999999</v>
          </cell>
          <cell r="V379">
            <v>0.39879999999999999</v>
          </cell>
          <cell r="W379">
            <v>1.0608199999999999</v>
          </cell>
          <cell r="X379">
            <v>0.14499999999999999</v>
          </cell>
          <cell r="Y379">
            <v>0.14699999999999999</v>
          </cell>
          <cell r="Z379">
            <v>8.2783200000000008</v>
          </cell>
          <cell r="AA379">
            <v>8.5703199999999988</v>
          </cell>
          <cell r="AB379">
            <v>1.742</v>
          </cell>
          <cell r="AC379">
            <v>6.8283199999999988</v>
          </cell>
          <cell r="AD379">
            <v>3.9198163030998847</v>
          </cell>
          <cell r="AE379">
            <v>4.8069299999999995</v>
          </cell>
          <cell r="AF379">
            <v>3.7633900000000002</v>
          </cell>
          <cell r="AG379" t="str">
            <v>2a1</v>
          </cell>
          <cell r="AH379">
            <v>0</v>
          </cell>
          <cell r="AI379">
            <v>1.7855499999999997</v>
          </cell>
          <cell r="AJ379">
            <v>0</v>
          </cell>
          <cell r="AK379">
            <v>0</v>
          </cell>
          <cell r="AL379">
            <v>0</v>
          </cell>
          <cell r="AM379">
            <v>0</v>
          </cell>
          <cell r="AN379">
            <v>0</v>
          </cell>
          <cell r="AO379">
            <v>0</v>
          </cell>
          <cell r="AP379">
            <v>1.7855499999999997</v>
          </cell>
          <cell r="AQ379">
            <v>0</v>
          </cell>
          <cell r="AR379">
            <v>0</v>
          </cell>
          <cell r="AS379">
            <v>0</v>
          </cell>
          <cell r="AT379">
            <v>-0.79165888788283278</v>
          </cell>
          <cell r="AU379">
            <v>2.4999999999999911E-2</v>
          </cell>
          <cell r="AV379">
            <v>1.7855499999999997</v>
          </cell>
          <cell r="AW379">
            <v>0</v>
          </cell>
        </row>
        <row r="380">
          <cell r="A380" t="str">
            <v>234110..234120,234134</v>
          </cell>
          <cell r="B380" t="str">
            <v>00369</v>
          </cell>
          <cell r="C380" t="str">
            <v>KD</v>
          </cell>
          <cell r="D380" t="str">
            <v>App Systems Mgt</v>
          </cell>
          <cell r="E380" t="str">
            <v>2 Office Costs</v>
          </cell>
          <cell r="F380" t="str">
            <v>Printing &amp; Stationery</v>
          </cell>
          <cell r="G380" t="str">
            <v>Printing &amp; Stationery</v>
          </cell>
          <cell r="H380">
            <v>364</v>
          </cell>
          <cell r="I380">
            <v>10</v>
          </cell>
          <cell r="J380" t="str">
            <v>Hist</v>
          </cell>
          <cell r="K380" t="str">
            <v>Live</v>
          </cell>
          <cell r="L380">
            <v>0</v>
          </cell>
          <cell r="M380">
            <v>0</v>
          </cell>
          <cell r="N380">
            <v>0</v>
          </cell>
          <cell r="O380">
            <v>0</v>
          </cell>
          <cell r="P380">
            <v>0</v>
          </cell>
          <cell r="Q380">
            <v>0</v>
          </cell>
          <cell r="R380">
            <v>2.3950099999999996</v>
          </cell>
          <cell r="S380">
            <v>0.51337999999999995</v>
          </cell>
          <cell r="T380">
            <v>0.64085000000000003</v>
          </cell>
          <cell r="U380">
            <v>1.03705</v>
          </cell>
          <cell r="V380">
            <v>0.19118000000000002</v>
          </cell>
          <cell r="W380">
            <v>0.60621999999999998</v>
          </cell>
          <cell r="X380">
            <v>0.23300000000000001</v>
          </cell>
          <cell r="Y380">
            <v>0.23699999999999999</v>
          </cell>
          <cell r="Z380">
            <v>5.3836900000000005</v>
          </cell>
          <cell r="AA380">
            <v>5.8536899999999994</v>
          </cell>
          <cell r="AB380">
            <v>2.8</v>
          </cell>
          <cell r="AC380">
            <v>3.0536899999999996</v>
          </cell>
          <cell r="AD380">
            <v>1.0906035714285713</v>
          </cell>
          <cell r="AE380">
            <v>2.9083899999999998</v>
          </cell>
          <cell r="AF380">
            <v>2.9453000000000005</v>
          </cell>
          <cell r="AG380" t="str">
            <v>2a1</v>
          </cell>
          <cell r="AH380">
            <v>0</v>
          </cell>
          <cell r="AI380">
            <v>2.8699999999999997</v>
          </cell>
          <cell r="AJ380">
            <v>0</v>
          </cell>
          <cell r="AK380">
            <v>0</v>
          </cell>
          <cell r="AL380">
            <v>0</v>
          </cell>
          <cell r="AM380">
            <v>0</v>
          </cell>
          <cell r="AN380">
            <v>0</v>
          </cell>
          <cell r="AO380">
            <v>0</v>
          </cell>
          <cell r="AP380">
            <v>2.8699999999999997</v>
          </cell>
          <cell r="AQ380">
            <v>0</v>
          </cell>
          <cell r="AR380">
            <v>0</v>
          </cell>
          <cell r="AS380">
            <v>0</v>
          </cell>
          <cell r="AT380">
            <v>-0.50971096863687693</v>
          </cell>
          <cell r="AU380">
            <v>2.4999999999999911E-2</v>
          </cell>
          <cell r="AV380">
            <v>2.87</v>
          </cell>
          <cell r="AW380">
            <v>0</v>
          </cell>
        </row>
        <row r="381">
          <cell r="A381">
            <v>0</v>
          </cell>
          <cell r="B381">
            <v>0</v>
          </cell>
          <cell r="C381" t="str">
            <v>KD</v>
          </cell>
          <cell r="D381" t="str">
            <v>Network Mgmt</v>
          </cell>
          <cell r="E381" t="str">
            <v>2 Office Costs</v>
          </cell>
          <cell r="F381" t="str">
            <v>Telephone</v>
          </cell>
          <cell r="G381" t="str">
            <v>Telephone</v>
          </cell>
          <cell r="H381">
            <v>365</v>
          </cell>
          <cell r="I381">
            <v>9</v>
          </cell>
          <cell r="J381" t="str">
            <v>Hist</v>
          </cell>
          <cell r="K381" t="str">
            <v>Dead</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t="str">
            <v>2a1</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row>
        <row r="382">
          <cell r="A382">
            <v>243360</v>
          </cell>
          <cell r="B382" t="str">
            <v>00001..00999</v>
          </cell>
          <cell r="C382" t="str">
            <v>KD</v>
          </cell>
          <cell r="D382" t="str">
            <v>Network Mgmt</v>
          </cell>
          <cell r="E382" t="str">
            <v>3 Specific Budgets</v>
          </cell>
          <cell r="F382" t="str">
            <v>MASS rollout</v>
          </cell>
          <cell r="G382" t="str">
            <v>MASS rollout</v>
          </cell>
          <cell r="H382">
            <v>366</v>
          </cell>
          <cell r="I382">
            <v>9</v>
          </cell>
          <cell r="J382" t="str">
            <v>ZeroBase</v>
          </cell>
          <cell r="K382" t="str">
            <v>Dead</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t="str">
            <v>2a1</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row>
        <row r="383">
          <cell r="A383">
            <v>235811</v>
          </cell>
          <cell r="B383" t="str">
            <v>00001..00999,01030</v>
          </cell>
          <cell r="C383" t="str">
            <v>KD</v>
          </cell>
          <cell r="D383" t="str">
            <v>Server Mgmt</v>
          </cell>
          <cell r="E383" t="str">
            <v>3 Specific Budgets</v>
          </cell>
          <cell r="F383" t="str">
            <v>IT maintenance</v>
          </cell>
          <cell r="G383" t="str">
            <v>Novell/Microsoft Support</v>
          </cell>
          <cell r="H383">
            <v>367</v>
          </cell>
          <cell r="I383">
            <v>11</v>
          </cell>
          <cell r="J383" t="str">
            <v>ZeroBase</v>
          </cell>
          <cell r="K383" t="str">
            <v>Live</v>
          </cell>
          <cell r="L383">
            <v>0</v>
          </cell>
          <cell r="M383">
            <v>145.69999999999999</v>
          </cell>
          <cell r="N383">
            <v>4.7359900000000001</v>
          </cell>
          <cell r="O383">
            <v>13.67999</v>
          </cell>
          <cell r="P383">
            <v>1.9019799999999996</v>
          </cell>
          <cell r="Q383">
            <v>21.919519999999999</v>
          </cell>
          <cell r="R383">
            <v>-4.9166699999999999</v>
          </cell>
          <cell r="S383">
            <v>8.114889999999999</v>
          </cell>
          <cell r="T383">
            <v>16.229669999999999</v>
          </cell>
          <cell r="U383">
            <v>6.0861700000000001</v>
          </cell>
          <cell r="V383">
            <v>6.0861700000000001</v>
          </cell>
          <cell r="W383">
            <v>6.0861700000000001</v>
          </cell>
          <cell r="X383">
            <v>7.95</v>
          </cell>
          <cell r="Y383">
            <v>7.968</v>
          </cell>
          <cell r="Z383">
            <v>79.923879999999997</v>
          </cell>
          <cell r="AA383">
            <v>95.841879999999989</v>
          </cell>
          <cell r="AB383">
            <v>95.052000000000007</v>
          </cell>
          <cell r="AC383">
            <v>0.78987999999998237</v>
          </cell>
          <cell r="AD383">
            <v>8.3099776964186169E-3</v>
          </cell>
          <cell r="AE383">
            <v>45.435699999999997</v>
          </cell>
          <cell r="AF383">
            <v>50.406180000000006</v>
          </cell>
          <cell r="AG383" t="str">
            <v>2a1</v>
          </cell>
          <cell r="AH383">
            <v>0</v>
          </cell>
          <cell r="AI383">
            <v>0</v>
          </cell>
          <cell r="AJ383">
            <v>0</v>
          </cell>
          <cell r="AK383">
            <v>0</v>
          </cell>
          <cell r="AL383">
            <v>0</v>
          </cell>
          <cell r="AM383">
            <v>0</v>
          </cell>
          <cell r="AN383">
            <v>160.1</v>
          </cell>
          <cell r="AO383">
            <v>0</v>
          </cell>
          <cell r="AP383">
            <v>160.1</v>
          </cell>
          <cell r="AQ383">
            <v>0</v>
          </cell>
          <cell r="AR383">
            <v>0</v>
          </cell>
          <cell r="AS383">
            <v>0.68434120271009524</v>
          </cell>
          <cell r="AT383">
            <v>0.67045971969665041</v>
          </cell>
          <cell r="AU383">
            <v>0.68434120271009524</v>
          </cell>
          <cell r="AV383">
            <v>160.1</v>
          </cell>
          <cell r="AW383">
            <v>0</v>
          </cell>
        </row>
        <row r="384">
          <cell r="A384" t="str">
            <v>252265</v>
          </cell>
          <cell r="B384" t="str">
            <v>00369</v>
          </cell>
          <cell r="C384" t="str">
            <v>KD</v>
          </cell>
          <cell r="D384" t="str">
            <v>App Systems Mgt</v>
          </cell>
          <cell r="E384" t="str">
            <v>3 Specific Budgets</v>
          </cell>
          <cell r="F384" t="str">
            <v>Professional fees</v>
          </cell>
          <cell r="G384" t="str">
            <v>Consultancy</v>
          </cell>
          <cell r="H384">
            <v>368</v>
          </cell>
          <cell r="I384">
            <v>11</v>
          </cell>
          <cell r="J384" t="str">
            <v>ZeroBase</v>
          </cell>
          <cell r="K384" t="str">
            <v>Live</v>
          </cell>
          <cell r="L384">
            <v>0</v>
          </cell>
          <cell r="M384">
            <v>0</v>
          </cell>
          <cell r="N384">
            <v>1.5554000000000001</v>
          </cell>
          <cell r="O384">
            <v>1.5554000000000001</v>
          </cell>
          <cell r="P384">
            <v>1.5554000000000001</v>
          </cell>
          <cell r="Q384">
            <v>1.5554000000000001</v>
          </cell>
          <cell r="R384">
            <v>1.5554000000000001</v>
          </cell>
          <cell r="S384">
            <v>0</v>
          </cell>
          <cell r="T384">
            <v>3.29</v>
          </cell>
          <cell r="U384">
            <v>0</v>
          </cell>
          <cell r="V384">
            <v>0</v>
          </cell>
          <cell r="W384">
            <v>0</v>
          </cell>
          <cell r="X384">
            <v>1.2</v>
          </cell>
          <cell r="Y384">
            <v>1.2</v>
          </cell>
          <cell r="Z384">
            <v>11.067</v>
          </cell>
          <cell r="AA384">
            <v>13.466999999999999</v>
          </cell>
          <cell r="AB384">
            <v>14.4</v>
          </cell>
          <cell r="AC384">
            <v>-0.93300000000000161</v>
          </cell>
          <cell r="AD384">
            <v>-6.4791666666666775E-2</v>
          </cell>
          <cell r="AE384">
            <v>7.777000000000001</v>
          </cell>
          <cell r="AF384">
            <v>5.69</v>
          </cell>
          <cell r="AG384" t="str">
            <v>2a1</v>
          </cell>
          <cell r="AH384">
            <v>0</v>
          </cell>
          <cell r="AI384">
            <v>0</v>
          </cell>
          <cell r="AJ384">
            <v>0</v>
          </cell>
          <cell r="AK384">
            <v>0</v>
          </cell>
          <cell r="AL384">
            <v>0</v>
          </cell>
          <cell r="AM384">
            <v>0</v>
          </cell>
          <cell r="AN384">
            <v>14.4</v>
          </cell>
          <cell r="AO384">
            <v>0</v>
          </cell>
          <cell r="AP384">
            <v>14.4</v>
          </cell>
          <cell r="AQ384">
            <v>0</v>
          </cell>
          <cell r="AR384">
            <v>0</v>
          </cell>
          <cell r="AS384">
            <v>0</v>
          </cell>
          <cell r="AT384">
            <v>6.9280463354867594E-2</v>
          </cell>
          <cell r="AU384">
            <v>0</v>
          </cell>
          <cell r="AV384">
            <v>14.4</v>
          </cell>
          <cell r="AW384">
            <v>0</v>
          </cell>
        </row>
        <row r="385">
          <cell r="A385">
            <v>243361</v>
          </cell>
          <cell r="B385" t="str">
            <v>00001..00999</v>
          </cell>
          <cell r="C385" t="str">
            <v>KD</v>
          </cell>
          <cell r="D385" t="str">
            <v>Network Mgmt</v>
          </cell>
          <cell r="E385" t="str">
            <v>3 Specific Budgets</v>
          </cell>
          <cell r="F385" t="str">
            <v>IT Maintenance</v>
          </cell>
          <cell r="G385" t="str">
            <v>Mortgage Service Centres</v>
          </cell>
          <cell r="H385">
            <v>369</v>
          </cell>
          <cell r="I385">
            <v>8</v>
          </cell>
          <cell r="J385" t="str">
            <v>ZeroBase</v>
          </cell>
          <cell r="K385" t="str">
            <v>Dead</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t="str">
            <v>2a1</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row>
        <row r="386">
          <cell r="A386" t="str">
            <v>232524</v>
          </cell>
          <cell r="B386" t="str">
            <v>00369,00599,00335</v>
          </cell>
          <cell r="C386" t="str">
            <v>KD</v>
          </cell>
          <cell r="D386" t="str">
            <v>App Systems Mgt</v>
          </cell>
          <cell r="E386" t="str">
            <v>3 Specific Budgets</v>
          </cell>
          <cell r="F386" t="str">
            <v>Training</v>
          </cell>
          <cell r="G386" t="str">
            <v>Microcomputing training</v>
          </cell>
          <cell r="H386">
            <v>370</v>
          </cell>
          <cell r="I386">
            <v>4</v>
          </cell>
          <cell r="J386" t="str">
            <v>ZeroBase</v>
          </cell>
          <cell r="K386" t="str">
            <v>Dead</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t="str">
            <v>2a1</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row>
        <row r="387">
          <cell r="A387">
            <v>243342</v>
          </cell>
          <cell r="B387" t="str">
            <v>00001..01200</v>
          </cell>
          <cell r="C387" t="str">
            <v>KD</v>
          </cell>
          <cell r="D387" t="str">
            <v>Server Mgmt</v>
          </cell>
          <cell r="E387" t="str">
            <v>3 Specific Budgets</v>
          </cell>
          <cell r="F387" t="str">
            <v>IT software costs</v>
          </cell>
          <cell r="G387" t="str">
            <v>Software purchase Server</v>
          </cell>
          <cell r="H387">
            <v>371</v>
          </cell>
          <cell r="I387">
            <v>11</v>
          </cell>
          <cell r="J387" t="str">
            <v>ZeroBase</v>
          </cell>
          <cell r="K387" t="str">
            <v>Live</v>
          </cell>
          <cell r="L387">
            <v>0</v>
          </cell>
          <cell r="M387">
            <v>0</v>
          </cell>
          <cell r="N387">
            <v>-25.317259999999994</v>
          </cell>
          <cell r="O387">
            <v>32.537300000000002</v>
          </cell>
          <cell r="P387">
            <v>33.729440000000004</v>
          </cell>
          <cell r="Q387">
            <v>9.8624100000000006</v>
          </cell>
          <cell r="R387">
            <v>44.778819999999989</v>
          </cell>
          <cell r="S387">
            <v>-30.125800000000002</v>
          </cell>
          <cell r="T387">
            <v>47.63447</v>
          </cell>
          <cell r="U387">
            <v>-38.447240000000008</v>
          </cell>
          <cell r="V387">
            <v>6.5096100000000003</v>
          </cell>
          <cell r="W387">
            <v>8.3652499999999996</v>
          </cell>
          <cell r="X387">
            <v>7.5469999999999997</v>
          </cell>
          <cell r="Y387">
            <v>7.5519999999999996</v>
          </cell>
          <cell r="Z387">
            <v>89.527000000000001</v>
          </cell>
          <cell r="AA387">
            <v>104.62599999999998</v>
          </cell>
          <cell r="AB387">
            <v>104.233</v>
          </cell>
          <cell r="AC387">
            <v>0.39299999999997226</v>
          </cell>
          <cell r="AD387">
            <v>3.7703990099102226E-3</v>
          </cell>
          <cell r="AE387">
            <v>65.464910000000003</v>
          </cell>
          <cell r="AF387">
            <v>39.161089999999987</v>
          </cell>
          <cell r="AG387" t="str">
            <v>2a1</v>
          </cell>
          <cell r="AH387">
            <v>0</v>
          </cell>
          <cell r="AI387">
            <v>0</v>
          </cell>
          <cell r="AJ387">
            <v>0</v>
          </cell>
          <cell r="AK387">
            <v>0</v>
          </cell>
          <cell r="AL387">
            <v>0</v>
          </cell>
          <cell r="AM387">
            <v>0</v>
          </cell>
          <cell r="AN387">
            <v>63.199999999999996</v>
          </cell>
          <cell r="AO387">
            <v>0</v>
          </cell>
          <cell r="AP387">
            <v>63.199999999999996</v>
          </cell>
          <cell r="AQ387">
            <v>0</v>
          </cell>
          <cell r="AR387">
            <v>0</v>
          </cell>
          <cell r="AS387">
            <v>-0.39366611341897484</v>
          </cell>
          <cell r="AT387">
            <v>-0.39594364689465322</v>
          </cell>
          <cell r="AU387">
            <v>-0.39366611341897484</v>
          </cell>
          <cell r="AV387">
            <v>63.2</v>
          </cell>
          <cell r="AW387">
            <v>0</v>
          </cell>
        </row>
        <row r="388">
          <cell r="A388">
            <v>243349</v>
          </cell>
          <cell r="B388" t="str">
            <v>00369</v>
          </cell>
          <cell r="C388" t="str">
            <v>KD</v>
          </cell>
          <cell r="D388" t="str">
            <v>Server Mgmt</v>
          </cell>
          <cell r="E388" t="str">
            <v>3 Specific Budgets</v>
          </cell>
          <cell r="F388" t="str">
            <v>IT Maintenance</v>
          </cell>
          <cell r="G388" t="str">
            <v>Infrastructue S/W maintenance</v>
          </cell>
          <cell r="H388">
            <v>372</v>
          </cell>
          <cell r="I388">
            <v>11</v>
          </cell>
          <cell r="J388" t="str">
            <v>ZeroBase</v>
          </cell>
          <cell r="K388" t="str">
            <v>Live</v>
          </cell>
          <cell r="L388">
            <v>0</v>
          </cell>
          <cell r="M388">
            <v>0</v>
          </cell>
          <cell r="N388">
            <v>26.267259999999997</v>
          </cell>
          <cell r="O388">
            <v>28.500489999999999</v>
          </cell>
          <cell r="P388">
            <v>26.385660000000005</v>
          </cell>
          <cell r="Q388">
            <v>54.920630000000003</v>
          </cell>
          <cell r="R388">
            <v>26.840830000000004</v>
          </cell>
          <cell r="S388">
            <v>38.697410000000005</v>
          </cell>
          <cell r="T388">
            <v>30.995680000000004</v>
          </cell>
          <cell r="U388">
            <v>33.958179999999999</v>
          </cell>
          <cell r="V388">
            <v>54.909230000000008</v>
          </cell>
          <cell r="W388">
            <v>35.612820000000006</v>
          </cell>
          <cell r="X388">
            <v>38.938000000000002</v>
          </cell>
          <cell r="Y388">
            <v>38.942</v>
          </cell>
          <cell r="Z388">
            <v>357.08819</v>
          </cell>
          <cell r="AA388">
            <v>434.96818999999999</v>
          </cell>
          <cell r="AB388">
            <v>443.88200000000001</v>
          </cell>
          <cell r="AC388">
            <v>-8.9138100000000122</v>
          </cell>
          <cell r="AD388">
            <v>-2.0081485620052204E-2</v>
          </cell>
          <cell r="AE388">
            <v>201.61228</v>
          </cell>
          <cell r="AF388">
            <v>233.35591000000005</v>
          </cell>
          <cell r="AG388" t="str">
            <v>2a1</v>
          </cell>
          <cell r="AH388">
            <v>0</v>
          </cell>
          <cell r="AI388">
            <v>0</v>
          </cell>
          <cell r="AJ388">
            <v>0</v>
          </cell>
          <cell r="AK388">
            <v>0</v>
          </cell>
          <cell r="AL388">
            <v>0</v>
          </cell>
          <cell r="AM388">
            <v>0</v>
          </cell>
          <cell r="AN388">
            <v>509.2</v>
          </cell>
          <cell r="AO388">
            <v>0</v>
          </cell>
          <cell r="AP388">
            <v>509.2</v>
          </cell>
          <cell r="AQ388">
            <v>0</v>
          </cell>
          <cell r="AR388">
            <v>0</v>
          </cell>
          <cell r="AS388">
            <v>0.14715172050229564</v>
          </cell>
          <cell r="AT388">
            <v>0.17066031886147814</v>
          </cell>
          <cell r="AU388">
            <v>0.14715172050229564</v>
          </cell>
          <cell r="AV388">
            <v>509.2</v>
          </cell>
          <cell r="AW388">
            <v>0</v>
          </cell>
        </row>
        <row r="389">
          <cell r="A389">
            <v>235010</v>
          </cell>
          <cell r="B389" t="str">
            <v>00369,01030,01134</v>
          </cell>
          <cell r="C389" t="str">
            <v>KD</v>
          </cell>
          <cell r="D389" t="str">
            <v>Server Mgmt</v>
          </cell>
          <cell r="E389" t="str">
            <v>3 Specific Budgets</v>
          </cell>
          <cell r="F389" t="str">
            <v>Outsourcing costs</v>
          </cell>
          <cell r="G389" t="str">
            <v>Server Consumbles</v>
          </cell>
          <cell r="H389">
            <v>373</v>
          </cell>
          <cell r="I389">
            <v>11</v>
          </cell>
          <cell r="J389" t="str">
            <v>ZeroBase</v>
          </cell>
          <cell r="K389" t="str">
            <v>Live</v>
          </cell>
          <cell r="L389">
            <v>0</v>
          </cell>
          <cell r="M389">
            <v>0</v>
          </cell>
          <cell r="N389">
            <v>0</v>
          </cell>
          <cell r="O389">
            <v>1.13828</v>
          </cell>
          <cell r="P389">
            <v>0</v>
          </cell>
          <cell r="Q389">
            <v>0</v>
          </cell>
          <cell r="R389">
            <v>0</v>
          </cell>
          <cell r="S389">
            <v>2.3029999999999999</v>
          </cell>
          <cell r="T389">
            <v>16.213529999999999</v>
          </cell>
          <cell r="U389">
            <v>5.0054999999999996</v>
          </cell>
          <cell r="V389">
            <v>-23.522029999999997</v>
          </cell>
          <cell r="W389">
            <v>2.7025100000000002</v>
          </cell>
          <cell r="X389">
            <v>0.45800000000000002</v>
          </cell>
          <cell r="Y389">
            <v>0.46200000000000002</v>
          </cell>
          <cell r="Z389">
            <v>3.8407899999999993</v>
          </cell>
          <cell r="AA389">
            <v>4.7607899999999983</v>
          </cell>
          <cell r="AB389">
            <v>5.5</v>
          </cell>
          <cell r="AC389">
            <v>-0.7392100000000017</v>
          </cell>
          <cell r="AD389">
            <v>-0.13440181818181848</v>
          </cell>
          <cell r="AE389">
            <v>3.4412799999999999</v>
          </cell>
          <cell r="AF389">
            <v>1.3195099999999993</v>
          </cell>
          <cell r="AG389" t="str">
            <v>2a1</v>
          </cell>
          <cell r="AH389">
            <v>0</v>
          </cell>
          <cell r="AI389">
            <v>0</v>
          </cell>
          <cell r="AJ389">
            <v>0</v>
          </cell>
          <cell r="AK389">
            <v>0</v>
          </cell>
          <cell r="AL389">
            <v>0</v>
          </cell>
          <cell r="AM389">
            <v>0</v>
          </cell>
          <cell r="AN389">
            <v>80</v>
          </cell>
          <cell r="AO389">
            <v>0</v>
          </cell>
          <cell r="AP389">
            <v>80</v>
          </cell>
          <cell r="AQ389">
            <v>0</v>
          </cell>
          <cell r="AR389">
            <v>0</v>
          </cell>
          <cell r="AS389">
            <v>13.545454545454545</v>
          </cell>
          <cell r="AT389">
            <v>15.803933800902797</v>
          </cell>
          <cell r="AU389">
            <v>13.545454545454545</v>
          </cell>
          <cell r="AV389">
            <v>80</v>
          </cell>
          <cell r="AW389">
            <v>0</v>
          </cell>
        </row>
        <row r="390">
          <cell r="A390">
            <v>243339</v>
          </cell>
          <cell r="B390" t="str">
            <v>00599</v>
          </cell>
          <cell r="C390" t="str">
            <v>KD</v>
          </cell>
          <cell r="D390" t="str">
            <v>Desktop Services</v>
          </cell>
          <cell r="E390" t="str">
            <v>3 Specific Budgets</v>
          </cell>
          <cell r="F390" t="str">
            <v>IT lease rental</v>
          </cell>
          <cell r="G390" t="str">
            <v>Lombard Leasing</v>
          </cell>
          <cell r="H390">
            <v>374</v>
          </cell>
          <cell r="I390">
            <v>11</v>
          </cell>
          <cell r="J390" t="str">
            <v>ZeroBase</v>
          </cell>
          <cell r="K390" t="str">
            <v>Live</v>
          </cell>
          <cell r="L390">
            <v>0</v>
          </cell>
          <cell r="M390">
            <v>34.6</v>
          </cell>
          <cell r="N390">
            <v>88.406499999999994</v>
          </cell>
          <cell r="O390">
            <v>105.14067999999999</v>
          </cell>
          <cell r="P390">
            <v>110.86093000000002</v>
          </cell>
          <cell r="Q390">
            <v>114.06119999999999</v>
          </cell>
          <cell r="R390">
            <v>112.17142999999999</v>
          </cell>
          <cell r="S390">
            <v>96.945830000000001</v>
          </cell>
          <cell r="T390">
            <v>111.17639000000001</v>
          </cell>
          <cell r="U390">
            <v>109.89903</v>
          </cell>
          <cell r="V390">
            <v>111.62</v>
          </cell>
          <cell r="W390">
            <v>105.76212</v>
          </cell>
          <cell r="X390">
            <v>111.2</v>
          </cell>
          <cell r="Y390">
            <v>111.2</v>
          </cell>
          <cell r="Z390">
            <v>1066.0441099999998</v>
          </cell>
          <cell r="AA390">
            <v>1288.4441100000001</v>
          </cell>
          <cell r="AB390">
            <v>1294.7470000000001</v>
          </cell>
          <cell r="AC390">
            <v>-6.3028899999999339</v>
          </cell>
          <cell r="AD390">
            <v>-4.8680475799518621E-3</v>
          </cell>
          <cell r="AE390">
            <v>627.58656999999994</v>
          </cell>
          <cell r="AF390">
            <v>660.85754000000009</v>
          </cell>
          <cell r="AG390" t="str">
            <v>2a1</v>
          </cell>
          <cell r="AH390">
            <v>0</v>
          </cell>
          <cell r="AI390">
            <v>0</v>
          </cell>
          <cell r="AJ390">
            <v>0</v>
          </cell>
          <cell r="AK390">
            <v>0</v>
          </cell>
          <cell r="AL390">
            <v>0</v>
          </cell>
          <cell r="AM390">
            <v>0</v>
          </cell>
          <cell r="AN390">
            <v>610.9</v>
          </cell>
          <cell r="AO390">
            <v>0</v>
          </cell>
          <cell r="AP390">
            <v>610.9</v>
          </cell>
          <cell r="AQ390">
            <v>0</v>
          </cell>
          <cell r="AR390">
            <v>0</v>
          </cell>
          <cell r="AS390">
            <v>-0.5281703684194673</v>
          </cell>
          <cell r="AT390">
            <v>-0.52586224326020636</v>
          </cell>
          <cell r="AU390">
            <v>-0.5281703684194673</v>
          </cell>
          <cell r="AV390">
            <v>610.9</v>
          </cell>
          <cell r="AW390">
            <v>0</v>
          </cell>
        </row>
        <row r="391">
          <cell r="A391">
            <v>243365</v>
          </cell>
          <cell r="B391" t="str">
            <v>00599,00999,00369</v>
          </cell>
          <cell r="C391" t="str">
            <v>KD</v>
          </cell>
          <cell r="D391" t="str">
            <v>TPU</v>
          </cell>
          <cell r="E391" t="str">
            <v>3 Specific Budgets</v>
          </cell>
          <cell r="F391" t="str">
            <v>IT security</v>
          </cell>
          <cell r="G391" t="str">
            <v>Disaster Recovery Charges</v>
          </cell>
          <cell r="H391">
            <v>375</v>
          </cell>
          <cell r="I391">
            <v>9</v>
          </cell>
          <cell r="J391" t="str">
            <v>ZeroBase</v>
          </cell>
          <cell r="K391" t="str">
            <v>Live</v>
          </cell>
          <cell r="L391">
            <v>0</v>
          </cell>
          <cell r="M391">
            <v>0</v>
          </cell>
          <cell r="N391">
            <v>13.424379999999999</v>
          </cell>
          <cell r="O391">
            <v>13.424379999999999</v>
          </cell>
          <cell r="P391">
            <v>13.424379999999999</v>
          </cell>
          <cell r="Q391">
            <v>13.4245</v>
          </cell>
          <cell r="R391">
            <v>-7.5495000000000001</v>
          </cell>
          <cell r="S391">
            <v>34.398130000000002</v>
          </cell>
          <cell r="T391">
            <v>10.945139999999999</v>
          </cell>
          <cell r="U391">
            <v>10.945119999999999</v>
          </cell>
          <cell r="V391">
            <v>10.945119999999999</v>
          </cell>
          <cell r="W391">
            <v>11.932139999999999</v>
          </cell>
          <cell r="X391">
            <v>11.334</v>
          </cell>
          <cell r="Y391">
            <v>11.33</v>
          </cell>
          <cell r="Z391">
            <v>125.31379</v>
          </cell>
          <cell r="AA391">
            <v>147.97779</v>
          </cell>
          <cell r="AB391">
            <v>145.60400000000001</v>
          </cell>
          <cell r="AC391">
            <v>2.3737899999999854</v>
          </cell>
          <cell r="AD391">
            <v>1.6303054861130088E-2</v>
          </cell>
          <cell r="AE391">
            <v>80.546269999999993</v>
          </cell>
          <cell r="AF391">
            <v>67.431519999999992</v>
          </cell>
          <cell r="AG391" t="str">
            <v>2a1</v>
          </cell>
          <cell r="AH391">
            <v>0</v>
          </cell>
          <cell r="AI391">
            <v>0</v>
          </cell>
          <cell r="AJ391">
            <v>0</v>
          </cell>
          <cell r="AK391">
            <v>0</v>
          </cell>
          <cell r="AL391">
            <v>0</v>
          </cell>
          <cell r="AM391">
            <v>0</v>
          </cell>
          <cell r="AN391">
            <v>142</v>
          </cell>
          <cell r="AO391">
            <v>0</v>
          </cell>
          <cell r="AP391">
            <v>142</v>
          </cell>
          <cell r="AQ391">
            <v>0</v>
          </cell>
          <cell r="AR391">
            <v>0</v>
          </cell>
          <cell r="AS391">
            <v>-2.4752067250899845E-2</v>
          </cell>
          <cell r="AT391">
            <v>-4.0396535182745996E-2</v>
          </cell>
          <cell r="AU391">
            <v>-2.4752067250899845E-2</v>
          </cell>
          <cell r="AV391">
            <v>142</v>
          </cell>
          <cell r="AW391">
            <v>0</v>
          </cell>
        </row>
        <row r="392">
          <cell r="A392">
            <v>243318</v>
          </cell>
          <cell r="B392" t="str">
            <v>00599</v>
          </cell>
          <cell r="C392" t="str">
            <v>KD</v>
          </cell>
          <cell r="D392" t="str">
            <v>Network Mgmt</v>
          </cell>
          <cell r="E392" t="str">
            <v>3 Specific Budgets</v>
          </cell>
          <cell r="F392" t="str">
            <v>IT Maintenance</v>
          </cell>
          <cell r="G392" t="str">
            <v>Megapac Maintenance</v>
          </cell>
          <cell r="H392">
            <v>376</v>
          </cell>
          <cell r="I392">
            <v>9</v>
          </cell>
          <cell r="J392" t="str">
            <v>Hist</v>
          </cell>
          <cell r="K392" t="str">
            <v>Live</v>
          </cell>
          <cell r="L392">
            <v>0</v>
          </cell>
          <cell r="M392">
            <v>0</v>
          </cell>
          <cell r="N392">
            <v>0</v>
          </cell>
          <cell r="O392">
            <v>0</v>
          </cell>
          <cell r="P392">
            <v>0</v>
          </cell>
          <cell r="Q392">
            <v>4.2514899999999995</v>
          </cell>
          <cell r="R392">
            <v>-0.34214</v>
          </cell>
          <cell r="S392">
            <v>0.78186</v>
          </cell>
          <cell r="T392">
            <v>2.75257</v>
          </cell>
          <cell r="U392">
            <v>2.9539599999999999</v>
          </cell>
          <cell r="V392">
            <v>7.1589799999999997</v>
          </cell>
          <cell r="W392">
            <v>3.9083500000000004</v>
          </cell>
          <cell r="X392">
            <v>1.6240000000000001</v>
          </cell>
          <cell r="Y392">
            <v>1.635</v>
          </cell>
          <cell r="Z392">
            <v>21.465070000000001</v>
          </cell>
          <cell r="AA392">
            <v>24.724069999999998</v>
          </cell>
          <cell r="AB392">
            <v>19.498999999999999</v>
          </cell>
          <cell r="AC392">
            <v>5.2250699999999988</v>
          </cell>
          <cell r="AD392">
            <v>0.26796604954100206</v>
          </cell>
          <cell r="AE392">
            <v>4.6912099999999999</v>
          </cell>
          <cell r="AF392">
            <v>20.032859999999999</v>
          </cell>
          <cell r="AG392" t="str">
            <v>2a1</v>
          </cell>
          <cell r="AH392">
            <v>0</v>
          </cell>
          <cell r="AI392">
            <v>19.986474999999999</v>
          </cell>
          <cell r="AJ392">
            <v>0</v>
          </cell>
          <cell r="AK392">
            <v>0</v>
          </cell>
          <cell r="AL392">
            <v>0</v>
          </cell>
          <cell r="AM392">
            <v>0</v>
          </cell>
          <cell r="AN392">
            <v>0</v>
          </cell>
          <cell r="AO392">
            <v>0</v>
          </cell>
          <cell r="AP392">
            <v>19.986474999999999</v>
          </cell>
          <cell r="AQ392">
            <v>0</v>
          </cell>
          <cell r="AR392">
            <v>0</v>
          </cell>
          <cell r="AS392">
            <v>0</v>
          </cell>
          <cell r="AT392">
            <v>-0.19161873429415133</v>
          </cell>
          <cell r="AU392">
            <v>2.4999999999999911E-2</v>
          </cell>
          <cell r="AV392">
            <v>19.986474999999999</v>
          </cell>
          <cell r="AW392">
            <v>0</v>
          </cell>
        </row>
        <row r="393">
          <cell r="A393">
            <v>243319</v>
          </cell>
          <cell r="B393" t="str">
            <v>00599</v>
          </cell>
          <cell r="C393" t="str">
            <v>KD</v>
          </cell>
          <cell r="D393" t="str">
            <v>Network Mgmt</v>
          </cell>
          <cell r="E393" t="str">
            <v>3 Specific Budgets</v>
          </cell>
          <cell r="F393" t="str">
            <v>IT Maintenance</v>
          </cell>
          <cell r="G393" t="str">
            <v>HO Network maintenance</v>
          </cell>
          <cell r="H393">
            <v>377</v>
          </cell>
          <cell r="I393">
            <v>9</v>
          </cell>
          <cell r="J393" t="str">
            <v>ZeroBase</v>
          </cell>
          <cell r="K393" t="str">
            <v>Live</v>
          </cell>
          <cell r="L393">
            <v>0</v>
          </cell>
          <cell r="M393">
            <v>0</v>
          </cell>
          <cell r="N393">
            <v>25.778500000000001</v>
          </cell>
          <cell r="O393">
            <v>25.609229999999997</v>
          </cell>
          <cell r="P393">
            <v>25.635090000000002</v>
          </cell>
          <cell r="Q393">
            <v>29.041270000000001</v>
          </cell>
          <cell r="R393">
            <v>26.23189</v>
          </cell>
          <cell r="S393">
            <v>30.001860000000001</v>
          </cell>
          <cell r="T393">
            <v>27.370829999999998</v>
          </cell>
          <cell r="U393">
            <v>31.459630000000001</v>
          </cell>
          <cell r="V393">
            <v>26.331319999999998</v>
          </cell>
          <cell r="W393">
            <v>30.358230000000002</v>
          </cell>
          <cell r="X393">
            <v>27.125</v>
          </cell>
          <cell r="Y393">
            <v>28.125</v>
          </cell>
          <cell r="Z393">
            <v>277.81784999999996</v>
          </cell>
          <cell r="AA393">
            <v>333.06784999999996</v>
          </cell>
          <cell r="AB393">
            <v>326.5</v>
          </cell>
          <cell r="AC393">
            <v>6.5678499999999644</v>
          </cell>
          <cell r="AD393">
            <v>2.0115926493108619E-2</v>
          </cell>
          <cell r="AE393">
            <v>162.29783999999998</v>
          </cell>
          <cell r="AF393">
            <v>170.77001000000001</v>
          </cell>
          <cell r="AG393" t="str">
            <v>2a1</v>
          </cell>
          <cell r="AH393">
            <v>0</v>
          </cell>
          <cell r="AI393">
            <v>0</v>
          </cell>
          <cell r="AJ393">
            <v>0</v>
          </cell>
          <cell r="AK393">
            <v>0</v>
          </cell>
          <cell r="AL393">
            <v>0</v>
          </cell>
          <cell r="AM393">
            <v>0</v>
          </cell>
          <cell r="AN393">
            <v>360.3</v>
          </cell>
          <cell r="AO393">
            <v>0</v>
          </cell>
          <cell r="AP393">
            <v>360.3</v>
          </cell>
          <cell r="AQ393">
            <v>0</v>
          </cell>
          <cell r="AR393">
            <v>0</v>
          </cell>
          <cell r="AS393">
            <v>0.10352220520673816</v>
          </cell>
          <cell r="AT393">
            <v>8.1761569001631562E-2</v>
          </cell>
          <cell r="AU393">
            <v>0.10352220520673816</v>
          </cell>
          <cell r="AV393">
            <v>360.3</v>
          </cell>
          <cell r="AW393">
            <v>0</v>
          </cell>
        </row>
        <row r="394">
          <cell r="A394">
            <v>243326</v>
          </cell>
          <cell r="B394" t="str">
            <v>00599</v>
          </cell>
          <cell r="C394" t="str">
            <v>KD</v>
          </cell>
          <cell r="D394" t="str">
            <v>Network Mgmt</v>
          </cell>
          <cell r="E394" t="str">
            <v>3 Specific Budgets</v>
          </cell>
          <cell r="F394" t="str">
            <v>IT Maintenance</v>
          </cell>
          <cell r="G394" t="str">
            <v>Racal scheduled maintenance</v>
          </cell>
          <cell r="H394">
            <v>378</v>
          </cell>
          <cell r="I394">
            <v>9</v>
          </cell>
          <cell r="J394" t="str">
            <v>Disc</v>
          </cell>
          <cell r="K394" t="str">
            <v>Live</v>
          </cell>
          <cell r="L394">
            <v>0</v>
          </cell>
          <cell r="M394">
            <v>0</v>
          </cell>
          <cell r="N394">
            <v>4.3515200000000007</v>
          </cell>
          <cell r="O394">
            <v>4.3515200000000007</v>
          </cell>
          <cell r="P394">
            <v>4.3515200000000007</v>
          </cell>
          <cell r="Q394">
            <v>0</v>
          </cell>
          <cell r="R394">
            <v>0</v>
          </cell>
          <cell r="S394">
            <v>0</v>
          </cell>
          <cell r="T394">
            <v>0</v>
          </cell>
          <cell r="U394">
            <v>3.56385</v>
          </cell>
          <cell r="V394">
            <v>0.71275999999999995</v>
          </cell>
          <cell r="W394">
            <v>0.71275999999999995</v>
          </cell>
          <cell r="X394">
            <v>1.625</v>
          </cell>
          <cell r="Y394">
            <v>1.625</v>
          </cell>
          <cell r="Z394">
            <v>18.043929999999996</v>
          </cell>
          <cell r="AA394">
            <v>21.29393</v>
          </cell>
          <cell r="AB394">
            <v>19.5</v>
          </cell>
          <cell r="AC394">
            <v>1.7939299999999996</v>
          </cell>
          <cell r="AD394">
            <v>9.1996410256410241E-2</v>
          </cell>
          <cell r="AE394">
            <v>13.054560000000002</v>
          </cell>
          <cell r="AF394">
            <v>8.239370000000001</v>
          </cell>
          <cell r="AG394" t="str">
            <v>2a1</v>
          </cell>
          <cell r="AH394">
            <v>19.5</v>
          </cell>
          <cell r="AI394">
            <v>0</v>
          </cell>
          <cell r="AJ394">
            <v>0</v>
          </cell>
          <cell r="AK394">
            <v>0</v>
          </cell>
          <cell r="AL394">
            <v>0</v>
          </cell>
          <cell r="AM394">
            <v>0</v>
          </cell>
          <cell r="AN394">
            <v>0</v>
          </cell>
          <cell r="AO394">
            <v>0</v>
          </cell>
          <cell r="AP394">
            <v>19.5</v>
          </cell>
          <cell r="AQ394">
            <v>0</v>
          </cell>
          <cell r="AR394">
            <v>0</v>
          </cell>
          <cell r="AS394">
            <v>0</v>
          </cell>
          <cell r="AT394">
            <v>-8.4246073881148242E-2</v>
          </cell>
          <cell r="AU394">
            <v>0</v>
          </cell>
          <cell r="AV394">
            <v>19.5</v>
          </cell>
          <cell r="AW394">
            <v>0</v>
          </cell>
        </row>
        <row r="395">
          <cell r="A395">
            <v>243331</v>
          </cell>
          <cell r="B395" t="str">
            <v>00599,H0105</v>
          </cell>
          <cell r="C395" t="str">
            <v>KD</v>
          </cell>
          <cell r="D395" t="str">
            <v>Network Mgmt</v>
          </cell>
          <cell r="E395" t="str">
            <v>3 Specific Budgets</v>
          </cell>
          <cell r="F395" t="str">
            <v>IT Maintenance</v>
          </cell>
          <cell r="G395" t="str">
            <v>Misc Equipment Maint</v>
          </cell>
          <cell r="H395">
            <v>379</v>
          </cell>
          <cell r="I395">
            <v>11</v>
          </cell>
          <cell r="J395" t="str">
            <v>Disc</v>
          </cell>
          <cell r="K395" t="str">
            <v>Live</v>
          </cell>
          <cell r="L395">
            <v>0</v>
          </cell>
          <cell r="M395">
            <v>0</v>
          </cell>
          <cell r="N395">
            <v>0.16422</v>
          </cell>
          <cell r="O395">
            <v>0.16422</v>
          </cell>
          <cell r="P395">
            <v>0.16422</v>
          </cell>
          <cell r="Q395">
            <v>0.16422</v>
          </cell>
          <cell r="R395">
            <v>0.16422</v>
          </cell>
          <cell r="S395">
            <v>0.16422</v>
          </cell>
          <cell r="T395">
            <v>0.64005000000000001</v>
          </cell>
          <cell r="U395">
            <v>0</v>
          </cell>
          <cell r="V395">
            <v>0</v>
          </cell>
          <cell r="W395">
            <v>0</v>
          </cell>
          <cell r="X395">
            <v>0</v>
          </cell>
          <cell r="Y395">
            <v>0</v>
          </cell>
          <cell r="Z395">
            <v>1.62537</v>
          </cell>
          <cell r="AA395">
            <v>1.6253700000000002</v>
          </cell>
          <cell r="AB395">
            <v>0</v>
          </cell>
          <cell r="AC395">
            <v>1.6253700000000002</v>
          </cell>
          <cell r="AD395">
            <v>0</v>
          </cell>
          <cell r="AE395">
            <v>0.98532000000000008</v>
          </cell>
          <cell r="AF395">
            <v>0.64005000000000001</v>
          </cell>
          <cell r="AG395" t="str">
            <v>2a1</v>
          </cell>
          <cell r="AH395">
            <v>0</v>
          </cell>
          <cell r="AI395">
            <v>0</v>
          </cell>
          <cell r="AJ395">
            <v>0</v>
          </cell>
          <cell r="AK395">
            <v>0</v>
          </cell>
          <cell r="AL395">
            <v>0</v>
          </cell>
          <cell r="AM395">
            <v>0</v>
          </cell>
          <cell r="AN395">
            <v>0</v>
          </cell>
          <cell r="AO395">
            <v>0</v>
          </cell>
          <cell r="AP395">
            <v>0</v>
          </cell>
          <cell r="AQ395">
            <v>0</v>
          </cell>
          <cell r="AR395">
            <v>0</v>
          </cell>
          <cell r="AS395">
            <v>0</v>
          </cell>
          <cell r="AT395">
            <v>-1</v>
          </cell>
          <cell r="AU395">
            <v>0</v>
          </cell>
          <cell r="AV395">
            <v>0</v>
          </cell>
          <cell r="AW395">
            <v>0</v>
          </cell>
        </row>
        <row r="396">
          <cell r="A396">
            <v>243332</v>
          </cell>
          <cell r="B396" t="str">
            <v>00599,00369</v>
          </cell>
          <cell r="C396" t="str">
            <v>KD</v>
          </cell>
          <cell r="D396" t="str">
            <v>Network Mgmt</v>
          </cell>
          <cell r="E396" t="str">
            <v>3 Specific Budgets</v>
          </cell>
          <cell r="F396" t="str">
            <v>IT branch data lines</v>
          </cell>
          <cell r="G396" t="str">
            <v>Leased line rental</v>
          </cell>
          <cell r="H396">
            <v>380</v>
          </cell>
          <cell r="I396">
            <v>9</v>
          </cell>
          <cell r="J396" t="str">
            <v>ZeroBase</v>
          </cell>
          <cell r="K396" t="str">
            <v>Live</v>
          </cell>
          <cell r="L396">
            <v>0</v>
          </cell>
          <cell r="M396">
            <v>0</v>
          </cell>
          <cell r="N396">
            <v>7.4856800000000003</v>
          </cell>
          <cell r="O396">
            <v>12.70316</v>
          </cell>
          <cell r="P396">
            <v>58.481650000000002</v>
          </cell>
          <cell r="Q396">
            <v>43.124919999999996</v>
          </cell>
          <cell r="R396">
            <v>37.210350000000005</v>
          </cell>
          <cell r="S396">
            <v>31.823319999999999</v>
          </cell>
          <cell r="T396">
            <v>6.871050000000003</v>
          </cell>
          <cell r="U396">
            <v>40.273290000000003</v>
          </cell>
          <cell r="V396">
            <v>45.873549999999994</v>
          </cell>
          <cell r="W396">
            <v>50.101199999999999</v>
          </cell>
          <cell r="X396">
            <v>33.892000000000003</v>
          </cell>
          <cell r="Y396">
            <v>33.887999999999998</v>
          </cell>
          <cell r="Z396">
            <v>333.94817000000006</v>
          </cell>
          <cell r="AA396">
            <v>401.72816999999998</v>
          </cell>
          <cell r="AB396">
            <v>394.2</v>
          </cell>
          <cell r="AC396">
            <v>7.5281699999999887</v>
          </cell>
          <cell r="AD396">
            <v>1.9097336377473337E-2</v>
          </cell>
          <cell r="AE396">
            <v>190.82908</v>
          </cell>
          <cell r="AF396">
            <v>210.89909</v>
          </cell>
          <cell r="AG396" t="str">
            <v>2a1</v>
          </cell>
          <cell r="AH396">
            <v>0</v>
          </cell>
          <cell r="AI396">
            <v>0</v>
          </cell>
          <cell r="AJ396">
            <v>0</v>
          </cell>
          <cell r="AK396">
            <v>0</v>
          </cell>
          <cell r="AL396">
            <v>0</v>
          </cell>
          <cell r="AM396">
            <v>0</v>
          </cell>
          <cell r="AN396">
            <v>422</v>
          </cell>
          <cell r="AO396">
            <v>0</v>
          </cell>
          <cell r="AP396">
            <v>422</v>
          </cell>
          <cell r="AQ396">
            <v>0</v>
          </cell>
          <cell r="AR396">
            <v>0</v>
          </cell>
          <cell r="AS396">
            <v>7.0522577371892492E-2</v>
          </cell>
          <cell r="AT396">
            <v>5.0461559616294727E-2</v>
          </cell>
          <cell r="AU396">
            <v>7.0522577371892492E-2</v>
          </cell>
          <cell r="AV396">
            <v>422</v>
          </cell>
          <cell r="AW396">
            <v>0</v>
          </cell>
        </row>
        <row r="397">
          <cell r="A397">
            <v>243333</v>
          </cell>
          <cell r="B397" t="str">
            <v>00599</v>
          </cell>
          <cell r="C397" t="str">
            <v>KD</v>
          </cell>
          <cell r="D397" t="str">
            <v>Network Mgmt</v>
          </cell>
          <cell r="E397" t="str">
            <v>3 Specific Budgets</v>
          </cell>
          <cell r="F397" t="str">
            <v>IT branch data lines</v>
          </cell>
          <cell r="G397" t="str">
            <v>X25 Dial backup charges</v>
          </cell>
          <cell r="H397">
            <v>381</v>
          </cell>
          <cell r="I397">
            <v>9</v>
          </cell>
          <cell r="J397" t="str">
            <v>ZeroBase</v>
          </cell>
          <cell r="K397" t="str">
            <v>Live</v>
          </cell>
          <cell r="L397">
            <v>0</v>
          </cell>
          <cell r="M397">
            <v>0</v>
          </cell>
          <cell r="N397">
            <v>0.62068999999999996</v>
          </cell>
          <cell r="O397">
            <v>0.85248000000000002</v>
          </cell>
          <cell r="P397">
            <v>1.0772199999999998</v>
          </cell>
          <cell r="Q397">
            <v>0.93301999999999996</v>
          </cell>
          <cell r="R397">
            <v>1.65147</v>
          </cell>
          <cell r="S397">
            <v>1.9263500000000002</v>
          </cell>
          <cell r="T397">
            <v>0</v>
          </cell>
          <cell r="U397">
            <v>0</v>
          </cell>
          <cell r="V397">
            <v>0</v>
          </cell>
          <cell r="W397">
            <v>0</v>
          </cell>
          <cell r="X397">
            <v>9.0999999999999998E-2</v>
          </cell>
          <cell r="Y397">
            <v>9.9000000000000005E-2</v>
          </cell>
          <cell r="Z397">
            <v>7.0612300000000001</v>
          </cell>
          <cell r="AA397">
            <v>7.2512300000000005</v>
          </cell>
          <cell r="AB397">
            <v>7.3</v>
          </cell>
          <cell r="AC397">
            <v>-4.8769999999999314E-2</v>
          </cell>
          <cell r="AD397">
            <v>-6.6808219178081255E-3</v>
          </cell>
          <cell r="AE397">
            <v>7.0612300000000001</v>
          </cell>
          <cell r="AF397">
            <v>0.19</v>
          </cell>
          <cell r="AG397" t="str">
            <v>2a1</v>
          </cell>
          <cell r="AH397">
            <v>0</v>
          </cell>
          <cell r="AI397">
            <v>0</v>
          </cell>
          <cell r="AJ397">
            <v>0</v>
          </cell>
          <cell r="AK397">
            <v>0</v>
          </cell>
          <cell r="AL397">
            <v>0</v>
          </cell>
          <cell r="AM397">
            <v>0</v>
          </cell>
          <cell r="AN397">
            <v>47.3</v>
          </cell>
          <cell r="AO397">
            <v>0</v>
          </cell>
          <cell r="AP397">
            <v>47.3</v>
          </cell>
          <cell r="AQ397">
            <v>0</v>
          </cell>
          <cell r="AR397">
            <v>0</v>
          </cell>
          <cell r="AS397">
            <v>5.4794520547945202</v>
          </cell>
          <cell r="AT397">
            <v>5.5230312650405509</v>
          </cell>
          <cell r="AU397">
            <v>5.4794520547945202</v>
          </cell>
          <cell r="AV397">
            <v>47.3</v>
          </cell>
          <cell r="AW397">
            <v>0</v>
          </cell>
        </row>
        <row r="398">
          <cell r="A398">
            <v>243334</v>
          </cell>
          <cell r="B398" t="str">
            <v>00599</v>
          </cell>
          <cell r="C398" t="str">
            <v>KD</v>
          </cell>
          <cell r="D398" t="str">
            <v>Network Mgmt</v>
          </cell>
          <cell r="E398" t="str">
            <v>3 Specific Budgets</v>
          </cell>
          <cell r="F398" t="str">
            <v>IT branch data lines</v>
          </cell>
          <cell r="G398" t="str">
            <v>Leased line connections</v>
          </cell>
          <cell r="H398">
            <v>382</v>
          </cell>
          <cell r="I398">
            <v>9</v>
          </cell>
          <cell r="J398" t="str">
            <v>Disc</v>
          </cell>
          <cell r="K398" t="str">
            <v>Live</v>
          </cell>
          <cell r="L398">
            <v>0</v>
          </cell>
          <cell r="M398">
            <v>0</v>
          </cell>
          <cell r="N398">
            <v>0</v>
          </cell>
          <cell r="O398">
            <v>0</v>
          </cell>
          <cell r="P398">
            <v>0</v>
          </cell>
          <cell r="Q398">
            <v>3.5454499999999998</v>
          </cell>
          <cell r="R398">
            <v>0</v>
          </cell>
          <cell r="S398">
            <v>0</v>
          </cell>
          <cell r="T398">
            <v>1.88588</v>
          </cell>
          <cell r="U398">
            <v>-1.88588</v>
          </cell>
          <cell r="V398">
            <v>0</v>
          </cell>
          <cell r="W398">
            <v>1.20438</v>
          </cell>
          <cell r="X398">
            <v>0.56699999999999995</v>
          </cell>
          <cell r="Y398">
            <v>0.57099999999999995</v>
          </cell>
          <cell r="Z398">
            <v>4.7498300000000002</v>
          </cell>
          <cell r="AA398">
            <v>5.8878299999999992</v>
          </cell>
          <cell r="AB398">
            <v>6.8079999999999998</v>
          </cell>
          <cell r="AC398">
            <v>-0.9201700000000006</v>
          </cell>
          <cell r="AD398">
            <v>-0.13516010575793194</v>
          </cell>
          <cell r="AE398">
            <v>3.5454499999999998</v>
          </cell>
          <cell r="AF398">
            <v>2.3423799999999999</v>
          </cell>
          <cell r="AG398" t="str">
            <v>2a1</v>
          </cell>
          <cell r="AH398">
            <v>6.8079999999999998</v>
          </cell>
          <cell r="AI398">
            <v>0</v>
          </cell>
          <cell r="AJ398">
            <v>0</v>
          </cell>
          <cell r="AK398">
            <v>0</v>
          </cell>
          <cell r="AL398">
            <v>0</v>
          </cell>
          <cell r="AM398">
            <v>0</v>
          </cell>
          <cell r="AN398">
            <v>0</v>
          </cell>
          <cell r="AO398">
            <v>0</v>
          </cell>
          <cell r="AP398">
            <v>6.8079999999999998</v>
          </cell>
          <cell r="AQ398">
            <v>0</v>
          </cell>
          <cell r="AR398">
            <v>0</v>
          </cell>
          <cell r="AS398">
            <v>0</v>
          </cell>
          <cell r="AT398">
            <v>0.15628338454065438</v>
          </cell>
          <cell r="AU398">
            <v>0</v>
          </cell>
          <cell r="AV398">
            <v>6.8079999999999998</v>
          </cell>
          <cell r="AW398">
            <v>0</v>
          </cell>
        </row>
        <row r="399">
          <cell r="A399">
            <v>243337</v>
          </cell>
          <cell r="B399" t="str">
            <v>00001..00999</v>
          </cell>
          <cell r="C399" t="str">
            <v>KD</v>
          </cell>
          <cell r="D399" t="str">
            <v>Network Mgmt</v>
          </cell>
          <cell r="E399" t="str">
            <v>3 Specific Budgets</v>
          </cell>
          <cell r="F399" t="str">
            <v xml:space="preserve"> IT Dial Out Lines</v>
          </cell>
          <cell r="G399" t="str">
            <v>Dial out lines - call charges</v>
          </cell>
          <cell r="H399">
            <v>383</v>
          </cell>
          <cell r="I399">
            <v>9</v>
          </cell>
          <cell r="J399" t="str">
            <v>ZeroBase</v>
          </cell>
          <cell r="K399" t="str">
            <v>Live</v>
          </cell>
          <cell r="L399">
            <v>0</v>
          </cell>
          <cell r="M399">
            <v>0</v>
          </cell>
          <cell r="N399">
            <v>7.9219999999999999E-2</v>
          </cell>
          <cell r="O399">
            <v>6.157E-2</v>
          </cell>
          <cell r="P399">
            <v>0.59032000000000007</v>
          </cell>
          <cell r="Q399">
            <v>0.97681999999999991</v>
          </cell>
          <cell r="R399">
            <v>5.3046600000000002</v>
          </cell>
          <cell r="S399">
            <v>0.44808999999999999</v>
          </cell>
          <cell r="T399">
            <v>0</v>
          </cell>
          <cell r="U399">
            <v>0</v>
          </cell>
          <cell r="V399">
            <v>0</v>
          </cell>
          <cell r="W399">
            <v>0</v>
          </cell>
          <cell r="X399">
            <v>0.47099999999999997</v>
          </cell>
          <cell r="Y399">
            <v>0.46899999999999997</v>
          </cell>
          <cell r="Z399">
            <v>7.46068</v>
          </cell>
          <cell r="AA399">
            <v>8.4006799999999995</v>
          </cell>
          <cell r="AB399">
            <v>5.65</v>
          </cell>
          <cell r="AC399">
            <v>2.7506799999999991</v>
          </cell>
          <cell r="AD399">
            <v>0.48684601769911484</v>
          </cell>
          <cell r="AE399">
            <v>7.46068</v>
          </cell>
          <cell r="AF399">
            <v>0.94</v>
          </cell>
          <cell r="AG399" t="str">
            <v>2a1</v>
          </cell>
          <cell r="AH399">
            <v>0</v>
          </cell>
          <cell r="AI399">
            <v>0</v>
          </cell>
          <cell r="AJ399">
            <v>0</v>
          </cell>
          <cell r="AK399">
            <v>0</v>
          </cell>
          <cell r="AL399">
            <v>0</v>
          </cell>
          <cell r="AM399">
            <v>0</v>
          </cell>
          <cell r="AN399">
            <v>0</v>
          </cell>
          <cell r="AO399">
            <v>0</v>
          </cell>
          <cell r="AP399">
            <v>0</v>
          </cell>
          <cell r="AQ399">
            <v>0</v>
          </cell>
          <cell r="AR399">
            <v>0</v>
          </cell>
          <cell r="AS399">
            <v>-1</v>
          </cell>
          <cell r="AT399">
            <v>-1</v>
          </cell>
          <cell r="AU399">
            <v>-1</v>
          </cell>
          <cell r="AV399">
            <v>0</v>
          </cell>
          <cell r="AW399">
            <v>0</v>
          </cell>
        </row>
        <row r="400">
          <cell r="A400">
            <v>243351</v>
          </cell>
          <cell r="B400" t="str">
            <v>00001..00999</v>
          </cell>
          <cell r="C400" t="str">
            <v>KD</v>
          </cell>
          <cell r="D400" t="str">
            <v>Network Mgmt</v>
          </cell>
          <cell r="E400" t="str">
            <v>3 Specific Budgets</v>
          </cell>
          <cell r="F400" t="str">
            <v xml:space="preserve"> IT Dial Out Lines</v>
          </cell>
          <cell r="G400" t="str">
            <v>Dial out lines - rental</v>
          </cell>
          <cell r="H400">
            <v>384</v>
          </cell>
          <cell r="I400">
            <v>9</v>
          </cell>
          <cell r="J400" t="str">
            <v>ZeroBase</v>
          </cell>
          <cell r="K400" t="str">
            <v>Live</v>
          </cell>
          <cell r="L400">
            <v>0</v>
          </cell>
          <cell r="M400">
            <v>0</v>
          </cell>
          <cell r="N400">
            <v>3.4869499999999998</v>
          </cell>
          <cell r="O400">
            <v>2.5268999999999995</v>
          </cell>
          <cell r="P400">
            <v>3.5392099999999997</v>
          </cell>
          <cell r="Q400">
            <v>3.5695199999999998</v>
          </cell>
          <cell r="R400">
            <v>3.5695099999999997</v>
          </cell>
          <cell r="S400">
            <v>6.9346300000000003</v>
          </cell>
          <cell r="T400">
            <v>5.81142</v>
          </cell>
          <cell r="U400">
            <v>1.36792</v>
          </cell>
          <cell r="V400">
            <v>3.85</v>
          </cell>
          <cell r="W400">
            <v>9.4052699999999998</v>
          </cell>
          <cell r="X400">
            <v>3.82</v>
          </cell>
          <cell r="Y400">
            <v>3.83</v>
          </cell>
          <cell r="Z400">
            <v>44.061330000000005</v>
          </cell>
          <cell r="AA400">
            <v>51.711329999999997</v>
          </cell>
          <cell r="AB400">
            <v>45.85</v>
          </cell>
          <cell r="AC400">
            <v>5.8613299999999953</v>
          </cell>
          <cell r="AD400">
            <v>0.12783707742639031</v>
          </cell>
          <cell r="AE400">
            <v>23.626719999999999</v>
          </cell>
          <cell r="AF400">
            <v>28.084609999999998</v>
          </cell>
          <cell r="AG400" t="str">
            <v>2a1</v>
          </cell>
          <cell r="AH400">
            <v>0</v>
          </cell>
          <cell r="AI400">
            <v>0</v>
          </cell>
          <cell r="AJ400">
            <v>0</v>
          </cell>
          <cell r="AK400">
            <v>0</v>
          </cell>
          <cell r="AL400">
            <v>0</v>
          </cell>
          <cell r="AM400">
            <v>0</v>
          </cell>
          <cell r="AN400">
            <v>0</v>
          </cell>
          <cell r="AO400">
            <v>0</v>
          </cell>
          <cell r="AP400">
            <v>0</v>
          </cell>
          <cell r="AQ400">
            <v>0</v>
          </cell>
          <cell r="AR400">
            <v>0</v>
          </cell>
          <cell r="AS400">
            <v>-1</v>
          </cell>
          <cell r="AT400">
            <v>-1</v>
          </cell>
          <cell r="AU400">
            <v>-1</v>
          </cell>
          <cell r="AV400">
            <v>0</v>
          </cell>
          <cell r="AW400">
            <v>0</v>
          </cell>
        </row>
        <row r="401">
          <cell r="A401">
            <v>257510</v>
          </cell>
          <cell r="B401" t="str">
            <v>00599</v>
          </cell>
          <cell r="C401" t="str">
            <v>KD</v>
          </cell>
          <cell r="D401" t="str">
            <v>Network Mgmt</v>
          </cell>
          <cell r="E401" t="str">
            <v>3 Specific Budgets</v>
          </cell>
          <cell r="F401" t="str">
            <v xml:space="preserve"> IT Dial Out Lines</v>
          </cell>
          <cell r="G401" t="str">
            <v>GNS Prestel service charges</v>
          </cell>
          <cell r="H401">
            <v>385</v>
          </cell>
          <cell r="I401">
            <v>9</v>
          </cell>
          <cell r="J401" t="str">
            <v>Disc</v>
          </cell>
          <cell r="K401" t="str">
            <v>Live</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t="str">
            <v>2a1</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row>
        <row r="402">
          <cell r="A402">
            <v>257250</v>
          </cell>
          <cell r="B402" t="str">
            <v>00599</v>
          </cell>
          <cell r="C402" t="str">
            <v>KD</v>
          </cell>
          <cell r="D402" t="str">
            <v>Network Mgmt</v>
          </cell>
          <cell r="E402" t="str">
            <v>3 Specific Budgets</v>
          </cell>
          <cell r="F402" t="str">
            <v xml:space="preserve"> IT Dial Out Lines</v>
          </cell>
          <cell r="G402" t="str">
            <v>Warp Operational</v>
          </cell>
          <cell r="H402">
            <v>386</v>
          </cell>
          <cell r="I402">
            <v>9</v>
          </cell>
          <cell r="J402" t="str">
            <v>ZeroBase</v>
          </cell>
          <cell r="K402" t="str">
            <v>Live</v>
          </cell>
          <cell r="L402">
            <v>0</v>
          </cell>
          <cell r="M402">
            <v>0</v>
          </cell>
          <cell r="N402">
            <v>116.48960999999998</v>
          </cell>
          <cell r="O402">
            <v>112.059</v>
          </cell>
          <cell r="P402">
            <v>110.155</v>
          </cell>
          <cell r="Q402">
            <v>99.495830000000012</v>
          </cell>
          <cell r="R402">
            <v>112.35899999999999</v>
          </cell>
          <cell r="S402">
            <v>28.474149999999995</v>
          </cell>
          <cell r="T402">
            <v>87.531530000000004</v>
          </cell>
          <cell r="U402">
            <v>96</v>
          </cell>
          <cell r="V402">
            <v>96</v>
          </cell>
          <cell r="W402">
            <v>96</v>
          </cell>
          <cell r="X402">
            <v>101.663</v>
          </cell>
          <cell r="Y402">
            <v>99.537000000000006</v>
          </cell>
          <cell r="Z402">
            <v>954.56412</v>
          </cell>
          <cell r="AA402">
            <v>1155.76412</v>
          </cell>
          <cell r="AB402">
            <v>1164.4000000000001</v>
          </cell>
          <cell r="AC402">
            <v>-8.6358800000000429</v>
          </cell>
          <cell r="AD402">
            <v>-7.4165922363449346E-3</v>
          </cell>
          <cell r="AE402">
            <v>579.03259000000003</v>
          </cell>
          <cell r="AF402">
            <v>576.73153000000002</v>
          </cell>
          <cell r="AG402" t="str">
            <v>2a1</v>
          </cell>
          <cell r="AH402">
            <v>0</v>
          </cell>
          <cell r="AI402">
            <v>0</v>
          </cell>
          <cell r="AJ402">
            <v>0</v>
          </cell>
          <cell r="AK402">
            <v>0</v>
          </cell>
          <cell r="AL402">
            <v>0</v>
          </cell>
          <cell r="AM402">
            <v>0</v>
          </cell>
          <cell r="AN402">
            <v>1257.0999999999999</v>
          </cell>
          <cell r="AO402">
            <v>0</v>
          </cell>
          <cell r="AP402">
            <v>1257.0999999999999</v>
          </cell>
          <cell r="AQ402">
            <v>0</v>
          </cell>
          <cell r="AR402">
            <v>0</v>
          </cell>
          <cell r="AS402">
            <v>7.9611817244932936E-2</v>
          </cell>
          <cell r="AT402">
            <v>8.7678686547216778E-2</v>
          </cell>
          <cell r="AU402">
            <v>7.9611817244932936E-2</v>
          </cell>
          <cell r="AV402">
            <v>1257.0999999999999</v>
          </cell>
          <cell r="AW402">
            <v>0</v>
          </cell>
        </row>
        <row r="403">
          <cell r="A403">
            <v>257247</v>
          </cell>
          <cell r="B403" t="str">
            <v>00599,00557,00589</v>
          </cell>
          <cell r="C403" t="str">
            <v>KD</v>
          </cell>
          <cell r="D403" t="str">
            <v>Network Mgmt</v>
          </cell>
          <cell r="E403" t="str">
            <v>3 Specific Budgets</v>
          </cell>
          <cell r="F403" t="str">
            <v xml:space="preserve"> IT Dial Out Lines</v>
          </cell>
          <cell r="G403" t="str">
            <v>General Supplies</v>
          </cell>
          <cell r="H403">
            <v>387</v>
          </cell>
          <cell r="I403">
            <v>9</v>
          </cell>
          <cell r="J403" t="str">
            <v>Disc</v>
          </cell>
          <cell r="K403" t="str">
            <v>Live</v>
          </cell>
          <cell r="L403">
            <v>0</v>
          </cell>
          <cell r="M403">
            <v>0</v>
          </cell>
          <cell r="N403">
            <v>0.41713</v>
          </cell>
          <cell r="O403">
            <v>0</v>
          </cell>
          <cell r="P403">
            <v>2.3717200000000003</v>
          </cell>
          <cell r="Q403">
            <v>0.19388</v>
          </cell>
          <cell r="R403">
            <v>1.20292</v>
          </cell>
          <cell r="S403">
            <v>1.6810299999999998</v>
          </cell>
          <cell r="T403">
            <v>0.65583999999999998</v>
          </cell>
          <cell r="U403">
            <v>0.35059000000000001</v>
          </cell>
          <cell r="V403">
            <v>1.763E-2</v>
          </cell>
          <cell r="W403">
            <v>0.27182000000000001</v>
          </cell>
          <cell r="X403">
            <v>0.41599999999999998</v>
          </cell>
          <cell r="Y403">
            <v>0.42399999999999999</v>
          </cell>
          <cell r="Z403">
            <v>7.16256</v>
          </cell>
          <cell r="AA403">
            <v>8.0025600000000008</v>
          </cell>
          <cell r="AB403">
            <v>5</v>
          </cell>
          <cell r="AC403">
            <v>3.0025600000000008</v>
          </cell>
          <cell r="AD403">
            <v>0.60051200000000016</v>
          </cell>
          <cell r="AE403">
            <v>5.8666799999999997</v>
          </cell>
          <cell r="AF403">
            <v>2.1358799999999998</v>
          </cell>
          <cell r="AG403" t="str">
            <v>2a1</v>
          </cell>
          <cell r="AH403">
            <v>5</v>
          </cell>
          <cell r="AI403">
            <v>0</v>
          </cell>
          <cell r="AJ403">
            <v>0</v>
          </cell>
          <cell r="AK403">
            <v>0</v>
          </cell>
          <cell r="AL403">
            <v>0</v>
          </cell>
          <cell r="AM403">
            <v>0</v>
          </cell>
          <cell r="AN403">
            <v>0</v>
          </cell>
          <cell r="AO403">
            <v>0</v>
          </cell>
          <cell r="AP403">
            <v>5</v>
          </cell>
          <cell r="AQ403">
            <v>0</v>
          </cell>
          <cell r="AR403">
            <v>0</v>
          </cell>
          <cell r="AS403">
            <v>0</v>
          </cell>
          <cell r="AT403">
            <v>-0.37519993602047352</v>
          </cell>
          <cell r="AU403">
            <v>0</v>
          </cell>
          <cell r="AV403">
            <v>5</v>
          </cell>
          <cell r="AW403">
            <v>0</v>
          </cell>
        </row>
        <row r="404">
          <cell r="A404">
            <v>243350</v>
          </cell>
          <cell r="B404" t="str">
            <v>00599</v>
          </cell>
          <cell r="C404" t="str">
            <v>KD</v>
          </cell>
          <cell r="D404" t="str">
            <v>Network Mgmt</v>
          </cell>
          <cell r="E404" t="str">
            <v>3 Specific Budgets</v>
          </cell>
          <cell r="F404" t="str">
            <v xml:space="preserve"> IT Dial Out Lines</v>
          </cell>
          <cell r="G404" t="str">
            <v>General supplies (PC related)</v>
          </cell>
          <cell r="H404">
            <v>388</v>
          </cell>
          <cell r="I404">
            <v>11</v>
          </cell>
          <cell r="J404" t="str">
            <v>Disc</v>
          </cell>
          <cell r="K404" t="str">
            <v>Dead</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t="str">
            <v>2a1</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row>
        <row r="405">
          <cell r="A405">
            <v>235022</v>
          </cell>
          <cell r="B405" t="str">
            <v>00599</v>
          </cell>
          <cell r="C405" t="str">
            <v>KD</v>
          </cell>
          <cell r="D405" t="str">
            <v>Network Mgmt</v>
          </cell>
          <cell r="E405" t="str">
            <v>3 Specific Budgets</v>
          </cell>
          <cell r="F405" t="str">
            <v xml:space="preserve"> IT Dial Out Lines</v>
          </cell>
          <cell r="G405" t="str">
            <v>Conference seminars</v>
          </cell>
          <cell r="H405">
            <v>389</v>
          </cell>
          <cell r="I405">
            <v>3</v>
          </cell>
          <cell r="J405" t="str">
            <v>Disc</v>
          </cell>
          <cell r="K405" t="str">
            <v>Dead</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t="str">
            <v>2a1</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row>
        <row r="406">
          <cell r="A406">
            <v>243355</v>
          </cell>
          <cell r="B406" t="str">
            <v>00599</v>
          </cell>
          <cell r="C406" t="str">
            <v>KD</v>
          </cell>
          <cell r="D406" t="str">
            <v>Network Mgmt</v>
          </cell>
          <cell r="E406" t="str">
            <v>3 Specific Budgets</v>
          </cell>
          <cell r="F406" t="str">
            <v xml:space="preserve"> IT Dial Out Lines</v>
          </cell>
          <cell r="G406" t="str">
            <v>MS Software purchase</v>
          </cell>
          <cell r="H406">
            <v>390</v>
          </cell>
          <cell r="I406">
            <v>11</v>
          </cell>
          <cell r="J406" t="str">
            <v>Disc</v>
          </cell>
          <cell r="K406" t="str">
            <v>Dead</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t="str">
            <v>2a1</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row>
        <row r="407">
          <cell r="A407">
            <v>243340</v>
          </cell>
          <cell r="B407" t="str">
            <v>00599,00340</v>
          </cell>
          <cell r="C407" t="str">
            <v>KD</v>
          </cell>
          <cell r="D407" t="str">
            <v>Network Mgmt</v>
          </cell>
          <cell r="E407" t="str">
            <v>3 Specific Budgets</v>
          </cell>
          <cell r="F407" t="str">
            <v xml:space="preserve"> IT Dial Out Lines</v>
          </cell>
          <cell r="G407" t="str">
            <v>MS Software upgrades</v>
          </cell>
          <cell r="H407">
            <v>391</v>
          </cell>
          <cell r="I407">
            <v>11</v>
          </cell>
          <cell r="J407" t="str">
            <v>Disc</v>
          </cell>
          <cell r="K407" t="str">
            <v>Dead</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t="str">
            <v>2a1</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row>
        <row r="408">
          <cell r="A408">
            <v>243327</v>
          </cell>
          <cell r="B408" t="str">
            <v>00599</v>
          </cell>
          <cell r="C408" t="str">
            <v>KD</v>
          </cell>
          <cell r="D408" t="str">
            <v>Network Mgmt</v>
          </cell>
          <cell r="E408" t="str">
            <v>3 Specific Budgets</v>
          </cell>
          <cell r="F408" t="str">
            <v xml:space="preserve"> IT Dial Out Lines</v>
          </cell>
          <cell r="G408" t="str">
            <v>Unscheduled maintenance</v>
          </cell>
          <cell r="H408">
            <v>392</v>
          </cell>
          <cell r="I408">
            <v>9</v>
          </cell>
          <cell r="J408" t="str">
            <v>Disc</v>
          </cell>
          <cell r="K408" t="str">
            <v>Dead</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t="str">
            <v>2a1</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row>
        <row r="409">
          <cell r="A409">
            <v>243328</v>
          </cell>
          <cell r="B409" t="str">
            <v>00599</v>
          </cell>
          <cell r="C409" t="str">
            <v>KD</v>
          </cell>
          <cell r="D409" t="str">
            <v>Network Mgmt</v>
          </cell>
          <cell r="E409" t="str">
            <v>3 Specific Budgets</v>
          </cell>
          <cell r="F409" t="str">
            <v xml:space="preserve"> IT Dial Out Lines</v>
          </cell>
          <cell r="G409" t="str">
            <v>Reinstallation</v>
          </cell>
          <cell r="H409">
            <v>393</v>
          </cell>
          <cell r="I409">
            <v>9</v>
          </cell>
          <cell r="J409" t="str">
            <v>Disc</v>
          </cell>
          <cell r="K409" t="str">
            <v>Dead</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t="str">
            <v>2a1</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row>
        <row r="410">
          <cell r="A410">
            <v>234319</v>
          </cell>
          <cell r="B410" t="str">
            <v>00599</v>
          </cell>
          <cell r="C410" t="str">
            <v>KD</v>
          </cell>
          <cell r="D410" t="str">
            <v>Network Mgmt</v>
          </cell>
          <cell r="E410" t="str">
            <v>3 Specific Budgets</v>
          </cell>
          <cell r="F410" t="str">
            <v xml:space="preserve"> IT Dial Out Lines</v>
          </cell>
          <cell r="G410" t="str">
            <v>PC maintenance</v>
          </cell>
          <cell r="H410">
            <v>394</v>
          </cell>
          <cell r="I410">
            <v>11</v>
          </cell>
          <cell r="J410" t="str">
            <v>Disc</v>
          </cell>
          <cell r="K410" t="str">
            <v>Dead</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t="str">
            <v>2a1</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row>
        <row r="411">
          <cell r="A411">
            <v>243324</v>
          </cell>
          <cell r="B411" t="str">
            <v>00599</v>
          </cell>
          <cell r="C411" t="str">
            <v>KD</v>
          </cell>
          <cell r="D411" t="str">
            <v>Network Mgmt</v>
          </cell>
          <cell r="E411" t="str">
            <v>3 Specific Budgets</v>
          </cell>
          <cell r="F411" t="str">
            <v xml:space="preserve"> IT Dial Out Lines</v>
          </cell>
          <cell r="G411" t="str">
            <v>Software rental Server</v>
          </cell>
          <cell r="H411">
            <v>395</v>
          </cell>
          <cell r="I411">
            <v>11</v>
          </cell>
          <cell r="J411" t="str">
            <v>Disc</v>
          </cell>
          <cell r="K411" t="str">
            <v>Dead</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t="str">
            <v>2a1</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row>
        <row r="412">
          <cell r="A412">
            <v>243346</v>
          </cell>
          <cell r="B412" t="str">
            <v>00599</v>
          </cell>
          <cell r="C412" t="str">
            <v>KD</v>
          </cell>
          <cell r="D412" t="str">
            <v>Network Mgmt</v>
          </cell>
          <cell r="E412" t="str">
            <v>3 Specific Budgets</v>
          </cell>
          <cell r="F412" t="str">
            <v xml:space="preserve"> IT Dial Out Lines</v>
          </cell>
          <cell r="G412" t="str">
            <v>Support Server</v>
          </cell>
          <cell r="H412">
            <v>396</v>
          </cell>
          <cell r="I412">
            <v>11</v>
          </cell>
          <cell r="J412" t="str">
            <v>Disc</v>
          </cell>
          <cell r="K412" t="str">
            <v>Dead</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t="str">
            <v>2a1</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row>
        <row r="413">
          <cell r="A413">
            <v>243352</v>
          </cell>
          <cell r="B413" t="str">
            <v>00599</v>
          </cell>
          <cell r="C413" t="str">
            <v>KD</v>
          </cell>
          <cell r="D413" t="str">
            <v>Network Mgmt</v>
          </cell>
          <cell r="E413" t="str">
            <v>3 Specific Budgets</v>
          </cell>
          <cell r="F413" t="str">
            <v xml:space="preserve"> IT Dial Out Lines</v>
          </cell>
          <cell r="G413" t="str">
            <v>Unscheduled  PC maintenance</v>
          </cell>
          <cell r="H413">
            <v>397</v>
          </cell>
          <cell r="I413">
            <v>11</v>
          </cell>
          <cell r="J413" t="str">
            <v>Disc</v>
          </cell>
          <cell r="K413" t="str">
            <v>Dead</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t="str">
            <v>2a1</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row>
        <row r="414">
          <cell r="A414" t="str">
            <v>231010..231011,231019..231031,231110,231114,232417..232418</v>
          </cell>
          <cell r="B414" t="str">
            <v>01030</v>
          </cell>
          <cell r="C414" t="str">
            <v>KD</v>
          </cell>
          <cell r="D414" t="str">
            <v>Desktop Services</v>
          </cell>
          <cell r="E414" t="str">
            <v>1 Staff Related Costs</v>
          </cell>
          <cell r="F414" t="str">
            <v>Staff Costs</v>
          </cell>
          <cell r="G414" t="str">
            <v>Desktop Services Staff Costs</v>
          </cell>
          <cell r="H414">
            <v>398</v>
          </cell>
          <cell r="I414">
            <v>1</v>
          </cell>
          <cell r="J414" t="str">
            <v>FTE</v>
          </cell>
          <cell r="K414" t="str">
            <v>Live</v>
          </cell>
          <cell r="L414">
            <v>0</v>
          </cell>
          <cell r="M414">
            <v>0</v>
          </cell>
          <cell r="N414">
            <v>42.266210000000015</v>
          </cell>
          <cell r="O414">
            <v>50.372810000000008</v>
          </cell>
          <cell r="P414">
            <v>47.587930000000014</v>
          </cell>
          <cell r="Q414">
            <v>29.150150000000004</v>
          </cell>
          <cell r="R414">
            <v>29.490449999999999</v>
          </cell>
          <cell r="S414">
            <v>26.889099999999999</v>
          </cell>
          <cell r="T414">
            <v>28.079259999999998</v>
          </cell>
          <cell r="U414">
            <v>27.247800000000002</v>
          </cell>
          <cell r="V414">
            <v>25.917690000000004</v>
          </cell>
          <cell r="W414">
            <v>25.435110000000002</v>
          </cell>
          <cell r="X414">
            <v>28.661999999999999</v>
          </cell>
          <cell r="Y414">
            <v>28.664000000000001</v>
          </cell>
          <cell r="Z414">
            <v>332.43651000000006</v>
          </cell>
          <cell r="AA414">
            <v>389.76251000000002</v>
          </cell>
          <cell r="AB414">
            <v>389.77</v>
          </cell>
          <cell r="AC414">
            <v>-7.4899999999615829E-3</v>
          </cell>
          <cell r="AD414">
            <v>-1.9216460989715944E-5</v>
          </cell>
          <cell r="AE414">
            <v>225.75665000000004</v>
          </cell>
          <cell r="AF414">
            <v>164.00586000000004</v>
          </cell>
          <cell r="AG414" t="str">
            <v>1a</v>
          </cell>
          <cell r="AH414">
            <v>0</v>
          </cell>
          <cell r="AI414">
            <v>0</v>
          </cell>
          <cell r="AJ414">
            <v>0</v>
          </cell>
          <cell r="AK414">
            <v>0</v>
          </cell>
          <cell r="AL414">
            <v>338.08851999999996</v>
          </cell>
          <cell r="AM414">
            <v>0</v>
          </cell>
          <cell r="AN414">
            <v>0</v>
          </cell>
          <cell r="AO414">
            <v>0</v>
          </cell>
          <cell r="AP414">
            <v>338.08851999999996</v>
          </cell>
          <cell r="AQ414">
            <v>0</v>
          </cell>
          <cell r="AR414">
            <v>0</v>
          </cell>
          <cell r="AS414">
            <v>0</v>
          </cell>
          <cell r="AT414">
            <v>-0.1325781435469513</v>
          </cell>
          <cell r="AU414">
            <v>-0.13259481232521753</v>
          </cell>
          <cell r="AV414">
            <v>338.08851999999996</v>
          </cell>
          <cell r="AW414">
            <v>0</v>
          </cell>
        </row>
        <row r="415">
          <cell r="A415" t="str">
            <v>232510,232522,232523,232525</v>
          </cell>
          <cell r="B415">
            <v>0</v>
          </cell>
          <cell r="C415" t="str">
            <v>KD</v>
          </cell>
          <cell r="D415" t="str">
            <v>Desktop Services</v>
          </cell>
          <cell r="E415" t="str">
            <v>1 Staff Related Costs</v>
          </cell>
          <cell r="F415" t="str">
            <v>Training</v>
          </cell>
          <cell r="G415" t="str">
            <v>Training</v>
          </cell>
          <cell r="H415">
            <v>399</v>
          </cell>
          <cell r="I415">
            <v>4</v>
          </cell>
          <cell r="J415" t="str">
            <v>Disc</v>
          </cell>
          <cell r="K415" t="str">
            <v>Dead</v>
          </cell>
          <cell r="L415">
            <v>0</v>
          </cell>
          <cell r="M415">
            <v>2.5</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t="str">
            <v>2a1</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row>
        <row r="416">
          <cell r="A416" t="str">
            <v>232210..232216</v>
          </cell>
          <cell r="B416">
            <v>0</v>
          </cell>
          <cell r="C416" t="str">
            <v>KD</v>
          </cell>
          <cell r="D416" t="str">
            <v>Desktop Services</v>
          </cell>
          <cell r="E416" t="str">
            <v>1 Staff Related Costs</v>
          </cell>
          <cell r="F416" t="str">
            <v>Car Expenses</v>
          </cell>
          <cell r="G416" t="str">
            <v>Car Expenses</v>
          </cell>
          <cell r="H416">
            <v>400</v>
          </cell>
          <cell r="I416">
            <v>2</v>
          </cell>
          <cell r="J416" t="str">
            <v>Disc</v>
          </cell>
          <cell r="K416" t="str">
            <v>Live</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t="str">
            <v>2a1</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row>
        <row r="417">
          <cell r="A417" t="str">
            <v>232110..232114</v>
          </cell>
          <cell r="B417">
            <v>0</v>
          </cell>
          <cell r="C417" t="str">
            <v>KD</v>
          </cell>
          <cell r="D417" t="str">
            <v>Desktop Services</v>
          </cell>
          <cell r="E417" t="str">
            <v>1 Staff Related Costs</v>
          </cell>
          <cell r="F417" t="str">
            <v>TMA</v>
          </cell>
          <cell r="G417" t="str">
            <v>T, M &amp; A</v>
          </cell>
          <cell r="H417">
            <v>401</v>
          </cell>
          <cell r="I417">
            <v>2</v>
          </cell>
          <cell r="J417" t="str">
            <v>Disc</v>
          </cell>
          <cell r="K417" t="str">
            <v>Live</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t="str">
            <v>2a1</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row>
        <row r="418">
          <cell r="A418">
            <v>232130</v>
          </cell>
          <cell r="B418">
            <v>0</v>
          </cell>
          <cell r="C418" t="str">
            <v>KD</v>
          </cell>
          <cell r="D418" t="str">
            <v>Desktop Services</v>
          </cell>
          <cell r="E418" t="str">
            <v>1 Staff Related Costs</v>
          </cell>
          <cell r="F418" t="str">
            <v>Entertainment</v>
          </cell>
          <cell r="G418" t="str">
            <v>Entertainment</v>
          </cell>
          <cell r="H418">
            <v>402</v>
          </cell>
          <cell r="I418">
            <v>2</v>
          </cell>
          <cell r="J418" t="str">
            <v>Disc</v>
          </cell>
          <cell r="K418" t="str">
            <v>Live</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t="str">
            <v>2a1</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row>
        <row r="419">
          <cell r="A419">
            <v>235030</v>
          </cell>
          <cell r="B419">
            <v>0</v>
          </cell>
          <cell r="C419" t="str">
            <v>KD</v>
          </cell>
          <cell r="D419" t="str">
            <v>Desktop Services</v>
          </cell>
          <cell r="E419" t="str">
            <v>2 Office Costs</v>
          </cell>
          <cell r="F419" t="str">
            <v>Office expenses</v>
          </cell>
          <cell r="G419" t="str">
            <v>Office expenses</v>
          </cell>
          <cell r="H419">
            <v>403</v>
          </cell>
          <cell r="I419">
            <v>2</v>
          </cell>
          <cell r="J419" t="str">
            <v>Disc</v>
          </cell>
          <cell r="K419" t="str">
            <v>Live</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t="str">
            <v>2a1</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row>
        <row r="420">
          <cell r="A420" t="str">
            <v>257010..257017</v>
          </cell>
          <cell r="B420" t="str">
            <v>01030</v>
          </cell>
          <cell r="C420" t="str">
            <v>KD</v>
          </cell>
          <cell r="D420" t="str">
            <v>Desktop Services</v>
          </cell>
          <cell r="E420" t="str">
            <v>2 Office Costs</v>
          </cell>
          <cell r="F420" t="str">
            <v>Postage</v>
          </cell>
          <cell r="G420" t="str">
            <v>Postage</v>
          </cell>
          <cell r="H420">
            <v>404</v>
          </cell>
          <cell r="I420">
            <v>10</v>
          </cell>
          <cell r="J420" t="str">
            <v>Hist</v>
          </cell>
          <cell r="K420" t="str">
            <v>Live</v>
          </cell>
          <cell r="L420">
            <v>0</v>
          </cell>
          <cell r="M420">
            <v>0</v>
          </cell>
          <cell r="N420">
            <v>0</v>
          </cell>
          <cell r="O420">
            <v>0</v>
          </cell>
          <cell r="P420">
            <v>0</v>
          </cell>
          <cell r="Q420">
            <v>0</v>
          </cell>
          <cell r="R420">
            <v>0</v>
          </cell>
          <cell r="S420">
            <v>0</v>
          </cell>
          <cell r="T420">
            <v>0</v>
          </cell>
          <cell r="U420">
            <v>0</v>
          </cell>
          <cell r="V420">
            <v>0</v>
          </cell>
          <cell r="W420">
            <v>0</v>
          </cell>
          <cell r="X420">
            <v>1.7000000000000001E-2</v>
          </cell>
          <cell r="Y420">
            <v>1.7999999999999999E-2</v>
          </cell>
          <cell r="Z420">
            <v>0</v>
          </cell>
          <cell r="AA420">
            <v>3.5000000000000003E-2</v>
          </cell>
          <cell r="AB420">
            <v>0.20499999999999999</v>
          </cell>
          <cell r="AC420">
            <v>-0.16999999999999998</v>
          </cell>
          <cell r="AD420">
            <v>-0.82926829268292679</v>
          </cell>
          <cell r="AE420">
            <v>0</v>
          </cell>
          <cell r="AF420">
            <v>3.5000000000000003E-2</v>
          </cell>
          <cell r="AG420" t="str">
            <v>2a1</v>
          </cell>
          <cell r="AH420">
            <v>0</v>
          </cell>
          <cell r="AI420">
            <v>0.21012499999999998</v>
          </cell>
          <cell r="AJ420">
            <v>0</v>
          </cell>
          <cell r="AK420">
            <v>0</v>
          </cell>
          <cell r="AL420">
            <v>0</v>
          </cell>
          <cell r="AM420">
            <v>0</v>
          </cell>
          <cell r="AN420">
            <v>0</v>
          </cell>
          <cell r="AO420">
            <v>0</v>
          </cell>
          <cell r="AP420">
            <v>0.21012499999999998</v>
          </cell>
          <cell r="AQ420">
            <v>0</v>
          </cell>
          <cell r="AR420">
            <v>0</v>
          </cell>
          <cell r="AS420">
            <v>0</v>
          </cell>
          <cell r="AT420">
            <v>5.0035714285714272</v>
          </cell>
          <cell r="AU420">
            <v>2.4999999999999911E-2</v>
          </cell>
          <cell r="AV420">
            <v>0.21012499999999998</v>
          </cell>
          <cell r="AW420">
            <v>0</v>
          </cell>
        </row>
        <row r="421">
          <cell r="A421">
            <v>0</v>
          </cell>
          <cell r="B421">
            <v>0</v>
          </cell>
          <cell r="C421" t="str">
            <v>KD</v>
          </cell>
          <cell r="D421" t="str">
            <v>Desktop Services</v>
          </cell>
          <cell r="E421" t="str">
            <v>2 Office Costs</v>
          </cell>
          <cell r="F421" t="str">
            <v>Telephone</v>
          </cell>
          <cell r="G421" t="str">
            <v>Telephone</v>
          </cell>
          <cell r="H421">
            <v>405</v>
          </cell>
          <cell r="I421">
            <v>9</v>
          </cell>
          <cell r="J421" t="str">
            <v>Hist</v>
          </cell>
          <cell r="K421" t="str">
            <v>Dead</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t="str">
            <v>2a1</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row>
        <row r="422">
          <cell r="A422">
            <v>0</v>
          </cell>
          <cell r="B422" t="str">
            <v>00001..01030</v>
          </cell>
          <cell r="C422" t="str">
            <v>KD</v>
          </cell>
          <cell r="D422" t="str">
            <v>Support Services</v>
          </cell>
          <cell r="E422" t="str">
            <v>3 Specific Budgets</v>
          </cell>
          <cell r="F422" t="str">
            <v>Office expenses</v>
          </cell>
          <cell r="G422" t="str">
            <v>Membership subscription</v>
          </cell>
          <cell r="H422">
            <v>406</v>
          </cell>
          <cell r="I422">
            <v>3</v>
          </cell>
          <cell r="J422" t="str">
            <v>Disc</v>
          </cell>
          <cell r="K422" t="str">
            <v>Live</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t="str">
            <v>2a1</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row>
        <row r="423">
          <cell r="A423">
            <v>243320</v>
          </cell>
          <cell r="B423" t="str">
            <v>00001..00999,01030,01004</v>
          </cell>
          <cell r="C423" t="str">
            <v>KD</v>
          </cell>
          <cell r="D423" t="str">
            <v>Desktop Services</v>
          </cell>
          <cell r="E423" t="str">
            <v>3 Specific Budgets</v>
          </cell>
          <cell r="F423" t="str">
            <v>IT maintenance</v>
          </cell>
          <cell r="G423" t="str">
            <v>Miscellaneous Equipment</v>
          </cell>
          <cell r="H423">
            <v>407</v>
          </cell>
          <cell r="I423">
            <v>9</v>
          </cell>
          <cell r="J423" t="str">
            <v>ZeroBase</v>
          </cell>
          <cell r="K423" t="str">
            <v>Live</v>
          </cell>
          <cell r="L423">
            <v>0</v>
          </cell>
          <cell r="M423">
            <v>3.2</v>
          </cell>
          <cell r="N423">
            <v>1.3150500000000001</v>
          </cell>
          <cell r="O423">
            <v>0.2644499999999998</v>
          </cell>
          <cell r="P423">
            <v>0.97987000000000013</v>
          </cell>
          <cell r="Q423">
            <v>2.4666900000000003</v>
          </cell>
          <cell r="R423">
            <v>-0.26811000000000013</v>
          </cell>
          <cell r="S423">
            <v>2.3360499999999997</v>
          </cell>
          <cell r="T423">
            <v>5.87995</v>
          </cell>
          <cell r="U423">
            <v>2.1875599999999999</v>
          </cell>
          <cell r="V423">
            <v>3.0593499999999993</v>
          </cell>
          <cell r="W423">
            <v>2.0186199999999999</v>
          </cell>
          <cell r="X423">
            <v>3.766</v>
          </cell>
          <cell r="Y423">
            <v>3.774</v>
          </cell>
          <cell r="Z423">
            <v>20.239479999999997</v>
          </cell>
          <cell r="AA423">
            <v>27.77948</v>
          </cell>
          <cell r="AB423">
            <v>40.549999999999997</v>
          </cell>
          <cell r="AC423">
            <v>-12.770519999999998</v>
          </cell>
          <cell r="AD423">
            <v>-0.31493267570900119</v>
          </cell>
          <cell r="AE423">
            <v>7.0939999999999994</v>
          </cell>
          <cell r="AF423">
            <v>20.685480000000002</v>
          </cell>
          <cell r="AG423" t="str">
            <v>2a1</v>
          </cell>
          <cell r="AH423">
            <v>0</v>
          </cell>
          <cell r="AI423">
            <v>0</v>
          </cell>
          <cell r="AJ423">
            <v>0</v>
          </cell>
          <cell r="AK423">
            <v>0</v>
          </cell>
          <cell r="AL423">
            <v>0</v>
          </cell>
          <cell r="AM423">
            <v>0</v>
          </cell>
          <cell r="AN423">
            <v>0</v>
          </cell>
          <cell r="AO423">
            <v>0</v>
          </cell>
          <cell r="AP423">
            <v>0</v>
          </cell>
          <cell r="AQ423">
            <v>0</v>
          </cell>
          <cell r="AR423">
            <v>0</v>
          </cell>
          <cell r="AS423">
            <v>-1</v>
          </cell>
          <cell r="AT423">
            <v>-1</v>
          </cell>
          <cell r="AU423">
            <v>-1</v>
          </cell>
          <cell r="AV423">
            <v>0</v>
          </cell>
          <cell r="AW423">
            <v>0</v>
          </cell>
        </row>
        <row r="424">
          <cell r="A424">
            <v>243348</v>
          </cell>
          <cell r="B424" t="str">
            <v>00001..00999,01030</v>
          </cell>
          <cell r="C424" t="str">
            <v>KD</v>
          </cell>
          <cell r="D424" t="str">
            <v>Desktop Services</v>
          </cell>
          <cell r="E424" t="str">
            <v>3 Specific Budgets</v>
          </cell>
          <cell r="F424" t="str">
            <v>IT maintenance</v>
          </cell>
          <cell r="G424" t="str">
            <v>PC maintenance</v>
          </cell>
          <cell r="H424">
            <v>408</v>
          </cell>
          <cell r="I424">
            <v>11</v>
          </cell>
          <cell r="J424" t="str">
            <v>Disc</v>
          </cell>
          <cell r="K424" t="str">
            <v>Live</v>
          </cell>
          <cell r="L424">
            <v>0</v>
          </cell>
          <cell r="M424">
            <v>0</v>
          </cell>
          <cell r="N424">
            <v>66.240049999999997</v>
          </cell>
          <cell r="O424">
            <v>73.269390000000001</v>
          </cell>
          <cell r="P424">
            <v>62.468430000000005</v>
          </cell>
          <cell r="Q424">
            <v>61.717640000000003</v>
          </cell>
          <cell r="R424">
            <v>50.582600000000006</v>
          </cell>
          <cell r="S424">
            <v>55.704130000000006</v>
          </cell>
          <cell r="T424">
            <v>94.098129999999998</v>
          </cell>
          <cell r="U424">
            <v>28.677720000000008</v>
          </cell>
          <cell r="V424">
            <v>55.757530000000003</v>
          </cell>
          <cell r="W424">
            <v>56.812159999999999</v>
          </cell>
          <cell r="X424">
            <v>51.77</v>
          </cell>
          <cell r="Y424">
            <v>51.765000000000001</v>
          </cell>
          <cell r="Z424">
            <v>605.32778000000008</v>
          </cell>
          <cell r="AA424">
            <v>708.86277999999993</v>
          </cell>
          <cell r="AB424">
            <v>703.9</v>
          </cell>
          <cell r="AC424">
            <v>4.9627799999999525</v>
          </cell>
          <cell r="AD424">
            <v>7.0504048870577533E-3</v>
          </cell>
          <cell r="AE424">
            <v>369.98224000000005</v>
          </cell>
          <cell r="AF424">
            <v>338.88054</v>
          </cell>
          <cell r="AG424" t="str">
            <v>2a1</v>
          </cell>
          <cell r="AH424">
            <v>703.9</v>
          </cell>
          <cell r="AI424">
            <v>0</v>
          </cell>
          <cell r="AJ424">
            <v>0</v>
          </cell>
          <cell r="AK424">
            <v>0</v>
          </cell>
          <cell r="AL424">
            <v>0</v>
          </cell>
          <cell r="AM424">
            <v>0</v>
          </cell>
          <cell r="AN424">
            <v>0</v>
          </cell>
          <cell r="AO424">
            <v>0</v>
          </cell>
          <cell r="AP424">
            <v>703.9</v>
          </cell>
          <cell r="AQ424">
            <v>0</v>
          </cell>
          <cell r="AR424">
            <v>0</v>
          </cell>
          <cell r="AS424">
            <v>0</v>
          </cell>
          <cell r="AT424">
            <v>-7.0010446873793875E-3</v>
          </cell>
          <cell r="AU424">
            <v>0</v>
          </cell>
          <cell r="AV424">
            <v>703.9</v>
          </cell>
          <cell r="AW424">
            <v>0</v>
          </cell>
        </row>
        <row r="425">
          <cell r="A425">
            <v>243311</v>
          </cell>
          <cell r="B425" t="str">
            <v>00001..01030</v>
          </cell>
          <cell r="C425" t="str">
            <v>KD</v>
          </cell>
          <cell r="D425" t="str">
            <v>Desktop Services</v>
          </cell>
          <cell r="E425" t="str">
            <v>3 Specific Budgets</v>
          </cell>
          <cell r="F425" t="str">
            <v>IT maintenance</v>
          </cell>
          <cell r="G425" t="str">
            <v>Specialised software purchase</v>
          </cell>
          <cell r="H425">
            <v>409</v>
          </cell>
          <cell r="I425">
            <v>11</v>
          </cell>
          <cell r="J425" t="str">
            <v>ZeroBase</v>
          </cell>
          <cell r="K425" t="str">
            <v>Live</v>
          </cell>
          <cell r="L425">
            <v>0</v>
          </cell>
          <cell r="M425">
            <v>1.1000000000000001</v>
          </cell>
          <cell r="N425">
            <v>-40.46134</v>
          </cell>
          <cell r="O425">
            <v>-5.0896799999999995</v>
          </cell>
          <cell r="P425">
            <v>32.803060000000002</v>
          </cell>
          <cell r="Q425">
            <v>6.9797299999999982</v>
          </cell>
          <cell r="R425">
            <v>-31.632750000000001</v>
          </cell>
          <cell r="S425">
            <v>29.74033</v>
          </cell>
          <cell r="T425">
            <v>-51.716120000000004</v>
          </cell>
          <cell r="U425">
            <v>8.4329799999999988</v>
          </cell>
          <cell r="V425">
            <v>44.580580000000005</v>
          </cell>
          <cell r="W425">
            <v>4.4686399999999997</v>
          </cell>
          <cell r="X425">
            <v>4.2709999999999999</v>
          </cell>
          <cell r="Y425">
            <v>6.27</v>
          </cell>
          <cell r="Z425">
            <v>-1.8945699999999925</v>
          </cell>
          <cell r="AA425">
            <v>8.646429999999997</v>
          </cell>
          <cell r="AB425">
            <v>24.337</v>
          </cell>
          <cell r="AC425">
            <v>-15.690570000000003</v>
          </cell>
          <cell r="AD425">
            <v>-0.64472079549656913</v>
          </cell>
          <cell r="AE425">
            <v>-7.660650000000004</v>
          </cell>
          <cell r="AF425">
            <v>16.307079999999999</v>
          </cell>
          <cell r="AG425" t="str">
            <v>2a1</v>
          </cell>
          <cell r="AH425">
            <v>0</v>
          </cell>
          <cell r="AI425">
            <v>0</v>
          </cell>
          <cell r="AJ425">
            <v>0</v>
          </cell>
          <cell r="AK425">
            <v>0</v>
          </cell>
          <cell r="AL425">
            <v>0</v>
          </cell>
          <cell r="AM425">
            <v>0</v>
          </cell>
          <cell r="AN425">
            <v>0</v>
          </cell>
          <cell r="AO425">
            <v>0</v>
          </cell>
          <cell r="AP425">
            <v>0</v>
          </cell>
          <cell r="AQ425">
            <v>0</v>
          </cell>
          <cell r="AR425">
            <v>0</v>
          </cell>
          <cell r="AS425">
            <v>-1</v>
          </cell>
          <cell r="AT425">
            <v>-1</v>
          </cell>
          <cell r="AU425">
            <v>-1</v>
          </cell>
          <cell r="AV425">
            <v>0</v>
          </cell>
          <cell r="AW425">
            <v>0</v>
          </cell>
        </row>
        <row r="426">
          <cell r="A426">
            <v>243349</v>
          </cell>
          <cell r="B426" t="str">
            <v>00001.00368,00370..00999,01030,01004</v>
          </cell>
          <cell r="C426" t="str">
            <v>KD</v>
          </cell>
          <cell r="D426" t="str">
            <v>Support Services</v>
          </cell>
          <cell r="E426" t="str">
            <v>3 Specific Budgets</v>
          </cell>
          <cell r="F426" t="str">
            <v>IT maintenance</v>
          </cell>
          <cell r="G426" t="str">
            <v>User S/W maintenance</v>
          </cell>
          <cell r="H426">
            <v>410</v>
          </cell>
          <cell r="I426">
            <v>11</v>
          </cell>
          <cell r="J426" t="str">
            <v>ZeroBase</v>
          </cell>
          <cell r="K426" t="str">
            <v>Live</v>
          </cell>
          <cell r="L426">
            <v>0</v>
          </cell>
          <cell r="M426">
            <v>0</v>
          </cell>
          <cell r="N426">
            <v>34.349580000000003</v>
          </cell>
          <cell r="O426">
            <v>43.910119999999999</v>
          </cell>
          <cell r="P426">
            <v>29.529180000000007</v>
          </cell>
          <cell r="Q426">
            <v>51.993470000000002</v>
          </cell>
          <cell r="R426">
            <v>10.955209999999999</v>
          </cell>
          <cell r="S426">
            <v>74.976429999999993</v>
          </cell>
          <cell r="T426">
            <v>16.398300000000003</v>
          </cell>
          <cell r="U426">
            <v>54.778640000000003</v>
          </cell>
          <cell r="V426">
            <v>35.86992</v>
          </cell>
          <cell r="W426">
            <v>113.38594999999999</v>
          </cell>
          <cell r="X426">
            <v>60.27</v>
          </cell>
          <cell r="Y426">
            <v>60.277999999999999</v>
          </cell>
          <cell r="Z426">
            <v>466.14680000000004</v>
          </cell>
          <cell r="AA426">
            <v>586.69479999999999</v>
          </cell>
          <cell r="AB426">
            <v>588.24699999999996</v>
          </cell>
          <cell r="AC426">
            <v>-1.5521999999999707</v>
          </cell>
          <cell r="AD426">
            <v>-2.6386874901188971E-3</v>
          </cell>
          <cell r="AE426">
            <v>245.71399</v>
          </cell>
          <cell r="AF426">
            <v>340.98081000000002</v>
          </cell>
          <cell r="AG426" t="str">
            <v>2a1</v>
          </cell>
          <cell r="AH426">
            <v>0</v>
          </cell>
          <cell r="AI426">
            <v>0</v>
          </cell>
          <cell r="AJ426">
            <v>0</v>
          </cell>
          <cell r="AK426">
            <v>0</v>
          </cell>
          <cell r="AL426">
            <v>0</v>
          </cell>
          <cell r="AM426">
            <v>0</v>
          </cell>
          <cell r="AN426">
            <v>655.7</v>
          </cell>
          <cell r="AO426">
            <v>0</v>
          </cell>
          <cell r="AP426">
            <v>655.7</v>
          </cell>
          <cell r="AQ426">
            <v>0</v>
          </cell>
          <cell r="AR426">
            <v>0</v>
          </cell>
          <cell r="AS426">
            <v>0.11466781811041971</v>
          </cell>
          <cell r="AT426">
            <v>0.11761685973695357</v>
          </cell>
          <cell r="AU426">
            <v>0.11466781811041971</v>
          </cell>
          <cell r="AV426">
            <v>655.7</v>
          </cell>
          <cell r="AW426">
            <v>0</v>
          </cell>
        </row>
        <row r="427">
          <cell r="A427" t="str">
            <v>231010..231011,231019..231031,231110,231114,232417..232418</v>
          </cell>
          <cell r="B427" t="str">
            <v>00552</v>
          </cell>
          <cell r="C427" t="str">
            <v>KD</v>
          </cell>
          <cell r="D427" t="str">
            <v>Voice Mgmt</v>
          </cell>
          <cell r="E427" t="str">
            <v>1 Staff Related Costs</v>
          </cell>
          <cell r="F427" t="str">
            <v>Staff Costs</v>
          </cell>
          <cell r="G427" t="str">
            <v>Voice Mgmt Staff Costs</v>
          </cell>
          <cell r="H427">
            <v>411</v>
          </cell>
          <cell r="I427">
            <v>1</v>
          </cell>
          <cell r="J427" t="str">
            <v>FTE</v>
          </cell>
          <cell r="K427" t="str">
            <v>Live</v>
          </cell>
          <cell r="L427">
            <v>0</v>
          </cell>
          <cell r="M427">
            <v>0</v>
          </cell>
          <cell r="N427">
            <v>18.698870000000003</v>
          </cell>
          <cell r="O427">
            <v>24.07657</v>
          </cell>
          <cell r="P427">
            <v>19.705669999999998</v>
          </cell>
          <cell r="Q427">
            <v>20.503140000000002</v>
          </cell>
          <cell r="R427">
            <v>20.290350000000004</v>
          </cell>
          <cell r="S427">
            <v>20.081440000000001</v>
          </cell>
          <cell r="T427">
            <v>22.949060000000003</v>
          </cell>
          <cell r="U427">
            <v>20.359030000000004</v>
          </cell>
          <cell r="V427">
            <v>20.488530000000001</v>
          </cell>
          <cell r="W427">
            <v>21.825759999999999</v>
          </cell>
          <cell r="X427">
            <v>21.012</v>
          </cell>
          <cell r="Y427">
            <v>21.026</v>
          </cell>
          <cell r="Z427">
            <v>208.97842</v>
          </cell>
          <cell r="AA427">
            <v>251.01642000000001</v>
          </cell>
          <cell r="AB427">
            <v>246.86</v>
          </cell>
          <cell r="AC427">
            <v>4.1564199999999971</v>
          </cell>
          <cell r="AD427">
            <v>1.6837154662561762E-2</v>
          </cell>
          <cell r="AE427">
            <v>123.35604000000001</v>
          </cell>
          <cell r="AF427">
            <v>127.66038</v>
          </cell>
          <cell r="AG427" t="str">
            <v>1a</v>
          </cell>
          <cell r="AH427">
            <v>0</v>
          </cell>
          <cell r="AI427">
            <v>0</v>
          </cell>
          <cell r="AJ427">
            <v>0</v>
          </cell>
          <cell r="AK427">
            <v>0</v>
          </cell>
          <cell r="AL427">
            <v>255.24166000000002</v>
          </cell>
          <cell r="AM427">
            <v>0</v>
          </cell>
          <cell r="AN427">
            <v>0</v>
          </cell>
          <cell r="AO427">
            <v>0</v>
          </cell>
          <cell r="AP427">
            <v>255.24166000000002</v>
          </cell>
          <cell r="AQ427">
            <v>0</v>
          </cell>
          <cell r="AR427">
            <v>0</v>
          </cell>
          <cell r="AS427">
            <v>0</v>
          </cell>
          <cell r="AT427">
            <v>1.6832524342431432E-2</v>
          </cell>
          <cell r="AU427">
            <v>3.3953090820708187E-2</v>
          </cell>
          <cell r="AV427">
            <v>255.24166000000002</v>
          </cell>
          <cell r="AW427">
            <v>0</v>
          </cell>
        </row>
        <row r="428">
          <cell r="A428" t="str">
            <v>232510,232522,232523,232525</v>
          </cell>
          <cell r="B428">
            <v>0</v>
          </cell>
          <cell r="C428" t="str">
            <v>KD</v>
          </cell>
          <cell r="D428" t="str">
            <v>Voice Mgmt</v>
          </cell>
          <cell r="E428" t="str">
            <v>1 Staff Related Costs</v>
          </cell>
          <cell r="F428" t="str">
            <v>Training</v>
          </cell>
          <cell r="G428" t="str">
            <v>Training</v>
          </cell>
          <cell r="H428">
            <v>412</v>
          </cell>
          <cell r="I428">
            <v>4</v>
          </cell>
          <cell r="J428" t="str">
            <v>Disc</v>
          </cell>
          <cell r="K428" t="str">
            <v>Live</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t="str">
            <v>2a1</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row>
        <row r="429">
          <cell r="A429" t="str">
            <v>232210..232216</v>
          </cell>
          <cell r="B429" t="str">
            <v>00552</v>
          </cell>
          <cell r="C429" t="str">
            <v>KD</v>
          </cell>
          <cell r="D429" t="str">
            <v>Voice Mgmt</v>
          </cell>
          <cell r="E429" t="str">
            <v>1 Staff Related Costs</v>
          </cell>
          <cell r="F429" t="str">
            <v>Car Expenses</v>
          </cell>
          <cell r="G429" t="str">
            <v>Car Expenses</v>
          </cell>
          <cell r="H429">
            <v>413</v>
          </cell>
          <cell r="I429">
            <v>2</v>
          </cell>
          <cell r="J429" t="str">
            <v>Disc</v>
          </cell>
          <cell r="K429" t="str">
            <v>Live</v>
          </cell>
          <cell r="L429">
            <v>0</v>
          </cell>
          <cell r="M429">
            <v>0</v>
          </cell>
          <cell r="N429">
            <v>0</v>
          </cell>
          <cell r="O429">
            <v>2.1000000000000001E-2</v>
          </cell>
          <cell r="P429">
            <v>2.5910000000000002E-2</v>
          </cell>
          <cell r="Q429">
            <v>0</v>
          </cell>
          <cell r="R429">
            <v>0</v>
          </cell>
          <cell r="S429">
            <v>0</v>
          </cell>
          <cell r="T429">
            <v>0.02</v>
          </cell>
          <cell r="U429">
            <v>5.0000000000000001E-3</v>
          </cell>
          <cell r="V429">
            <v>1.6E-2</v>
          </cell>
          <cell r="W429">
            <v>0</v>
          </cell>
          <cell r="X429">
            <v>0</v>
          </cell>
          <cell r="Y429">
            <v>0</v>
          </cell>
          <cell r="Z429">
            <v>8.7910000000000002E-2</v>
          </cell>
          <cell r="AA429">
            <v>8.7910000000000016E-2</v>
          </cell>
          <cell r="AB429">
            <v>0</v>
          </cell>
          <cell r="AC429">
            <v>8.7910000000000016E-2</v>
          </cell>
          <cell r="AD429">
            <v>0</v>
          </cell>
          <cell r="AE429">
            <v>4.6910000000000007E-2</v>
          </cell>
          <cell r="AF429">
            <v>4.1000000000000002E-2</v>
          </cell>
          <cell r="AG429" t="str">
            <v>2a1</v>
          </cell>
          <cell r="AH429">
            <v>0</v>
          </cell>
          <cell r="AI429">
            <v>0</v>
          </cell>
          <cell r="AJ429">
            <v>0</v>
          </cell>
          <cell r="AK429">
            <v>0</v>
          </cell>
          <cell r="AL429">
            <v>0</v>
          </cell>
          <cell r="AM429">
            <v>0</v>
          </cell>
          <cell r="AN429">
            <v>0</v>
          </cell>
          <cell r="AO429">
            <v>0</v>
          </cell>
          <cell r="AP429">
            <v>0</v>
          </cell>
          <cell r="AQ429">
            <v>0</v>
          </cell>
          <cell r="AR429">
            <v>0</v>
          </cell>
          <cell r="AS429">
            <v>0</v>
          </cell>
          <cell r="AT429">
            <v>-1</v>
          </cell>
          <cell r="AU429">
            <v>0</v>
          </cell>
          <cell r="AV429">
            <v>0</v>
          </cell>
          <cell r="AW429">
            <v>0</v>
          </cell>
        </row>
        <row r="430">
          <cell r="A430">
            <v>232110</v>
          </cell>
          <cell r="B430">
            <v>0</v>
          </cell>
          <cell r="C430" t="str">
            <v>KD</v>
          </cell>
          <cell r="D430" t="str">
            <v>Voice Mgmt</v>
          </cell>
          <cell r="E430" t="str">
            <v>1 Staff Related Costs</v>
          </cell>
          <cell r="F430" t="str">
            <v>TMA</v>
          </cell>
          <cell r="G430" t="str">
            <v>T, M &amp; A</v>
          </cell>
          <cell r="H430">
            <v>414</v>
          </cell>
          <cell r="I430">
            <v>2</v>
          </cell>
          <cell r="J430" t="str">
            <v>Disc</v>
          </cell>
          <cell r="K430" t="str">
            <v>Live</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t="str">
            <v>2a1</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row>
        <row r="431">
          <cell r="A431">
            <v>232130</v>
          </cell>
          <cell r="B431">
            <v>0</v>
          </cell>
          <cell r="C431" t="str">
            <v>KD</v>
          </cell>
          <cell r="D431" t="str">
            <v>Voice Mgmt</v>
          </cell>
          <cell r="E431" t="str">
            <v>1 Staff Related Costs</v>
          </cell>
          <cell r="F431" t="str">
            <v>Entertainment</v>
          </cell>
          <cell r="G431" t="str">
            <v>Entertainment</v>
          </cell>
          <cell r="H431">
            <v>415</v>
          </cell>
          <cell r="I431">
            <v>2</v>
          </cell>
          <cell r="J431" t="str">
            <v>Disc</v>
          </cell>
          <cell r="K431" t="str">
            <v>Live</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t="str">
            <v>2a1</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row>
        <row r="432">
          <cell r="A432">
            <v>235030</v>
          </cell>
          <cell r="B432">
            <v>0</v>
          </cell>
          <cell r="C432" t="str">
            <v>KD</v>
          </cell>
          <cell r="D432" t="str">
            <v>Voice Mgmt</v>
          </cell>
          <cell r="E432" t="str">
            <v>2 Office Costs</v>
          </cell>
          <cell r="F432" t="str">
            <v>Office expenses</v>
          </cell>
          <cell r="G432" t="str">
            <v>Office Expenses</v>
          </cell>
          <cell r="H432">
            <v>416</v>
          </cell>
          <cell r="I432">
            <v>2</v>
          </cell>
          <cell r="J432" t="str">
            <v>Disc</v>
          </cell>
          <cell r="K432" t="str">
            <v>Live</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t="str">
            <v>2a1</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row>
        <row r="433">
          <cell r="A433" t="str">
            <v>257010..257017</v>
          </cell>
          <cell r="B433" t="str">
            <v>00552</v>
          </cell>
          <cell r="C433" t="str">
            <v>KD</v>
          </cell>
          <cell r="D433" t="str">
            <v>Voice Mgmt</v>
          </cell>
          <cell r="E433" t="str">
            <v>2 Office Costs</v>
          </cell>
          <cell r="F433" t="str">
            <v>Postage</v>
          </cell>
          <cell r="G433" t="str">
            <v>Postage</v>
          </cell>
          <cell r="H433">
            <v>417</v>
          </cell>
          <cell r="I433">
            <v>10</v>
          </cell>
          <cell r="J433" t="str">
            <v>Hist</v>
          </cell>
          <cell r="K433" t="str">
            <v>Live</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t="str">
            <v>2a1</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row>
        <row r="434">
          <cell r="A434">
            <v>0</v>
          </cell>
          <cell r="B434">
            <v>0</v>
          </cell>
          <cell r="C434" t="str">
            <v>KD</v>
          </cell>
          <cell r="D434" t="str">
            <v>Voice Mgmt</v>
          </cell>
          <cell r="E434" t="str">
            <v>2 Office Costs</v>
          </cell>
          <cell r="F434" t="str">
            <v>Telephone</v>
          </cell>
          <cell r="G434" t="str">
            <v>Telephone</v>
          </cell>
          <cell r="H434">
            <v>418</v>
          </cell>
          <cell r="I434">
            <v>9</v>
          </cell>
          <cell r="J434" t="str">
            <v>Hist</v>
          </cell>
          <cell r="K434" t="str">
            <v>Dead</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t="str">
            <v>2a1</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row>
        <row r="435">
          <cell r="A435" t="str">
            <v>257240,257241</v>
          </cell>
          <cell r="B435" t="str">
            <v>00599</v>
          </cell>
          <cell r="C435" t="str">
            <v>KD</v>
          </cell>
          <cell r="D435" t="str">
            <v>Voice Mgmt</v>
          </cell>
          <cell r="E435" t="str">
            <v>3 Specific Budgets</v>
          </cell>
          <cell r="F435" t="str">
            <v>Telephone</v>
          </cell>
          <cell r="G435" t="str">
            <v>Leased line rental - Experian</v>
          </cell>
          <cell r="H435">
            <v>419</v>
          </cell>
          <cell r="I435">
            <v>9</v>
          </cell>
          <cell r="J435" t="str">
            <v>ZeroBase</v>
          </cell>
          <cell r="K435" t="str">
            <v>Dead</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t="str">
            <v>2a1</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row>
        <row r="436">
          <cell r="A436">
            <v>257610</v>
          </cell>
          <cell r="B436" t="str">
            <v>00599</v>
          </cell>
          <cell r="C436" t="str">
            <v>KD</v>
          </cell>
          <cell r="D436" t="str">
            <v>Voice Mgmt</v>
          </cell>
          <cell r="E436" t="str">
            <v>3 Specific Budgets</v>
          </cell>
          <cell r="F436" t="str">
            <v>Telephone</v>
          </cell>
          <cell r="G436" t="str">
            <v>Teledirectory charges</v>
          </cell>
          <cell r="H436">
            <v>420</v>
          </cell>
          <cell r="I436">
            <v>16</v>
          </cell>
          <cell r="J436" t="str">
            <v>ZeroBase</v>
          </cell>
          <cell r="K436" t="str">
            <v>Dead</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t="str">
            <v>2a1</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row>
        <row r="437">
          <cell r="A437">
            <v>243240</v>
          </cell>
          <cell r="B437" t="str">
            <v>00599</v>
          </cell>
          <cell r="C437" t="str">
            <v>KD</v>
          </cell>
          <cell r="D437" t="str">
            <v>Voice Mgmt</v>
          </cell>
          <cell r="E437" t="str">
            <v>3 Specific Budgets</v>
          </cell>
          <cell r="F437" t="str">
            <v>IT maintenance</v>
          </cell>
          <cell r="G437" t="str">
            <v>Treasury maintenance</v>
          </cell>
          <cell r="H437">
            <v>421</v>
          </cell>
          <cell r="I437">
            <v>21</v>
          </cell>
          <cell r="J437" t="str">
            <v>ZeroBase</v>
          </cell>
          <cell r="K437" t="str">
            <v>Live</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t="str">
            <v>2a1</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row>
        <row r="438">
          <cell r="A438">
            <v>243264</v>
          </cell>
          <cell r="B438" t="str">
            <v>00001..00999,H0001..H1000</v>
          </cell>
          <cell r="C438" t="str">
            <v>KD</v>
          </cell>
          <cell r="D438" t="str">
            <v>Voice Mgmt</v>
          </cell>
          <cell r="E438" t="str">
            <v>3 Specific Budgets</v>
          </cell>
          <cell r="F438" t="str">
            <v>IT maintenance</v>
          </cell>
          <cell r="G438" t="str">
            <v xml:space="preserve">HO Voice maintenance </v>
          </cell>
          <cell r="H438">
            <v>422</v>
          </cell>
          <cell r="I438">
            <v>9</v>
          </cell>
          <cell r="J438" t="str">
            <v>Hist</v>
          </cell>
          <cell r="K438" t="str">
            <v>Live</v>
          </cell>
          <cell r="L438">
            <v>0</v>
          </cell>
          <cell r="M438">
            <v>0</v>
          </cell>
          <cell r="N438">
            <v>4.2776499999999995</v>
          </cell>
          <cell r="O438">
            <v>0</v>
          </cell>
          <cell r="P438">
            <v>0</v>
          </cell>
          <cell r="Q438">
            <v>0</v>
          </cell>
          <cell r="R438">
            <v>0.76361000000000001</v>
          </cell>
          <cell r="S438">
            <v>0</v>
          </cell>
          <cell r="T438">
            <v>0.76361000000000001</v>
          </cell>
          <cell r="U438">
            <v>0</v>
          </cell>
          <cell r="V438">
            <v>0</v>
          </cell>
          <cell r="W438">
            <v>0</v>
          </cell>
          <cell r="X438">
            <v>0.55800000000000005</v>
          </cell>
          <cell r="Y438">
            <v>0.55900000000000005</v>
          </cell>
          <cell r="Z438">
            <v>5.8048699999999993</v>
          </cell>
          <cell r="AA438">
            <v>6.9218699999999993</v>
          </cell>
          <cell r="AB438">
            <v>6.6970000000000001</v>
          </cell>
          <cell r="AC438">
            <v>0.22486999999999924</v>
          </cell>
          <cell r="AD438">
            <v>3.3577721367776502E-2</v>
          </cell>
          <cell r="AE438">
            <v>5.0412599999999994</v>
          </cell>
          <cell r="AF438">
            <v>1.8806100000000003</v>
          </cell>
          <cell r="AG438" t="str">
            <v>2a1</v>
          </cell>
          <cell r="AH438">
            <v>0</v>
          </cell>
          <cell r="AI438">
            <v>6.8644249999999998</v>
          </cell>
          <cell r="AJ438">
            <v>0</v>
          </cell>
          <cell r="AK438">
            <v>0</v>
          </cell>
          <cell r="AL438">
            <v>0</v>
          </cell>
          <cell r="AM438">
            <v>0</v>
          </cell>
          <cell r="AN438">
            <v>0</v>
          </cell>
          <cell r="AO438">
            <v>0</v>
          </cell>
          <cell r="AP438">
            <v>6.8644249999999998</v>
          </cell>
          <cell r="AQ438">
            <v>0</v>
          </cell>
          <cell r="AR438">
            <v>0</v>
          </cell>
          <cell r="AS438">
            <v>0</v>
          </cell>
          <cell r="AT438">
            <v>-8.2990579135406861E-3</v>
          </cell>
          <cell r="AU438">
            <v>2.4999999999999911E-2</v>
          </cell>
          <cell r="AV438">
            <v>6.8644249999999998</v>
          </cell>
          <cell r="AW438">
            <v>0</v>
          </cell>
        </row>
        <row r="439">
          <cell r="A439">
            <v>243329</v>
          </cell>
          <cell r="B439" t="str">
            <v>00599</v>
          </cell>
          <cell r="C439" t="str">
            <v>KD</v>
          </cell>
          <cell r="D439" t="str">
            <v>Voice Mgmt</v>
          </cell>
          <cell r="E439" t="str">
            <v>3 Specific Budgets</v>
          </cell>
          <cell r="F439" t="str">
            <v>Telephone (branch)</v>
          </cell>
          <cell r="G439" t="str">
            <v>Branch Data Fax Equipment</v>
          </cell>
          <cell r="H439">
            <v>423</v>
          </cell>
          <cell r="I439">
            <v>9</v>
          </cell>
          <cell r="J439" t="str">
            <v>ZeroBase</v>
          </cell>
          <cell r="K439" t="str">
            <v>Live</v>
          </cell>
          <cell r="L439">
            <v>0</v>
          </cell>
          <cell r="M439">
            <v>0</v>
          </cell>
          <cell r="N439">
            <v>2.3463499999999984</v>
          </cell>
          <cell r="O439">
            <v>2.3463499999999997</v>
          </cell>
          <cell r="P439">
            <v>2.3463499999999997</v>
          </cell>
          <cell r="Q439">
            <v>2.3463499999999997</v>
          </cell>
          <cell r="R439">
            <v>2.3463499999999997</v>
          </cell>
          <cell r="S439">
            <v>2.3463499999999997</v>
          </cell>
          <cell r="T439">
            <v>2.3463499999999997</v>
          </cell>
          <cell r="U439">
            <v>2.3463499999999997</v>
          </cell>
          <cell r="V439">
            <v>2.3463499999999997</v>
          </cell>
          <cell r="W439">
            <v>2.3463499999999997</v>
          </cell>
          <cell r="X439">
            <v>2.3740000000000001</v>
          </cell>
          <cell r="Y439">
            <v>2.3849999999999998</v>
          </cell>
          <cell r="Z439">
            <v>23.463499999999996</v>
          </cell>
          <cell r="AA439">
            <v>28.222499999999997</v>
          </cell>
          <cell r="AB439">
            <v>28.498999999999999</v>
          </cell>
          <cell r="AC439">
            <v>-0.27650000000000219</v>
          </cell>
          <cell r="AD439">
            <v>-9.7020948103443E-3</v>
          </cell>
          <cell r="AE439">
            <v>14.078099999999996</v>
          </cell>
          <cell r="AF439">
            <v>14.144399999999999</v>
          </cell>
          <cell r="AG439" t="str">
            <v>2a1</v>
          </cell>
          <cell r="AH439">
            <v>0</v>
          </cell>
          <cell r="AI439">
            <v>0</v>
          </cell>
          <cell r="AJ439">
            <v>0</v>
          </cell>
          <cell r="AK439">
            <v>0</v>
          </cell>
          <cell r="AL439">
            <v>0</v>
          </cell>
          <cell r="AM439">
            <v>0</v>
          </cell>
          <cell r="AN439">
            <v>33.299999999999997</v>
          </cell>
          <cell r="AO439">
            <v>0</v>
          </cell>
          <cell r="AP439">
            <v>33.299999999999997</v>
          </cell>
          <cell r="AQ439">
            <v>0</v>
          </cell>
          <cell r="AR439">
            <v>0</v>
          </cell>
          <cell r="AS439">
            <v>0.16846205130004566</v>
          </cell>
          <cell r="AT439">
            <v>0.17990964655859698</v>
          </cell>
          <cell r="AU439">
            <v>0.16846205130004566</v>
          </cell>
          <cell r="AV439">
            <v>33.299999999999997</v>
          </cell>
          <cell r="AW439">
            <v>0</v>
          </cell>
        </row>
        <row r="440">
          <cell r="A440">
            <v>257210</v>
          </cell>
          <cell r="B440" t="str">
            <v>00001..00999,H0001..H1000</v>
          </cell>
          <cell r="C440" t="str">
            <v>KD</v>
          </cell>
          <cell r="D440" t="str">
            <v>Voice Mgmt</v>
          </cell>
          <cell r="E440" t="str">
            <v>3 Specific Budgets</v>
          </cell>
          <cell r="F440" t="str">
            <v>Telephone (branch)</v>
          </cell>
          <cell r="G440" t="str">
            <v>Branch - Voice &amp; fax calls</v>
          </cell>
          <cell r="H440">
            <v>424</v>
          </cell>
          <cell r="I440">
            <v>9</v>
          </cell>
          <cell r="J440" t="str">
            <v>ZeroBase</v>
          </cell>
          <cell r="K440" t="str">
            <v>Live</v>
          </cell>
          <cell r="L440">
            <v>0</v>
          </cell>
          <cell r="M440">
            <v>29.8</v>
          </cell>
          <cell r="N440">
            <v>23.7578</v>
          </cell>
          <cell r="O440">
            <v>31.9939</v>
          </cell>
          <cell r="P440">
            <v>47.036010000000012</v>
          </cell>
          <cell r="Q440">
            <v>33.944739999999996</v>
          </cell>
          <cell r="R440">
            <v>27.816830000000003</v>
          </cell>
          <cell r="S440">
            <v>42.0139</v>
          </cell>
          <cell r="T440">
            <v>40.198920000000008</v>
          </cell>
          <cell r="U440">
            <v>37.885549999999995</v>
          </cell>
          <cell r="V440">
            <v>30.3706</v>
          </cell>
          <cell r="W440">
            <v>51.299200000000006</v>
          </cell>
          <cell r="X440">
            <v>30.3</v>
          </cell>
          <cell r="Y440">
            <v>30.1</v>
          </cell>
          <cell r="Z440">
            <v>366.31745000000001</v>
          </cell>
          <cell r="AA440">
            <v>426.71745000000004</v>
          </cell>
          <cell r="AB440">
            <v>427</v>
          </cell>
          <cell r="AC440">
            <v>-0.28254999999995789</v>
          </cell>
          <cell r="AD440">
            <v>-6.6170960187343772E-4</v>
          </cell>
          <cell r="AE440">
            <v>206.56318000000002</v>
          </cell>
          <cell r="AF440">
            <v>220.15427000000003</v>
          </cell>
          <cell r="AG440" t="str">
            <v>2a1</v>
          </cell>
          <cell r="AH440">
            <v>0</v>
          </cell>
          <cell r="AI440">
            <v>0</v>
          </cell>
          <cell r="AJ440">
            <v>0</v>
          </cell>
          <cell r="AK440">
            <v>0</v>
          </cell>
          <cell r="AL440">
            <v>0</v>
          </cell>
          <cell r="AM440">
            <v>0</v>
          </cell>
          <cell r="AN440">
            <v>469.69999999999993</v>
          </cell>
          <cell r="AO440">
            <v>0</v>
          </cell>
          <cell r="AP440">
            <v>469.69999999999993</v>
          </cell>
          <cell r="AQ440">
            <v>0</v>
          </cell>
          <cell r="AR440">
            <v>0</v>
          </cell>
          <cell r="AS440">
            <v>9.9999999999999867E-2</v>
          </cell>
          <cell r="AT440">
            <v>0.10072836252653805</v>
          </cell>
          <cell r="AU440">
            <v>9.9999999999999867E-2</v>
          </cell>
          <cell r="AV440">
            <v>469.7</v>
          </cell>
          <cell r="AW440">
            <v>0</v>
          </cell>
        </row>
        <row r="441">
          <cell r="A441">
            <v>257211</v>
          </cell>
          <cell r="B441" t="str">
            <v>00001..00999,H0001..H1000</v>
          </cell>
          <cell r="C441" t="str">
            <v>KD</v>
          </cell>
          <cell r="D441" t="str">
            <v>Voice Mgmt</v>
          </cell>
          <cell r="E441" t="str">
            <v>3 Specific Budgets</v>
          </cell>
          <cell r="F441" t="str">
            <v>Telephone (branch)</v>
          </cell>
          <cell r="G441" t="str">
            <v xml:space="preserve">Branch - PABX maintenance </v>
          </cell>
          <cell r="H441">
            <v>425</v>
          </cell>
          <cell r="I441">
            <v>9</v>
          </cell>
          <cell r="J441" t="str">
            <v>Hist</v>
          </cell>
          <cell r="K441" t="str">
            <v>Live</v>
          </cell>
          <cell r="L441">
            <v>0</v>
          </cell>
          <cell r="M441">
            <v>0</v>
          </cell>
          <cell r="N441">
            <v>2.7390800000000017</v>
          </cell>
          <cell r="O441">
            <v>2.73908</v>
          </cell>
          <cell r="P441">
            <v>2.73908</v>
          </cell>
          <cell r="Q441">
            <v>2.73908</v>
          </cell>
          <cell r="R441">
            <v>2.7512500000000002</v>
          </cell>
          <cell r="S441">
            <v>2.73908</v>
          </cell>
          <cell r="T441">
            <v>2.73908</v>
          </cell>
          <cell r="U441">
            <v>2.73908</v>
          </cell>
          <cell r="V441">
            <v>2.73908</v>
          </cell>
          <cell r="W441">
            <v>2.73908</v>
          </cell>
          <cell r="X441">
            <v>2.7330000000000001</v>
          </cell>
          <cell r="Y441">
            <v>2.7370000000000001</v>
          </cell>
          <cell r="Z441">
            <v>27.402970000000007</v>
          </cell>
          <cell r="AA441">
            <v>32.872970000000009</v>
          </cell>
          <cell r="AB441">
            <v>32.799999999999997</v>
          </cell>
          <cell r="AC441">
            <v>7.2970000000012192E-2</v>
          </cell>
          <cell r="AD441">
            <v>2.2246951219515912E-3</v>
          </cell>
          <cell r="AE441">
            <v>16.446650000000002</v>
          </cell>
          <cell r="AF441">
            <v>16.42632</v>
          </cell>
          <cell r="AG441" t="str">
            <v>2a1</v>
          </cell>
          <cell r="AH441">
            <v>0</v>
          </cell>
          <cell r="AI441">
            <v>33.619999999999997</v>
          </cell>
          <cell r="AJ441">
            <v>0</v>
          </cell>
          <cell r="AK441">
            <v>0</v>
          </cell>
          <cell r="AL441">
            <v>0</v>
          </cell>
          <cell r="AM441">
            <v>0</v>
          </cell>
          <cell r="AN441">
            <v>0</v>
          </cell>
          <cell r="AO441">
            <v>0</v>
          </cell>
          <cell r="AP441">
            <v>33.619999999999997</v>
          </cell>
          <cell r="AQ441">
            <v>0</v>
          </cell>
          <cell r="AR441">
            <v>0</v>
          </cell>
          <cell r="AS441">
            <v>0</v>
          </cell>
          <cell r="AT441">
            <v>2.2724749239268149E-2</v>
          </cell>
          <cell r="AU441">
            <v>2.4999999999999911E-2</v>
          </cell>
          <cell r="AV441">
            <v>33.619999999999997</v>
          </cell>
          <cell r="AW441">
            <v>0</v>
          </cell>
        </row>
        <row r="442">
          <cell r="A442">
            <v>257244</v>
          </cell>
          <cell r="B442" t="str">
            <v>00001..00999,H0001..H1000</v>
          </cell>
          <cell r="C442" t="str">
            <v>KD</v>
          </cell>
          <cell r="D442" t="str">
            <v>Voice Mgmt</v>
          </cell>
          <cell r="E442" t="str">
            <v>3 Specific Budgets</v>
          </cell>
          <cell r="F442" t="str">
            <v>Telephone (branch)</v>
          </cell>
          <cell r="G442" t="str">
            <v>Branch - Rental, Maint</v>
          </cell>
          <cell r="H442">
            <v>426</v>
          </cell>
          <cell r="I442">
            <v>9</v>
          </cell>
          <cell r="J442" t="str">
            <v>Hist</v>
          </cell>
          <cell r="K442" t="str">
            <v>Live</v>
          </cell>
          <cell r="L442">
            <v>0</v>
          </cell>
          <cell r="M442">
            <v>0.2</v>
          </cell>
          <cell r="N442">
            <v>20.447969999999998</v>
          </cell>
          <cell r="O442">
            <v>20</v>
          </cell>
          <cell r="P442">
            <v>21.500660000000003</v>
          </cell>
          <cell r="Q442">
            <v>18.230040000000002</v>
          </cell>
          <cell r="R442">
            <v>18.018919999999998</v>
          </cell>
          <cell r="S442">
            <v>18.796790000000001</v>
          </cell>
          <cell r="T442">
            <v>18.88795</v>
          </cell>
          <cell r="U442">
            <v>18.192949999999996</v>
          </cell>
          <cell r="V442">
            <v>19.041589999999999</v>
          </cell>
          <cell r="W442">
            <v>16.828190000000003</v>
          </cell>
          <cell r="X442">
            <v>19.925000000000001</v>
          </cell>
          <cell r="Y442">
            <v>19.975000000000001</v>
          </cell>
          <cell r="Z442">
            <v>189.94506000000004</v>
          </cell>
          <cell r="AA442">
            <v>229.84506000000002</v>
          </cell>
          <cell r="AB442">
            <v>229.7</v>
          </cell>
          <cell r="AC442">
            <v>0.14506000000002928</v>
          </cell>
          <cell r="AD442">
            <v>6.3151937309546922E-4</v>
          </cell>
          <cell r="AE442">
            <v>116.99438000000001</v>
          </cell>
          <cell r="AF442">
            <v>112.85068000000001</v>
          </cell>
          <cell r="AG442" t="str">
            <v>2a1</v>
          </cell>
          <cell r="AH442">
            <v>0</v>
          </cell>
          <cell r="AI442">
            <v>235.44249999999997</v>
          </cell>
          <cell r="AJ442">
            <v>0</v>
          </cell>
          <cell r="AK442">
            <v>0</v>
          </cell>
          <cell r="AL442">
            <v>0</v>
          </cell>
          <cell r="AM442">
            <v>0</v>
          </cell>
          <cell r="AN442">
            <v>0</v>
          </cell>
          <cell r="AO442">
            <v>0</v>
          </cell>
          <cell r="AP442">
            <v>235.44249999999997</v>
          </cell>
          <cell r="AQ442">
            <v>0</v>
          </cell>
          <cell r="AR442">
            <v>0</v>
          </cell>
          <cell r="AS442">
            <v>0</v>
          </cell>
          <cell r="AT442">
            <v>2.4353101171719516E-2</v>
          </cell>
          <cell r="AU442">
            <v>2.4999999999999911E-2</v>
          </cell>
          <cell r="AV442">
            <v>245.6925</v>
          </cell>
          <cell r="AW442">
            <v>-10.250000000000028</v>
          </cell>
        </row>
        <row r="443">
          <cell r="A443" t="str">
            <v>257212,257213</v>
          </cell>
          <cell r="B443" t="str">
            <v>00001..01030,H0001..H1000</v>
          </cell>
          <cell r="C443" t="str">
            <v>KD</v>
          </cell>
          <cell r="D443" t="str">
            <v>Voice Mgmt</v>
          </cell>
          <cell r="E443" t="str">
            <v>3 Specific Budgets</v>
          </cell>
          <cell r="F443" t="str">
            <v>Telephone</v>
          </cell>
          <cell r="G443" t="str">
            <v>Dept Tel Call Charge</v>
          </cell>
          <cell r="H443">
            <v>427</v>
          </cell>
          <cell r="I443">
            <v>9</v>
          </cell>
          <cell r="J443" t="str">
            <v>ZeroBase</v>
          </cell>
          <cell r="K443" t="str">
            <v>Live</v>
          </cell>
          <cell r="L443">
            <v>0</v>
          </cell>
          <cell r="M443">
            <v>114</v>
          </cell>
          <cell r="N443">
            <v>38.301380000000002</v>
          </cell>
          <cell r="O443">
            <v>38.730239999999995</v>
          </cell>
          <cell r="P443">
            <v>50.414830000000016</v>
          </cell>
          <cell r="Q443">
            <v>102.61067999999999</v>
          </cell>
          <cell r="R443">
            <v>56.941969999999998</v>
          </cell>
          <cell r="S443">
            <v>55.66818</v>
          </cell>
          <cell r="T443">
            <v>47.932520000000004</v>
          </cell>
          <cell r="U443">
            <v>62.831979999999994</v>
          </cell>
          <cell r="V443">
            <v>57.527910000000006</v>
          </cell>
          <cell r="W443">
            <v>78.212730000000008</v>
          </cell>
          <cell r="X443">
            <v>51.15</v>
          </cell>
          <cell r="Y443">
            <v>39.549999999999997</v>
          </cell>
          <cell r="Z443">
            <v>589.17241999999987</v>
          </cell>
          <cell r="AA443">
            <v>679.87241999999992</v>
          </cell>
          <cell r="AB443">
            <v>680.4</v>
          </cell>
          <cell r="AC443">
            <v>-0.52758000000005723</v>
          </cell>
          <cell r="AD443">
            <v>-7.7539682539690949E-4</v>
          </cell>
          <cell r="AE443">
            <v>342.66728000000001</v>
          </cell>
          <cell r="AF443">
            <v>337.20514000000003</v>
          </cell>
          <cell r="AG443" t="str">
            <v>2a1</v>
          </cell>
          <cell r="AH443">
            <v>0</v>
          </cell>
          <cell r="AI443">
            <v>0</v>
          </cell>
          <cell r="AJ443">
            <v>0</v>
          </cell>
          <cell r="AK443">
            <v>0</v>
          </cell>
          <cell r="AL443">
            <v>0</v>
          </cell>
          <cell r="AM443">
            <v>0</v>
          </cell>
          <cell r="AN443">
            <v>748.4</v>
          </cell>
          <cell r="AO443">
            <v>0</v>
          </cell>
          <cell r="AP443">
            <v>748.4</v>
          </cell>
          <cell r="AQ443">
            <v>0</v>
          </cell>
          <cell r="AR443">
            <v>0</v>
          </cell>
          <cell r="AS443">
            <v>9.9941211052322121E-2</v>
          </cell>
          <cell r="AT443">
            <v>0.10079476381759989</v>
          </cell>
          <cell r="AU443">
            <v>9.9941211052322121E-2</v>
          </cell>
          <cell r="AV443">
            <v>748.4</v>
          </cell>
          <cell r="AW443">
            <v>0</v>
          </cell>
        </row>
        <row r="444">
          <cell r="A444">
            <v>0</v>
          </cell>
          <cell r="B444" t="str">
            <v>00001..00999,H0001..H1000</v>
          </cell>
          <cell r="C444" t="str">
            <v>KD</v>
          </cell>
          <cell r="D444" t="str">
            <v>Voice Mgmt</v>
          </cell>
          <cell r="E444" t="str">
            <v>3 Specific Budgets</v>
          </cell>
          <cell r="F444" t="str">
            <v>Telephone</v>
          </cell>
          <cell r="G444" t="str">
            <v>NR plc Tel Call Charge</v>
          </cell>
          <cell r="H444">
            <v>428</v>
          </cell>
          <cell r="I444">
            <v>9</v>
          </cell>
          <cell r="J444" t="str">
            <v>ZeroBase</v>
          </cell>
          <cell r="K444" t="str">
            <v>Dead</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t="str">
            <v>2a1</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row>
        <row r="445">
          <cell r="A445" t="str">
            <v>257214,257221</v>
          </cell>
          <cell r="B445" t="str">
            <v>00001..00508,00510..00900,00903..00999,H0001..H1000,01004</v>
          </cell>
          <cell r="C445" t="str">
            <v>KD</v>
          </cell>
          <cell r="D445" t="str">
            <v>Voice Mgmt</v>
          </cell>
          <cell r="E445" t="str">
            <v>3 Specific Budgets</v>
          </cell>
          <cell r="F445" t="str">
            <v>Telephone</v>
          </cell>
          <cell r="G445" t="str">
            <v>NR plc BT Rental</v>
          </cell>
          <cell r="H445">
            <v>429</v>
          </cell>
          <cell r="I445">
            <v>9</v>
          </cell>
          <cell r="J445" t="str">
            <v>ZeroBase</v>
          </cell>
          <cell r="K445" t="str">
            <v>Live</v>
          </cell>
          <cell r="L445">
            <v>0</v>
          </cell>
          <cell r="M445">
            <v>0</v>
          </cell>
          <cell r="N445">
            <v>49.307850000000002</v>
          </cell>
          <cell r="O445">
            <v>-45.23903</v>
          </cell>
          <cell r="P445">
            <v>168.35892000000001</v>
          </cell>
          <cell r="Q445">
            <v>-36.397170000000003</v>
          </cell>
          <cell r="R445">
            <v>71.777620000000013</v>
          </cell>
          <cell r="S445">
            <v>17.979019999999998</v>
          </cell>
          <cell r="T445">
            <v>120.74167</v>
          </cell>
          <cell r="U445">
            <v>78.588089999999994</v>
          </cell>
          <cell r="V445">
            <v>57.435870000000001</v>
          </cell>
          <cell r="W445">
            <v>71.962879999999998</v>
          </cell>
          <cell r="X445">
            <v>71.247</v>
          </cell>
          <cell r="Y445">
            <v>71.253</v>
          </cell>
          <cell r="Z445">
            <v>554.51571999999999</v>
          </cell>
          <cell r="AA445">
            <v>697.0157200000001</v>
          </cell>
          <cell r="AB445">
            <v>694.3</v>
          </cell>
          <cell r="AC445">
            <v>2.7157200000001467</v>
          </cell>
          <cell r="AD445">
            <v>3.9114503816796006E-3</v>
          </cell>
          <cell r="AE445">
            <v>225.78721000000002</v>
          </cell>
          <cell r="AF445">
            <v>471.22850999999997</v>
          </cell>
          <cell r="AG445" t="str">
            <v>2a1</v>
          </cell>
          <cell r="AH445">
            <v>0</v>
          </cell>
          <cell r="AI445">
            <v>0</v>
          </cell>
          <cell r="AJ445">
            <v>0</v>
          </cell>
          <cell r="AK445">
            <v>0</v>
          </cell>
          <cell r="AL445">
            <v>0</v>
          </cell>
          <cell r="AM445">
            <v>0</v>
          </cell>
          <cell r="AN445">
            <v>1091.3</v>
          </cell>
          <cell r="AO445">
            <v>0</v>
          </cell>
          <cell r="AP445">
            <v>1091.3</v>
          </cell>
          <cell r="AQ445">
            <v>0</v>
          </cell>
          <cell r="AR445">
            <v>0</v>
          </cell>
          <cell r="AS445">
            <v>0.57179893417830918</v>
          </cell>
          <cell r="AT445">
            <v>0.56567487459249821</v>
          </cell>
          <cell r="AU445">
            <v>0.57179893417830918</v>
          </cell>
          <cell r="AV445">
            <v>1091.3</v>
          </cell>
          <cell r="AW445">
            <v>0</v>
          </cell>
        </row>
        <row r="446">
          <cell r="A446">
            <v>0</v>
          </cell>
          <cell r="B446" t="str">
            <v>00001..00999,H0001..H1000</v>
          </cell>
          <cell r="C446" t="str">
            <v>KD</v>
          </cell>
          <cell r="D446" t="str">
            <v>Voice Mgmt</v>
          </cell>
          <cell r="E446" t="str">
            <v>3 Specific Budgets</v>
          </cell>
          <cell r="F446" t="str">
            <v>Telephone</v>
          </cell>
          <cell r="G446" t="str">
            <v>Dept Tel Rental Charge</v>
          </cell>
          <cell r="H446">
            <v>430</v>
          </cell>
          <cell r="I446">
            <v>9</v>
          </cell>
          <cell r="J446" t="str">
            <v>ZeroBase</v>
          </cell>
          <cell r="K446" t="str">
            <v>Dead</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t="str">
            <v>2a1</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row>
        <row r="447">
          <cell r="A447">
            <v>257215</v>
          </cell>
          <cell r="B447" t="str">
            <v>00001..00999,H0001..H1000</v>
          </cell>
          <cell r="C447" t="str">
            <v>KD</v>
          </cell>
          <cell r="D447" t="str">
            <v>Voice Mgmt</v>
          </cell>
          <cell r="E447" t="str">
            <v>3 Specific Budgets</v>
          </cell>
          <cell r="F447" t="str">
            <v>Telephone</v>
          </cell>
          <cell r="G447" t="str">
            <v>NR plc C&amp;W Rental</v>
          </cell>
          <cell r="H447">
            <v>431</v>
          </cell>
          <cell r="I447">
            <v>9</v>
          </cell>
          <cell r="J447" t="str">
            <v>ZeroBase</v>
          </cell>
          <cell r="K447" t="str">
            <v>Live</v>
          </cell>
          <cell r="L447">
            <v>0</v>
          </cell>
          <cell r="M447">
            <v>0</v>
          </cell>
          <cell r="N447">
            <v>0</v>
          </cell>
          <cell r="O447">
            <v>0</v>
          </cell>
          <cell r="P447">
            <v>6.5667900000000001</v>
          </cell>
          <cell r="Q447">
            <v>0</v>
          </cell>
          <cell r="R447">
            <v>4.40625</v>
          </cell>
          <cell r="S447">
            <v>6.7752799999999995</v>
          </cell>
          <cell r="T447">
            <v>0</v>
          </cell>
          <cell r="U447">
            <v>2.6437499999999998</v>
          </cell>
          <cell r="V447">
            <v>0</v>
          </cell>
          <cell r="W447">
            <v>3.83108</v>
          </cell>
          <cell r="X447">
            <v>2.7629999999999999</v>
          </cell>
          <cell r="Y447">
            <v>2.774</v>
          </cell>
          <cell r="Z447">
            <v>24.22315</v>
          </cell>
          <cell r="AA447">
            <v>29.760150000000003</v>
          </cell>
          <cell r="AB447">
            <v>33.167000000000002</v>
          </cell>
          <cell r="AC447">
            <v>-3.4068499999999986</v>
          </cell>
          <cell r="AD447">
            <v>-0.10271806313504382</v>
          </cell>
          <cell r="AE447">
            <v>17.74832</v>
          </cell>
          <cell r="AF447">
            <v>12.01183</v>
          </cell>
          <cell r="AG447" t="str">
            <v>2a1</v>
          </cell>
          <cell r="AH447">
            <v>0</v>
          </cell>
          <cell r="AI447">
            <v>0</v>
          </cell>
          <cell r="AJ447">
            <v>0</v>
          </cell>
          <cell r="AK447">
            <v>0</v>
          </cell>
          <cell r="AL447">
            <v>0</v>
          </cell>
          <cell r="AM447">
            <v>0</v>
          </cell>
          <cell r="AN447">
            <v>37.799999999999997</v>
          </cell>
          <cell r="AO447">
            <v>0</v>
          </cell>
          <cell r="AP447">
            <v>37.799999999999997</v>
          </cell>
          <cell r="AQ447">
            <v>0</v>
          </cell>
          <cell r="AR447">
            <v>0</v>
          </cell>
          <cell r="AS447">
            <v>0.13968703832122276</v>
          </cell>
          <cell r="AT447">
            <v>0.27015488833221579</v>
          </cell>
          <cell r="AU447">
            <v>0.13968703832122276</v>
          </cell>
          <cell r="AV447">
            <v>37.799999999999997</v>
          </cell>
          <cell r="AW447">
            <v>0</v>
          </cell>
        </row>
        <row r="448">
          <cell r="A448">
            <v>257216</v>
          </cell>
          <cell r="B448" t="str">
            <v>00001..00999,H0001..H1000</v>
          </cell>
          <cell r="C448" t="str">
            <v>KD</v>
          </cell>
          <cell r="D448" t="str">
            <v>Voice Mgmt</v>
          </cell>
          <cell r="E448" t="str">
            <v>3 Specific Budgets</v>
          </cell>
          <cell r="F448" t="str">
            <v>Telephone</v>
          </cell>
          <cell r="G448" t="str">
            <v>VNG Operational Equipment</v>
          </cell>
          <cell r="H448">
            <v>432</v>
          </cell>
          <cell r="I448">
            <v>9</v>
          </cell>
          <cell r="J448" t="str">
            <v>ZeroBase</v>
          </cell>
          <cell r="K448" t="str">
            <v>Live</v>
          </cell>
          <cell r="L448">
            <v>0</v>
          </cell>
          <cell r="M448">
            <v>0.4</v>
          </cell>
          <cell r="N448">
            <v>3.26017</v>
          </cell>
          <cell r="O448">
            <v>0</v>
          </cell>
          <cell r="P448">
            <v>0.49797999999999942</v>
          </cell>
          <cell r="Q448">
            <v>0</v>
          </cell>
          <cell r="R448">
            <v>10.386100000000001</v>
          </cell>
          <cell r="S448">
            <v>-6.2139999999999987E-2</v>
          </cell>
          <cell r="T448">
            <v>5.7146199999999991</v>
          </cell>
          <cell r="U448">
            <v>0.54858000000000007</v>
          </cell>
          <cell r="V448">
            <v>0.82838000000000001</v>
          </cell>
          <cell r="W448">
            <v>2.0166599999999999</v>
          </cell>
          <cell r="X448">
            <v>2.0459999999999998</v>
          </cell>
          <cell r="Y448">
            <v>2.052</v>
          </cell>
          <cell r="Z448">
            <v>23.190350000000002</v>
          </cell>
          <cell r="AA448">
            <v>27.288350000000001</v>
          </cell>
          <cell r="AB448">
            <v>25.957999999999998</v>
          </cell>
          <cell r="AC448">
            <v>1.3303500000000028</v>
          </cell>
          <cell r="AD448">
            <v>5.1250096309423024E-2</v>
          </cell>
          <cell r="AE448">
            <v>14.08211</v>
          </cell>
          <cell r="AF448">
            <v>13.206239999999998</v>
          </cell>
          <cell r="AG448" t="str">
            <v>2a1</v>
          </cell>
          <cell r="AH448">
            <v>0</v>
          </cell>
          <cell r="AI448">
            <v>0</v>
          </cell>
          <cell r="AJ448">
            <v>0</v>
          </cell>
          <cell r="AK448">
            <v>0</v>
          </cell>
          <cell r="AL448">
            <v>0</v>
          </cell>
          <cell r="AM448">
            <v>0</v>
          </cell>
          <cell r="AN448">
            <v>25.957999999999998</v>
          </cell>
          <cell r="AO448">
            <v>0</v>
          </cell>
          <cell r="AP448">
            <v>25.957999999999998</v>
          </cell>
          <cell r="AQ448">
            <v>0</v>
          </cell>
          <cell r="AR448">
            <v>0</v>
          </cell>
          <cell r="AS448">
            <v>0</v>
          </cell>
          <cell r="AT448">
            <v>-4.8751573473661991E-2</v>
          </cell>
          <cell r="AU448">
            <v>0</v>
          </cell>
          <cell r="AV448">
            <v>24.558</v>
          </cell>
          <cell r="AW448">
            <v>1.3999999999999986</v>
          </cell>
        </row>
        <row r="449">
          <cell r="A449">
            <v>257245</v>
          </cell>
          <cell r="B449" t="str">
            <v>00001..00999,H0001..H1000</v>
          </cell>
          <cell r="C449" t="str">
            <v>KD</v>
          </cell>
          <cell r="D449" t="str">
            <v>Voice Mgmt</v>
          </cell>
          <cell r="E449" t="str">
            <v>3 Specific Budgets</v>
          </cell>
          <cell r="F449" t="str">
            <v>Telephone</v>
          </cell>
          <cell r="G449" t="str">
            <v>Payphone Income</v>
          </cell>
          <cell r="H449">
            <v>433</v>
          </cell>
          <cell r="I449">
            <v>9</v>
          </cell>
          <cell r="J449" t="str">
            <v>ZeroBase</v>
          </cell>
          <cell r="K449" t="str">
            <v>Live</v>
          </cell>
          <cell r="L449">
            <v>0</v>
          </cell>
          <cell r="M449">
            <v>0</v>
          </cell>
          <cell r="N449">
            <v>0</v>
          </cell>
          <cell r="O449">
            <v>7.3999999999999999E-4</v>
          </cell>
          <cell r="P449">
            <v>0</v>
          </cell>
          <cell r="Q449">
            <v>0</v>
          </cell>
          <cell r="R449">
            <v>0</v>
          </cell>
          <cell r="S449">
            <v>0</v>
          </cell>
          <cell r="T449">
            <v>0</v>
          </cell>
          <cell r="U449">
            <v>0</v>
          </cell>
          <cell r="V449">
            <v>0</v>
          </cell>
          <cell r="W449">
            <v>0</v>
          </cell>
          <cell r="X449">
            <v>0</v>
          </cell>
          <cell r="Y449">
            <v>0</v>
          </cell>
          <cell r="Z449">
            <v>7.3999999999999999E-4</v>
          </cell>
          <cell r="AA449">
            <v>7.3999999999999999E-4</v>
          </cell>
          <cell r="AB449">
            <v>0</v>
          </cell>
          <cell r="AC449">
            <v>7.3999999999999999E-4</v>
          </cell>
          <cell r="AD449">
            <v>0</v>
          </cell>
          <cell r="AE449">
            <v>7.3999999999999999E-4</v>
          </cell>
          <cell r="AF449">
            <v>0</v>
          </cell>
          <cell r="AG449" t="str">
            <v>2a1</v>
          </cell>
          <cell r="AH449">
            <v>0</v>
          </cell>
          <cell r="AI449">
            <v>0</v>
          </cell>
          <cell r="AJ449">
            <v>0</v>
          </cell>
          <cell r="AK449">
            <v>0</v>
          </cell>
          <cell r="AL449">
            <v>0</v>
          </cell>
          <cell r="AM449">
            <v>0</v>
          </cell>
          <cell r="AN449">
            <v>42.6</v>
          </cell>
          <cell r="AO449">
            <v>0</v>
          </cell>
          <cell r="AP449">
            <v>42.6</v>
          </cell>
          <cell r="AQ449">
            <v>0</v>
          </cell>
          <cell r="AR449">
            <v>0</v>
          </cell>
          <cell r="AS449">
            <v>0</v>
          </cell>
          <cell r="AT449">
            <v>57566.567567567574</v>
          </cell>
          <cell r="AU449">
            <v>0</v>
          </cell>
          <cell r="AV449">
            <v>42.6</v>
          </cell>
          <cell r="AW449">
            <v>0</v>
          </cell>
        </row>
        <row r="450">
          <cell r="A450" t="str">
            <v>257217,257220</v>
          </cell>
          <cell r="B450" t="str">
            <v>00001..00999,H0001..H1000,01004</v>
          </cell>
          <cell r="C450" t="str">
            <v>KD</v>
          </cell>
          <cell r="D450" t="str">
            <v>Voice Mgmt</v>
          </cell>
          <cell r="E450" t="str">
            <v>3 Specific Budgets</v>
          </cell>
          <cell r="F450" t="str">
            <v>Telephone (mobile)</v>
          </cell>
          <cell r="G450" t="str">
            <v>NR plc Mobile Calls</v>
          </cell>
          <cell r="H450">
            <v>434</v>
          </cell>
          <cell r="I450">
            <v>9</v>
          </cell>
          <cell r="J450" t="str">
            <v>ZeroBase</v>
          </cell>
          <cell r="K450" t="str">
            <v>Live</v>
          </cell>
          <cell r="L450">
            <v>0</v>
          </cell>
          <cell r="M450">
            <v>26.2</v>
          </cell>
          <cell r="N450">
            <v>21.441130000000001</v>
          </cell>
          <cell r="O450">
            <v>20.100000000000001</v>
          </cell>
          <cell r="P450">
            <v>25.947430000000001</v>
          </cell>
          <cell r="Q450">
            <v>25.333780000000001</v>
          </cell>
          <cell r="R450">
            <v>20.78594</v>
          </cell>
          <cell r="S450">
            <v>22.794139999999999</v>
          </cell>
          <cell r="T450">
            <v>22.683060000000001</v>
          </cell>
          <cell r="U450">
            <v>24.378780000000003</v>
          </cell>
          <cell r="V450">
            <v>22.42407</v>
          </cell>
          <cell r="W450">
            <v>24.917190000000002</v>
          </cell>
          <cell r="X450">
            <v>22.451000000000001</v>
          </cell>
          <cell r="Y450">
            <v>21.949000000000002</v>
          </cell>
          <cell r="Z450">
            <v>230.80552</v>
          </cell>
          <cell r="AA450">
            <v>275.20552000000004</v>
          </cell>
          <cell r="AB450">
            <v>275.10000000000002</v>
          </cell>
          <cell r="AC450">
            <v>0.10552000000001271</v>
          </cell>
          <cell r="AD450">
            <v>3.8356961105057326E-4</v>
          </cell>
          <cell r="AE450">
            <v>136.40242000000001</v>
          </cell>
          <cell r="AF450">
            <v>138.80310000000003</v>
          </cell>
          <cell r="AG450" t="str">
            <v>2a1</v>
          </cell>
          <cell r="AH450">
            <v>0</v>
          </cell>
          <cell r="AI450">
            <v>0</v>
          </cell>
          <cell r="AJ450">
            <v>0</v>
          </cell>
          <cell r="AK450">
            <v>0</v>
          </cell>
          <cell r="AL450">
            <v>0</v>
          </cell>
          <cell r="AM450">
            <v>0</v>
          </cell>
          <cell r="AN450">
            <v>302.60000000000002</v>
          </cell>
          <cell r="AO450">
            <v>0</v>
          </cell>
          <cell r="AP450">
            <v>302.60000000000002</v>
          </cell>
          <cell r="AQ450">
            <v>0</v>
          </cell>
          <cell r="AR450">
            <v>0</v>
          </cell>
          <cell r="AS450">
            <v>9.9963649581970238E-2</v>
          </cell>
          <cell r="AT450">
            <v>9.9541898723543021E-2</v>
          </cell>
          <cell r="AU450">
            <v>9.9963649581970238E-2</v>
          </cell>
          <cell r="AV450">
            <v>302.60000000000002</v>
          </cell>
          <cell r="AW450">
            <v>0</v>
          </cell>
        </row>
        <row r="451">
          <cell r="A451">
            <v>0</v>
          </cell>
          <cell r="B451" t="str">
            <v>00001..00999,H0001..H1000</v>
          </cell>
          <cell r="C451" t="str">
            <v>KD</v>
          </cell>
          <cell r="D451" t="str">
            <v>Voice Mgmt</v>
          </cell>
          <cell r="E451" t="str">
            <v>3 Specific Budgets</v>
          </cell>
          <cell r="F451" t="str">
            <v>Telephone (mobile)</v>
          </cell>
          <cell r="G451" t="str">
            <v>NR plc Mobile Calls</v>
          </cell>
          <cell r="H451">
            <v>435</v>
          </cell>
          <cell r="I451">
            <v>9</v>
          </cell>
          <cell r="J451" t="str">
            <v>ZeroBase</v>
          </cell>
          <cell r="K451" t="str">
            <v>Dead</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t="str">
            <v>2a1</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row>
        <row r="452">
          <cell r="A452">
            <v>257218</v>
          </cell>
          <cell r="B452" t="str">
            <v>00001..00999,H0001..H1000</v>
          </cell>
          <cell r="C452" t="str">
            <v>KD</v>
          </cell>
          <cell r="D452" t="str">
            <v>Voice Mgmt</v>
          </cell>
          <cell r="E452" t="str">
            <v>3 Specific Budgets</v>
          </cell>
          <cell r="F452" t="str">
            <v>Telephone (mobile)</v>
          </cell>
          <cell r="G452" t="str">
            <v>Radio paging</v>
          </cell>
          <cell r="H452">
            <v>436</v>
          </cell>
          <cell r="I452">
            <v>9</v>
          </cell>
          <cell r="J452" t="str">
            <v>ZeroBase</v>
          </cell>
          <cell r="K452" t="str">
            <v>Live</v>
          </cell>
          <cell r="L452">
            <v>0</v>
          </cell>
          <cell r="M452">
            <v>0</v>
          </cell>
          <cell r="N452">
            <v>0.47586000000000001</v>
          </cell>
          <cell r="O452">
            <v>0</v>
          </cell>
          <cell r="P452">
            <v>0.47586000000000001</v>
          </cell>
          <cell r="Q452">
            <v>0</v>
          </cell>
          <cell r="R452">
            <v>0</v>
          </cell>
          <cell r="S452">
            <v>0</v>
          </cell>
          <cell r="T452">
            <v>0.49726999999999999</v>
          </cell>
          <cell r="U452">
            <v>0</v>
          </cell>
          <cell r="V452">
            <v>0.83279999999999998</v>
          </cell>
          <cell r="W452">
            <v>0</v>
          </cell>
          <cell r="X452">
            <v>0.25800000000000001</v>
          </cell>
          <cell r="Y452">
            <v>0.26200000000000001</v>
          </cell>
          <cell r="Z452">
            <v>2.28179</v>
          </cell>
          <cell r="AA452">
            <v>2.80179</v>
          </cell>
          <cell r="AB452">
            <v>3.1</v>
          </cell>
          <cell r="AC452">
            <v>-0.29821000000000009</v>
          </cell>
          <cell r="AD452">
            <v>-9.6196774193548412E-2</v>
          </cell>
          <cell r="AE452">
            <v>0.95172000000000001</v>
          </cell>
          <cell r="AF452">
            <v>1.8500700000000001</v>
          </cell>
          <cell r="AG452" t="str">
            <v>2a1</v>
          </cell>
          <cell r="AH452">
            <v>0</v>
          </cell>
          <cell r="AI452">
            <v>0</v>
          </cell>
          <cell r="AJ452">
            <v>0</v>
          </cell>
          <cell r="AK452">
            <v>0</v>
          </cell>
          <cell r="AL452">
            <v>0</v>
          </cell>
          <cell r="AM452">
            <v>0</v>
          </cell>
          <cell r="AN452">
            <v>6</v>
          </cell>
          <cell r="AO452">
            <v>0</v>
          </cell>
          <cell r="AP452">
            <v>6</v>
          </cell>
          <cell r="AQ452">
            <v>0</v>
          </cell>
          <cell r="AR452">
            <v>0</v>
          </cell>
          <cell r="AS452">
            <v>0.93548387096774177</v>
          </cell>
          <cell r="AT452">
            <v>1.1414881200946536</v>
          </cell>
          <cell r="AU452">
            <v>0.93548387096774177</v>
          </cell>
          <cell r="AV452">
            <v>6</v>
          </cell>
          <cell r="AW452">
            <v>0</v>
          </cell>
        </row>
        <row r="453">
          <cell r="A453">
            <v>257222</v>
          </cell>
          <cell r="B453" t="str">
            <v>00001..01180,H0001..H1001</v>
          </cell>
          <cell r="C453" t="str">
            <v>KD</v>
          </cell>
          <cell r="D453" t="str">
            <v>Voice Mgmt</v>
          </cell>
          <cell r="E453" t="str">
            <v>3 Specific Budgets</v>
          </cell>
          <cell r="F453" t="str">
            <v>Telephone (mobile)</v>
          </cell>
          <cell r="G453" t="str">
            <v>Mobile Phones Reimbursement</v>
          </cell>
          <cell r="H453">
            <v>437</v>
          </cell>
          <cell r="I453">
            <v>9</v>
          </cell>
          <cell r="J453" t="str">
            <v>ZeroBase</v>
          </cell>
          <cell r="K453" t="str">
            <v>Live</v>
          </cell>
          <cell r="L453">
            <v>0</v>
          </cell>
          <cell r="M453">
            <v>0</v>
          </cell>
          <cell r="N453">
            <v>-0.43125000000000002</v>
          </cell>
          <cell r="O453">
            <v>-0.27753</v>
          </cell>
          <cell r="P453">
            <v>-0.16570999999999997</v>
          </cell>
          <cell r="Q453">
            <v>-0.43180999999999997</v>
          </cell>
          <cell r="R453">
            <v>-1.1896099999999998</v>
          </cell>
          <cell r="S453">
            <v>-0.20128000000000004</v>
          </cell>
          <cell r="T453">
            <v>-0.39479000000000003</v>
          </cell>
          <cell r="U453">
            <v>-0.67835999999999996</v>
          </cell>
          <cell r="V453">
            <v>-0.53212000000000004</v>
          </cell>
          <cell r="W453">
            <v>-0.65130000000000021</v>
          </cell>
          <cell r="X453">
            <v>0</v>
          </cell>
          <cell r="Y453">
            <v>0</v>
          </cell>
          <cell r="Z453">
            <v>-4.9537599999999999</v>
          </cell>
          <cell r="AA453">
            <v>-4.9537599999999999</v>
          </cell>
          <cell r="AB453">
            <v>0</v>
          </cell>
          <cell r="AC453">
            <v>-4.9537599999999999</v>
          </cell>
          <cell r="AD453">
            <v>0</v>
          </cell>
          <cell r="AE453">
            <v>-2.69719</v>
          </cell>
          <cell r="AF453">
            <v>-2.25657</v>
          </cell>
          <cell r="AG453" t="str">
            <v>2a1</v>
          </cell>
          <cell r="AH453">
            <v>0</v>
          </cell>
          <cell r="AI453">
            <v>0</v>
          </cell>
          <cell r="AJ453">
            <v>0</v>
          </cell>
          <cell r="AK453">
            <v>0</v>
          </cell>
          <cell r="AL453">
            <v>0</v>
          </cell>
          <cell r="AM453">
            <v>0</v>
          </cell>
          <cell r="AN453">
            <v>0</v>
          </cell>
          <cell r="AO453">
            <v>0</v>
          </cell>
          <cell r="AP453">
            <v>0</v>
          </cell>
          <cell r="AQ453">
            <v>0</v>
          </cell>
          <cell r="AR453">
            <v>0</v>
          </cell>
          <cell r="AS453">
            <v>0</v>
          </cell>
          <cell r="AT453">
            <v>-1</v>
          </cell>
          <cell r="AU453">
            <v>0</v>
          </cell>
          <cell r="AV453">
            <v>0</v>
          </cell>
          <cell r="AW453">
            <v>0</v>
          </cell>
        </row>
        <row r="454">
          <cell r="A454">
            <v>257219</v>
          </cell>
          <cell r="B454" t="str">
            <v>00001..00999,H0001..H1000</v>
          </cell>
          <cell r="C454" t="str">
            <v>KD</v>
          </cell>
          <cell r="D454" t="str">
            <v>Voice Mgmt</v>
          </cell>
          <cell r="E454" t="str">
            <v>3 Specific Budgets</v>
          </cell>
          <cell r="F454" t="str">
            <v>Telephone (mobile)</v>
          </cell>
          <cell r="G454" t="str">
            <v>BT Meridian 51 ACD system rental</v>
          </cell>
          <cell r="H454">
            <v>438</v>
          </cell>
          <cell r="I454">
            <v>9</v>
          </cell>
          <cell r="J454" t="str">
            <v>ZeroBase</v>
          </cell>
          <cell r="K454" t="str">
            <v>Dead</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t="str">
            <v>2a1</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row>
        <row r="455">
          <cell r="A455">
            <v>243241</v>
          </cell>
          <cell r="B455" t="str">
            <v>00599</v>
          </cell>
          <cell r="C455" t="str">
            <v>KD</v>
          </cell>
          <cell r="D455" t="str">
            <v>Voice Mgmt</v>
          </cell>
          <cell r="E455" t="str">
            <v>3 Specific Budgets</v>
          </cell>
          <cell r="F455" t="str">
            <v>Telephone (mobile)</v>
          </cell>
          <cell r="G455" t="str">
            <v>N of E</v>
          </cell>
          <cell r="H455">
            <v>439</v>
          </cell>
          <cell r="I455">
            <v>9</v>
          </cell>
          <cell r="J455" t="str">
            <v>ZeroBase</v>
          </cell>
          <cell r="K455" t="str">
            <v>Dead</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t="str">
            <v>2a1</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row>
        <row r="456">
          <cell r="A456">
            <v>0</v>
          </cell>
          <cell r="B456" t="str">
            <v>00599</v>
          </cell>
          <cell r="C456" t="str">
            <v>KD</v>
          </cell>
          <cell r="D456" t="str">
            <v>Voice Mgmt</v>
          </cell>
          <cell r="E456" t="str">
            <v>3 Specific Budgets</v>
          </cell>
          <cell r="F456" t="str">
            <v>Recharge</v>
          </cell>
          <cell r="G456" t="str">
            <v>VSR transfer to SRP</v>
          </cell>
          <cell r="H456">
            <v>440</v>
          </cell>
          <cell r="I456">
            <v>9</v>
          </cell>
          <cell r="J456" t="str">
            <v>ZeroBase</v>
          </cell>
          <cell r="K456" t="str">
            <v>Dead</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t="str">
            <v>2a1</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row>
        <row r="457">
          <cell r="A457">
            <v>257249</v>
          </cell>
          <cell r="B457" t="str">
            <v>00599</v>
          </cell>
          <cell r="C457" t="str">
            <v>KD</v>
          </cell>
          <cell r="D457" t="str">
            <v>Voice Mgmt</v>
          </cell>
          <cell r="E457" t="str">
            <v>3 Specific Budgets</v>
          </cell>
          <cell r="F457" t="str">
            <v>Recharge</v>
          </cell>
          <cell r="G457" t="str">
            <v>Software Upgrade</v>
          </cell>
          <cell r="H457">
            <v>441</v>
          </cell>
          <cell r="I457">
            <v>11</v>
          </cell>
          <cell r="J457" t="str">
            <v>ZeroBase</v>
          </cell>
          <cell r="K457" t="str">
            <v>Live</v>
          </cell>
          <cell r="L457">
            <v>0</v>
          </cell>
          <cell r="M457">
            <v>0</v>
          </cell>
          <cell r="N457">
            <v>0</v>
          </cell>
          <cell r="O457">
            <v>0</v>
          </cell>
          <cell r="P457">
            <v>-7.15</v>
          </cell>
          <cell r="Q457">
            <v>12.925000000000001</v>
          </cell>
          <cell r="R457">
            <v>0</v>
          </cell>
          <cell r="S457">
            <v>0</v>
          </cell>
          <cell r="T457">
            <v>0</v>
          </cell>
          <cell r="U457">
            <v>0</v>
          </cell>
          <cell r="V457">
            <v>0</v>
          </cell>
          <cell r="W457">
            <v>0</v>
          </cell>
          <cell r="X457">
            <v>0</v>
          </cell>
          <cell r="Y457">
            <v>0</v>
          </cell>
          <cell r="Z457">
            <v>5.7750000000000004</v>
          </cell>
          <cell r="AA457">
            <v>5.7750000000000004</v>
          </cell>
          <cell r="AB457">
            <v>5.8</v>
          </cell>
          <cell r="AC457">
            <v>-2.4999999999999467E-2</v>
          </cell>
          <cell r="AD457">
            <v>-4.3103448275861149E-3</v>
          </cell>
          <cell r="AE457">
            <v>5.7750000000000004</v>
          </cell>
          <cell r="AF457">
            <v>0</v>
          </cell>
          <cell r="AG457" t="str">
            <v>2a1</v>
          </cell>
          <cell r="AH457">
            <v>0</v>
          </cell>
          <cell r="AI457">
            <v>0</v>
          </cell>
          <cell r="AJ457">
            <v>0</v>
          </cell>
          <cell r="AK457">
            <v>0</v>
          </cell>
          <cell r="AL457">
            <v>0</v>
          </cell>
          <cell r="AM457">
            <v>0</v>
          </cell>
          <cell r="AN457">
            <v>5.8</v>
          </cell>
          <cell r="AO457">
            <v>0</v>
          </cell>
          <cell r="AP457">
            <v>5.8</v>
          </cell>
          <cell r="AQ457">
            <v>0</v>
          </cell>
          <cell r="AR457">
            <v>0</v>
          </cell>
          <cell r="AS457">
            <v>0</v>
          </cell>
          <cell r="AT457">
            <v>4.3290043290042934E-3</v>
          </cell>
          <cell r="AU457">
            <v>0</v>
          </cell>
          <cell r="AV457">
            <v>0</v>
          </cell>
          <cell r="AW457">
            <v>5.8</v>
          </cell>
        </row>
        <row r="458">
          <cell r="A458">
            <v>0</v>
          </cell>
          <cell r="B458" t="str">
            <v>00599</v>
          </cell>
          <cell r="C458" t="str">
            <v>KD</v>
          </cell>
          <cell r="D458" t="str">
            <v>Voice Mgmt</v>
          </cell>
          <cell r="E458" t="str">
            <v>3 Specific Budgets</v>
          </cell>
          <cell r="F458" t="str">
            <v>Recharge</v>
          </cell>
          <cell r="G458" t="str">
            <v>User Requests</v>
          </cell>
          <cell r="H458">
            <v>442</v>
          </cell>
          <cell r="I458">
            <v>11</v>
          </cell>
          <cell r="J458" t="str">
            <v>ZeroBase</v>
          </cell>
          <cell r="K458" t="str">
            <v>Dead</v>
          </cell>
          <cell r="L458">
            <v>0</v>
          </cell>
          <cell r="M458">
            <v>20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t="str">
            <v>2a1</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row>
        <row r="459">
          <cell r="A459">
            <v>0</v>
          </cell>
          <cell r="B459">
            <v>0</v>
          </cell>
          <cell r="C459" t="str">
            <v>KD</v>
          </cell>
          <cell r="D459" t="str">
            <v>Voice Mgmt</v>
          </cell>
          <cell r="E459" t="str">
            <v>3 Specific Budgets</v>
          </cell>
          <cell r="F459" t="str">
            <v>Recharge</v>
          </cell>
          <cell r="G459" t="str">
            <v>Telephones (Direct Costs)</v>
          </cell>
          <cell r="H459">
            <v>443</v>
          </cell>
          <cell r="I459">
            <v>9</v>
          </cell>
          <cell r="J459" t="str">
            <v>ZeroBase</v>
          </cell>
          <cell r="K459" t="str">
            <v>Dead</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t="str">
            <v>2a1</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row>
        <row r="460">
          <cell r="A460" t="str">
            <v>231010..231011,231019..231031,231110,231114,232417..232418</v>
          </cell>
          <cell r="B460">
            <v>0</v>
          </cell>
          <cell r="C460" t="str">
            <v>KD</v>
          </cell>
          <cell r="D460" t="str">
            <v>Computer Security</v>
          </cell>
          <cell r="E460" t="str">
            <v>1 Staff Related Costs</v>
          </cell>
          <cell r="F460" t="str">
            <v>Staff Costs</v>
          </cell>
          <cell r="G460" t="str">
            <v>Computer Security Staff Costs</v>
          </cell>
          <cell r="H460">
            <v>444</v>
          </cell>
          <cell r="I460">
            <v>1</v>
          </cell>
          <cell r="J460" t="str">
            <v>FTE</v>
          </cell>
          <cell r="K460" t="str">
            <v>Dead</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t="str">
            <v>1a</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row>
        <row r="461">
          <cell r="A461" t="str">
            <v>232210..232216</v>
          </cell>
          <cell r="B461">
            <v>0</v>
          </cell>
          <cell r="C461" t="str">
            <v>KD</v>
          </cell>
          <cell r="D461" t="str">
            <v>Computer Security</v>
          </cell>
          <cell r="E461" t="str">
            <v>1 Staff Related Costs</v>
          </cell>
          <cell r="F461" t="str">
            <v>Car Expenses</v>
          </cell>
          <cell r="G461" t="str">
            <v>Car Expenses</v>
          </cell>
          <cell r="H461">
            <v>445</v>
          </cell>
          <cell r="I461">
            <v>2</v>
          </cell>
          <cell r="J461" t="str">
            <v>Disc</v>
          </cell>
          <cell r="K461" t="str">
            <v>Dead</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t="str">
            <v>2a1</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row>
        <row r="462">
          <cell r="A462" t="str">
            <v>232110..232114</v>
          </cell>
          <cell r="B462">
            <v>0</v>
          </cell>
          <cell r="C462" t="str">
            <v>KD</v>
          </cell>
          <cell r="D462" t="str">
            <v>Computer Security</v>
          </cell>
          <cell r="E462" t="str">
            <v>1 Staff Related Costs</v>
          </cell>
          <cell r="F462" t="str">
            <v>TMA</v>
          </cell>
          <cell r="G462" t="str">
            <v>T, M &amp; A</v>
          </cell>
          <cell r="H462">
            <v>446</v>
          </cell>
          <cell r="I462">
            <v>2</v>
          </cell>
          <cell r="J462" t="str">
            <v>Disc</v>
          </cell>
          <cell r="K462" t="str">
            <v>Dead</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t="str">
            <v>2a1</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row>
        <row r="463">
          <cell r="A463">
            <v>232130</v>
          </cell>
          <cell r="B463">
            <v>0</v>
          </cell>
          <cell r="C463" t="str">
            <v>KD</v>
          </cell>
          <cell r="D463" t="str">
            <v>Computer Security</v>
          </cell>
          <cell r="E463" t="str">
            <v>1 Staff Related Costs</v>
          </cell>
          <cell r="F463" t="str">
            <v>Entertainment</v>
          </cell>
          <cell r="G463" t="str">
            <v>Entertainment</v>
          </cell>
          <cell r="H463">
            <v>447</v>
          </cell>
          <cell r="I463">
            <v>2</v>
          </cell>
          <cell r="J463" t="str">
            <v>Disc</v>
          </cell>
          <cell r="K463" t="str">
            <v>Dead</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t="str">
            <v>2a1</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row>
        <row r="464">
          <cell r="A464">
            <v>235030</v>
          </cell>
          <cell r="B464">
            <v>0</v>
          </cell>
          <cell r="C464" t="str">
            <v>KD</v>
          </cell>
          <cell r="D464" t="str">
            <v>Computer Security</v>
          </cell>
          <cell r="E464" t="str">
            <v>2 Office Costs</v>
          </cell>
          <cell r="F464" t="str">
            <v>Office expenses</v>
          </cell>
          <cell r="G464" t="str">
            <v>Office Expenses</v>
          </cell>
          <cell r="H464">
            <v>448</v>
          </cell>
          <cell r="I464">
            <v>2</v>
          </cell>
          <cell r="J464" t="str">
            <v>Disc</v>
          </cell>
          <cell r="K464" t="str">
            <v>Dead</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t="str">
            <v>2a1</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row>
        <row r="465">
          <cell r="A465" t="str">
            <v>257010..257017</v>
          </cell>
          <cell r="B465">
            <v>0</v>
          </cell>
          <cell r="C465" t="str">
            <v>KD</v>
          </cell>
          <cell r="D465" t="str">
            <v>Computer Security</v>
          </cell>
          <cell r="E465" t="str">
            <v>2 Office Costs</v>
          </cell>
          <cell r="F465" t="str">
            <v>Postage</v>
          </cell>
          <cell r="G465" t="str">
            <v>Postage</v>
          </cell>
          <cell r="H465">
            <v>449</v>
          </cell>
          <cell r="I465">
            <v>10</v>
          </cell>
          <cell r="J465" t="str">
            <v>Hist</v>
          </cell>
          <cell r="K465" t="str">
            <v>Dead</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t="str">
            <v>2a1</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row>
        <row r="466">
          <cell r="A466" t="str">
            <v>234110..234120,234134</v>
          </cell>
          <cell r="B466">
            <v>0</v>
          </cell>
          <cell r="C466" t="str">
            <v>KD</v>
          </cell>
          <cell r="D466" t="str">
            <v>Computer Security</v>
          </cell>
          <cell r="E466" t="str">
            <v>2 Office Costs</v>
          </cell>
          <cell r="F466" t="str">
            <v>Printing &amp; Stationery</v>
          </cell>
          <cell r="G466" t="str">
            <v>Printing &amp; Stationery</v>
          </cell>
          <cell r="H466">
            <v>450</v>
          </cell>
          <cell r="I466">
            <v>10</v>
          </cell>
          <cell r="J466" t="str">
            <v>Hist</v>
          </cell>
          <cell r="K466" t="str">
            <v>Dead</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t="str">
            <v>2a1</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row>
        <row r="467">
          <cell r="A467">
            <v>0</v>
          </cell>
          <cell r="B467">
            <v>0</v>
          </cell>
          <cell r="C467" t="str">
            <v>KD</v>
          </cell>
          <cell r="D467" t="str">
            <v>Computer Security</v>
          </cell>
          <cell r="E467" t="str">
            <v>2 Office Costs</v>
          </cell>
          <cell r="F467" t="str">
            <v>Telephone</v>
          </cell>
          <cell r="G467" t="str">
            <v>Telephone</v>
          </cell>
          <cell r="H467">
            <v>451</v>
          </cell>
          <cell r="I467">
            <v>9</v>
          </cell>
          <cell r="J467" t="str">
            <v>Disc</v>
          </cell>
          <cell r="K467" t="str">
            <v>Dead</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t="str">
            <v>2a1</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row>
        <row r="468">
          <cell r="A468" t="str">
            <v>231010..231011,231019..231031,231110,231114,232417..232418</v>
          </cell>
          <cell r="B468" t="str">
            <v>00374</v>
          </cell>
          <cell r="C468" t="str">
            <v>KD</v>
          </cell>
          <cell r="D468" t="str">
            <v>Support Services</v>
          </cell>
          <cell r="E468" t="str">
            <v>1 Staff Related Costs</v>
          </cell>
          <cell r="F468" t="str">
            <v>Staff Costs</v>
          </cell>
          <cell r="G468" t="str">
            <v>Support Services Staff Costs</v>
          </cell>
          <cell r="H468">
            <v>452</v>
          </cell>
          <cell r="I468">
            <v>1</v>
          </cell>
          <cell r="J468" t="str">
            <v>FTE</v>
          </cell>
          <cell r="K468" t="str">
            <v>Live</v>
          </cell>
          <cell r="L468">
            <v>0</v>
          </cell>
          <cell r="M468">
            <v>0</v>
          </cell>
          <cell r="N468">
            <v>0</v>
          </cell>
          <cell r="O468">
            <v>0</v>
          </cell>
          <cell r="P468">
            <v>0</v>
          </cell>
          <cell r="Q468">
            <v>39.99241</v>
          </cell>
          <cell r="R468">
            <v>40.093340000000005</v>
          </cell>
          <cell r="S468">
            <v>43.88738</v>
          </cell>
          <cell r="T468">
            <v>44.314130000000006</v>
          </cell>
          <cell r="U468">
            <v>45.261119999999998</v>
          </cell>
          <cell r="V468">
            <v>46.771850000000008</v>
          </cell>
          <cell r="W468">
            <v>46.976609999999994</v>
          </cell>
          <cell r="X468">
            <v>45.116</v>
          </cell>
          <cell r="Y468">
            <v>45.119</v>
          </cell>
          <cell r="Z468">
            <v>307.29684000000003</v>
          </cell>
          <cell r="AA468">
            <v>397.53183999999999</v>
          </cell>
          <cell r="AB468">
            <v>390.6</v>
          </cell>
          <cell r="AC468">
            <v>6.9318399999999656</v>
          </cell>
          <cell r="AD468">
            <v>1.7746646185355774E-2</v>
          </cell>
          <cell r="AE468">
            <v>123.97313</v>
          </cell>
          <cell r="AF468">
            <v>273.55871000000002</v>
          </cell>
          <cell r="AG468" t="str">
            <v>1a</v>
          </cell>
          <cell r="AH468">
            <v>0</v>
          </cell>
          <cell r="AI468">
            <v>0</v>
          </cell>
          <cell r="AJ468">
            <v>0</v>
          </cell>
          <cell r="AK468">
            <v>0</v>
          </cell>
          <cell r="AL468">
            <v>569.27028000000041</v>
          </cell>
          <cell r="AM468">
            <v>0</v>
          </cell>
          <cell r="AN468">
            <v>0</v>
          </cell>
          <cell r="AO468">
            <v>0</v>
          </cell>
          <cell r="AP468">
            <v>569.27028000000041</v>
          </cell>
          <cell r="AQ468">
            <v>0</v>
          </cell>
          <cell r="AR468">
            <v>0</v>
          </cell>
          <cell r="AS468">
            <v>0</v>
          </cell>
          <cell r="AT468">
            <v>0.43201178552138231</v>
          </cell>
          <cell r="AU468">
            <v>0.45742519201228982</v>
          </cell>
          <cell r="AV468">
            <v>569.27028000000041</v>
          </cell>
          <cell r="AW468">
            <v>0</v>
          </cell>
        </row>
        <row r="469">
          <cell r="A469" t="str">
            <v>232510,232522,232523,232525</v>
          </cell>
          <cell r="B469">
            <v>0</v>
          </cell>
          <cell r="C469" t="str">
            <v>KD</v>
          </cell>
          <cell r="D469" t="str">
            <v>Support Services</v>
          </cell>
          <cell r="E469" t="str">
            <v>1 Staff Related Costs</v>
          </cell>
          <cell r="F469" t="str">
            <v>Training</v>
          </cell>
          <cell r="G469" t="str">
            <v>Training</v>
          </cell>
          <cell r="H469">
            <v>453</v>
          </cell>
          <cell r="I469">
            <v>4</v>
          </cell>
          <cell r="J469" t="str">
            <v>Disc</v>
          </cell>
          <cell r="K469" t="str">
            <v>Dead</v>
          </cell>
          <cell r="L469">
            <v>0</v>
          </cell>
          <cell r="M469">
            <v>11.1</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t="str">
            <v>2a1</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row>
        <row r="470">
          <cell r="A470" t="str">
            <v>232210..232216</v>
          </cell>
          <cell r="B470" t="str">
            <v>01030,00374</v>
          </cell>
          <cell r="C470" t="str">
            <v>KD</v>
          </cell>
          <cell r="D470" t="str">
            <v>Support Services</v>
          </cell>
          <cell r="E470" t="str">
            <v>1 Staff Related Costs</v>
          </cell>
          <cell r="F470" t="str">
            <v>Car Expenses</v>
          </cell>
          <cell r="G470" t="str">
            <v>Car Expenses</v>
          </cell>
          <cell r="H470">
            <v>454</v>
          </cell>
          <cell r="I470">
            <v>2</v>
          </cell>
          <cell r="J470" t="str">
            <v>Disc</v>
          </cell>
          <cell r="K470" t="str">
            <v>Live</v>
          </cell>
          <cell r="L470">
            <v>0</v>
          </cell>
          <cell r="M470">
            <v>0</v>
          </cell>
          <cell r="N470">
            <v>2.0119999999999999E-2</v>
          </cell>
          <cell r="O470">
            <v>8.4600000000000009E-2</v>
          </cell>
          <cell r="P470">
            <v>0.01</v>
          </cell>
          <cell r="Q470">
            <v>8.72E-2</v>
          </cell>
          <cell r="R470">
            <v>0.03</v>
          </cell>
          <cell r="S470">
            <v>1.524E-2</v>
          </cell>
          <cell r="T470">
            <v>6.4599999999999991E-2</v>
          </cell>
          <cell r="U470">
            <v>0</v>
          </cell>
          <cell r="V470">
            <v>8.473E-2</v>
          </cell>
          <cell r="W470">
            <v>7.1059999999999998E-2</v>
          </cell>
          <cell r="X470">
            <v>0.111</v>
          </cell>
          <cell r="Y470">
            <v>0.111</v>
          </cell>
          <cell r="Z470">
            <v>0.46755000000000002</v>
          </cell>
          <cell r="AA470">
            <v>0.68955</v>
          </cell>
          <cell r="AB470">
            <v>1.3320000000000001</v>
          </cell>
          <cell r="AC470">
            <v>-0.64245000000000008</v>
          </cell>
          <cell r="AD470">
            <v>-0.48231981981981986</v>
          </cell>
          <cell r="AE470">
            <v>0.24715999999999999</v>
          </cell>
          <cell r="AF470">
            <v>0.44238999999999995</v>
          </cell>
          <cell r="AG470" t="str">
            <v>2a1</v>
          </cell>
          <cell r="AH470">
            <v>1.3320000000000001</v>
          </cell>
          <cell r="AI470">
            <v>0</v>
          </cell>
          <cell r="AJ470">
            <v>0</v>
          </cell>
          <cell r="AK470">
            <v>0</v>
          </cell>
          <cell r="AL470">
            <v>0</v>
          </cell>
          <cell r="AM470">
            <v>0</v>
          </cell>
          <cell r="AN470">
            <v>0</v>
          </cell>
          <cell r="AO470">
            <v>0</v>
          </cell>
          <cell r="AP470">
            <v>1.3320000000000001</v>
          </cell>
          <cell r="AQ470">
            <v>0</v>
          </cell>
          <cell r="AR470">
            <v>0</v>
          </cell>
          <cell r="AS470">
            <v>0</v>
          </cell>
          <cell r="AT470">
            <v>0.93169458342397227</v>
          </cell>
          <cell r="AU470">
            <v>0</v>
          </cell>
          <cell r="AV470">
            <v>1.3320000000000001</v>
          </cell>
          <cell r="AW470">
            <v>0</v>
          </cell>
        </row>
        <row r="471">
          <cell r="A471" t="str">
            <v>232110..232114</v>
          </cell>
          <cell r="B471" t="str">
            <v>00334,01030,00531,00552,01133..01136,00374,00369</v>
          </cell>
          <cell r="C471" t="str">
            <v>KD</v>
          </cell>
          <cell r="D471" t="str">
            <v>Support Services</v>
          </cell>
          <cell r="E471" t="str">
            <v>1 Staff Related Costs</v>
          </cell>
          <cell r="F471" t="str">
            <v>TMA</v>
          </cell>
          <cell r="G471" t="str">
            <v>T, M &amp; A</v>
          </cell>
          <cell r="H471">
            <v>455</v>
          </cell>
          <cell r="I471">
            <v>2</v>
          </cell>
          <cell r="J471" t="str">
            <v>Disc</v>
          </cell>
          <cell r="K471" t="str">
            <v>Live</v>
          </cell>
          <cell r="L471">
            <v>0</v>
          </cell>
          <cell r="M471">
            <v>0</v>
          </cell>
          <cell r="N471">
            <v>1.5513399999999997</v>
          </cell>
          <cell r="O471">
            <v>1.99614</v>
          </cell>
          <cell r="P471">
            <v>1.6156599999999999</v>
          </cell>
          <cell r="Q471">
            <v>2.2267200000000003</v>
          </cell>
          <cell r="R471">
            <v>1.4661199999999999</v>
          </cell>
          <cell r="S471">
            <v>2.1030799999999998</v>
          </cell>
          <cell r="T471">
            <v>1.7141900000000001</v>
          </cell>
          <cell r="U471">
            <v>4.3127200000000014</v>
          </cell>
          <cell r="V471">
            <v>4.8430000000000251E-2</v>
          </cell>
          <cell r="W471">
            <v>4.69618</v>
          </cell>
          <cell r="X471">
            <v>3.597</v>
          </cell>
          <cell r="Y471">
            <v>3.6160000000000001</v>
          </cell>
          <cell r="Z471">
            <v>21.730580000000003</v>
          </cell>
          <cell r="AA471">
            <v>28.943580000000004</v>
          </cell>
          <cell r="AB471">
            <v>33.183</v>
          </cell>
          <cell r="AC471">
            <v>-4.2394199999999955</v>
          </cell>
          <cell r="AD471">
            <v>-0.12775879215260813</v>
          </cell>
          <cell r="AE471">
            <v>10.959059999999999</v>
          </cell>
          <cell r="AF471">
            <v>17.984520000000003</v>
          </cell>
          <cell r="AG471" t="str">
            <v>2a1</v>
          </cell>
          <cell r="AH471">
            <v>33.183</v>
          </cell>
          <cell r="AI471">
            <v>0</v>
          </cell>
          <cell r="AJ471">
            <v>0</v>
          </cell>
          <cell r="AK471">
            <v>0</v>
          </cell>
          <cell r="AL471">
            <v>0</v>
          </cell>
          <cell r="AM471">
            <v>0</v>
          </cell>
          <cell r="AN471">
            <v>0</v>
          </cell>
          <cell r="AO471">
            <v>0</v>
          </cell>
          <cell r="AP471">
            <v>33.183</v>
          </cell>
          <cell r="AQ471">
            <v>0</v>
          </cell>
          <cell r="AR471">
            <v>0</v>
          </cell>
          <cell r="AS471">
            <v>0</v>
          </cell>
          <cell r="AT471">
            <v>0.14647186008088831</v>
          </cell>
          <cell r="AU471">
            <v>0</v>
          </cell>
          <cell r="AV471">
            <v>33.183</v>
          </cell>
          <cell r="AW471">
            <v>0</v>
          </cell>
        </row>
        <row r="472">
          <cell r="A472">
            <v>232130</v>
          </cell>
          <cell r="B472" t="str">
            <v>00334,01030,00531,00552,01133..01136,00374,00369</v>
          </cell>
          <cell r="C472" t="str">
            <v>KD</v>
          </cell>
          <cell r="D472" t="str">
            <v>Support Services</v>
          </cell>
          <cell r="E472" t="str">
            <v>1 Staff Related Costs</v>
          </cell>
          <cell r="F472" t="str">
            <v>Entertainment</v>
          </cell>
          <cell r="G472" t="str">
            <v>Entertainment</v>
          </cell>
          <cell r="H472">
            <v>456</v>
          </cell>
          <cell r="I472">
            <v>2</v>
          </cell>
          <cell r="J472" t="str">
            <v>Disc</v>
          </cell>
          <cell r="K472" t="str">
            <v>Live</v>
          </cell>
          <cell r="L472">
            <v>0</v>
          </cell>
          <cell r="M472">
            <v>0</v>
          </cell>
          <cell r="N472">
            <v>1.525E-2</v>
          </cell>
          <cell r="O472">
            <v>5.4289999999999998E-2</v>
          </cell>
          <cell r="P472">
            <v>0.13785</v>
          </cell>
          <cell r="Q472">
            <v>9.7299999999999998E-2</v>
          </cell>
          <cell r="R472">
            <v>6.0999999999999999E-2</v>
          </cell>
          <cell r="S472">
            <v>4.335E-2</v>
          </cell>
          <cell r="T472">
            <v>8.6550000000000002E-2</v>
          </cell>
          <cell r="U472">
            <v>0.18203</v>
          </cell>
          <cell r="V472">
            <v>0.1041</v>
          </cell>
          <cell r="W472">
            <v>0.33573999999999998</v>
          </cell>
          <cell r="X472">
            <v>0.124</v>
          </cell>
          <cell r="Y472">
            <v>0.13600000000000001</v>
          </cell>
          <cell r="Z472">
            <v>1.1174600000000001</v>
          </cell>
          <cell r="AA472">
            <v>1.3774600000000001</v>
          </cell>
          <cell r="AB472">
            <v>1.5</v>
          </cell>
          <cell r="AC472">
            <v>-0.12253999999999987</v>
          </cell>
          <cell r="AD472">
            <v>-8.1693333333333243E-2</v>
          </cell>
          <cell r="AE472">
            <v>0.40904000000000001</v>
          </cell>
          <cell r="AF472">
            <v>0.96842000000000006</v>
          </cell>
          <cell r="AG472" t="str">
            <v>2a1</v>
          </cell>
          <cell r="AH472">
            <v>1.5</v>
          </cell>
          <cell r="AI472">
            <v>0</v>
          </cell>
          <cell r="AJ472">
            <v>0</v>
          </cell>
          <cell r="AK472">
            <v>0</v>
          </cell>
          <cell r="AL472">
            <v>0</v>
          </cell>
          <cell r="AM472">
            <v>0</v>
          </cell>
          <cell r="AN472">
            <v>0</v>
          </cell>
          <cell r="AO472">
            <v>0</v>
          </cell>
          <cell r="AP472">
            <v>1.5</v>
          </cell>
          <cell r="AQ472">
            <v>0</v>
          </cell>
          <cell r="AR472">
            <v>0</v>
          </cell>
          <cell r="AS472">
            <v>0</v>
          </cell>
          <cell r="AT472">
            <v>8.8960840968158594E-2</v>
          </cell>
          <cell r="AU472">
            <v>0</v>
          </cell>
          <cell r="AV472">
            <v>1.5</v>
          </cell>
          <cell r="AW472">
            <v>0</v>
          </cell>
        </row>
        <row r="473">
          <cell r="A473">
            <v>235030</v>
          </cell>
          <cell r="B473" t="str">
            <v>00334,01030,00531,00552,01133..01136,00374,00369</v>
          </cell>
          <cell r="C473" t="str">
            <v>KD</v>
          </cell>
          <cell r="D473" t="str">
            <v>Support Services</v>
          </cell>
          <cell r="E473" t="str">
            <v>2 Office Costs</v>
          </cell>
          <cell r="F473" t="str">
            <v>Office expenses</v>
          </cell>
          <cell r="G473" t="str">
            <v>Office Expenses</v>
          </cell>
          <cell r="H473">
            <v>457</v>
          </cell>
          <cell r="I473">
            <v>2</v>
          </cell>
          <cell r="J473" t="str">
            <v>Disc</v>
          </cell>
          <cell r="K473" t="str">
            <v>Live</v>
          </cell>
          <cell r="L473">
            <v>0</v>
          </cell>
          <cell r="M473">
            <v>0</v>
          </cell>
          <cell r="N473">
            <v>4.6560000000000004E-2</v>
          </cell>
          <cell r="O473">
            <v>8.0500000000000002E-2</v>
          </cell>
          <cell r="P473">
            <v>2.8629999999999999E-2</v>
          </cell>
          <cell r="Q473">
            <v>0</v>
          </cell>
          <cell r="R473">
            <v>1.4999999999999999E-2</v>
          </cell>
          <cell r="S473">
            <v>2.545E-2</v>
          </cell>
          <cell r="T473">
            <v>0.10298</v>
          </cell>
          <cell r="U473">
            <v>0</v>
          </cell>
          <cell r="V473">
            <v>9.3640000000000001E-2</v>
          </cell>
          <cell r="W473">
            <v>0.26024000000000003</v>
          </cell>
          <cell r="X473">
            <v>0.249</v>
          </cell>
          <cell r="Y473">
            <v>0.26100000000000001</v>
          </cell>
          <cell r="Z473">
            <v>0.65300000000000002</v>
          </cell>
          <cell r="AA473">
            <v>1.163</v>
          </cell>
          <cell r="AB473">
            <v>3</v>
          </cell>
          <cell r="AC473">
            <v>-1.837</v>
          </cell>
          <cell r="AD473">
            <v>-0.61233333333333329</v>
          </cell>
          <cell r="AE473">
            <v>0.19614000000000001</v>
          </cell>
          <cell r="AF473">
            <v>0.96686000000000005</v>
          </cell>
          <cell r="AG473" t="str">
            <v>2a1</v>
          </cell>
          <cell r="AH473">
            <v>3</v>
          </cell>
          <cell r="AI473">
            <v>0</v>
          </cell>
          <cell r="AJ473">
            <v>0</v>
          </cell>
          <cell r="AK473">
            <v>0</v>
          </cell>
          <cell r="AL473">
            <v>0</v>
          </cell>
          <cell r="AM473">
            <v>0</v>
          </cell>
          <cell r="AN473">
            <v>0</v>
          </cell>
          <cell r="AO473">
            <v>0</v>
          </cell>
          <cell r="AP473">
            <v>3</v>
          </cell>
          <cell r="AQ473">
            <v>0</v>
          </cell>
          <cell r="AR473">
            <v>0</v>
          </cell>
          <cell r="AS473">
            <v>0</v>
          </cell>
          <cell r="AT473">
            <v>1.5795356835769563</v>
          </cell>
          <cell r="AU473">
            <v>0</v>
          </cell>
          <cell r="AV473">
            <v>3</v>
          </cell>
          <cell r="AW473">
            <v>0</v>
          </cell>
        </row>
        <row r="474">
          <cell r="A474" t="str">
            <v>257010..257017</v>
          </cell>
          <cell r="B474" t="str">
            <v>00374</v>
          </cell>
          <cell r="C474" t="str">
            <v>KD</v>
          </cell>
          <cell r="D474" t="str">
            <v>Support Services</v>
          </cell>
          <cell r="E474" t="str">
            <v>2 Office Costs</v>
          </cell>
          <cell r="F474" t="str">
            <v>Postage</v>
          </cell>
          <cell r="G474" t="str">
            <v xml:space="preserve">Postage </v>
          </cell>
          <cell r="H474">
            <v>458</v>
          </cell>
          <cell r="I474">
            <v>10</v>
          </cell>
          <cell r="J474" t="str">
            <v>Hist</v>
          </cell>
          <cell r="K474" t="str">
            <v>Live</v>
          </cell>
          <cell r="L474">
            <v>0</v>
          </cell>
          <cell r="M474">
            <v>0</v>
          </cell>
          <cell r="N474">
            <v>5.5180000000000007E-2</v>
          </cell>
          <cell r="O474">
            <v>1.444E-2</v>
          </cell>
          <cell r="P474">
            <v>8.1820000000000004E-2</v>
          </cell>
          <cell r="Q474">
            <v>2.6800000000000001E-2</v>
          </cell>
          <cell r="R474">
            <v>0.17637</v>
          </cell>
          <cell r="S474">
            <v>0.37866999999999995</v>
          </cell>
          <cell r="T474">
            <v>3.0869999999999998E-2</v>
          </cell>
          <cell r="U474">
            <v>8.7410000000000002E-2</v>
          </cell>
          <cell r="V474">
            <v>0.11194</v>
          </cell>
          <cell r="W474">
            <v>9.9640000000000006E-2</v>
          </cell>
          <cell r="X474">
            <v>0</v>
          </cell>
          <cell r="Y474">
            <v>0</v>
          </cell>
          <cell r="Z474">
            <v>1.0631400000000002</v>
          </cell>
          <cell r="AA474">
            <v>1.06314</v>
          </cell>
          <cell r="AB474">
            <v>0</v>
          </cell>
          <cell r="AC474">
            <v>1.06314</v>
          </cell>
          <cell r="AD474">
            <v>0</v>
          </cell>
          <cell r="AE474">
            <v>0.73327999999999993</v>
          </cell>
          <cell r="AF474">
            <v>0.32985999999999999</v>
          </cell>
          <cell r="AG474" t="str">
            <v>2a1</v>
          </cell>
          <cell r="AH474">
            <v>0</v>
          </cell>
          <cell r="AI474">
            <v>0</v>
          </cell>
          <cell r="AJ474">
            <v>0</v>
          </cell>
          <cell r="AK474">
            <v>0</v>
          </cell>
          <cell r="AL474">
            <v>0</v>
          </cell>
          <cell r="AM474">
            <v>0</v>
          </cell>
          <cell r="AN474">
            <v>0</v>
          </cell>
          <cell r="AO474">
            <v>0</v>
          </cell>
          <cell r="AP474">
            <v>0</v>
          </cell>
          <cell r="AQ474">
            <v>0</v>
          </cell>
          <cell r="AR474">
            <v>0</v>
          </cell>
          <cell r="AS474">
            <v>0</v>
          </cell>
          <cell r="AT474">
            <v>-1</v>
          </cell>
          <cell r="AU474">
            <v>0</v>
          </cell>
          <cell r="AV474">
            <v>0</v>
          </cell>
          <cell r="AW474">
            <v>0</v>
          </cell>
        </row>
        <row r="475">
          <cell r="A475">
            <v>0</v>
          </cell>
          <cell r="B475">
            <v>0</v>
          </cell>
          <cell r="C475" t="str">
            <v>KD</v>
          </cell>
          <cell r="D475" t="str">
            <v>Support Services</v>
          </cell>
          <cell r="E475" t="str">
            <v>2 Office Costs</v>
          </cell>
          <cell r="F475" t="str">
            <v>Telephone</v>
          </cell>
          <cell r="G475" t="str">
            <v>Telephone</v>
          </cell>
          <cell r="H475">
            <v>459</v>
          </cell>
          <cell r="I475">
            <v>9</v>
          </cell>
          <cell r="J475" t="str">
            <v>Disc</v>
          </cell>
          <cell r="K475" t="str">
            <v>Dead</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t="str">
            <v>2a1</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row>
        <row r="476">
          <cell r="A476" t="str">
            <v>231010..231011,231019..231031,231110,231114,232417..232418</v>
          </cell>
          <cell r="B476" t="str">
            <v>00329,00335,00337,00352,00503</v>
          </cell>
          <cell r="C476" t="str">
            <v>KD</v>
          </cell>
          <cell r="D476" t="str">
            <v>Business Systems</v>
          </cell>
          <cell r="E476" t="str">
            <v>1 Staff Related Costs</v>
          </cell>
          <cell r="F476" t="str">
            <v>Staff Costs</v>
          </cell>
          <cell r="G476" t="str">
            <v>Business Systems Staff Costs</v>
          </cell>
          <cell r="H476">
            <v>460</v>
          </cell>
          <cell r="I476">
            <v>1</v>
          </cell>
          <cell r="J476" t="str">
            <v>FTE</v>
          </cell>
          <cell r="K476" t="str">
            <v>Live</v>
          </cell>
          <cell r="L476">
            <v>0</v>
          </cell>
          <cell r="M476">
            <v>0</v>
          </cell>
          <cell r="N476">
            <v>426.0720800000002</v>
          </cell>
          <cell r="O476">
            <v>430.31523000000016</v>
          </cell>
          <cell r="P476">
            <v>435.17564000000004</v>
          </cell>
          <cell r="Q476">
            <v>439.81495000000001</v>
          </cell>
          <cell r="R476">
            <v>452.69718999999998</v>
          </cell>
          <cell r="S476">
            <v>469.91361999999992</v>
          </cell>
          <cell r="T476">
            <v>446.40757999999988</v>
          </cell>
          <cell r="U476">
            <v>452.27176999999995</v>
          </cell>
          <cell r="V476">
            <v>452.89827000000002</v>
          </cell>
          <cell r="W476">
            <v>456.86871999999994</v>
          </cell>
          <cell r="X476">
            <v>471.17700000000002</v>
          </cell>
          <cell r="Y476">
            <v>435.80700000000002</v>
          </cell>
          <cell r="Z476">
            <v>4462.435050000001</v>
          </cell>
          <cell r="AA476">
            <v>5369.4190499999995</v>
          </cell>
          <cell r="AB476">
            <v>5422.23</v>
          </cell>
          <cell r="AC476">
            <v>-52.810950000000048</v>
          </cell>
          <cell r="AD476">
            <v>-9.7397104143498257E-3</v>
          </cell>
          <cell r="AE476">
            <v>2653.9887100000001</v>
          </cell>
          <cell r="AF476">
            <v>2715.4303399999999</v>
          </cell>
          <cell r="AG476" t="str">
            <v>1a</v>
          </cell>
          <cell r="AH476">
            <v>0</v>
          </cell>
          <cell r="AI476">
            <v>0</v>
          </cell>
          <cell r="AJ476">
            <v>0</v>
          </cell>
          <cell r="AK476">
            <v>0</v>
          </cell>
          <cell r="AL476">
            <v>5518.3028399999966</v>
          </cell>
          <cell r="AM476">
            <v>0</v>
          </cell>
          <cell r="AN476">
            <v>0</v>
          </cell>
          <cell r="AO476">
            <v>0</v>
          </cell>
          <cell r="AP476">
            <v>5518.3028399999966</v>
          </cell>
          <cell r="AQ476">
            <v>0</v>
          </cell>
          <cell r="AR476">
            <v>0</v>
          </cell>
          <cell r="AS476">
            <v>0</v>
          </cell>
          <cell r="AT476">
            <v>2.772810030537598E-2</v>
          </cell>
          <cell r="AU476">
            <v>1.7718326223711944E-2</v>
          </cell>
          <cell r="AV476">
            <v>5518.3028399999966</v>
          </cell>
          <cell r="AW476">
            <v>0</v>
          </cell>
        </row>
        <row r="477">
          <cell r="A477">
            <v>232418</v>
          </cell>
          <cell r="B477" t="str">
            <v>00329,00335,00337,00352,00503</v>
          </cell>
          <cell r="C477" t="str">
            <v>KD</v>
          </cell>
          <cell r="D477" t="str">
            <v>Business Systems</v>
          </cell>
          <cell r="E477" t="str">
            <v>1 Staff Related Costs</v>
          </cell>
          <cell r="F477" t="str">
            <v>Staff relocation</v>
          </cell>
          <cell r="G477" t="str">
            <v>Disturbance Allowance</v>
          </cell>
          <cell r="H477">
            <v>461</v>
          </cell>
          <cell r="I477">
            <v>3</v>
          </cell>
          <cell r="J477" t="str">
            <v>ZeroBase</v>
          </cell>
          <cell r="K477" t="str">
            <v>Dead</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t="str">
            <v>2a1</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row>
        <row r="478">
          <cell r="A478">
            <v>232417</v>
          </cell>
          <cell r="B478" t="str">
            <v>00329,00335,00337,00352,00503</v>
          </cell>
          <cell r="C478" t="str">
            <v>KD</v>
          </cell>
          <cell r="D478" t="str">
            <v>Business Systems</v>
          </cell>
          <cell r="E478" t="str">
            <v>1 Staff Related Costs</v>
          </cell>
          <cell r="F478" t="str">
            <v>Staff relocation</v>
          </cell>
          <cell r="G478" t="str">
            <v>Removal Expenses</v>
          </cell>
          <cell r="H478">
            <v>462</v>
          </cell>
          <cell r="I478">
            <v>3</v>
          </cell>
          <cell r="J478" t="str">
            <v>ZeroBase</v>
          </cell>
          <cell r="K478" t="str">
            <v>Dead</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t="str">
            <v>2a1</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row>
        <row r="479">
          <cell r="A479" t="str">
            <v>232510,232522,232523,232525</v>
          </cell>
          <cell r="B479" t="str">
            <v>00329,00335,00337,00352,00503</v>
          </cell>
          <cell r="C479" t="str">
            <v>KD</v>
          </cell>
          <cell r="D479" t="str">
            <v>Business Systems</v>
          </cell>
          <cell r="E479" t="str">
            <v>1 Staff Related Costs</v>
          </cell>
          <cell r="F479" t="str">
            <v>Training</v>
          </cell>
          <cell r="G479" t="str">
            <v>Training</v>
          </cell>
          <cell r="H479">
            <v>463</v>
          </cell>
          <cell r="I479">
            <v>4</v>
          </cell>
          <cell r="J479" t="str">
            <v>ZeroBase</v>
          </cell>
          <cell r="K479" t="str">
            <v>Live</v>
          </cell>
          <cell r="L479">
            <v>0</v>
          </cell>
          <cell r="M479">
            <v>0</v>
          </cell>
          <cell r="N479">
            <v>4.8423899999999991</v>
          </cell>
          <cell r="O479">
            <v>6.8620000000000001</v>
          </cell>
          <cell r="P479">
            <v>2.2420399999999998</v>
          </cell>
          <cell r="Q479">
            <v>0</v>
          </cell>
          <cell r="R479">
            <v>0</v>
          </cell>
          <cell r="S479">
            <v>6.3626400000000007</v>
          </cell>
          <cell r="T479">
            <v>19.078760000000003</v>
          </cell>
          <cell r="U479">
            <v>-5.8094999999999999</v>
          </cell>
          <cell r="V479">
            <v>19.674880000000002</v>
          </cell>
          <cell r="W479">
            <v>12.00826</v>
          </cell>
          <cell r="X479">
            <v>12.3</v>
          </cell>
          <cell r="Y479">
            <v>7.3120000000000003</v>
          </cell>
          <cell r="Z479">
            <v>65.261470000000003</v>
          </cell>
          <cell r="AA479">
            <v>84.873469999999998</v>
          </cell>
          <cell r="AB479">
            <v>84.9</v>
          </cell>
          <cell r="AC479">
            <v>-2.6530000000008158E-2</v>
          </cell>
          <cell r="AD479">
            <v>-3.1248527679632695E-4</v>
          </cell>
          <cell r="AE479">
            <v>20.309069999999998</v>
          </cell>
          <cell r="AF479">
            <v>64.564400000000006</v>
          </cell>
          <cell r="AG479" t="str">
            <v>2a1</v>
          </cell>
          <cell r="AH479">
            <v>0</v>
          </cell>
          <cell r="AI479">
            <v>0</v>
          </cell>
          <cell r="AJ479">
            <v>0</v>
          </cell>
          <cell r="AK479">
            <v>0</v>
          </cell>
          <cell r="AL479">
            <v>0</v>
          </cell>
          <cell r="AM479">
            <v>0</v>
          </cell>
          <cell r="AN479">
            <v>74.300000000000011</v>
          </cell>
          <cell r="AO479">
            <v>0</v>
          </cell>
          <cell r="AP479">
            <v>74.300000000000011</v>
          </cell>
          <cell r="AQ479">
            <v>0</v>
          </cell>
          <cell r="AR479">
            <v>0</v>
          </cell>
          <cell r="AS479">
            <v>-0.12485276796230849</v>
          </cell>
          <cell r="AT479">
            <v>-0.12457921185501175</v>
          </cell>
          <cell r="AU479">
            <v>-0.12485276796230849</v>
          </cell>
          <cell r="AV479">
            <v>74.3</v>
          </cell>
          <cell r="AW479">
            <v>0</v>
          </cell>
        </row>
        <row r="480">
          <cell r="A480" t="str">
            <v>232210..232216</v>
          </cell>
          <cell r="B480" t="str">
            <v>00329,00335,00337,00352,00503</v>
          </cell>
          <cell r="C480" t="str">
            <v>KD</v>
          </cell>
          <cell r="D480" t="str">
            <v>Business Systems</v>
          </cell>
          <cell r="E480" t="str">
            <v>1 Staff Related Costs</v>
          </cell>
          <cell r="F480" t="str">
            <v>Car Expenses</v>
          </cell>
          <cell r="G480" t="str">
            <v>Car Expenses</v>
          </cell>
          <cell r="H480">
            <v>464</v>
          </cell>
          <cell r="I480">
            <v>2</v>
          </cell>
          <cell r="J480" t="str">
            <v>Disc</v>
          </cell>
          <cell r="K480" t="str">
            <v>Live</v>
          </cell>
          <cell r="L480">
            <v>0</v>
          </cell>
          <cell r="M480">
            <v>0</v>
          </cell>
          <cell r="N480">
            <v>0.26588000000000001</v>
          </cell>
          <cell r="O480">
            <v>-3.5879999999999995E-2</v>
          </cell>
          <cell r="P480">
            <v>0</v>
          </cell>
          <cell r="Q480">
            <v>0</v>
          </cell>
          <cell r="R480">
            <v>5.5009999999999996E-2</v>
          </cell>
          <cell r="S480">
            <v>0.15365000000000001</v>
          </cell>
          <cell r="T480">
            <v>4.9779999999999998E-2</v>
          </cell>
          <cell r="U480">
            <v>0.13744999999999999</v>
          </cell>
          <cell r="V480">
            <v>0</v>
          </cell>
          <cell r="W480">
            <v>0.20443</v>
          </cell>
          <cell r="X480">
            <v>0.38400000000000001</v>
          </cell>
          <cell r="Y480">
            <v>0.38800000000000001</v>
          </cell>
          <cell r="Z480">
            <v>0.83031999999999995</v>
          </cell>
          <cell r="AA480">
            <v>1.6023199999999997</v>
          </cell>
          <cell r="AB480">
            <v>4.6120000000000001</v>
          </cell>
          <cell r="AC480">
            <v>-3.0096800000000004</v>
          </cell>
          <cell r="AD480">
            <v>-0.65257588898525587</v>
          </cell>
          <cell r="AE480">
            <v>0.43865999999999999</v>
          </cell>
          <cell r="AF480">
            <v>1.1636600000000001</v>
          </cell>
          <cell r="AG480" t="str">
            <v>2a1</v>
          </cell>
          <cell r="AH480">
            <v>4.6120000000000001</v>
          </cell>
          <cell r="AI480">
            <v>0</v>
          </cell>
          <cell r="AJ480">
            <v>0</v>
          </cell>
          <cell r="AK480">
            <v>0</v>
          </cell>
          <cell r="AL480">
            <v>0</v>
          </cell>
          <cell r="AM480">
            <v>0</v>
          </cell>
          <cell r="AN480">
            <v>0</v>
          </cell>
          <cell r="AO480">
            <v>0</v>
          </cell>
          <cell r="AP480">
            <v>4.6120000000000001</v>
          </cell>
          <cell r="AQ480">
            <v>0</v>
          </cell>
          <cell r="AR480">
            <v>0</v>
          </cell>
          <cell r="AS480">
            <v>0</v>
          </cell>
          <cell r="AT480">
            <v>1.8783264266813124</v>
          </cell>
          <cell r="AU480">
            <v>0</v>
          </cell>
          <cell r="AV480">
            <v>4.6120000000000001</v>
          </cell>
          <cell r="AW480">
            <v>0</v>
          </cell>
        </row>
        <row r="481">
          <cell r="A481" t="str">
            <v>232110..232114</v>
          </cell>
          <cell r="B481" t="str">
            <v>00329,00335,00337,00352,00503</v>
          </cell>
          <cell r="C481" t="str">
            <v>KD</v>
          </cell>
          <cell r="D481" t="str">
            <v>Business Systems</v>
          </cell>
          <cell r="E481" t="str">
            <v>1 Staff Related Costs</v>
          </cell>
          <cell r="F481" t="str">
            <v>TMA</v>
          </cell>
          <cell r="G481" t="str">
            <v>T, M &amp; A</v>
          </cell>
          <cell r="H481">
            <v>465</v>
          </cell>
          <cell r="I481">
            <v>2</v>
          </cell>
          <cell r="J481" t="str">
            <v>Disc</v>
          </cell>
          <cell r="K481" t="str">
            <v>Live</v>
          </cell>
          <cell r="L481">
            <v>0</v>
          </cell>
          <cell r="M481">
            <v>0</v>
          </cell>
          <cell r="N481">
            <v>1.64483</v>
          </cell>
          <cell r="O481">
            <v>5.66289</v>
          </cell>
          <cell r="P481">
            <v>2.7408399999999999</v>
          </cell>
          <cell r="Q481">
            <v>3.83622</v>
          </cell>
          <cell r="R481">
            <v>2.3226999999999998</v>
          </cell>
          <cell r="S481">
            <v>2.1215099999999998</v>
          </cell>
          <cell r="T481">
            <v>1.2755799999999999</v>
          </cell>
          <cell r="U481">
            <v>2.7778199999999997</v>
          </cell>
          <cell r="V481">
            <v>2.5194999999999999</v>
          </cell>
          <cell r="W481">
            <v>1.29158</v>
          </cell>
          <cell r="X481">
            <v>1.833</v>
          </cell>
          <cell r="Y481">
            <v>1.837</v>
          </cell>
          <cell r="Z481">
            <v>26.193470000000001</v>
          </cell>
          <cell r="AA481">
            <v>29.86347</v>
          </cell>
          <cell r="AB481">
            <v>22</v>
          </cell>
          <cell r="AC481">
            <v>7.8634699999999995</v>
          </cell>
          <cell r="AD481">
            <v>0.35743045454545452</v>
          </cell>
          <cell r="AE481">
            <v>18.328990000000001</v>
          </cell>
          <cell r="AF481">
            <v>11.534479999999999</v>
          </cell>
          <cell r="AG481" t="str">
            <v>2a1</v>
          </cell>
          <cell r="AH481">
            <v>22</v>
          </cell>
          <cell r="AI481">
            <v>0</v>
          </cell>
          <cell r="AJ481">
            <v>0</v>
          </cell>
          <cell r="AK481">
            <v>0</v>
          </cell>
          <cell r="AL481">
            <v>0</v>
          </cell>
          <cell r="AM481">
            <v>0</v>
          </cell>
          <cell r="AN481">
            <v>0</v>
          </cell>
          <cell r="AO481">
            <v>0</v>
          </cell>
          <cell r="AP481">
            <v>22</v>
          </cell>
          <cell r="AQ481">
            <v>0</v>
          </cell>
          <cell r="AR481">
            <v>0</v>
          </cell>
          <cell r="AS481">
            <v>0</v>
          </cell>
          <cell r="AT481">
            <v>-0.26331400872035293</v>
          </cell>
          <cell r="AU481">
            <v>0</v>
          </cell>
          <cell r="AV481">
            <v>22</v>
          </cell>
          <cell r="AW481">
            <v>0</v>
          </cell>
        </row>
        <row r="482">
          <cell r="A482">
            <v>232130</v>
          </cell>
          <cell r="B482" t="str">
            <v>00329,00335,00337,00352,00503</v>
          </cell>
          <cell r="C482" t="str">
            <v>KD</v>
          </cell>
          <cell r="D482" t="str">
            <v>Business Systems</v>
          </cell>
          <cell r="E482" t="str">
            <v>1 Staff Related Costs</v>
          </cell>
          <cell r="F482" t="str">
            <v>Entertainment</v>
          </cell>
          <cell r="G482" t="str">
            <v>Entertainment</v>
          </cell>
          <cell r="H482">
            <v>466</v>
          </cell>
          <cell r="I482">
            <v>2</v>
          </cell>
          <cell r="J482" t="str">
            <v>Disc</v>
          </cell>
          <cell r="K482" t="str">
            <v>Live</v>
          </cell>
          <cell r="L482">
            <v>0</v>
          </cell>
          <cell r="M482">
            <v>0</v>
          </cell>
          <cell r="N482">
            <v>0</v>
          </cell>
          <cell r="O482">
            <v>0.1759</v>
          </cell>
          <cell r="P482">
            <v>0</v>
          </cell>
          <cell r="Q482">
            <v>3.39E-2</v>
          </cell>
          <cell r="R482">
            <v>0</v>
          </cell>
          <cell r="S482">
            <v>0.23730000000000001</v>
          </cell>
          <cell r="T482">
            <v>3.9899999999999998E-2</v>
          </cell>
          <cell r="U482">
            <v>4.5249999999999999E-2</v>
          </cell>
          <cell r="V482">
            <v>0</v>
          </cell>
          <cell r="W482">
            <v>0.13441</v>
          </cell>
          <cell r="X482">
            <v>0.35</v>
          </cell>
          <cell r="Y482">
            <v>0.35</v>
          </cell>
          <cell r="Z482">
            <v>0.66665999999999992</v>
          </cell>
          <cell r="AA482">
            <v>1.36666</v>
          </cell>
          <cell r="AB482">
            <v>3.1</v>
          </cell>
          <cell r="AC482">
            <v>-1.7333400000000001</v>
          </cell>
          <cell r="AD482">
            <v>-0.55914193548387103</v>
          </cell>
          <cell r="AE482">
            <v>0.4471</v>
          </cell>
          <cell r="AF482">
            <v>0.91955999999999993</v>
          </cell>
          <cell r="AG482" t="str">
            <v>2a1</v>
          </cell>
          <cell r="AH482">
            <v>3.1</v>
          </cell>
          <cell r="AI482">
            <v>0</v>
          </cell>
          <cell r="AJ482">
            <v>0</v>
          </cell>
          <cell r="AK482">
            <v>0</v>
          </cell>
          <cell r="AL482">
            <v>0</v>
          </cell>
          <cell r="AM482">
            <v>0</v>
          </cell>
          <cell r="AN482">
            <v>0</v>
          </cell>
          <cell r="AO482">
            <v>0</v>
          </cell>
          <cell r="AP482">
            <v>3.1</v>
          </cell>
          <cell r="AQ482">
            <v>0</v>
          </cell>
          <cell r="AR482">
            <v>0</v>
          </cell>
          <cell r="AS482">
            <v>0</v>
          </cell>
          <cell r="AT482">
            <v>1.2683037478231602</v>
          </cell>
          <cell r="AU482">
            <v>0</v>
          </cell>
          <cell r="AV482">
            <v>3.6</v>
          </cell>
          <cell r="AW482">
            <v>-0.5</v>
          </cell>
        </row>
        <row r="483">
          <cell r="A483">
            <v>235030</v>
          </cell>
          <cell r="B483" t="str">
            <v>00329,00335,00337,00352,00503</v>
          </cell>
          <cell r="C483" t="str">
            <v>KD</v>
          </cell>
          <cell r="D483" t="str">
            <v>Business Systems</v>
          </cell>
          <cell r="E483" t="str">
            <v>2 Office Costs</v>
          </cell>
          <cell r="F483" t="str">
            <v>Office expenses</v>
          </cell>
          <cell r="G483" t="str">
            <v>Office expenses</v>
          </cell>
          <cell r="H483">
            <v>467</v>
          </cell>
          <cell r="I483">
            <v>2</v>
          </cell>
          <cell r="J483" t="str">
            <v>Disc</v>
          </cell>
          <cell r="K483" t="str">
            <v>Live</v>
          </cell>
          <cell r="L483">
            <v>0</v>
          </cell>
          <cell r="M483">
            <v>0</v>
          </cell>
          <cell r="N483">
            <v>0</v>
          </cell>
          <cell r="O483">
            <v>9.4E-2</v>
          </cell>
          <cell r="P483">
            <v>0</v>
          </cell>
          <cell r="Q483">
            <v>0</v>
          </cell>
          <cell r="R483">
            <v>5.969E-2</v>
          </cell>
          <cell r="S483">
            <v>1.532E-2</v>
          </cell>
          <cell r="T483">
            <v>3.2600000000000004E-2</v>
          </cell>
          <cell r="U483">
            <v>0</v>
          </cell>
          <cell r="V483">
            <v>1.116E-2</v>
          </cell>
          <cell r="W483">
            <v>9.459999999999999E-2</v>
          </cell>
          <cell r="X483">
            <v>0.3</v>
          </cell>
          <cell r="Y483">
            <v>0.3</v>
          </cell>
          <cell r="Z483">
            <v>0.30737000000000003</v>
          </cell>
          <cell r="AA483">
            <v>0.90737000000000001</v>
          </cell>
          <cell r="AB483">
            <v>3.6</v>
          </cell>
          <cell r="AC483">
            <v>-2.6926300000000003</v>
          </cell>
          <cell r="AD483">
            <v>-0.7479527777777778</v>
          </cell>
          <cell r="AE483">
            <v>0.16900999999999999</v>
          </cell>
          <cell r="AF483">
            <v>0.73835999999999991</v>
          </cell>
          <cell r="AG483" t="str">
            <v>2a1</v>
          </cell>
          <cell r="AH483">
            <v>3.6</v>
          </cell>
          <cell r="AI483">
            <v>0</v>
          </cell>
          <cell r="AJ483">
            <v>0</v>
          </cell>
          <cell r="AK483">
            <v>0</v>
          </cell>
          <cell r="AL483">
            <v>0</v>
          </cell>
          <cell r="AM483">
            <v>0</v>
          </cell>
          <cell r="AN483">
            <v>0</v>
          </cell>
          <cell r="AO483">
            <v>0</v>
          </cell>
          <cell r="AP483">
            <v>3.6</v>
          </cell>
          <cell r="AQ483">
            <v>0</v>
          </cell>
          <cell r="AR483">
            <v>0</v>
          </cell>
          <cell r="AS483">
            <v>0</v>
          </cell>
          <cell r="AT483">
            <v>2.9675104973715243</v>
          </cell>
          <cell r="AU483">
            <v>0</v>
          </cell>
          <cell r="AV483">
            <v>3.6</v>
          </cell>
          <cell r="AW483">
            <v>0</v>
          </cell>
        </row>
        <row r="484">
          <cell r="A484" t="str">
            <v>257010..257017</v>
          </cell>
          <cell r="B484" t="str">
            <v>00329,00335,00337,00352,00503</v>
          </cell>
          <cell r="C484" t="str">
            <v>KD</v>
          </cell>
          <cell r="D484" t="str">
            <v>Business Systems</v>
          </cell>
          <cell r="E484" t="str">
            <v>2 Office Costs</v>
          </cell>
          <cell r="F484" t="str">
            <v>Postage</v>
          </cell>
          <cell r="G484" t="str">
            <v>Postage</v>
          </cell>
          <cell r="H484">
            <v>468</v>
          </cell>
          <cell r="I484">
            <v>10</v>
          </cell>
          <cell r="J484" t="str">
            <v>Hist</v>
          </cell>
          <cell r="K484" t="str">
            <v>Live</v>
          </cell>
          <cell r="L484">
            <v>0</v>
          </cell>
          <cell r="M484">
            <v>0</v>
          </cell>
          <cell r="N484">
            <v>3.7020000000000004E-2</v>
          </cell>
          <cell r="O484">
            <v>3.9100000000000003E-2</v>
          </cell>
          <cell r="P484">
            <v>2.4419999999999997E-2</v>
          </cell>
          <cell r="Q484">
            <v>5.0199999999999995E-2</v>
          </cell>
          <cell r="R484">
            <v>5.772E-2</v>
          </cell>
          <cell r="S484">
            <v>0.15772999999999998</v>
          </cell>
          <cell r="T484">
            <v>4.147E-2</v>
          </cell>
          <cell r="U484">
            <v>3.9520000000000007E-2</v>
          </cell>
          <cell r="V484">
            <v>0.34281</v>
          </cell>
          <cell r="W484">
            <v>1.9669999999999997E-2</v>
          </cell>
          <cell r="X484">
            <v>8.0000000000000002E-3</v>
          </cell>
          <cell r="Y484">
            <v>1.4E-2</v>
          </cell>
          <cell r="Z484">
            <v>0.80965999999999994</v>
          </cell>
          <cell r="AA484">
            <v>0.83165999999999995</v>
          </cell>
          <cell r="AB484">
            <v>0.10199999999999999</v>
          </cell>
          <cell r="AC484">
            <v>0.72965999999999998</v>
          </cell>
          <cell r="AD484">
            <v>7.1535294117647057</v>
          </cell>
          <cell r="AE484">
            <v>0.36618999999999996</v>
          </cell>
          <cell r="AF484">
            <v>0.46547000000000005</v>
          </cell>
          <cell r="AG484" t="str">
            <v>2a1</v>
          </cell>
          <cell r="AH484">
            <v>0</v>
          </cell>
          <cell r="AI484">
            <v>0.10454999999999999</v>
          </cell>
          <cell r="AJ484">
            <v>0</v>
          </cell>
          <cell r="AK484">
            <v>0</v>
          </cell>
          <cell r="AL484">
            <v>0</v>
          </cell>
          <cell r="AM484">
            <v>0</v>
          </cell>
          <cell r="AN484">
            <v>0</v>
          </cell>
          <cell r="AO484">
            <v>0</v>
          </cell>
          <cell r="AP484">
            <v>0.10454999999999999</v>
          </cell>
          <cell r="AQ484">
            <v>0</v>
          </cell>
          <cell r="AR484">
            <v>0</v>
          </cell>
          <cell r="AS484">
            <v>0</v>
          </cell>
          <cell r="AT484">
            <v>-0.87428756943943442</v>
          </cell>
          <cell r="AU484">
            <v>2.4999999999999911E-2</v>
          </cell>
          <cell r="AV484">
            <v>0.10454999999999999</v>
          </cell>
          <cell r="AW484">
            <v>0</v>
          </cell>
        </row>
        <row r="485">
          <cell r="A485" t="str">
            <v>234110..234120,234134</v>
          </cell>
          <cell r="B485" t="str">
            <v>00337,00352</v>
          </cell>
          <cell r="C485" t="str">
            <v>KD</v>
          </cell>
          <cell r="D485" t="str">
            <v>Business Systems</v>
          </cell>
          <cell r="E485" t="str">
            <v>2 Office Costs</v>
          </cell>
          <cell r="F485" t="str">
            <v>Printing &amp; Stationery</v>
          </cell>
          <cell r="G485" t="str">
            <v>Printing &amp; Stationery</v>
          </cell>
          <cell r="H485">
            <v>469</v>
          </cell>
          <cell r="I485">
            <v>10</v>
          </cell>
          <cell r="J485" t="str">
            <v>Hist</v>
          </cell>
          <cell r="K485" t="str">
            <v>Live</v>
          </cell>
          <cell r="L485">
            <v>0</v>
          </cell>
          <cell r="M485">
            <v>0</v>
          </cell>
          <cell r="N485">
            <v>0.47151999999999999</v>
          </cell>
          <cell r="O485">
            <v>1.06951</v>
          </cell>
          <cell r="P485">
            <v>0.54603999999999997</v>
          </cell>
          <cell r="Q485">
            <v>0.26885000000000003</v>
          </cell>
          <cell r="R485">
            <v>1.10608</v>
          </cell>
          <cell r="S485">
            <v>1.0387999999999999</v>
          </cell>
          <cell r="T485">
            <v>1.0537999999999998</v>
          </cell>
          <cell r="U485">
            <v>1.18103</v>
          </cell>
          <cell r="V485">
            <v>0.85012999999999994</v>
          </cell>
          <cell r="W485">
            <v>1.6968599999999998</v>
          </cell>
          <cell r="X485">
            <v>0.85899999999999999</v>
          </cell>
          <cell r="Y485">
            <v>0.85099999999999998</v>
          </cell>
          <cell r="Z485">
            <v>9.2826199999999996</v>
          </cell>
          <cell r="AA485">
            <v>10.992619999999999</v>
          </cell>
          <cell r="AB485">
            <v>10.3</v>
          </cell>
          <cell r="AC485">
            <v>0.69261999999999802</v>
          </cell>
          <cell r="AD485">
            <v>6.7244660194174563E-2</v>
          </cell>
          <cell r="AE485">
            <v>4.5007999999999999</v>
          </cell>
          <cell r="AF485">
            <v>6.4918199999999997</v>
          </cell>
          <cell r="AG485" t="str">
            <v>2a1</v>
          </cell>
          <cell r="AH485">
            <v>0</v>
          </cell>
          <cell r="AI485">
            <v>10.557499999999999</v>
          </cell>
          <cell r="AJ485">
            <v>0</v>
          </cell>
          <cell r="AK485">
            <v>0</v>
          </cell>
          <cell r="AL485">
            <v>0</v>
          </cell>
          <cell r="AM485">
            <v>0</v>
          </cell>
          <cell r="AN485">
            <v>0</v>
          </cell>
          <cell r="AO485">
            <v>0</v>
          </cell>
          <cell r="AP485">
            <v>10.557499999999999</v>
          </cell>
          <cell r="AQ485">
            <v>0</v>
          </cell>
          <cell r="AR485">
            <v>0</v>
          </cell>
          <cell r="AS485">
            <v>0</v>
          </cell>
          <cell r="AT485">
            <v>-3.9582920177355319E-2</v>
          </cell>
          <cell r="AU485">
            <v>2.4999999999999911E-2</v>
          </cell>
          <cell r="AV485">
            <v>12.1975</v>
          </cell>
          <cell r="AW485">
            <v>-1.6400000000000006</v>
          </cell>
        </row>
        <row r="486">
          <cell r="A486">
            <v>0</v>
          </cell>
          <cell r="B486">
            <v>0</v>
          </cell>
          <cell r="C486" t="str">
            <v>KD</v>
          </cell>
          <cell r="D486" t="str">
            <v>Business Systems</v>
          </cell>
          <cell r="E486" t="str">
            <v>2 Office Costs</v>
          </cell>
          <cell r="F486" t="str">
            <v>Telephone</v>
          </cell>
          <cell r="G486" t="str">
            <v>Telephone</v>
          </cell>
          <cell r="H486">
            <v>470</v>
          </cell>
          <cell r="I486">
            <v>9</v>
          </cell>
          <cell r="J486" t="str">
            <v>Hist</v>
          </cell>
          <cell r="K486" t="str">
            <v>Dead</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t="str">
            <v>2a1</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row>
        <row r="487">
          <cell r="A487">
            <v>235010</v>
          </cell>
          <cell r="B487" t="str">
            <v>00599,00352,00335</v>
          </cell>
          <cell r="C487" t="str">
            <v>KD</v>
          </cell>
          <cell r="D487" t="str">
            <v>Business Systems</v>
          </cell>
          <cell r="E487" t="str">
            <v>3 Specific Budgets</v>
          </cell>
          <cell r="F487" t="str">
            <v>Outsourcing costs</v>
          </cell>
          <cell r="G487" t="str">
            <v>Support programming</v>
          </cell>
          <cell r="H487">
            <v>471</v>
          </cell>
          <cell r="I487">
            <v>11</v>
          </cell>
          <cell r="J487" t="str">
            <v>ZeroBase</v>
          </cell>
          <cell r="K487" t="str">
            <v>Live</v>
          </cell>
          <cell r="L487">
            <v>0</v>
          </cell>
          <cell r="M487">
            <v>0</v>
          </cell>
          <cell r="N487">
            <v>0</v>
          </cell>
          <cell r="O487">
            <v>0</v>
          </cell>
          <cell r="P487">
            <v>0</v>
          </cell>
          <cell r="Q487">
            <v>0</v>
          </cell>
          <cell r="R487">
            <v>0</v>
          </cell>
          <cell r="S487">
            <v>0</v>
          </cell>
          <cell r="T487">
            <v>0</v>
          </cell>
          <cell r="U487">
            <v>0</v>
          </cell>
          <cell r="V487">
            <v>0</v>
          </cell>
          <cell r="W487">
            <v>0</v>
          </cell>
          <cell r="X487">
            <v>60</v>
          </cell>
          <cell r="Y487">
            <v>60</v>
          </cell>
          <cell r="Z487">
            <v>0</v>
          </cell>
          <cell r="AA487">
            <v>120</v>
          </cell>
          <cell r="AB487">
            <v>120</v>
          </cell>
          <cell r="AC487">
            <v>0</v>
          </cell>
          <cell r="AD487">
            <v>0</v>
          </cell>
          <cell r="AE487">
            <v>0</v>
          </cell>
          <cell r="AF487">
            <v>120</v>
          </cell>
          <cell r="AG487" t="str">
            <v>2a1</v>
          </cell>
          <cell r="AH487">
            <v>0</v>
          </cell>
          <cell r="AI487">
            <v>0</v>
          </cell>
          <cell r="AJ487">
            <v>0</v>
          </cell>
          <cell r="AK487">
            <v>0</v>
          </cell>
          <cell r="AL487">
            <v>0</v>
          </cell>
          <cell r="AM487">
            <v>0</v>
          </cell>
          <cell r="AN487">
            <v>85</v>
          </cell>
          <cell r="AO487">
            <v>0</v>
          </cell>
          <cell r="AP487">
            <v>85</v>
          </cell>
          <cell r="AQ487">
            <v>0</v>
          </cell>
          <cell r="AR487">
            <v>0</v>
          </cell>
          <cell r="AS487">
            <v>-0.29166666666666663</v>
          </cell>
          <cell r="AT487">
            <v>-0.29166666666666663</v>
          </cell>
          <cell r="AU487">
            <v>-0.29166666666666663</v>
          </cell>
          <cell r="AV487">
            <v>85</v>
          </cell>
          <cell r="AW487">
            <v>0</v>
          </cell>
        </row>
        <row r="488">
          <cell r="A488">
            <v>235011</v>
          </cell>
          <cell r="B488" t="str">
            <v>00599,00510,00352</v>
          </cell>
          <cell r="C488" t="str">
            <v>KD</v>
          </cell>
          <cell r="D488" t="str">
            <v>Business Systems</v>
          </cell>
          <cell r="E488" t="str">
            <v>3 Specific Budgets</v>
          </cell>
          <cell r="F488" t="str">
            <v>IT maintenance</v>
          </cell>
          <cell r="G488" t="str">
            <v>CTS Support</v>
          </cell>
          <cell r="H488">
            <v>472</v>
          </cell>
          <cell r="I488">
            <v>11</v>
          </cell>
          <cell r="J488" t="str">
            <v>Hist</v>
          </cell>
          <cell r="K488" t="str">
            <v>Live</v>
          </cell>
          <cell r="L488">
            <v>0</v>
          </cell>
          <cell r="M488">
            <v>8.8000000000000007</v>
          </cell>
          <cell r="N488">
            <v>8.9699500000000008</v>
          </cell>
          <cell r="O488">
            <v>8.9699500000000008</v>
          </cell>
          <cell r="P488">
            <v>8.9699500000000008</v>
          </cell>
          <cell r="Q488">
            <v>8.9699500000000008</v>
          </cell>
          <cell r="R488">
            <v>18.182940000000002</v>
          </cell>
          <cell r="S488">
            <v>9.2129899999999996</v>
          </cell>
          <cell r="T488">
            <v>0.24298999999999979</v>
          </cell>
          <cell r="U488">
            <v>9.2129999999999992</v>
          </cell>
          <cell r="V488">
            <v>9.2129899999999996</v>
          </cell>
          <cell r="W488">
            <v>9.2129899999999996</v>
          </cell>
          <cell r="X488">
            <v>9.52</v>
          </cell>
          <cell r="Y488">
            <v>9.52</v>
          </cell>
          <cell r="Z488">
            <v>91.157700000000006</v>
          </cell>
          <cell r="AA488">
            <v>110.1977</v>
          </cell>
          <cell r="AB488">
            <v>114.24</v>
          </cell>
          <cell r="AC488">
            <v>-4.0422999999999973</v>
          </cell>
          <cell r="AD488">
            <v>-3.5384278711484571E-2</v>
          </cell>
          <cell r="AE488">
            <v>63.275730000000003</v>
          </cell>
          <cell r="AF488">
            <v>46.921969999999988</v>
          </cell>
          <cell r="AG488" t="str">
            <v>2a1</v>
          </cell>
          <cell r="AH488">
            <v>0</v>
          </cell>
          <cell r="AI488">
            <v>117.09599999999999</v>
          </cell>
          <cell r="AJ488">
            <v>0</v>
          </cell>
          <cell r="AK488">
            <v>0</v>
          </cell>
          <cell r="AL488">
            <v>0</v>
          </cell>
          <cell r="AM488">
            <v>0</v>
          </cell>
          <cell r="AN488">
            <v>0</v>
          </cell>
          <cell r="AO488">
            <v>0</v>
          </cell>
          <cell r="AP488">
            <v>117.09599999999999</v>
          </cell>
          <cell r="AQ488">
            <v>0</v>
          </cell>
          <cell r="AR488">
            <v>0</v>
          </cell>
          <cell r="AS488">
            <v>0</v>
          </cell>
          <cell r="AT488">
            <v>6.2599310148941267E-2</v>
          </cell>
          <cell r="AU488">
            <v>2.4999999999999911E-2</v>
          </cell>
          <cell r="AV488">
            <v>117.09599999999999</v>
          </cell>
          <cell r="AW488">
            <v>0</v>
          </cell>
        </row>
        <row r="489">
          <cell r="A489" t="str">
            <v>231010..231011,231019..231031,231110,231114,232417..232418</v>
          </cell>
          <cell r="B489" t="str">
            <v>01009</v>
          </cell>
          <cell r="C489" t="str">
            <v>KD</v>
          </cell>
          <cell r="D489" t="str">
            <v>E-Commerce</v>
          </cell>
          <cell r="E489" t="str">
            <v>1 Staff Related Costs</v>
          </cell>
          <cell r="F489" t="str">
            <v>Staff Costs</v>
          </cell>
          <cell r="G489" t="str">
            <v>E-Commerce Staff Costs</v>
          </cell>
          <cell r="H489">
            <v>473</v>
          </cell>
          <cell r="I489">
            <v>1</v>
          </cell>
          <cell r="J489" t="str">
            <v>FTE</v>
          </cell>
          <cell r="K489" t="str">
            <v>Live</v>
          </cell>
          <cell r="L489">
            <v>0</v>
          </cell>
          <cell r="M489">
            <v>0</v>
          </cell>
          <cell r="N489">
            <v>53.012149999999984</v>
          </cell>
          <cell r="O489">
            <v>53.721679999999999</v>
          </cell>
          <cell r="P489">
            <v>52.636650000000003</v>
          </cell>
          <cell r="Q489">
            <v>55.996209999999991</v>
          </cell>
          <cell r="R489">
            <v>53.854039999999998</v>
          </cell>
          <cell r="S489">
            <v>55.878380000000007</v>
          </cell>
          <cell r="T489">
            <v>60.519100000000009</v>
          </cell>
          <cell r="U489">
            <v>61.644340000000007</v>
          </cell>
          <cell r="V489">
            <v>66.692560000000014</v>
          </cell>
          <cell r="W489">
            <v>59.136579999999995</v>
          </cell>
          <cell r="X489">
            <v>58.816000000000003</v>
          </cell>
          <cell r="Y489">
            <v>58.88</v>
          </cell>
          <cell r="Z489">
            <v>573.09168999999997</v>
          </cell>
          <cell r="AA489">
            <v>690.78769</v>
          </cell>
          <cell r="AB489">
            <v>676.04</v>
          </cell>
          <cell r="AC489">
            <v>14.747690000000034</v>
          </cell>
          <cell r="AD489">
            <v>2.1814818649784087E-2</v>
          </cell>
          <cell r="AE489">
            <v>325.09911</v>
          </cell>
          <cell r="AF489">
            <v>365.68858</v>
          </cell>
          <cell r="AG489" t="str">
            <v>1a</v>
          </cell>
          <cell r="AH489">
            <v>0</v>
          </cell>
          <cell r="AI489">
            <v>0</v>
          </cell>
          <cell r="AJ489">
            <v>0</v>
          </cell>
          <cell r="AK489">
            <v>0</v>
          </cell>
          <cell r="AL489">
            <v>661.97958000000017</v>
          </cell>
          <cell r="AM489">
            <v>0</v>
          </cell>
          <cell r="AN489">
            <v>0</v>
          </cell>
          <cell r="AO489">
            <v>0</v>
          </cell>
          <cell r="AP489">
            <v>661.97958000000017</v>
          </cell>
          <cell r="AQ489">
            <v>0</v>
          </cell>
          <cell r="AR489">
            <v>0</v>
          </cell>
          <cell r="AS489">
            <v>0</v>
          </cell>
          <cell r="AT489">
            <v>-4.1703276443736059E-2</v>
          </cell>
          <cell r="AU489">
            <v>-2.0798207206673913E-2</v>
          </cell>
          <cell r="AV489">
            <v>661.97958000000017</v>
          </cell>
          <cell r="AW489">
            <v>0</v>
          </cell>
        </row>
        <row r="490">
          <cell r="A490" t="str">
            <v>232510</v>
          </cell>
          <cell r="B490" t="str">
            <v>01009</v>
          </cell>
          <cell r="C490" t="str">
            <v>KD</v>
          </cell>
          <cell r="D490" t="str">
            <v>E-Commerce</v>
          </cell>
          <cell r="E490" t="str">
            <v>1 Staff Related Costs</v>
          </cell>
          <cell r="F490" t="str">
            <v>Training</v>
          </cell>
          <cell r="G490" t="str">
            <v>Training</v>
          </cell>
          <cell r="H490">
            <v>474</v>
          </cell>
          <cell r="I490">
            <v>4</v>
          </cell>
          <cell r="J490" t="str">
            <v>ZeroBase</v>
          </cell>
          <cell r="K490" t="str">
            <v>Live</v>
          </cell>
          <cell r="L490">
            <v>0</v>
          </cell>
          <cell r="M490">
            <v>0</v>
          </cell>
          <cell r="N490">
            <v>0</v>
          </cell>
          <cell r="O490">
            <v>0</v>
          </cell>
          <cell r="P490">
            <v>0</v>
          </cell>
          <cell r="Q490">
            <v>0</v>
          </cell>
          <cell r="R490">
            <v>0.79500000000000004</v>
          </cell>
          <cell r="S490">
            <v>0</v>
          </cell>
          <cell r="T490">
            <v>0.6</v>
          </cell>
          <cell r="U490">
            <v>0</v>
          </cell>
          <cell r="V490">
            <v>1.6</v>
          </cell>
          <cell r="W490">
            <v>1.2</v>
          </cell>
          <cell r="X490">
            <v>1</v>
          </cell>
          <cell r="Y490">
            <v>1</v>
          </cell>
          <cell r="Z490">
            <v>4.1950000000000003</v>
          </cell>
          <cell r="AA490">
            <v>6.1950000000000003</v>
          </cell>
          <cell r="AB490">
            <v>10</v>
          </cell>
          <cell r="AC490">
            <v>-3.8049999999999997</v>
          </cell>
          <cell r="AD490">
            <v>-0.38049999999999995</v>
          </cell>
          <cell r="AE490">
            <v>0.79500000000000004</v>
          </cell>
          <cell r="AF490">
            <v>5.4</v>
          </cell>
          <cell r="AG490" t="str">
            <v>2a1</v>
          </cell>
          <cell r="AH490">
            <v>0</v>
          </cell>
          <cell r="AI490">
            <v>0</v>
          </cell>
          <cell r="AJ490">
            <v>0</v>
          </cell>
          <cell r="AK490">
            <v>0</v>
          </cell>
          <cell r="AL490">
            <v>0</v>
          </cell>
          <cell r="AM490">
            <v>0</v>
          </cell>
          <cell r="AN490">
            <v>9.6</v>
          </cell>
          <cell r="AO490">
            <v>0</v>
          </cell>
          <cell r="AP490">
            <v>9.6</v>
          </cell>
          <cell r="AQ490">
            <v>0</v>
          </cell>
          <cell r="AR490">
            <v>0</v>
          </cell>
          <cell r="AS490">
            <v>-4.0000000000000036E-2</v>
          </cell>
          <cell r="AT490">
            <v>0.54963680387409197</v>
          </cell>
          <cell r="AU490">
            <v>-4.0000000000000036E-2</v>
          </cell>
          <cell r="AV490">
            <v>9.6</v>
          </cell>
          <cell r="AW490">
            <v>0</v>
          </cell>
        </row>
        <row r="491">
          <cell r="A491" t="str">
            <v>232210..232216</v>
          </cell>
          <cell r="B491" t="str">
            <v>01009</v>
          </cell>
          <cell r="C491" t="str">
            <v>KD</v>
          </cell>
          <cell r="D491" t="str">
            <v>E-Commerce</v>
          </cell>
          <cell r="E491" t="str">
            <v>1 Staff Related Costs</v>
          </cell>
          <cell r="F491" t="str">
            <v>Car Expenses</v>
          </cell>
          <cell r="G491" t="str">
            <v>Car Expenses</v>
          </cell>
          <cell r="H491">
            <v>475</v>
          </cell>
          <cell r="I491">
            <v>2</v>
          </cell>
          <cell r="J491" t="str">
            <v>Disc</v>
          </cell>
          <cell r="K491" t="str">
            <v>Live</v>
          </cell>
          <cell r="L491">
            <v>0</v>
          </cell>
          <cell r="M491">
            <v>0</v>
          </cell>
          <cell r="N491">
            <v>0</v>
          </cell>
          <cell r="O491">
            <v>0.23726</v>
          </cell>
          <cell r="P491">
            <v>0</v>
          </cell>
          <cell r="Q491">
            <v>0.51946999999999999</v>
          </cell>
          <cell r="R491">
            <v>0.20027</v>
          </cell>
          <cell r="S491">
            <v>-6.8700000000000002E-3</v>
          </cell>
          <cell r="T491">
            <v>0.80794999999999995</v>
          </cell>
          <cell r="U491">
            <v>-1.2235199999999999</v>
          </cell>
          <cell r="V491">
            <v>0.23879000000000003</v>
          </cell>
          <cell r="W491">
            <v>0</v>
          </cell>
          <cell r="X491">
            <v>8.5000000000000006E-2</v>
          </cell>
          <cell r="Y491">
            <v>0.09</v>
          </cell>
          <cell r="Z491">
            <v>0.77334999999999987</v>
          </cell>
          <cell r="AA491">
            <v>0.94835000000000014</v>
          </cell>
          <cell r="AB491">
            <v>1.0249999999999999</v>
          </cell>
          <cell r="AC491">
            <v>-7.6649999999999774E-2</v>
          </cell>
          <cell r="AD491">
            <v>-7.4780487804877838E-2</v>
          </cell>
          <cell r="AE491">
            <v>0.95013000000000003</v>
          </cell>
          <cell r="AF491">
            <v>-1.7799999999999622E-3</v>
          </cell>
          <cell r="AG491" t="str">
            <v>2a1</v>
          </cell>
          <cell r="AH491">
            <v>1.0249999999999999</v>
          </cell>
          <cell r="AI491">
            <v>0</v>
          </cell>
          <cell r="AJ491">
            <v>0</v>
          </cell>
          <cell r="AK491">
            <v>0</v>
          </cell>
          <cell r="AL491">
            <v>0</v>
          </cell>
          <cell r="AM491">
            <v>0</v>
          </cell>
          <cell r="AN491">
            <v>0</v>
          </cell>
          <cell r="AO491">
            <v>0</v>
          </cell>
          <cell r="AP491">
            <v>1.0249999999999999</v>
          </cell>
          <cell r="AQ491">
            <v>0</v>
          </cell>
          <cell r="AR491">
            <v>0</v>
          </cell>
          <cell r="AS491">
            <v>0</v>
          </cell>
          <cell r="AT491">
            <v>8.0824590077502867E-2</v>
          </cell>
          <cell r="AU491">
            <v>0</v>
          </cell>
          <cell r="AV491">
            <v>1.0249999999999999</v>
          </cell>
          <cell r="AW491">
            <v>0</v>
          </cell>
        </row>
        <row r="492">
          <cell r="A492" t="str">
            <v>232110,232114</v>
          </cell>
          <cell r="B492" t="str">
            <v>01009</v>
          </cell>
          <cell r="C492" t="str">
            <v>KD</v>
          </cell>
          <cell r="D492" t="str">
            <v>E-Commerce</v>
          </cell>
          <cell r="E492" t="str">
            <v>1 Staff Related Costs</v>
          </cell>
          <cell r="F492" t="str">
            <v>TMA</v>
          </cell>
          <cell r="G492" t="str">
            <v>T, M &amp; A</v>
          </cell>
          <cell r="H492">
            <v>476</v>
          </cell>
          <cell r="I492">
            <v>2</v>
          </cell>
          <cell r="J492" t="str">
            <v>Disc</v>
          </cell>
          <cell r="K492" t="str">
            <v>Live</v>
          </cell>
          <cell r="L492">
            <v>0</v>
          </cell>
          <cell r="M492">
            <v>0</v>
          </cell>
          <cell r="N492">
            <v>0.28831000000000001</v>
          </cell>
          <cell r="O492">
            <v>0.56071000000000004</v>
          </cell>
          <cell r="P492">
            <v>2.0120000000000002E-2</v>
          </cell>
          <cell r="Q492">
            <v>0.67513000000000001</v>
          </cell>
          <cell r="R492">
            <v>0.23830000000000001</v>
          </cell>
          <cell r="S492">
            <v>0.23317000000000002</v>
          </cell>
          <cell r="T492">
            <v>0.67100000000000004</v>
          </cell>
          <cell r="U492">
            <v>0.10909999999999999</v>
          </cell>
          <cell r="V492">
            <v>-2.5279700000000003</v>
          </cell>
          <cell r="W492">
            <v>0.17899999999999999</v>
          </cell>
          <cell r="X492">
            <v>0.433</v>
          </cell>
          <cell r="Y492">
            <v>0.437</v>
          </cell>
          <cell r="Z492">
            <v>0.44686999999999943</v>
          </cell>
          <cell r="AA492">
            <v>1.3168700000000002</v>
          </cell>
          <cell r="AB492">
            <v>5.2</v>
          </cell>
          <cell r="AC492">
            <v>-3.88313</v>
          </cell>
          <cell r="AD492">
            <v>-0.74675576923076925</v>
          </cell>
          <cell r="AE492">
            <v>2.0157400000000001</v>
          </cell>
          <cell r="AF492">
            <v>-0.6988700000000001</v>
          </cell>
          <cell r="AG492" t="str">
            <v>2a1</v>
          </cell>
          <cell r="AH492">
            <v>5.2</v>
          </cell>
          <cell r="AI492">
            <v>0</v>
          </cell>
          <cell r="AJ492">
            <v>0</v>
          </cell>
          <cell r="AK492">
            <v>0</v>
          </cell>
          <cell r="AL492">
            <v>0</v>
          </cell>
          <cell r="AM492">
            <v>0</v>
          </cell>
          <cell r="AN492">
            <v>0</v>
          </cell>
          <cell r="AO492">
            <v>0</v>
          </cell>
          <cell r="AP492">
            <v>5.2</v>
          </cell>
          <cell r="AQ492">
            <v>0</v>
          </cell>
          <cell r="AR492">
            <v>0</v>
          </cell>
          <cell r="AS492">
            <v>0</v>
          </cell>
          <cell r="AT492">
            <v>2.9487572805212356</v>
          </cell>
          <cell r="AU492">
            <v>0</v>
          </cell>
          <cell r="AV492">
            <v>5.2</v>
          </cell>
          <cell r="AW492">
            <v>0</v>
          </cell>
        </row>
        <row r="493">
          <cell r="A493" t="str">
            <v>232130</v>
          </cell>
          <cell r="B493" t="str">
            <v>01009</v>
          </cell>
          <cell r="C493" t="str">
            <v>KD</v>
          </cell>
          <cell r="D493" t="str">
            <v>E-Commerce</v>
          </cell>
          <cell r="E493" t="str">
            <v>1 Staff Related Costs</v>
          </cell>
          <cell r="F493" t="str">
            <v>Entertainment</v>
          </cell>
          <cell r="G493" t="str">
            <v>Entertainment</v>
          </cell>
          <cell r="H493">
            <v>477</v>
          </cell>
          <cell r="I493">
            <v>2</v>
          </cell>
          <cell r="J493" t="str">
            <v>Disc</v>
          </cell>
          <cell r="K493" t="str">
            <v>Live</v>
          </cell>
          <cell r="L493">
            <v>0</v>
          </cell>
          <cell r="M493">
            <v>0</v>
          </cell>
          <cell r="N493">
            <v>0</v>
          </cell>
          <cell r="O493">
            <v>8.5000000000000006E-2</v>
          </cell>
          <cell r="P493">
            <v>0</v>
          </cell>
          <cell r="Q493">
            <v>4.7200000000000006E-2</v>
          </cell>
          <cell r="R493">
            <v>7.1999999999999998E-3</v>
          </cell>
          <cell r="S493">
            <v>0</v>
          </cell>
          <cell r="T493">
            <v>4.0499999999999998E-3</v>
          </cell>
          <cell r="U493">
            <v>0</v>
          </cell>
          <cell r="V493">
            <v>0.1</v>
          </cell>
          <cell r="W493">
            <v>1.2150000000000001E-2</v>
          </cell>
          <cell r="X493">
            <v>0</v>
          </cell>
          <cell r="Y493">
            <v>0</v>
          </cell>
          <cell r="Z493">
            <v>0.25559999999999999</v>
          </cell>
          <cell r="AA493">
            <v>0.25560000000000005</v>
          </cell>
          <cell r="AB493">
            <v>0</v>
          </cell>
          <cell r="AC493">
            <v>0.25560000000000005</v>
          </cell>
          <cell r="AD493">
            <v>0</v>
          </cell>
          <cell r="AE493">
            <v>0.13940000000000002</v>
          </cell>
          <cell r="AF493">
            <v>0.1162</v>
          </cell>
          <cell r="AG493" t="str">
            <v>2a1</v>
          </cell>
          <cell r="AH493">
            <v>0</v>
          </cell>
          <cell r="AI493">
            <v>0</v>
          </cell>
          <cell r="AJ493">
            <v>0</v>
          </cell>
          <cell r="AK493">
            <v>0</v>
          </cell>
          <cell r="AL493">
            <v>0</v>
          </cell>
          <cell r="AM493">
            <v>0</v>
          </cell>
          <cell r="AN493">
            <v>0</v>
          </cell>
          <cell r="AO493">
            <v>0</v>
          </cell>
          <cell r="AP493">
            <v>0</v>
          </cell>
          <cell r="AQ493">
            <v>0</v>
          </cell>
          <cell r="AR493">
            <v>0</v>
          </cell>
          <cell r="AS493">
            <v>0</v>
          </cell>
          <cell r="AT493">
            <v>-1</v>
          </cell>
          <cell r="AU493">
            <v>0</v>
          </cell>
          <cell r="AV493">
            <v>0</v>
          </cell>
          <cell r="AW493">
            <v>0</v>
          </cell>
        </row>
        <row r="494">
          <cell r="A494">
            <v>235030</v>
          </cell>
          <cell r="B494" t="str">
            <v>01009</v>
          </cell>
          <cell r="C494" t="str">
            <v>KD</v>
          </cell>
          <cell r="D494" t="str">
            <v>E-Commerce</v>
          </cell>
          <cell r="E494" t="str">
            <v>2 Office Costs</v>
          </cell>
          <cell r="F494" t="str">
            <v>Office expenses</v>
          </cell>
          <cell r="G494" t="str">
            <v>Office expenses</v>
          </cell>
          <cell r="H494">
            <v>478</v>
          </cell>
          <cell r="I494">
            <v>2</v>
          </cell>
          <cell r="J494" t="str">
            <v>Disc</v>
          </cell>
          <cell r="K494" t="str">
            <v>Live</v>
          </cell>
          <cell r="L494">
            <v>0</v>
          </cell>
          <cell r="M494">
            <v>0</v>
          </cell>
          <cell r="N494">
            <v>0</v>
          </cell>
          <cell r="O494">
            <v>0</v>
          </cell>
          <cell r="P494">
            <v>0</v>
          </cell>
          <cell r="Q494">
            <v>6.4599999999999996E-3</v>
          </cell>
          <cell r="R494">
            <v>0</v>
          </cell>
          <cell r="S494">
            <v>0</v>
          </cell>
          <cell r="T494">
            <v>4.2409999999999996E-2</v>
          </cell>
          <cell r="U494">
            <v>0</v>
          </cell>
          <cell r="V494">
            <v>3.9750000000000001E-2</v>
          </cell>
          <cell r="W494">
            <v>0</v>
          </cell>
          <cell r="X494">
            <v>8.3000000000000004E-2</v>
          </cell>
          <cell r="Y494">
            <v>8.6999999999999994E-2</v>
          </cell>
          <cell r="Z494">
            <v>8.8620000000000004E-2</v>
          </cell>
          <cell r="AA494">
            <v>0.25861999999999996</v>
          </cell>
          <cell r="AB494">
            <v>1</v>
          </cell>
          <cell r="AC494">
            <v>-0.74138000000000004</v>
          </cell>
          <cell r="AD494">
            <v>-0.74138000000000004</v>
          </cell>
          <cell r="AE494">
            <v>6.4599999999999996E-3</v>
          </cell>
          <cell r="AF494">
            <v>0.25216</v>
          </cell>
          <cell r="AG494" t="str">
            <v>2a1</v>
          </cell>
          <cell r="AH494">
            <v>1</v>
          </cell>
          <cell r="AI494">
            <v>0</v>
          </cell>
          <cell r="AJ494">
            <v>0</v>
          </cell>
          <cell r="AK494">
            <v>0</v>
          </cell>
          <cell r="AL494">
            <v>0</v>
          </cell>
          <cell r="AM494">
            <v>0</v>
          </cell>
          <cell r="AN494">
            <v>0</v>
          </cell>
          <cell r="AO494">
            <v>0</v>
          </cell>
          <cell r="AP494">
            <v>1</v>
          </cell>
          <cell r="AQ494">
            <v>0</v>
          </cell>
          <cell r="AR494">
            <v>0</v>
          </cell>
          <cell r="AS494">
            <v>0</v>
          </cell>
          <cell r="AT494">
            <v>2.8666769778052745</v>
          </cell>
          <cell r="AU494">
            <v>0</v>
          </cell>
          <cell r="AV494">
            <v>1</v>
          </cell>
          <cell r="AW494">
            <v>0</v>
          </cell>
        </row>
        <row r="495">
          <cell r="A495" t="str">
            <v>257010..257017</v>
          </cell>
          <cell r="B495" t="str">
            <v>01009</v>
          </cell>
          <cell r="C495" t="str">
            <v>KD</v>
          </cell>
          <cell r="D495" t="str">
            <v>E-Commerce</v>
          </cell>
          <cell r="E495" t="str">
            <v>2 Office Costs</v>
          </cell>
          <cell r="F495" t="str">
            <v>Postage</v>
          </cell>
          <cell r="G495" t="str">
            <v>Postage</v>
          </cell>
          <cell r="H495">
            <v>479</v>
          </cell>
          <cell r="I495">
            <v>10</v>
          </cell>
          <cell r="J495" t="str">
            <v>Hist</v>
          </cell>
          <cell r="K495" t="str">
            <v>Live</v>
          </cell>
          <cell r="L495">
            <v>0</v>
          </cell>
          <cell r="M495">
            <v>0</v>
          </cell>
          <cell r="N495">
            <v>6.8000000000000005E-4</v>
          </cell>
          <cell r="O495">
            <v>3.7599999999999999E-3</v>
          </cell>
          <cell r="P495">
            <v>8.3999999999999993E-4</v>
          </cell>
          <cell r="Q495">
            <v>1.3799999999999999E-3</v>
          </cell>
          <cell r="R495">
            <v>3.2699999999999999E-3</v>
          </cell>
          <cell r="S495">
            <v>1.9460000000000002E-2</v>
          </cell>
          <cell r="T495">
            <v>1.1200000000000001E-3</v>
          </cell>
          <cell r="U495">
            <v>1.4E-3</v>
          </cell>
          <cell r="V495">
            <v>1.1650000000000001E-2</v>
          </cell>
          <cell r="W495">
            <v>0</v>
          </cell>
          <cell r="X495">
            <v>8.5000000000000006E-2</v>
          </cell>
          <cell r="Y495">
            <v>0.09</v>
          </cell>
          <cell r="Z495">
            <v>4.3560000000000001E-2</v>
          </cell>
          <cell r="AA495">
            <v>0.21856</v>
          </cell>
          <cell r="AB495">
            <v>1.0249999999999999</v>
          </cell>
          <cell r="AC495">
            <v>-0.80643999999999993</v>
          </cell>
          <cell r="AD495">
            <v>-0.78677073170731704</v>
          </cell>
          <cell r="AE495">
            <v>2.9389999999999999E-2</v>
          </cell>
          <cell r="AF495">
            <v>0.18917</v>
          </cell>
          <cell r="AG495" t="str">
            <v>2a1</v>
          </cell>
          <cell r="AH495">
            <v>0</v>
          </cell>
          <cell r="AI495">
            <v>1.0506249999999999</v>
          </cell>
          <cell r="AJ495">
            <v>0</v>
          </cell>
          <cell r="AK495">
            <v>0</v>
          </cell>
          <cell r="AL495">
            <v>0</v>
          </cell>
          <cell r="AM495">
            <v>0</v>
          </cell>
          <cell r="AN495">
            <v>0</v>
          </cell>
          <cell r="AO495">
            <v>0</v>
          </cell>
          <cell r="AP495">
            <v>1.0506249999999999</v>
          </cell>
          <cell r="AQ495">
            <v>0</v>
          </cell>
          <cell r="AR495">
            <v>0</v>
          </cell>
          <cell r="AS495">
            <v>0</v>
          </cell>
          <cell r="AT495">
            <v>3.8070323938506583</v>
          </cell>
          <cell r="AU495">
            <v>2.4999999999999911E-2</v>
          </cell>
          <cell r="AV495">
            <v>1.0506249999999999</v>
          </cell>
          <cell r="AW495">
            <v>0</v>
          </cell>
        </row>
        <row r="496">
          <cell r="A496">
            <v>0</v>
          </cell>
          <cell r="B496">
            <v>0</v>
          </cell>
          <cell r="C496" t="str">
            <v>KD</v>
          </cell>
          <cell r="D496" t="str">
            <v>E-Commerce</v>
          </cell>
          <cell r="E496" t="str">
            <v>2 Office Costs</v>
          </cell>
          <cell r="F496" t="str">
            <v>Telephone</v>
          </cell>
          <cell r="G496" t="str">
            <v>Telephone</v>
          </cell>
          <cell r="H496">
            <v>480</v>
          </cell>
          <cell r="I496">
            <v>9</v>
          </cell>
          <cell r="J496" t="str">
            <v>Hist</v>
          </cell>
          <cell r="K496" t="str">
            <v>Dead</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t="str">
            <v>2a1</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row>
        <row r="497">
          <cell r="A497">
            <v>251351</v>
          </cell>
          <cell r="B497" t="str">
            <v>00599,00999</v>
          </cell>
          <cell r="C497" t="str">
            <v>KD</v>
          </cell>
          <cell r="D497" t="str">
            <v>E-Commerce</v>
          </cell>
          <cell r="E497" t="str">
            <v>3 Specific Budgets</v>
          </cell>
          <cell r="F497" t="str">
            <v>IT maintenance</v>
          </cell>
          <cell r="G497" t="str">
            <v>Co-activ/Planet Maintenance</v>
          </cell>
          <cell r="H497">
            <v>481</v>
          </cell>
          <cell r="I497">
            <v>27</v>
          </cell>
          <cell r="J497" t="str">
            <v>ZeroBase</v>
          </cell>
          <cell r="K497" t="str">
            <v>Live</v>
          </cell>
          <cell r="L497">
            <v>0</v>
          </cell>
          <cell r="M497">
            <v>42.7</v>
          </cell>
          <cell r="N497">
            <v>50.132550000000002</v>
          </cell>
          <cell r="O497">
            <v>45.104150000000004</v>
          </cell>
          <cell r="P497">
            <v>39.148090000000003</v>
          </cell>
          <cell r="Q497">
            <v>40.52299</v>
          </cell>
          <cell r="R497">
            <v>59.728180000000002</v>
          </cell>
          <cell r="S497">
            <v>42.069140000000004</v>
          </cell>
          <cell r="T497">
            <v>70.537290000000013</v>
          </cell>
          <cell r="U497">
            <v>21.028540000000007</v>
          </cell>
          <cell r="V497">
            <v>13.556880000000005</v>
          </cell>
          <cell r="W497">
            <v>78.684359999999998</v>
          </cell>
          <cell r="X497">
            <v>42.5</v>
          </cell>
          <cell r="Y497">
            <v>99.5</v>
          </cell>
          <cell r="Z497">
            <v>460.51217000000003</v>
          </cell>
          <cell r="AA497">
            <v>602.51216999999997</v>
          </cell>
          <cell r="AB497">
            <v>601.53</v>
          </cell>
          <cell r="AC497">
            <v>0.98216999999999643</v>
          </cell>
          <cell r="AD497">
            <v>1.6327863946935257E-3</v>
          </cell>
          <cell r="AE497">
            <v>276.70510000000002</v>
          </cell>
          <cell r="AF497">
            <v>325.80707000000001</v>
          </cell>
          <cell r="AG497" t="str">
            <v>2a1</v>
          </cell>
          <cell r="AH497">
            <v>0</v>
          </cell>
          <cell r="AI497">
            <v>0</v>
          </cell>
          <cell r="AJ497">
            <v>0</v>
          </cell>
          <cell r="AK497">
            <v>0</v>
          </cell>
          <cell r="AL497">
            <v>0</v>
          </cell>
          <cell r="AM497">
            <v>0</v>
          </cell>
          <cell r="AN497">
            <v>675.32999999999993</v>
          </cell>
          <cell r="AO497">
            <v>0</v>
          </cell>
          <cell r="AP497">
            <v>675.32999999999993</v>
          </cell>
          <cell r="AQ497">
            <v>0</v>
          </cell>
          <cell r="AR497">
            <v>0</v>
          </cell>
          <cell r="AS497">
            <v>0.12268714777317835</v>
          </cell>
          <cell r="AT497">
            <v>0.12085702766800543</v>
          </cell>
          <cell r="AU497">
            <v>0.12268714777317835</v>
          </cell>
          <cell r="AV497">
            <v>675.33</v>
          </cell>
          <cell r="AW497">
            <v>0</v>
          </cell>
        </row>
        <row r="498">
          <cell r="A498">
            <v>235882</v>
          </cell>
          <cell r="B498" t="str">
            <v>00599</v>
          </cell>
          <cell r="C498" t="str">
            <v>KD</v>
          </cell>
          <cell r="D498" t="str">
            <v>Business &amp; IT Projects</v>
          </cell>
          <cell r="E498" t="str">
            <v>3 Specific Budgets</v>
          </cell>
          <cell r="F498" t="str">
            <v>IT Transfer Fund</v>
          </cell>
          <cell r="G498" t="str">
            <v>IT Transfer Fund</v>
          </cell>
          <cell r="H498">
            <v>482</v>
          </cell>
          <cell r="I498">
            <v>22</v>
          </cell>
          <cell r="J498" t="str">
            <v>ZeroBase</v>
          </cell>
          <cell r="K498" t="str">
            <v>Live</v>
          </cell>
          <cell r="L498">
            <v>0</v>
          </cell>
          <cell r="M498">
            <v>0</v>
          </cell>
          <cell r="N498">
            <v>0</v>
          </cell>
          <cell r="O498">
            <v>0</v>
          </cell>
          <cell r="P498">
            <v>0</v>
          </cell>
          <cell r="Q498">
            <v>0</v>
          </cell>
          <cell r="R498">
            <v>0</v>
          </cell>
          <cell r="S498">
            <v>0</v>
          </cell>
          <cell r="T498">
            <v>0</v>
          </cell>
          <cell r="U498">
            <v>0</v>
          </cell>
          <cell r="V498">
            <v>0</v>
          </cell>
          <cell r="W498">
            <v>0</v>
          </cell>
          <cell r="X498">
            <v>0</v>
          </cell>
          <cell r="Y498">
            <v>-34.478000000000002</v>
          </cell>
          <cell r="Z498">
            <v>0</v>
          </cell>
          <cell r="AA498">
            <v>-34.478000000000002</v>
          </cell>
          <cell r="AB498">
            <v>-34.478000000000002</v>
          </cell>
          <cell r="AC498">
            <v>0</v>
          </cell>
          <cell r="AD498">
            <v>0</v>
          </cell>
          <cell r="AE498">
            <v>0</v>
          </cell>
          <cell r="AF498">
            <v>-34.478000000000002</v>
          </cell>
          <cell r="AG498" t="str">
            <v>2a1</v>
          </cell>
          <cell r="AH498">
            <v>0</v>
          </cell>
          <cell r="AI498">
            <v>0</v>
          </cell>
          <cell r="AJ498">
            <v>0</v>
          </cell>
          <cell r="AK498">
            <v>0</v>
          </cell>
          <cell r="AL498">
            <v>0</v>
          </cell>
          <cell r="AM498">
            <v>0</v>
          </cell>
          <cell r="AN498">
            <v>0</v>
          </cell>
          <cell r="AO498">
            <v>0</v>
          </cell>
          <cell r="AP498">
            <v>0</v>
          </cell>
          <cell r="AQ498">
            <v>0</v>
          </cell>
          <cell r="AR498">
            <v>0</v>
          </cell>
          <cell r="AS498">
            <v>-1</v>
          </cell>
          <cell r="AT498">
            <v>-1</v>
          </cell>
          <cell r="AU498">
            <v>-1</v>
          </cell>
          <cell r="AV498">
            <v>0</v>
          </cell>
          <cell r="AW498">
            <v>0</v>
          </cell>
        </row>
        <row r="499">
          <cell r="A499" t="str">
            <v>231016</v>
          </cell>
          <cell r="B499" t="str">
            <v>00001..01020,H0001..H1000</v>
          </cell>
          <cell r="C499" t="str">
            <v>KD</v>
          </cell>
          <cell r="D499" t="str">
            <v>Business &amp; IT Projects</v>
          </cell>
          <cell r="E499" t="str">
            <v>3 Specific Budgets</v>
          </cell>
          <cell r="F499" t="str">
            <v>Projects</v>
          </cell>
          <cell r="G499" t="str">
            <v>Capitalisation of own Staff</v>
          </cell>
          <cell r="H499">
            <v>483</v>
          </cell>
          <cell r="I499">
            <v>1</v>
          </cell>
          <cell r="J499" t="str">
            <v>ZeroBase</v>
          </cell>
          <cell r="K499" t="str">
            <v>Live</v>
          </cell>
          <cell r="L499">
            <v>0</v>
          </cell>
          <cell r="M499">
            <v>0</v>
          </cell>
          <cell r="N499">
            <v>0</v>
          </cell>
          <cell r="O499">
            <v>-295.08744000000002</v>
          </cell>
          <cell r="P499">
            <v>-116.78477000000001</v>
          </cell>
          <cell r="Q499">
            <v>-148.64445999999998</v>
          </cell>
          <cell r="R499">
            <v>-112.443</v>
          </cell>
          <cell r="S499">
            <v>-152.83117999999999</v>
          </cell>
          <cell r="T499">
            <v>-132.42599999999999</v>
          </cell>
          <cell r="U499">
            <v>-149.63999999999999</v>
          </cell>
          <cell r="V499">
            <v>-107.25</v>
          </cell>
          <cell r="W499">
            <v>-202.14</v>
          </cell>
          <cell r="X499">
            <v>-171.249</v>
          </cell>
          <cell r="Y499">
            <v>-171.25800000000001</v>
          </cell>
          <cell r="Z499">
            <v>-1417.24685</v>
          </cell>
          <cell r="AA499">
            <v>-1759.7538500000001</v>
          </cell>
          <cell r="AB499">
            <v>-1755</v>
          </cell>
          <cell r="AC499">
            <v>-4.7538500000000568</v>
          </cell>
          <cell r="AD499">
            <v>2.7087464387464712E-3</v>
          </cell>
          <cell r="AE499">
            <v>-825.79084999999998</v>
          </cell>
          <cell r="AF499">
            <v>-933.96299999999997</v>
          </cell>
          <cell r="AG499" t="str">
            <v>2a5</v>
          </cell>
          <cell r="AH499">
            <v>0</v>
          </cell>
          <cell r="AI499">
            <v>0</v>
          </cell>
          <cell r="AJ499">
            <v>0</v>
          </cell>
          <cell r="AK499">
            <v>0</v>
          </cell>
          <cell r="AL499">
            <v>0</v>
          </cell>
          <cell r="AM499">
            <v>0</v>
          </cell>
          <cell r="AN499">
            <v>-2270</v>
          </cell>
          <cell r="AO499">
            <v>0</v>
          </cell>
          <cell r="AP499">
            <v>-2270</v>
          </cell>
          <cell r="AQ499">
            <v>0</v>
          </cell>
          <cell r="AR499">
            <v>0</v>
          </cell>
          <cell r="AS499">
            <v>0.29344729344729337</v>
          </cell>
          <cell r="AT499">
            <v>0.28995313747999463</v>
          </cell>
          <cell r="AU499">
            <v>0.29344729344729337</v>
          </cell>
          <cell r="AV499">
            <v>-2270</v>
          </cell>
          <cell r="AW499">
            <v>0</v>
          </cell>
        </row>
        <row r="500">
          <cell r="A500" t="str">
            <v>235813,235851,235812,235862</v>
          </cell>
          <cell r="B500" t="str">
            <v>00369,00599,00583,00999</v>
          </cell>
          <cell r="C500" t="str">
            <v>KD</v>
          </cell>
          <cell r="D500" t="str">
            <v>Business &amp; IT Projects</v>
          </cell>
          <cell r="E500" t="str">
            <v>3 Specific Budgets</v>
          </cell>
          <cell r="F500" t="str">
            <v>Projects</v>
          </cell>
          <cell r="G500" t="str">
            <v>Current Business Projects</v>
          </cell>
          <cell r="H500">
            <v>484</v>
          </cell>
          <cell r="I500">
            <v>22</v>
          </cell>
          <cell r="J500" t="str">
            <v>ZeroBase</v>
          </cell>
          <cell r="K500" t="str">
            <v>Live</v>
          </cell>
          <cell r="L500" t="str">
            <v>Z0002..Z0294,Z0310..Z0806,Z2005..Z2027,Z2051..Z2052,Z2320..Z2370,Z2400..Z2429,Z2490,Z2543..Z3089</v>
          </cell>
          <cell r="M500">
            <v>110.4</v>
          </cell>
          <cell r="N500">
            <v>45.209509999999995</v>
          </cell>
          <cell r="O500">
            <v>66.010010000000008</v>
          </cell>
          <cell r="P500">
            <v>86.860219999999998</v>
          </cell>
          <cell r="Q500">
            <v>45.458400000000012</v>
          </cell>
          <cell r="R500">
            <v>110.30876000000001</v>
          </cell>
          <cell r="S500">
            <v>160.4967</v>
          </cell>
          <cell r="T500">
            <v>90.251809999999992</v>
          </cell>
          <cell r="U500">
            <v>122.50877</v>
          </cell>
          <cell r="V500">
            <v>75.597180000000023</v>
          </cell>
          <cell r="W500">
            <v>81.035499999999985</v>
          </cell>
          <cell r="X500">
            <v>421.95400000000001</v>
          </cell>
          <cell r="Y500">
            <v>334.84100000000001</v>
          </cell>
          <cell r="Z500">
            <v>883.73686000000009</v>
          </cell>
          <cell r="AA500">
            <v>1640.5318600000001</v>
          </cell>
          <cell r="AB500">
            <v>1739.123</v>
          </cell>
          <cell r="AC500">
            <v>-98.591139999999996</v>
          </cell>
          <cell r="AD500">
            <v>-5.669014785038206E-2</v>
          </cell>
          <cell r="AE500">
            <v>514.34360000000004</v>
          </cell>
          <cell r="AF500">
            <v>1126.1882599999999</v>
          </cell>
          <cell r="AG500" t="str">
            <v>2a2</v>
          </cell>
          <cell r="AH500">
            <v>0</v>
          </cell>
          <cell r="AI500">
            <v>0</v>
          </cell>
          <cell r="AJ500">
            <v>0</v>
          </cell>
          <cell r="AK500">
            <v>0</v>
          </cell>
          <cell r="AL500">
            <v>0</v>
          </cell>
          <cell r="AM500">
            <v>0</v>
          </cell>
          <cell r="AN500">
            <v>2415.6</v>
          </cell>
          <cell r="AO500">
            <v>0</v>
          </cell>
          <cell r="AP500">
            <v>2415.6</v>
          </cell>
          <cell r="AQ500">
            <v>0</v>
          </cell>
          <cell r="AR500">
            <v>0</v>
          </cell>
          <cell r="AS500">
            <v>0.38897593787213425</v>
          </cell>
          <cell r="AT500">
            <v>0.47244930677542585</v>
          </cell>
          <cell r="AU500">
            <v>0.38897593787213425</v>
          </cell>
          <cell r="AV500">
            <v>2315.6</v>
          </cell>
          <cell r="AW500">
            <v>100</v>
          </cell>
        </row>
        <row r="501">
          <cell r="A501" t="str">
            <v>241019,241012,241013</v>
          </cell>
          <cell r="B501" t="str">
            <v>00001..01090,H0001..H1000</v>
          </cell>
          <cell r="C501" t="str">
            <v>KD</v>
          </cell>
          <cell r="D501" t="str">
            <v>Business &amp; IT Projects</v>
          </cell>
          <cell r="E501" t="str">
            <v>3 Specific Budgets</v>
          </cell>
          <cell r="F501" t="str">
            <v>Depreciation</v>
          </cell>
          <cell r="G501" t="str">
            <v>Business + IT Projects (depreciation)</v>
          </cell>
          <cell r="H501">
            <v>485</v>
          </cell>
          <cell r="I501">
            <v>26</v>
          </cell>
          <cell r="J501" t="str">
            <v>ZeroBase</v>
          </cell>
          <cell r="K501" t="str">
            <v>Live</v>
          </cell>
          <cell r="L501">
            <v>0</v>
          </cell>
          <cell r="M501">
            <v>0</v>
          </cell>
          <cell r="N501">
            <v>957.24050999999997</v>
          </cell>
          <cell r="O501">
            <v>978.0431500000002</v>
          </cell>
          <cell r="P501">
            <v>977.96976000000018</v>
          </cell>
          <cell r="Q501">
            <v>992.27378000000022</v>
          </cell>
          <cell r="R501">
            <v>1006.65841</v>
          </cell>
          <cell r="S501">
            <v>991.00783000000013</v>
          </cell>
          <cell r="T501">
            <v>1028.3213900000001</v>
          </cell>
          <cell r="U501">
            <v>1053.2735100000002</v>
          </cell>
          <cell r="V501">
            <v>1058.1022800000001</v>
          </cell>
          <cell r="W501">
            <v>1021.6938300000002</v>
          </cell>
          <cell r="X501">
            <v>1122.7629999999999</v>
          </cell>
          <cell r="Y501">
            <v>1123.6391999999998</v>
          </cell>
          <cell r="Z501">
            <v>10064.584449999998</v>
          </cell>
          <cell r="AA501">
            <v>12310.986650000001</v>
          </cell>
          <cell r="AB501">
            <v>12360.3352</v>
          </cell>
          <cell r="AC501">
            <v>-49.348549999998795</v>
          </cell>
          <cell r="AD501">
            <v>-3.9924928573133516E-3</v>
          </cell>
          <cell r="AE501">
            <v>5903.1934400000009</v>
          </cell>
          <cell r="AF501">
            <v>6407.7932099999998</v>
          </cell>
          <cell r="AG501" t="str">
            <v>2a2</v>
          </cell>
          <cell r="AH501">
            <v>0</v>
          </cell>
          <cell r="AI501">
            <v>0</v>
          </cell>
          <cell r="AJ501">
            <v>0</v>
          </cell>
          <cell r="AK501">
            <v>0</v>
          </cell>
          <cell r="AL501">
            <v>0</v>
          </cell>
          <cell r="AM501">
            <v>0</v>
          </cell>
          <cell r="AN501">
            <v>17430.400000000001</v>
          </cell>
          <cell r="AO501">
            <v>0</v>
          </cell>
          <cell r="AP501">
            <v>17430.400000000001</v>
          </cell>
          <cell r="AQ501">
            <v>0</v>
          </cell>
          <cell r="AR501">
            <v>0</v>
          </cell>
          <cell r="AS501">
            <v>0.4101882932754124</v>
          </cell>
          <cell r="AT501">
            <v>0.41584102846866466</v>
          </cell>
          <cell r="AU501">
            <v>0.4101882932754124</v>
          </cell>
          <cell r="AV501">
            <v>17430.400000000001</v>
          </cell>
          <cell r="AW501">
            <v>0</v>
          </cell>
        </row>
        <row r="502">
          <cell r="A502" t="str">
            <v>231010..231011,231019..231031,231110,231114,232417..232418</v>
          </cell>
          <cell r="B502" t="str">
            <v>00534</v>
          </cell>
          <cell r="C502" t="str">
            <v>CT</v>
          </cell>
          <cell r="D502" t="str">
            <v>Company Secretary</v>
          </cell>
          <cell r="E502" t="str">
            <v>1 Staff Related Costs</v>
          </cell>
          <cell r="F502" t="str">
            <v>Staff Costs</v>
          </cell>
          <cell r="G502" t="str">
            <v>Company Secretary Staff Costs</v>
          </cell>
          <cell r="H502">
            <v>486</v>
          </cell>
          <cell r="I502">
            <v>1</v>
          </cell>
          <cell r="J502" t="str">
            <v>FTE</v>
          </cell>
          <cell r="K502" t="str">
            <v>Live</v>
          </cell>
          <cell r="L502">
            <v>0</v>
          </cell>
          <cell r="M502">
            <v>0</v>
          </cell>
          <cell r="N502">
            <v>8.4879700000000007</v>
          </cell>
          <cell r="O502">
            <v>8.7026000000000003</v>
          </cell>
          <cell r="P502">
            <v>8.7026000000000003</v>
          </cell>
          <cell r="Q502">
            <v>9.0843500000000006</v>
          </cell>
          <cell r="R502">
            <v>9.1810500000000008</v>
          </cell>
          <cell r="S502">
            <v>9.213280000000001</v>
          </cell>
          <cell r="T502">
            <v>9.0306300000000004</v>
          </cell>
          <cell r="U502">
            <v>9.2455099999999995</v>
          </cell>
          <cell r="V502">
            <v>8.654580000000001</v>
          </cell>
          <cell r="W502">
            <v>9.4496500000000019</v>
          </cell>
          <cell r="X502">
            <v>8.7040000000000006</v>
          </cell>
          <cell r="Y502">
            <v>8.6959999999999997</v>
          </cell>
          <cell r="Z502">
            <v>89.752219999999994</v>
          </cell>
          <cell r="AA502">
            <v>107.15222</v>
          </cell>
          <cell r="AB502">
            <v>104.44</v>
          </cell>
          <cell r="AC502">
            <v>2.7122200000000021</v>
          </cell>
          <cell r="AD502">
            <v>2.596916890080431E-2</v>
          </cell>
          <cell r="AE502">
            <v>53.371849999999995</v>
          </cell>
          <cell r="AF502">
            <v>53.780369999999998</v>
          </cell>
          <cell r="AG502" t="str">
            <v>1a</v>
          </cell>
          <cell r="AH502">
            <v>0</v>
          </cell>
          <cell r="AI502">
            <v>0</v>
          </cell>
          <cell r="AJ502">
            <v>0</v>
          </cell>
          <cell r="AK502">
            <v>0</v>
          </cell>
          <cell r="AL502">
            <v>106.81427999999998</v>
          </cell>
          <cell r="AM502">
            <v>0</v>
          </cell>
          <cell r="AN502">
            <v>0</v>
          </cell>
          <cell r="AO502">
            <v>0</v>
          </cell>
          <cell r="AP502">
            <v>106.81427999999998</v>
          </cell>
          <cell r="AQ502">
            <v>0</v>
          </cell>
          <cell r="AR502">
            <v>0</v>
          </cell>
          <cell r="AS502">
            <v>0</v>
          </cell>
          <cell r="AT502">
            <v>-3.1538310638828948E-3</v>
          </cell>
          <cell r="AU502">
            <v>2.2733435465338792E-2</v>
          </cell>
          <cell r="AV502">
            <v>106.81427999999998</v>
          </cell>
          <cell r="AW502">
            <v>0</v>
          </cell>
        </row>
        <row r="503">
          <cell r="A503" t="str">
            <v>232510</v>
          </cell>
          <cell r="B503" t="str">
            <v>00534</v>
          </cell>
          <cell r="C503" t="str">
            <v>CT</v>
          </cell>
          <cell r="D503" t="str">
            <v>Company Secretary</v>
          </cell>
          <cell r="E503" t="str">
            <v>1 Staff Related Costs</v>
          </cell>
          <cell r="F503" t="str">
            <v>Training</v>
          </cell>
          <cell r="G503" t="str">
            <v>Training</v>
          </cell>
          <cell r="H503">
            <v>487</v>
          </cell>
          <cell r="I503">
            <v>4</v>
          </cell>
          <cell r="J503" t="str">
            <v>Disc</v>
          </cell>
          <cell r="K503" t="str">
            <v>Live</v>
          </cell>
          <cell r="L503">
            <v>0</v>
          </cell>
          <cell r="M503">
            <v>0</v>
          </cell>
          <cell r="N503">
            <v>0</v>
          </cell>
          <cell r="O503">
            <v>0</v>
          </cell>
          <cell r="P503">
            <v>0</v>
          </cell>
          <cell r="Q503">
            <v>0</v>
          </cell>
          <cell r="R503">
            <v>0</v>
          </cell>
          <cell r="S503">
            <v>0</v>
          </cell>
          <cell r="T503">
            <v>0</v>
          </cell>
          <cell r="U503">
            <v>0.46412999999999999</v>
          </cell>
          <cell r="V503">
            <v>0</v>
          </cell>
          <cell r="W503">
            <v>0</v>
          </cell>
          <cell r="X503">
            <v>0.25900000000000001</v>
          </cell>
          <cell r="Y503">
            <v>0.26300000000000001</v>
          </cell>
          <cell r="Z503">
            <v>0.46412999999999999</v>
          </cell>
          <cell r="AA503">
            <v>0.98613000000000006</v>
          </cell>
          <cell r="AB503">
            <v>1.2989999999999999</v>
          </cell>
          <cell r="AC503">
            <v>-0.31286999999999987</v>
          </cell>
          <cell r="AD503">
            <v>-0.24085450346420315</v>
          </cell>
          <cell r="AE503">
            <v>0</v>
          </cell>
          <cell r="AF503">
            <v>0.98613000000000006</v>
          </cell>
          <cell r="AG503" t="str">
            <v>2g</v>
          </cell>
          <cell r="AH503">
            <v>1.2989999999999999</v>
          </cell>
          <cell r="AI503">
            <v>0</v>
          </cell>
          <cell r="AJ503">
            <v>0</v>
          </cell>
          <cell r="AK503">
            <v>0</v>
          </cell>
          <cell r="AL503">
            <v>0</v>
          </cell>
          <cell r="AM503">
            <v>0</v>
          </cell>
          <cell r="AN503">
            <v>0</v>
          </cell>
          <cell r="AO503">
            <v>0</v>
          </cell>
          <cell r="AP503">
            <v>1.2989999999999999</v>
          </cell>
          <cell r="AQ503">
            <v>0</v>
          </cell>
          <cell r="AR503">
            <v>0</v>
          </cell>
          <cell r="AS503">
            <v>0</v>
          </cell>
          <cell r="AT503">
            <v>0.31727054242341257</v>
          </cell>
          <cell r="AU503">
            <v>0</v>
          </cell>
          <cell r="AV503">
            <v>1.2989999999999999</v>
          </cell>
          <cell r="AW503">
            <v>0</v>
          </cell>
        </row>
        <row r="504">
          <cell r="A504" t="str">
            <v>232210..232216</v>
          </cell>
          <cell r="B504" t="str">
            <v>00534</v>
          </cell>
          <cell r="C504" t="str">
            <v>CT</v>
          </cell>
          <cell r="D504" t="str">
            <v>Company Secretary</v>
          </cell>
          <cell r="E504" t="str">
            <v>1 Staff Related Costs</v>
          </cell>
          <cell r="F504" t="str">
            <v>Car Expenses</v>
          </cell>
          <cell r="G504" t="str">
            <v>Car Expenses</v>
          </cell>
          <cell r="H504">
            <v>488</v>
          </cell>
          <cell r="I504">
            <v>2</v>
          </cell>
          <cell r="J504" t="str">
            <v>Disc</v>
          </cell>
          <cell r="K504" t="str">
            <v>Live</v>
          </cell>
          <cell r="L504">
            <v>0</v>
          </cell>
          <cell r="M504">
            <v>0</v>
          </cell>
          <cell r="N504">
            <v>0.12787999999999999</v>
          </cell>
          <cell r="O504">
            <v>9.5200000000000007E-2</v>
          </cell>
          <cell r="P504">
            <v>0</v>
          </cell>
          <cell r="Q504">
            <v>0.70408999999999999</v>
          </cell>
          <cell r="R504">
            <v>0.24617000000000003</v>
          </cell>
          <cell r="S504">
            <v>0.19363</v>
          </cell>
          <cell r="T504">
            <v>0.64079999999999993</v>
          </cell>
          <cell r="U504">
            <v>0.42155000000000004</v>
          </cell>
          <cell r="V504">
            <v>0.24165999999999999</v>
          </cell>
          <cell r="W504">
            <v>7.5200000000000003E-2</v>
          </cell>
          <cell r="X504">
            <v>0.34100000000000003</v>
          </cell>
          <cell r="Y504">
            <v>0.34899999999999998</v>
          </cell>
          <cell r="Z504">
            <v>2.7461799999999998</v>
          </cell>
          <cell r="AA504">
            <v>3.4361800000000002</v>
          </cell>
          <cell r="AB504">
            <v>4.0999999999999996</v>
          </cell>
          <cell r="AC504">
            <v>-0.66381999999999941</v>
          </cell>
          <cell r="AD504">
            <v>-0.1619073170731706</v>
          </cell>
          <cell r="AE504">
            <v>1.36697</v>
          </cell>
          <cell r="AF504">
            <v>2.06921</v>
          </cell>
          <cell r="AG504" t="str">
            <v>2g</v>
          </cell>
          <cell r="AH504">
            <v>4.0999999999999996</v>
          </cell>
          <cell r="AI504">
            <v>0</v>
          </cell>
          <cell r="AJ504">
            <v>0</v>
          </cell>
          <cell r="AK504">
            <v>0</v>
          </cell>
          <cell r="AL504">
            <v>0</v>
          </cell>
          <cell r="AM504">
            <v>0</v>
          </cell>
          <cell r="AN504">
            <v>0</v>
          </cell>
          <cell r="AO504">
            <v>0</v>
          </cell>
          <cell r="AP504">
            <v>4.0999999999999996</v>
          </cell>
          <cell r="AQ504">
            <v>0</v>
          </cell>
          <cell r="AR504">
            <v>0</v>
          </cell>
          <cell r="AS504">
            <v>0</v>
          </cell>
          <cell r="AT504">
            <v>0.19318545594235448</v>
          </cell>
          <cell r="AU504">
            <v>0</v>
          </cell>
          <cell r="AV504">
            <v>4.0999999999999996</v>
          </cell>
          <cell r="AW504">
            <v>0</v>
          </cell>
        </row>
        <row r="505">
          <cell r="A505" t="str">
            <v>232110..232114</v>
          </cell>
          <cell r="B505" t="str">
            <v>00530</v>
          </cell>
          <cell r="C505" t="str">
            <v>CT</v>
          </cell>
          <cell r="D505" t="str">
            <v>Company Secretary</v>
          </cell>
          <cell r="E505" t="str">
            <v>1 Staff Related Costs</v>
          </cell>
          <cell r="F505" t="str">
            <v>TMA</v>
          </cell>
          <cell r="G505" t="str">
            <v>T, M &amp; A - CT</v>
          </cell>
          <cell r="H505">
            <v>489</v>
          </cell>
          <cell r="I505">
            <v>2</v>
          </cell>
          <cell r="J505" t="str">
            <v>Disc</v>
          </cell>
          <cell r="K505" t="str">
            <v>Live</v>
          </cell>
          <cell r="L505">
            <v>0</v>
          </cell>
          <cell r="M505">
            <v>0</v>
          </cell>
          <cell r="N505">
            <v>0.75822000000000001</v>
          </cell>
          <cell r="O505">
            <v>1.2399999999999998E-2</v>
          </cell>
          <cell r="P505">
            <v>5.4310000000000004E-2</v>
          </cell>
          <cell r="Q505">
            <v>0.28006999999999999</v>
          </cell>
          <cell r="R505">
            <v>0.28139999999999998</v>
          </cell>
          <cell r="S505">
            <v>0.17442999999999997</v>
          </cell>
          <cell r="T505">
            <v>0.31912000000000001</v>
          </cell>
          <cell r="U505">
            <v>0</v>
          </cell>
          <cell r="V505">
            <v>0</v>
          </cell>
          <cell r="W505">
            <v>0.22040000000000001</v>
          </cell>
          <cell r="X505">
            <v>0.316</v>
          </cell>
          <cell r="Y505">
            <v>0.32400000000000001</v>
          </cell>
          <cell r="Z505">
            <v>2.1003500000000002</v>
          </cell>
          <cell r="AA505">
            <v>2.7403499999999998</v>
          </cell>
          <cell r="AB505">
            <v>3.5</v>
          </cell>
          <cell r="AC505">
            <v>-0.75965000000000016</v>
          </cell>
          <cell r="AD505">
            <v>-0.21704285714285718</v>
          </cell>
          <cell r="AE505">
            <v>1.5608300000000002</v>
          </cell>
          <cell r="AF505">
            <v>1.1795200000000001</v>
          </cell>
          <cell r="AG505" t="str">
            <v>2g</v>
          </cell>
          <cell r="AH505">
            <v>3.5</v>
          </cell>
          <cell r="AI505">
            <v>0</v>
          </cell>
          <cell r="AJ505">
            <v>0</v>
          </cell>
          <cell r="AK505">
            <v>0</v>
          </cell>
          <cell r="AL505">
            <v>0</v>
          </cell>
          <cell r="AM505">
            <v>0</v>
          </cell>
          <cell r="AN505">
            <v>0</v>
          </cell>
          <cell r="AO505">
            <v>0</v>
          </cell>
          <cell r="AP505">
            <v>3.5</v>
          </cell>
          <cell r="AQ505">
            <v>0</v>
          </cell>
          <cell r="AR505">
            <v>0</v>
          </cell>
          <cell r="AS505">
            <v>0</v>
          </cell>
          <cell r="AT505">
            <v>0.2772091156239167</v>
          </cell>
          <cell r="AU505">
            <v>0</v>
          </cell>
          <cell r="AV505">
            <v>3.5</v>
          </cell>
          <cell r="AW505">
            <v>0</v>
          </cell>
        </row>
        <row r="506">
          <cell r="A506" t="str">
            <v>232110..232114</v>
          </cell>
          <cell r="B506" t="str">
            <v>00534</v>
          </cell>
          <cell r="C506" t="str">
            <v>CT</v>
          </cell>
          <cell r="D506" t="str">
            <v>Company Secretary</v>
          </cell>
          <cell r="E506" t="str">
            <v>1 Staff Related Costs</v>
          </cell>
          <cell r="F506" t="str">
            <v>TMA</v>
          </cell>
          <cell r="G506" t="str">
            <v>T, M &amp; A</v>
          </cell>
          <cell r="H506">
            <v>490</v>
          </cell>
          <cell r="I506">
            <v>2</v>
          </cell>
          <cell r="J506" t="str">
            <v>Disc</v>
          </cell>
          <cell r="K506" t="str">
            <v>Live</v>
          </cell>
          <cell r="L506">
            <v>0</v>
          </cell>
          <cell r="M506">
            <v>0</v>
          </cell>
          <cell r="N506">
            <v>7.1999999999999998E-3</v>
          </cell>
          <cell r="O506">
            <v>3.3600000000000005E-2</v>
          </cell>
          <cell r="P506">
            <v>0</v>
          </cell>
          <cell r="Q506">
            <v>7.9350000000000004E-2</v>
          </cell>
          <cell r="R506">
            <v>0.46970000000000001</v>
          </cell>
          <cell r="S506">
            <v>0.38580000000000003</v>
          </cell>
          <cell r="T506">
            <v>1.9099999999999995E-2</v>
          </cell>
          <cell r="U506">
            <v>0</v>
          </cell>
          <cell r="V506">
            <v>0</v>
          </cell>
          <cell r="W506">
            <v>0</v>
          </cell>
          <cell r="X506">
            <v>0.71599999999999997</v>
          </cell>
          <cell r="Y506">
            <v>0.71599999999999997</v>
          </cell>
          <cell r="Z506">
            <v>0.99475000000000013</v>
          </cell>
          <cell r="AA506">
            <v>2.4267500000000002</v>
          </cell>
          <cell r="AB506">
            <v>4</v>
          </cell>
          <cell r="AC506">
            <v>-1.5732499999999998</v>
          </cell>
          <cell r="AD506">
            <v>-0.39331249999999995</v>
          </cell>
          <cell r="AE506">
            <v>0.97565000000000002</v>
          </cell>
          <cell r="AF506">
            <v>1.4510999999999998</v>
          </cell>
          <cell r="AG506" t="str">
            <v>2g</v>
          </cell>
          <cell r="AH506">
            <v>4</v>
          </cell>
          <cell r="AI506">
            <v>0</v>
          </cell>
          <cell r="AJ506">
            <v>0</v>
          </cell>
          <cell r="AK506">
            <v>0</v>
          </cell>
          <cell r="AL506">
            <v>0</v>
          </cell>
          <cell r="AM506">
            <v>0</v>
          </cell>
          <cell r="AN506">
            <v>0</v>
          </cell>
          <cell r="AO506">
            <v>0</v>
          </cell>
          <cell r="AP506">
            <v>4</v>
          </cell>
          <cell r="AQ506">
            <v>0</v>
          </cell>
          <cell r="AR506">
            <v>0</v>
          </cell>
          <cell r="AS506">
            <v>0</v>
          </cell>
          <cell r="AT506">
            <v>0.64829504481302136</v>
          </cell>
          <cell r="AU506">
            <v>0</v>
          </cell>
          <cell r="AV506">
            <v>4</v>
          </cell>
          <cell r="AW506">
            <v>0</v>
          </cell>
        </row>
        <row r="507">
          <cell r="A507">
            <v>232130</v>
          </cell>
          <cell r="B507" t="str">
            <v>00530</v>
          </cell>
          <cell r="C507" t="str">
            <v>CT</v>
          </cell>
          <cell r="D507" t="str">
            <v>Company Secretary</v>
          </cell>
          <cell r="E507" t="str">
            <v>1 Staff Related Costs</v>
          </cell>
          <cell r="F507" t="str">
            <v>Entertainment</v>
          </cell>
          <cell r="G507" t="str">
            <v>Entertainment - CT</v>
          </cell>
          <cell r="H507">
            <v>491</v>
          </cell>
          <cell r="I507">
            <v>2</v>
          </cell>
          <cell r="J507" t="str">
            <v>Disc</v>
          </cell>
          <cell r="K507" t="str">
            <v>Live</v>
          </cell>
          <cell r="L507">
            <v>0</v>
          </cell>
          <cell r="M507">
            <v>0</v>
          </cell>
          <cell r="N507">
            <v>0.5786</v>
          </cell>
          <cell r="O507">
            <v>0</v>
          </cell>
          <cell r="P507">
            <v>0</v>
          </cell>
          <cell r="Q507">
            <v>0</v>
          </cell>
          <cell r="R507">
            <v>0</v>
          </cell>
          <cell r="S507">
            <v>0</v>
          </cell>
          <cell r="T507">
            <v>0</v>
          </cell>
          <cell r="U507">
            <v>0</v>
          </cell>
          <cell r="V507">
            <v>0</v>
          </cell>
          <cell r="W507">
            <v>0</v>
          </cell>
          <cell r="X507">
            <v>0.16600000000000001</v>
          </cell>
          <cell r="Y507">
            <v>0.17399999999999999</v>
          </cell>
          <cell r="Z507">
            <v>0.5786</v>
          </cell>
          <cell r="AA507">
            <v>0.91860000000000008</v>
          </cell>
          <cell r="AB507">
            <v>2</v>
          </cell>
          <cell r="AC507">
            <v>-1.0813999999999999</v>
          </cell>
          <cell r="AD507">
            <v>-0.54069999999999996</v>
          </cell>
          <cell r="AE507">
            <v>0.5786</v>
          </cell>
          <cell r="AF507">
            <v>0.33999999999999997</v>
          </cell>
          <cell r="AG507" t="str">
            <v>2g</v>
          </cell>
          <cell r="AH507">
            <v>2</v>
          </cell>
          <cell r="AI507">
            <v>0</v>
          </cell>
          <cell r="AJ507">
            <v>0</v>
          </cell>
          <cell r="AK507">
            <v>0</v>
          </cell>
          <cell r="AL507">
            <v>0</v>
          </cell>
          <cell r="AM507">
            <v>0</v>
          </cell>
          <cell r="AN507">
            <v>0</v>
          </cell>
          <cell r="AO507">
            <v>0</v>
          </cell>
          <cell r="AP507">
            <v>2</v>
          </cell>
          <cell r="AQ507">
            <v>0</v>
          </cell>
          <cell r="AR507">
            <v>0</v>
          </cell>
          <cell r="AS507">
            <v>0</v>
          </cell>
          <cell r="AT507">
            <v>1.177226213803614</v>
          </cell>
          <cell r="AU507">
            <v>0</v>
          </cell>
          <cell r="AV507">
            <v>2</v>
          </cell>
          <cell r="AW507">
            <v>0</v>
          </cell>
        </row>
        <row r="508">
          <cell r="A508">
            <v>232130</v>
          </cell>
          <cell r="B508" t="str">
            <v>00534</v>
          </cell>
          <cell r="C508" t="str">
            <v>CT</v>
          </cell>
          <cell r="D508" t="str">
            <v>Company Secretary</v>
          </cell>
          <cell r="E508" t="str">
            <v>1 Staff Related Costs</v>
          </cell>
          <cell r="F508" t="str">
            <v>Entertainment</v>
          </cell>
          <cell r="G508" t="str">
            <v>Entertainment</v>
          </cell>
          <cell r="H508">
            <v>492</v>
          </cell>
          <cell r="I508">
            <v>2</v>
          </cell>
          <cell r="J508" t="str">
            <v>Disc</v>
          </cell>
          <cell r="K508" t="str">
            <v>Live</v>
          </cell>
          <cell r="L508">
            <v>0</v>
          </cell>
          <cell r="M508">
            <v>0</v>
          </cell>
          <cell r="N508">
            <v>0</v>
          </cell>
          <cell r="O508">
            <v>0</v>
          </cell>
          <cell r="P508">
            <v>0</v>
          </cell>
          <cell r="Q508">
            <v>0</v>
          </cell>
          <cell r="R508">
            <v>0</v>
          </cell>
          <cell r="S508">
            <v>2.86E-2</v>
          </cell>
          <cell r="T508">
            <v>0</v>
          </cell>
          <cell r="U508">
            <v>0</v>
          </cell>
          <cell r="V508">
            <v>0</v>
          </cell>
          <cell r="W508">
            <v>0</v>
          </cell>
          <cell r="X508">
            <v>0.54400000000000004</v>
          </cell>
          <cell r="Y508">
            <v>0.55200000000000005</v>
          </cell>
          <cell r="Z508">
            <v>2.86E-2</v>
          </cell>
          <cell r="AA508">
            <v>1.1246</v>
          </cell>
          <cell r="AB508">
            <v>1.2</v>
          </cell>
          <cell r="AC508">
            <v>-7.5399999999999912E-2</v>
          </cell>
          <cell r="AD508">
            <v>-6.2833333333333269E-2</v>
          </cell>
          <cell r="AE508">
            <v>2.86E-2</v>
          </cell>
          <cell r="AF508">
            <v>1.0960000000000001</v>
          </cell>
          <cell r="AG508" t="str">
            <v>2g</v>
          </cell>
          <cell r="AH508">
            <v>1.2</v>
          </cell>
          <cell r="AI508">
            <v>0</v>
          </cell>
          <cell r="AJ508">
            <v>0</v>
          </cell>
          <cell r="AK508">
            <v>0</v>
          </cell>
          <cell r="AL508">
            <v>0</v>
          </cell>
          <cell r="AM508">
            <v>0</v>
          </cell>
          <cell r="AN508">
            <v>0</v>
          </cell>
          <cell r="AO508">
            <v>0</v>
          </cell>
          <cell r="AP508">
            <v>1.2</v>
          </cell>
          <cell r="AQ508">
            <v>0</v>
          </cell>
          <cell r="AR508">
            <v>0</v>
          </cell>
          <cell r="AS508">
            <v>0</v>
          </cell>
          <cell r="AT508">
            <v>6.7046060821625453E-2</v>
          </cell>
          <cell r="AU508">
            <v>0</v>
          </cell>
          <cell r="AV508">
            <v>2.2000000000000002</v>
          </cell>
          <cell r="AW508">
            <v>-1.0000000000000002</v>
          </cell>
        </row>
        <row r="509">
          <cell r="A509">
            <v>235030</v>
          </cell>
          <cell r="B509" t="str">
            <v>00530</v>
          </cell>
          <cell r="C509" t="str">
            <v>CT</v>
          </cell>
          <cell r="D509" t="str">
            <v>Company Secretary</v>
          </cell>
          <cell r="E509" t="str">
            <v>2 Office Costs</v>
          </cell>
          <cell r="F509" t="str">
            <v>Office expenses</v>
          </cell>
          <cell r="G509" t="str">
            <v>Office expenses - CT</v>
          </cell>
          <cell r="H509">
            <v>493</v>
          </cell>
          <cell r="I509">
            <v>2</v>
          </cell>
          <cell r="J509" t="str">
            <v>Disc</v>
          </cell>
          <cell r="K509" t="str">
            <v>Live</v>
          </cell>
          <cell r="L509">
            <v>0</v>
          </cell>
          <cell r="M509">
            <v>0</v>
          </cell>
          <cell r="N509">
            <v>0</v>
          </cell>
          <cell r="O509">
            <v>0</v>
          </cell>
          <cell r="P509">
            <v>0</v>
          </cell>
          <cell r="Q509">
            <v>0</v>
          </cell>
          <cell r="R509">
            <v>0</v>
          </cell>
          <cell r="S509">
            <v>0</v>
          </cell>
          <cell r="T509">
            <v>0.01</v>
          </cell>
          <cell r="U509">
            <v>0</v>
          </cell>
          <cell r="V509">
            <v>0.26438</v>
          </cell>
          <cell r="W509">
            <v>0</v>
          </cell>
          <cell r="X509">
            <v>8.3000000000000004E-2</v>
          </cell>
          <cell r="Y509">
            <v>8.6999999999999994E-2</v>
          </cell>
          <cell r="Z509">
            <v>0.27438000000000001</v>
          </cell>
          <cell r="AA509">
            <v>0.44438</v>
          </cell>
          <cell r="AB509">
            <v>1</v>
          </cell>
          <cell r="AC509">
            <v>-0.55562</v>
          </cell>
          <cell r="AD509">
            <v>-0.55562</v>
          </cell>
          <cell r="AE509">
            <v>0</v>
          </cell>
          <cell r="AF509">
            <v>0.44438</v>
          </cell>
          <cell r="AG509" t="str">
            <v>2g</v>
          </cell>
          <cell r="AH509">
            <v>1</v>
          </cell>
          <cell r="AI509">
            <v>0</v>
          </cell>
          <cell r="AJ509">
            <v>0</v>
          </cell>
          <cell r="AK509">
            <v>0</v>
          </cell>
          <cell r="AL509">
            <v>0</v>
          </cell>
          <cell r="AM509">
            <v>0</v>
          </cell>
          <cell r="AN509">
            <v>0</v>
          </cell>
          <cell r="AO509">
            <v>0</v>
          </cell>
          <cell r="AP509">
            <v>1</v>
          </cell>
          <cell r="AQ509">
            <v>0</v>
          </cell>
          <cell r="AR509">
            <v>0</v>
          </cell>
          <cell r="AS509">
            <v>0</v>
          </cell>
          <cell r="AT509">
            <v>1.2503262973131104</v>
          </cell>
          <cell r="AU509">
            <v>0</v>
          </cell>
          <cell r="AV509">
            <v>1</v>
          </cell>
          <cell r="AW509">
            <v>0</v>
          </cell>
        </row>
        <row r="510">
          <cell r="A510">
            <v>235030</v>
          </cell>
          <cell r="B510" t="str">
            <v>00534</v>
          </cell>
          <cell r="C510" t="str">
            <v>CT</v>
          </cell>
          <cell r="D510" t="str">
            <v>Company Secretary</v>
          </cell>
          <cell r="E510" t="str">
            <v>2 Office Costs</v>
          </cell>
          <cell r="F510" t="str">
            <v>Office expenses</v>
          </cell>
          <cell r="G510" t="str">
            <v>Office expenses</v>
          </cell>
          <cell r="H510">
            <v>494</v>
          </cell>
          <cell r="I510">
            <v>2</v>
          </cell>
          <cell r="J510" t="str">
            <v>Disc</v>
          </cell>
          <cell r="K510" t="str">
            <v>Live</v>
          </cell>
          <cell r="L510">
            <v>0</v>
          </cell>
          <cell r="M510">
            <v>0</v>
          </cell>
          <cell r="N510">
            <v>-0.64049</v>
          </cell>
          <cell r="O510">
            <v>1.6436999999999999</v>
          </cell>
          <cell r="P510">
            <v>0</v>
          </cell>
          <cell r="Q510">
            <v>1.4863799999999974</v>
          </cell>
          <cell r="R510">
            <v>0.105</v>
          </cell>
          <cell r="S510">
            <v>1.2925</v>
          </cell>
          <cell r="T510">
            <v>-2.1877800000000005</v>
          </cell>
          <cell r="U510">
            <v>-1.3512500000000001</v>
          </cell>
          <cell r="V510">
            <v>0</v>
          </cell>
          <cell r="W510">
            <v>0.14751</v>
          </cell>
          <cell r="X510">
            <v>0.77700000000000002</v>
          </cell>
          <cell r="Y510">
            <v>0.77300000000000002</v>
          </cell>
          <cell r="Z510">
            <v>0.49556999999999674</v>
          </cell>
          <cell r="AA510">
            <v>2.0455699999999966</v>
          </cell>
          <cell r="AB510">
            <v>2.7930000000000001</v>
          </cell>
          <cell r="AC510">
            <v>-0.74743000000000359</v>
          </cell>
          <cell r="AD510">
            <v>-0.26760830648048822</v>
          </cell>
          <cell r="AE510">
            <v>3.887089999999997</v>
          </cell>
          <cell r="AF510">
            <v>-1.84152</v>
          </cell>
          <cell r="AG510" t="str">
            <v>2g</v>
          </cell>
          <cell r="AH510">
            <v>2.7930000000000001</v>
          </cell>
          <cell r="AI510">
            <v>0</v>
          </cell>
          <cell r="AJ510">
            <v>0</v>
          </cell>
          <cell r="AK510">
            <v>0</v>
          </cell>
          <cell r="AL510">
            <v>0</v>
          </cell>
          <cell r="AM510">
            <v>0</v>
          </cell>
          <cell r="AN510">
            <v>0</v>
          </cell>
          <cell r="AO510">
            <v>0</v>
          </cell>
          <cell r="AP510">
            <v>2.7930000000000001</v>
          </cell>
          <cell r="AQ510">
            <v>0</v>
          </cell>
          <cell r="AR510">
            <v>0</v>
          </cell>
          <cell r="AS510">
            <v>0</v>
          </cell>
          <cell r="AT510">
            <v>0.36538959800935911</v>
          </cell>
          <cell r="AU510">
            <v>0</v>
          </cell>
          <cell r="AV510">
            <v>7.2930000000000001</v>
          </cell>
          <cell r="AW510">
            <v>-4.5</v>
          </cell>
        </row>
        <row r="511">
          <cell r="A511" t="str">
            <v>257010..257017</v>
          </cell>
          <cell r="B511" t="str">
            <v>00534</v>
          </cell>
          <cell r="C511" t="str">
            <v>CT</v>
          </cell>
          <cell r="D511" t="str">
            <v>Company Secretary</v>
          </cell>
          <cell r="E511" t="str">
            <v>2 Office Costs</v>
          </cell>
          <cell r="F511" t="str">
            <v>Postage</v>
          </cell>
          <cell r="G511" t="str">
            <v>Postage</v>
          </cell>
          <cell r="H511">
            <v>495</v>
          </cell>
          <cell r="I511">
            <v>10</v>
          </cell>
          <cell r="J511" t="str">
            <v>Hist</v>
          </cell>
          <cell r="K511" t="str">
            <v>Live</v>
          </cell>
          <cell r="L511">
            <v>0</v>
          </cell>
          <cell r="M511">
            <v>0</v>
          </cell>
          <cell r="N511">
            <v>3.63E-3</v>
          </cell>
          <cell r="O511">
            <v>2.7599999999999999E-3</v>
          </cell>
          <cell r="P511">
            <v>3.4500000000000004E-3</v>
          </cell>
          <cell r="Q511">
            <v>4.1880000000000001E-2</v>
          </cell>
          <cell r="R511">
            <v>6.4260000000000012E-2</v>
          </cell>
          <cell r="S511">
            <v>7.4400000000000004E-3</v>
          </cell>
          <cell r="T511">
            <v>4.0170000000000004E-2</v>
          </cell>
          <cell r="U511">
            <v>9.7300000000000008E-3</v>
          </cell>
          <cell r="V511">
            <v>1.383E-2</v>
          </cell>
          <cell r="W511">
            <v>2.0910000000000002E-2</v>
          </cell>
          <cell r="X511">
            <v>4.2000000000000003E-2</v>
          </cell>
          <cell r="Y511">
            <v>0.05</v>
          </cell>
          <cell r="Z511">
            <v>0.20805999999999999</v>
          </cell>
          <cell r="AA511">
            <v>0.30005999999999999</v>
          </cell>
          <cell r="AB511">
            <v>0.51200000000000001</v>
          </cell>
          <cell r="AC511">
            <v>-0.21194000000000002</v>
          </cell>
          <cell r="AD511">
            <v>-0.41394531250000005</v>
          </cell>
          <cell r="AE511">
            <v>0.12342000000000002</v>
          </cell>
          <cell r="AF511">
            <v>0.17664000000000002</v>
          </cell>
          <cell r="AG511" t="str">
            <v>2g</v>
          </cell>
          <cell r="AH511">
            <v>0</v>
          </cell>
          <cell r="AI511">
            <v>0.52479999999999993</v>
          </cell>
          <cell r="AJ511">
            <v>0</v>
          </cell>
          <cell r="AK511">
            <v>0</v>
          </cell>
          <cell r="AL511">
            <v>0</v>
          </cell>
          <cell r="AM511">
            <v>0</v>
          </cell>
          <cell r="AN511">
            <v>0</v>
          </cell>
          <cell r="AO511">
            <v>0</v>
          </cell>
          <cell r="AP511">
            <v>0.52479999999999993</v>
          </cell>
          <cell r="AQ511">
            <v>0</v>
          </cell>
          <cell r="AR511">
            <v>0</v>
          </cell>
          <cell r="AS511">
            <v>0</v>
          </cell>
          <cell r="AT511">
            <v>0.74898353662600803</v>
          </cell>
          <cell r="AU511">
            <v>2.4999999999999911E-2</v>
          </cell>
          <cell r="AV511">
            <v>0.52479999999999993</v>
          </cell>
          <cell r="AW511">
            <v>0</v>
          </cell>
        </row>
        <row r="512">
          <cell r="A512" t="str">
            <v>234110..234120,234134</v>
          </cell>
          <cell r="B512" t="str">
            <v>00534</v>
          </cell>
          <cell r="C512" t="str">
            <v>CT</v>
          </cell>
          <cell r="D512" t="str">
            <v>Company Secretary</v>
          </cell>
          <cell r="E512" t="str">
            <v>2 Office Costs</v>
          </cell>
          <cell r="F512" t="str">
            <v>Printing &amp; Stationery</v>
          </cell>
          <cell r="G512" t="str">
            <v>Printing &amp; Stationery</v>
          </cell>
          <cell r="H512">
            <v>496</v>
          </cell>
          <cell r="I512">
            <v>10</v>
          </cell>
          <cell r="J512" t="str">
            <v>Hist</v>
          </cell>
          <cell r="K512" t="str">
            <v>Live</v>
          </cell>
          <cell r="L512">
            <v>0</v>
          </cell>
          <cell r="M512">
            <v>0</v>
          </cell>
          <cell r="N512">
            <v>3.841E-2</v>
          </cell>
          <cell r="O512">
            <v>7.9060000000000005E-2</v>
          </cell>
          <cell r="P512">
            <v>1.61E-2</v>
          </cell>
          <cell r="Q512">
            <v>0.10997</v>
          </cell>
          <cell r="R512">
            <v>9.3780000000000002E-2</v>
          </cell>
          <cell r="S512">
            <v>0</v>
          </cell>
          <cell r="T512">
            <v>6.5519999999999995E-2</v>
          </cell>
          <cell r="U512">
            <v>1.0323</v>
          </cell>
          <cell r="V512">
            <v>1.2829999999999999E-2</v>
          </cell>
          <cell r="W512">
            <v>0.12032999999999999</v>
          </cell>
          <cell r="X512">
            <v>0.16</v>
          </cell>
          <cell r="Y512">
            <v>0.16500000000000001</v>
          </cell>
          <cell r="Z512">
            <v>1.5682999999999998</v>
          </cell>
          <cell r="AA512">
            <v>1.8933</v>
          </cell>
          <cell r="AB512">
            <v>1.7250000000000001</v>
          </cell>
          <cell r="AC512">
            <v>0.16829999999999989</v>
          </cell>
          <cell r="AD512">
            <v>9.7565217391304276E-2</v>
          </cell>
          <cell r="AE512">
            <v>0.33731999999999995</v>
          </cell>
          <cell r="AF512">
            <v>1.5559799999999999</v>
          </cell>
          <cell r="AG512" t="str">
            <v>2g</v>
          </cell>
          <cell r="AH512">
            <v>0</v>
          </cell>
          <cell r="AI512">
            <v>1.7681249999999999</v>
          </cell>
          <cell r="AJ512">
            <v>0</v>
          </cell>
          <cell r="AK512">
            <v>0</v>
          </cell>
          <cell r="AL512">
            <v>0</v>
          </cell>
          <cell r="AM512">
            <v>0</v>
          </cell>
          <cell r="AN512">
            <v>0</v>
          </cell>
          <cell r="AO512">
            <v>0</v>
          </cell>
          <cell r="AP512">
            <v>1.7681249999999999</v>
          </cell>
          <cell r="AQ512">
            <v>0</v>
          </cell>
          <cell r="AR512">
            <v>0</v>
          </cell>
          <cell r="AS512">
            <v>0</v>
          </cell>
          <cell r="AT512">
            <v>-6.6114720329583321E-2</v>
          </cell>
          <cell r="AU512">
            <v>2.4999999999999911E-2</v>
          </cell>
          <cell r="AV512">
            <v>0.74312500000000004</v>
          </cell>
          <cell r="AW512">
            <v>1.0249999999999999</v>
          </cell>
        </row>
        <row r="513">
          <cell r="A513">
            <v>0</v>
          </cell>
          <cell r="B513">
            <v>0</v>
          </cell>
          <cell r="C513" t="str">
            <v>CT</v>
          </cell>
          <cell r="D513" t="str">
            <v>Company Secretary</v>
          </cell>
          <cell r="E513" t="str">
            <v>2 Office Costs</v>
          </cell>
          <cell r="F513" t="str">
            <v>Telephone</v>
          </cell>
          <cell r="G513" t="str">
            <v>Telephone</v>
          </cell>
          <cell r="H513">
            <v>497</v>
          </cell>
          <cell r="I513">
            <v>9</v>
          </cell>
          <cell r="J513" t="str">
            <v>Hist</v>
          </cell>
          <cell r="K513" t="str">
            <v>Dead</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t="str">
            <v>2g</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row>
        <row r="514">
          <cell r="A514">
            <v>251221</v>
          </cell>
          <cell r="B514" t="str">
            <v>00513,00599</v>
          </cell>
          <cell r="C514" t="str">
            <v>CT</v>
          </cell>
          <cell r="D514" t="str">
            <v>Company Secretary</v>
          </cell>
          <cell r="E514" t="str">
            <v>3 Specific Budgets</v>
          </cell>
          <cell r="F514" t="str">
            <v>Sponsorship</v>
          </cell>
          <cell r="G514" t="str">
            <v>Theatre Royal Sponsorship</v>
          </cell>
          <cell r="H514">
            <v>498</v>
          </cell>
          <cell r="I514">
            <v>16</v>
          </cell>
          <cell r="J514" t="str">
            <v>Disc</v>
          </cell>
          <cell r="K514" t="str">
            <v>Live</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t="str">
            <v>2g</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row>
        <row r="515">
          <cell r="A515">
            <v>0</v>
          </cell>
          <cell r="B515" t="str">
            <v>00511,00999,00599</v>
          </cell>
          <cell r="C515" t="str">
            <v>CT</v>
          </cell>
          <cell r="D515" t="str">
            <v>Company Secretary</v>
          </cell>
          <cell r="E515" t="str">
            <v>3 Specific Budgets</v>
          </cell>
          <cell r="F515" t="str">
            <v>Professional Fees</v>
          </cell>
          <cell r="G515" t="str">
            <v xml:space="preserve">Regional Funds - Prof Fees </v>
          </cell>
          <cell r="H515">
            <v>499</v>
          </cell>
          <cell r="I515">
            <v>23</v>
          </cell>
          <cell r="J515" t="str">
            <v>Disc</v>
          </cell>
          <cell r="K515" t="str">
            <v>Live</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t="str">
            <v>2g</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row>
        <row r="516">
          <cell r="A516" t="str">
            <v>231010..231011,231019..231031,231110,231114,232417..232418</v>
          </cell>
          <cell r="B516" t="str">
            <v>00332</v>
          </cell>
          <cell r="C516" t="str">
            <v>AJA</v>
          </cell>
          <cell r="D516" t="str">
            <v>North East Dev</v>
          </cell>
          <cell r="E516" t="str">
            <v>1 Staff Related Costs</v>
          </cell>
          <cell r="F516" t="str">
            <v>Staff Costs</v>
          </cell>
          <cell r="G516" t="str">
            <v>North East Dev Staff Costs</v>
          </cell>
          <cell r="H516">
            <v>500</v>
          </cell>
          <cell r="I516">
            <v>1</v>
          </cell>
          <cell r="J516" t="str">
            <v>FTE</v>
          </cell>
          <cell r="K516" t="str">
            <v>Dead</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t="str">
            <v>1a</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row>
        <row r="517">
          <cell r="A517" t="str">
            <v>232510</v>
          </cell>
          <cell r="B517" t="str">
            <v>00332</v>
          </cell>
          <cell r="C517" t="str">
            <v>AJA</v>
          </cell>
          <cell r="D517" t="str">
            <v>North East Dev</v>
          </cell>
          <cell r="E517" t="str">
            <v>1 Staff Related Costs</v>
          </cell>
          <cell r="F517" t="str">
            <v>Training</v>
          </cell>
          <cell r="G517" t="str">
            <v>Training</v>
          </cell>
          <cell r="H517">
            <v>501</v>
          </cell>
          <cell r="I517">
            <v>4</v>
          </cell>
          <cell r="J517" t="str">
            <v>Disc</v>
          </cell>
          <cell r="K517" t="str">
            <v>Dead</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t="str">
            <v>2g</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row>
        <row r="518">
          <cell r="A518" t="str">
            <v>232210..232216</v>
          </cell>
          <cell r="B518" t="str">
            <v>00332</v>
          </cell>
          <cell r="C518" t="str">
            <v>AJA</v>
          </cell>
          <cell r="D518" t="str">
            <v>North East Dev</v>
          </cell>
          <cell r="E518" t="str">
            <v>1 Staff Related Costs</v>
          </cell>
          <cell r="F518" t="str">
            <v>Car Expenses</v>
          </cell>
          <cell r="G518" t="str">
            <v>Car Expenses</v>
          </cell>
          <cell r="H518">
            <v>502</v>
          </cell>
          <cell r="I518">
            <v>2</v>
          </cell>
          <cell r="J518" t="str">
            <v>Disc</v>
          </cell>
          <cell r="K518" t="str">
            <v>Live</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t="str">
            <v>2g</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row>
        <row r="519">
          <cell r="A519" t="str">
            <v>232110..232111</v>
          </cell>
          <cell r="B519" t="str">
            <v>00332</v>
          </cell>
          <cell r="C519" t="str">
            <v>AJA</v>
          </cell>
          <cell r="D519" t="str">
            <v>North East Dev</v>
          </cell>
          <cell r="E519" t="str">
            <v>1 Staff Related Costs</v>
          </cell>
          <cell r="F519" t="str">
            <v>TMA</v>
          </cell>
          <cell r="G519" t="str">
            <v>T, M &amp; A</v>
          </cell>
          <cell r="H519">
            <v>503</v>
          </cell>
          <cell r="I519">
            <v>2</v>
          </cell>
          <cell r="J519" t="str">
            <v>Disc</v>
          </cell>
          <cell r="K519" t="str">
            <v>Live</v>
          </cell>
          <cell r="L519">
            <v>0</v>
          </cell>
          <cell r="M519">
            <v>0</v>
          </cell>
          <cell r="N519">
            <v>0</v>
          </cell>
          <cell r="O519">
            <v>1.0999999999999999E-2</v>
          </cell>
          <cell r="P519">
            <v>0.23799999999999999</v>
          </cell>
          <cell r="Q519">
            <v>0.29175999999999996</v>
          </cell>
          <cell r="R519">
            <v>0</v>
          </cell>
          <cell r="S519">
            <v>2.0564300000000002</v>
          </cell>
          <cell r="T519">
            <v>1.3409799999999998</v>
          </cell>
          <cell r="U519">
            <v>7.848999999999999E-2</v>
          </cell>
          <cell r="V519">
            <v>0.3322</v>
          </cell>
          <cell r="W519">
            <v>0.71284000000000003</v>
          </cell>
          <cell r="X519">
            <v>0.25</v>
          </cell>
          <cell r="Y519">
            <v>0.25</v>
          </cell>
          <cell r="Z519">
            <v>5.0617000000000001</v>
          </cell>
          <cell r="AA519">
            <v>5.561700000000001</v>
          </cell>
          <cell r="AB519">
            <v>3</v>
          </cell>
          <cell r="AC519">
            <v>2.561700000000001</v>
          </cell>
          <cell r="AD519">
            <v>0.85390000000000033</v>
          </cell>
          <cell r="AE519">
            <v>2.5971900000000003</v>
          </cell>
          <cell r="AF519">
            <v>2.9645099999999998</v>
          </cell>
          <cell r="AG519" t="str">
            <v>2g</v>
          </cell>
          <cell r="AH519">
            <v>3</v>
          </cell>
          <cell r="AI519">
            <v>0</v>
          </cell>
          <cell r="AJ519">
            <v>0</v>
          </cell>
          <cell r="AK519">
            <v>0</v>
          </cell>
          <cell r="AL519">
            <v>0</v>
          </cell>
          <cell r="AM519">
            <v>0</v>
          </cell>
          <cell r="AN519">
            <v>0</v>
          </cell>
          <cell r="AO519">
            <v>0</v>
          </cell>
          <cell r="AP519">
            <v>3</v>
          </cell>
          <cell r="AQ519">
            <v>0</v>
          </cell>
          <cell r="AR519">
            <v>0</v>
          </cell>
          <cell r="AS519">
            <v>0</v>
          </cell>
          <cell r="AT519">
            <v>-0.46059658018231842</v>
          </cell>
          <cell r="AU519">
            <v>0</v>
          </cell>
          <cell r="AV519">
            <v>3</v>
          </cell>
          <cell r="AW519">
            <v>0</v>
          </cell>
        </row>
        <row r="520">
          <cell r="A520" t="str">
            <v>232130</v>
          </cell>
          <cell r="B520" t="str">
            <v>00332</v>
          </cell>
          <cell r="C520" t="str">
            <v>AJA</v>
          </cell>
          <cell r="D520" t="str">
            <v>North East Dev</v>
          </cell>
          <cell r="E520" t="str">
            <v>1 Staff Related Costs</v>
          </cell>
          <cell r="F520" t="str">
            <v>Entertainment</v>
          </cell>
          <cell r="G520" t="str">
            <v>Entertainment</v>
          </cell>
          <cell r="H520">
            <v>504</v>
          </cell>
          <cell r="I520">
            <v>2</v>
          </cell>
          <cell r="J520" t="str">
            <v>Disc</v>
          </cell>
          <cell r="K520" t="str">
            <v>Live</v>
          </cell>
          <cell r="L520">
            <v>0</v>
          </cell>
          <cell r="M520">
            <v>0</v>
          </cell>
          <cell r="N520">
            <v>0</v>
          </cell>
          <cell r="O520">
            <v>0.92579999999999996</v>
          </cell>
          <cell r="P520">
            <v>6.0999999999999999E-2</v>
          </cell>
          <cell r="Q520">
            <v>1.88015</v>
          </cell>
          <cell r="R520">
            <v>1.81029</v>
          </cell>
          <cell r="S520">
            <v>1.3228100000000005</v>
          </cell>
          <cell r="T520">
            <v>0.36427000000000043</v>
          </cell>
          <cell r="U520">
            <v>0.3125</v>
          </cell>
          <cell r="V520">
            <v>4.0908599999999993</v>
          </cell>
          <cell r="W520">
            <v>2.7280199999999999</v>
          </cell>
          <cell r="X520">
            <v>0.41599999999999998</v>
          </cell>
          <cell r="Y520">
            <v>0.42399999999999999</v>
          </cell>
          <cell r="Z520">
            <v>13.495700000000001</v>
          </cell>
          <cell r="AA520">
            <v>14.335699999999999</v>
          </cell>
          <cell r="AB520">
            <v>5</v>
          </cell>
          <cell r="AC520">
            <v>9.3356999999999992</v>
          </cell>
          <cell r="AD520">
            <v>1.8671399999999998</v>
          </cell>
          <cell r="AE520">
            <v>6.0000500000000008</v>
          </cell>
          <cell r="AF520">
            <v>8.3356499999999993</v>
          </cell>
          <cell r="AG520" t="str">
            <v>2g</v>
          </cell>
          <cell r="AH520">
            <v>5</v>
          </cell>
          <cell r="AI520">
            <v>0</v>
          </cell>
          <cell r="AJ520">
            <v>0</v>
          </cell>
          <cell r="AK520">
            <v>0</v>
          </cell>
          <cell r="AL520">
            <v>0</v>
          </cell>
          <cell r="AM520">
            <v>0</v>
          </cell>
          <cell r="AN520">
            <v>0</v>
          </cell>
          <cell r="AO520">
            <v>0</v>
          </cell>
          <cell r="AP520">
            <v>5</v>
          </cell>
          <cell r="AQ520">
            <v>0</v>
          </cell>
          <cell r="AR520">
            <v>0</v>
          </cell>
          <cell r="AS520">
            <v>0</v>
          </cell>
          <cell r="AT520">
            <v>-0.6512203798907622</v>
          </cell>
          <cell r="AU520">
            <v>0</v>
          </cell>
          <cell r="AV520">
            <v>5</v>
          </cell>
          <cell r="AW520">
            <v>0</v>
          </cell>
        </row>
        <row r="521">
          <cell r="A521">
            <v>235030</v>
          </cell>
          <cell r="B521" t="str">
            <v>00332</v>
          </cell>
          <cell r="C521" t="str">
            <v>AJA</v>
          </cell>
          <cell r="D521" t="str">
            <v>North East Dev</v>
          </cell>
          <cell r="E521" t="str">
            <v>2 Office Costs</v>
          </cell>
          <cell r="F521" t="str">
            <v>Office expenses</v>
          </cell>
          <cell r="G521" t="str">
            <v>Office expenses</v>
          </cell>
          <cell r="H521">
            <v>505</v>
          </cell>
          <cell r="I521">
            <v>2</v>
          </cell>
          <cell r="J521" t="str">
            <v>Disc</v>
          </cell>
          <cell r="K521" t="str">
            <v>Live</v>
          </cell>
          <cell r="L521">
            <v>0</v>
          </cell>
          <cell r="M521">
            <v>0</v>
          </cell>
          <cell r="N521">
            <v>0</v>
          </cell>
          <cell r="O521">
            <v>0.14523</v>
          </cell>
          <cell r="P521">
            <v>0</v>
          </cell>
          <cell r="Q521">
            <v>0</v>
          </cell>
          <cell r="R521">
            <v>0</v>
          </cell>
          <cell r="S521">
            <v>0.54086999999999996</v>
          </cell>
          <cell r="T521">
            <v>7.9750000000000001E-2</v>
          </cell>
          <cell r="U521">
            <v>0</v>
          </cell>
          <cell r="V521">
            <v>0.05</v>
          </cell>
          <cell r="W521">
            <v>1.65656</v>
          </cell>
          <cell r="X521">
            <v>0.16600000000000001</v>
          </cell>
          <cell r="Y521">
            <v>0.17399999999999999</v>
          </cell>
          <cell r="Z521">
            <v>2.47241</v>
          </cell>
          <cell r="AA521">
            <v>2.8124099999999999</v>
          </cell>
          <cell r="AB521">
            <v>2</v>
          </cell>
          <cell r="AC521">
            <v>0.81240999999999985</v>
          </cell>
          <cell r="AD521">
            <v>0.40620499999999993</v>
          </cell>
          <cell r="AE521">
            <v>0.68609999999999993</v>
          </cell>
          <cell r="AF521">
            <v>2.1263100000000001</v>
          </cell>
          <cell r="AG521" t="str">
            <v>2g</v>
          </cell>
          <cell r="AH521">
            <v>2</v>
          </cell>
          <cell r="AI521">
            <v>0</v>
          </cell>
          <cell r="AJ521">
            <v>0</v>
          </cell>
          <cell r="AK521">
            <v>0</v>
          </cell>
          <cell r="AL521">
            <v>0</v>
          </cell>
          <cell r="AM521">
            <v>0</v>
          </cell>
          <cell r="AN521">
            <v>0</v>
          </cell>
          <cell r="AO521">
            <v>0</v>
          </cell>
          <cell r="AP521">
            <v>2</v>
          </cell>
          <cell r="AQ521">
            <v>0</v>
          </cell>
          <cell r="AR521">
            <v>0</v>
          </cell>
          <cell r="AS521">
            <v>0</v>
          </cell>
          <cell r="AT521">
            <v>-0.28886613260513216</v>
          </cell>
          <cell r="AU521">
            <v>0</v>
          </cell>
          <cell r="AV521">
            <v>2</v>
          </cell>
          <cell r="AW521">
            <v>0</v>
          </cell>
        </row>
        <row r="522">
          <cell r="A522" t="str">
            <v>257010..257017</v>
          </cell>
          <cell r="B522" t="str">
            <v>00332</v>
          </cell>
          <cell r="C522" t="str">
            <v>AJA</v>
          </cell>
          <cell r="D522" t="str">
            <v>North East Dev</v>
          </cell>
          <cell r="E522" t="str">
            <v>2 Office Costs</v>
          </cell>
          <cell r="F522" t="str">
            <v>Postage</v>
          </cell>
          <cell r="G522" t="str">
            <v>Postage</v>
          </cell>
          <cell r="H522">
            <v>506</v>
          </cell>
          <cell r="I522">
            <v>10</v>
          </cell>
          <cell r="J522" t="str">
            <v>Hist</v>
          </cell>
          <cell r="K522" t="str">
            <v>Live</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t="str">
            <v>2g</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row>
        <row r="523">
          <cell r="A523">
            <v>0</v>
          </cell>
          <cell r="B523">
            <v>0</v>
          </cell>
          <cell r="C523" t="str">
            <v>AJA</v>
          </cell>
          <cell r="D523" t="str">
            <v>North East Dev</v>
          </cell>
          <cell r="E523" t="str">
            <v>2 Office Costs</v>
          </cell>
          <cell r="F523" t="str">
            <v>Telephone</v>
          </cell>
          <cell r="G523" t="str">
            <v>Telephone</v>
          </cell>
          <cell r="H523">
            <v>507</v>
          </cell>
          <cell r="I523">
            <v>9</v>
          </cell>
          <cell r="J523" t="str">
            <v>Disc</v>
          </cell>
          <cell r="K523" t="str">
            <v>Live</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t="str">
            <v>2g</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row>
        <row r="524">
          <cell r="A524">
            <v>252309</v>
          </cell>
          <cell r="B524">
            <v>0</v>
          </cell>
          <cell r="C524" t="str">
            <v>AJA</v>
          </cell>
          <cell r="D524" t="str">
            <v>North East Dev</v>
          </cell>
          <cell r="E524" t="str">
            <v>3 Specific Budgets</v>
          </cell>
          <cell r="F524" t="str">
            <v>Professional Fees</v>
          </cell>
          <cell r="G524" t="str">
            <v>Nerif - Prof Fees Account</v>
          </cell>
          <cell r="H524">
            <v>508</v>
          </cell>
          <cell r="I524">
            <v>23</v>
          </cell>
          <cell r="J524" t="str">
            <v>Disc</v>
          </cell>
          <cell r="K524" t="str">
            <v>Live</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t="str">
            <v>2g</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row>
        <row r="525">
          <cell r="A525" t="str">
            <v>231010..231011,231019..231031,231110,231114,232417..232418</v>
          </cell>
          <cell r="B525" t="str">
            <v>00513</v>
          </cell>
          <cell r="C525" t="str">
            <v>AJA</v>
          </cell>
          <cell r="D525" t="str">
            <v>Corp Relations</v>
          </cell>
          <cell r="E525" t="str">
            <v>1 Staff Related Costs</v>
          </cell>
          <cell r="F525" t="str">
            <v>Staff Costs</v>
          </cell>
          <cell r="G525" t="str">
            <v>Corp Relations Staff Costs</v>
          </cell>
          <cell r="H525">
            <v>509</v>
          </cell>
          <cell r="I525">
            <v>1</v>
          </cell>
          <cell r="J525" t="str">
            <v>FTE</v>
          </cell>
          <cell r="K525" t="str">
            <v>Live</v>
          </cell>
          <cell r="L525">
            <v>0</v>
          </cell>
          <cell r="M525">
            <v>0</v>
          </cell>
          <cell r="N525">
            <v>9.27895</v>
          </cell>
          <cell r="O525">
            <v>9.2880900000000022</v>
          </cell>
          <cell r="P525">
            <v>9.1468000000000007</v>
          </cell>
          <cell r="Q525">
            <v>9.0462900000000008</v>
          </cell>
          <cell r="R525">
            <v>9.0714600000000001</v>
          </cell>
          <cell r="S525">
            <v>9.0714600000000001</v>
          </cell>
          <cell r="T525">
            <v>9.2896200000000011</v>
          </cell>
          <cell r="U525">
            <v>9.2896200000000011</v>
          </cell>
          <cell r="V525">
            <v>9.2896200000000011</v>
          </cell>
          <cell r="W525">
            <v>7.9744899999999994</v>
          </cell>
          <cell r="X525">
            <v>9.0920000000000005</v>
          </cell>
          <cell r="Y525">
            <v>9.0939999999999994</v>
          </cell>
          <cell r="Z525">
            <v>90.746400000000008</v>
          </cell>
          <cell r="AA525">
            <v>108.9324</v>
          </cell>
          <cell r="AB525">
            <v>107.81</v>
          </cell>
          <cell r="AC525">
            <v>1.122399999999999</v>
          </cell>
          <cell r="AD525">
            <v>1.0410908079027909E-2</v>
          </cell>
          <cell r="AE525">
            <v>54.903050000000007</v>
          </cell>
          <cell r="AF525">
            <v>54.029350000000001</v>
          </cell>
          <cell r="AG525" t="str">
            <v>1a</v>
          </cell>
          <cell r="AH525">
            <v>0</v>
          </cell>
          <cell r="AI525">
            <v>0</v>
          </cell>
          <cell r="AJ525">
            <v>0</v>
          </cell>
          <cell r="AK525">
            <v>0</v>
          </cell>
          <cell r="AL525">
            <v>110.81304000000002</v>
          </cell>
          <cell r="AM525">
            <v>0</v>
          </cell>
          <cell r="AN525">
            <v>0</v>
          </cell>
          <cell r="AO525">
            <v>0</v>
          </cell>
          <cell r="AP525">
            <v>110.81304000000002</v>
          </cell>
          <cell r="AQ525">
            <v>0</v>
          </cell>
          <cell r="AR525">
            <v>0</v>
          </cell>
          <cell r="AS525">
            <v>0</v>
          </cell>
          <cell r="AT525">
            <v>1.7264285006113989E-2</v>
          </cell>
          <cell r="AU525">
            <v>2.7854929969390652E-2</v>
          </cell>
          <cell r="AV525">
            <v>110.81304000000002</v>
          </cell>
          <cell r="AW525">
            <v>0</v>
          </cell>
        </row>
        <row r="526">
          <cell r="A526" t="str">
            <v>232510</v>
          </cell>
          <cell r="B526" t="str">
            <v>00513</v>
          </cell>
          <cell r="C526" t="str">
            <v>AJA</v>
          </cell>
          <cell r="D526" t="str">
            <v>Corp Relations</v>
          </cell>
          <cell r="E526" t="str">
            <v>1 Staff Related Costs</v>
          </cell>
          <cell r="F526" t="str">
            <v>Training</v>
          </cell>
          <cell r="G526" t="str">
            <v>Training</v>
          </cell>
          <cell r="H526">
            <v>510</v>
          </cell>
          <cell r="I526">
            <v>4</v>
          </cell>
          <cell r="J526" t="str">
            <v>Disc</v>
          </cell>
          <cell r="K526" t="str">
            <v>Live</v>
          </cell>
          <cell r="L526">
            <v>0</v>
          </cell>
          <cell r="M526">
            <v>0</v>
          </cell>
          <cell r="N526">
            <v>0.40538000000000002</v>
          </cell>
          <cell r="O526">
            <v>0</v>
          </cell>
          <cell r="P526">
            <v>0.40538000000000002</v>
          </cell>
          <cell r="Q526">
            <v>0</v>
          </cell>
          <cell r="R526">
            <v>0</v>
          </cell>
          <cell r="S526">
            <v>0</v>
          </cell>
          <cell r="T526">
            <v>0</v>
          </cell>
          <cell r="U526">
            <v>0</v>
          </cell>
          <cell r="V526">
            <v>0</v>
          </cell>
          <cell r="W526">
            <v>0</v>
          </cell>
          <cell r="X526">
            <v>0.16600000000000001</v>
          </cell>
          <cell r="Y526">
            <v>0.17399999999999999</v>
          </cell>
          <cell r="Z526">
            <v>0.81076000000000004</v>
          </cell>
          <cell r="AA526">
            <v>1.15076</v>
          </cell>
          <cell r="AB526">
            <v>2</v>
          </cell>
          <cell r="AC526">
            <v>-0.84923999999999999</v>
          </cell>
          <cell r="AD526">
            <v>-0.42462</v>
          </cell>
          <cell r="AE526">
            <v>0.81076000000000004</v>
          </cell>
          <cell r="AF526">
            <v>0.33999999999999997</v>
          </cell>
          <cell r="AG526" t="str">
            <v>2g</v>
          </cell>
          <cell r="AH526">
            <v>2</v>
          </cell>
          <cell r="AI526">
            <v>0</v>
          </cell>
          <cell r="AJ526">
            <v>0</v>
          </cell>
          <cell r="AK526">
            <v>0</v>
          </cell>
          <cell r="AL526">
            <v>0</v>
          </cell>
          <cell r="AM526">
            <v>0</v>
          </cell>
          <cell r="AN526">
            <v>0</v>
          </cell>
          <cell r="AO526">
            <v>0</v>
          </cell>
          <cell r="AP526">
            <v>2</v>
          </cell>
          <cell r="AQ526">
            <v>0</v>
          </cell>
          <cell r="AR526">
            <v>0</v>
          </cell>
          <cell r="AS526">
            <v>0</v>
          </cell>
          <cell r="AT526">
            <v>0.73798185546942885</v>
          </cell>
          <cell r="AU526">
            <v>0</v>
          </cell>
          <cell r="AV526">
            <v>2</v>
          </cell>
          <cell r="AW526">
            <v>0</v>
          </cell>
        </row>
        <row r="527">
          <cell r="A527" t="str">
            <v>232210..232216</v>
          </cell>
          <cell r="B527" t="str">
            <v>00513</v>
          </cell>
          <cell r="C527" t="str">
            <v>AJA</v>
          </cell>
          <cell r="D527" t="str">
            <v>Corp Relations</v>
          </cell>
          <cell r="E527" t="str">
            <v>1 Staff Related Costs</v>
          </cell>
          <cell r="F527" t="str">
            <v>Car Expenses</v>
          </cell>
          <cell r="G527" t="str">
            <v>Car Expenses</v>
          </cell>
          <cell r="H527">
            <v>511</v>
          </cell>
          <cell r="I527">
            <v>2</v>
          </cell>
          <cell r="J527" t="str">
            <v>Disc</v>
          </cell>
          <cell r="K527" t="str">
            <v>Live</v>
          </cell>
          <cell r="L527">
            <v>0</v>
          </cell>
          <cell r="M527">
            <v>0</v>
          </cell>
          <cell r="N527">
            <v>0.24223000000000003</v>
          </cell>
          <cell r="O527">
            <v>0.17539999999999997</v>
          </cell>
          <cell r="P527">
            <v>0.14199999999999999</v>
          </cell>
          <cell r="Q527">
            <v>0.193</v>
          </cell>
          <cell r="R527">
            <v>0.16</v>
          </cell>
          <cell r="S527">
            <v>0.59431999999999996</v>
          </cell>
          <cell r="T527">
            <v>0.10299999999999999</v>
          </cell>
          <cell r="U527">
            <v>0.10199999999999999</v>
          </cell>
          <cell r="V527">
            <v>0.39384000000000002</v>
          </cell>
          <cell r="W527">
            <v>0.26662999999999998</v>
          </cell>
          <cell r="X527">
            <v>0.19600000000000001</v>
          </cell>
          <cell r="Y527">
            <v>0.20100000000000001</v>
          </cell>
          <cell r="Z527">
            <v>2.37242</v>
          </cell>
          <cell r="AA527">
            <v>2.7694200000000002</v>
          </cell>
          <cell r="AB527">
            <v>2.3570000000000002</v>
          </cell>
          <cell r="AC527">
            <v>0.41242000000000001</v>
          </cell>
          <cell r="AD527">
            <v>0.17497666525243952</v>
          </cell>
          <cell r="AE527">
            <v>1.5069499999999998</v>
          </cell>
          <cell r="AF527">
            <v>1.26247</v>
          </cell>
          <cell r="AG527" t="str">
            <v>2g</v>
          </cell>
          <cell r="AH527">
            <v>2.3570000000000002</v>
          </cell>
          <cell r="AI527">
            <v>0</v>
          </cell>
          <cell r="AJ527">
            <v>0</v>
          </cell>
          <cell r="AK527">
            <v>0</v>
          </cell>
          <cell r="AL527">
            <v>0</v>
          </cell>
          <cell r="AM527">
            <v>0</v>
          </cell>
          <cell r="AN527">
            <v>0</v>
          </cell>
          <cell r="AO527">
            <v>0</v>
          </cell>
          <cell r="AP527">
            <v>2.3570000000000002</v>
          </cell>
          <cell r="AQ527">
            <v>0</v>
          </cell>
          <cell r="AR527">
            <v>0</v>
          </cell>
          <cell r="AS527">
            <v>0</v>
          </cell>
          <cell r="AT527">
            <v>-0.14891926829444435</v>
          </cell>
          <cell r="AU527">
            <v>0</v>
          </cell>
          <cell r="AV527">
            <v>2.3570000000000002</v>
          </cell>
          <cell r="AW527">
            <v>0</v>
          </cell>
        </row>
        <row r="528">
          <cell r="A528" t="str">
            <v>232110,232114</v>
          </cell>
          <cell r="B528" t="str">
            <v>00513</v>
          </cell>
          <cell r="C528" t="str">
            <v>AJA</v>
          </cell>
          <cell r="D528" t="str">
            <v>Corp Relations</v>
          </cell>
          <cell r="E528" t="str">
            <v>1 Staff Related Costs</v>
          </cell>
          <cell r="F528" t="str">
            <v>TMA</v>
          </cell>
          <cell r="G528" t="str">
            <v>T, M &amp; A</v>
          </cell>
          <cell r="H528">
            <v>512</v>
          </cell>
          <cell r="I528">
            <v>2</v>
          </cell>
          <cell r="J528" t="str">
            <v>Disc</v>
          </cell>
          <cell r="K528" t="str">
            <v>Live</v>
          </cell>
          <cell r="L528">
            <v>0</v>
          </cell>
          <cell r="M528">
            <v>0</v>
          </cell>
          <cell r="N528">
            <v>0.39306999999999997</v>
          </cell>
          <cell r="O528">
            <v>1.3148300000000002</v>
          </cell>
          <cell r="P528">
            <v>0.55946000000000007</v>
          </cell>
          <cell r="Q528">
            <v>0.3473</v>
          </cell>
          <cell r="R528">
            <v>1.7052000000000003</v>
          </cell>
          <cell r="S528">
            <v>1.1627000000000001</v>
          </cell>
          <cell r="T528">
            <v>5.889999999999998E-2</v>
          </cell>
          <cell r="U528">
            <v>1.0150299999999999</v>
          </cell>
          <cell r="V528">
            <v>0.43495999999999996</v>
          </cell>
          <cell r="W528">
            <v>0.56032999999999988</v>
          </cell>
          <cell r="X528">
            <v>0.85799999999999998</v>
          </cell>
          <cell r="Y528">
            <v>0.86199999999999999</v>
          </cell>
          <cell r="Z528">
            <v>7.5517799999999999</v>
          </cell>
          <cell r="AA528">
            <v>9.2717799999999997</v>
          </cell>
          <cell r="AB528">
            <v>10.3</v>
          </cell>
          <cell r="AC528">
            <v>-1.028220000000001</v>
          </cell>
          <cell r="AD528">
            <v>-9.9827184466019514E-2</v>
          </cell>
          <cell r="AE528">
            <v>5.4825600000000003</v>
          </cell>
          <cell r="AF528">
            <v>3.7892199999999998</v>
          </cell>
          <cell r="AG528" t="str">
            <v>2g</v>
          </cell>
          <cell r="AH528">
            <v>10.3</v>
          </cell>
          <cell r="AI528">
            <v>0</v>
          </cell>
          <cell r="AJ528">
            <v>0</v>
          </cell>
          <cell r="AK528">
            <v>0</v>
          </cell>
          <cell r="AL528">
            <v>0</v>
          </cell>
          <cell r="AM528">
            <v>0</v>
          </cell>
          <cell r="AN528">
            <v>0</v>
          </cell>
          <cell r="AO528">
            <v>0</v>
          </cell>
          <cell r="AP528">
            <v>10.3</v>
          </cell>
          <cell r="AQ528">
            <v>0</v>
          </cell>
          <cell r="AR528">
            <v>0</v>
          </cell>
          <cell r="AS528">
            <v>0</v>
          </cell>
          <cell r="AT528">
            <v>0.11089779955952372</v>
          </cell>
          <cell r="AU528">
            <v>0</v>
          </cell>
          <cell r="AV528">
            <v>10.3</v>
          </cell>
          <cell r="AW528">
            <v>0</v>
          </cell>
        </row>
        <row r="529">
          <cell r="A529">
            <v>232130</v>
          </cell>
          <cell r="B529" t="str">
            <v>00513</v>
          </cell>
          <cell r="C529" t="str">
            <v>AJA</v>
          </cell>
          <cell r="D529" t="str">
            <v>Corp Relations</v>
          </cell>
          <cell r="E529" t="str">
            <v>1 Staff Related Costs</v>
          </cell>
          <cell r="F529" t="str">
            <v>Entertainment</v>
          </cell>
          <cell r="G529" t="str">
            <v>Entertainment</v>
          </cell>
          <cell r="H529">
            <v>513</v>
          </cell>
          <cell r="I529">
            <v>2</v>
          </cell>
          <cell r="J529" t="str">
            <v>Disc</v>
          </cell>
          <cell r="K529" t="str">
            <v>Live</v>
          </cell>
          <cell r="L529">
            <v>0</v>
          </cell>
          <cell r="M529">
            <v>0</v>
          </cell>
          <cell r="N529">
            <v>0.31730000000000003</v>
          </cell>
          <cell r="O529">
            <v>0</v>
          </cell>
          <cell r="P529">
            <v>0.19271000000000002</v>
          </cell>
          <cell r="Q529">
            <v>0.13600999999999999</v>
          </cell>
          <cell r="R529">
            <v>0.20535</v>
          </cell>
          <cell r="S529">
            <v>0.14652999999999999</v>
          </cell>
          <cell r="T529">
            <v>0.37698999999999999</v>
          </cell>
          <cell r="U529">
            <v>0.20211000000000001</v>
          </cell>
          <cell r="V529">
            <v>0.22403999999999999</v>
          </cell>
          <cell r="W529">
            <v>0.78117999999999999</v>
          </cell>
          <cell r="X529">
            <v>0.46600000000000003</v>
          </cell>
          <cell r="Y529">
            <v>0.47399999999999998</v>
          </cell>
          <cell r="Z529">
            <v>2.58222</v>
          </cell>
          <cell r="AA529">
            <v>3.5222199999999999</v>
          </cell>
          <cell r="AB529">
            <v>5.6</v>
          </cell>
          <cell r="AC529">
            <v>-2.0777799999999997</v>
          </cell>
          <cell r="AD529">
            <v>-0.37103214285714281</v>
          </cell>
          <cell r="AE529">
            <v>0.99790000000000001</v>
          </cell>
          <cell r="AF529">
            <v>2.5243200000000003</v>
          </cell>
          <cell r="AG529" t="str">
            <v>2g</v>
          </cell>
          <cell r="AH529">
            <v>5.6</v>
          </cell>
          <cell r="AI529">
            <v>0</v>
          </cell>
          <cell r="AJ529">
            <v>0</v>
          </cell>
          <cell r="AK529">
            <v>0</v>
          </cell>
          <cell r="AL529">
            <v>0</v>
          </cell>
          <cell r="AM529">
            <v>0</v>
          </cell>
          <cell r="AN529">
            <v>0</v>
          </cell>
          <cell r="AO529">
            <v>0</v>
          </cell>
          <cell r="AP529">
            <v>5.6</v>
          </cell>
          <cell r="AQ529">
            <v>0</v>
          </cell>
          <cell r="AR529">
            <v>0</v>
          </cell>
          <cell r="AS529">
            <v>0</v>
          </cell>
          <cell r="AT529">
            <v>0.58990636587152423</v>
          </cell>
          <cell r="AU529">
            <v>0</v>
          </cell>
          <cell r="AV529">
            <v>5.6</v>
          </cell>
          <cell r="AW529">
            <v>0</v>
          </cell>
        </row>
        <row r="530">
          <cell r="A530">
            <v>235030</v>
          </cell>
          <cell r="B530" t="str">
            <v>00513</v>
          </cell>
          <cell r="C530" t="str">
            <v>AJA</v>
          </cell>
          <cell r="D530" t="str">
            <v>Corp Relations</v>
          </cell>
          <cell r="E530" t="str">
            <v>2 Office Costs</v>
          </cell>
          <cell r="F530" t="str">
            <v>Office expenses</v>
          </cell>
          <cell r="G530" t="str">
            <v>Office expenses</v>
          </cell>
          <cell r="H530">
            <v>514</v>
          </cell>
          <cell r="I530">
            <v>2</v>
          </cell>
          <cell r="J530" t="str">
            <v>Disc</v>
          </cell>
          <cell r="K530" t="str">
            <v>Live</v>
          </cell>
          <cell r="L530">
            <v>0</v>
          </cell>
          <cell r="M530">
            <v>0</v>
          </cell>
          <cell r="N530">
            <v>0.46500000000000002</v>
          </cell>
          <cell r="O530">
            <v>0</v>
          </cell>
          <cell r="P530">
            <v>0</v>
          </cell>
          <cell r="Q530">
            <v>0</v>
          </cell>
          <cell r="R530">
            <v>2.9989999999999999E-2</v>
          </cell>
          <cell r="S530">
            <v>0</v>
          </cell>
          <cell r="T530">
            <v>0.25169999999999998</v>
          </cell>
          <cell r="U530">
            <v>9.3640000000000001E-2</v>
          </cell>
          <cell r="V530">
            <v>0</v>
          </cell>
          <cell r="W530">
            <v>5.9950000000000003E-2</v>
          </cell>
          <cell r="X530">
            <v>4.1000000000000002E-2</v>
          </cell>
          <cell r="Y530">
            <v>4.9000000000000002E-2</v>
          </cell>
          <cell r="Z530">
            <v>0.90028000000000008</v>
          </cell>
          <cell r="AA530">
            <v>0.99028000000000005</v>
          </cell>
          <cell r="AB530">
            <v>0.5</v>
          </cell>
          <cell r="AC530">
            <v>0.49028000000000005</v>
          </cell>
          <cell r="AD530">
            <v>0.9805600000000001</v>
          </cell>
          <cell r="AE530">
            <v>0.49499000000000004</v>
          </cell>
          <cell r="AF530">
            <v>0.49528999999999995</v>
          </cell>
          <cell r="AG530" t="str">
            <v>2g</v>
          </cell>
          <cell r="AH530">
            <v>0.5</v>
          </cell>
          <cell r="AI530">
            <v>0</v>
          </cell>
          <cell r="AJ530">
            <v>0</v>
          </cell>
          <cell r="AK530">
            <v>0</v>
          </cell>
          <cell r="AL530">
            <v>0</v>
          </cell>
          <cell r="AM530">
            <v>0</v>
          </cell>
          <cell r="AN530">
            <v>0</v>
          </cell>
          <cell r="AO530">
            <v>0</v>
          </cell>
          <cell r="AP530">
            <v>0.5</v>
          </cell>
          <cell r="AQ530">
            <v>0</v>
          </cell>
          <cell r="AR530">
            <v>0</v>
          </cell>
          <cell r="AS530">
            <v>0</v>
          </cell>
          <cell r="AT530">
            <v>-0.495092297128085</v>
          </cell>
          <cell r="AU530">
            <v>0</v>
          </cell>
          <cell r="AV530">
            <v>0.5</v>
          </cell>
          <cell r="AW530">
            <v>0</v>
          </cell>
        </row>
        <row r="531">
          <cell r="A531" t="str">
            <v>257010..257017</v>
          </cell>
          <cell r="B531" t="str">
            <v>00513</v>
          </cell>
          <cell r="C531" t="str">
            <v>AJA</v>
          </cell>
          <cell r="D531" t="str">
            <v>Corp Relations</v>
          </cell>
          <cell r="E531" t="str">
            <v>2 Office Costs</v>
          </cell>
          <cell r="F531" t="str">
            <v>Postage</v>
          </cell>
          <cell r="G531" t="str">
            <v>Postage</v>
          </cell>
          <cell r="H531">
            <v>515</v>
          </cell>
          <cell r="I531">
            <v>10</v>
          </cell>
          <cell r="J531" t="str">
            <v>Hist</v>
          </cell>
          <cell r="K531" t="str">
            <v>Live</v>
          </cell>
          <cell r="L531">
            <v>0</v>
          </cell>
          <cell r="M531">
            <v>0</v>
          </cell>
          <cell r="N531">
            <v>1.2449999999999999E-2</v>
          </cell>
          <cell r="O531">
            <v>6.4400000000000004E-3</v>
          </cell>
          <cell r="P531">
            <v>5.9900000000000005E-3</v>
          </cell>
          <cell r="Q531">
            <v>7.0730000000000001E-2</v>
          </cell>
          <cell r="R531">
            <v>3.9789999999999999E-2</v>
          </cell>
          <cell r="S531">
            <v>3.16E-3</v>
          </cell>
          <cell r="T531">
            <v>1.4240000000000001E-2</v>
          </cell>
          <cell r="U531">
            <v>7.3200000000000001E-3</v>
          </cell>
          <cell r="V531">
            <v>2.4140000000000002E-2</v>
          </cell>
          <cell r="W531">
            <v>3.47E-3</v>
          </cell>
          <cell r="X531">
            <v>0.10199999999999999</v>
          </cell>
          <cell r="Y531">
            <v>0.108</v>
          </cell>
          <cell r="Z531">
            <v>0.18772999999999998</v>
          </cell>
          <cell r="AA531">
            <v>0.39772999999999997</v>
          </cell>
          <cell r="AB531">
            <v>1.23</v>
          </cell>
          <cell r="AC531">
            <v>-0.83227000000000007</v>
          </cell>
          <cell r="AD531">
            <v>-0.67664227642276431</v>
          </cell>
          <cell r="AE531">
            <v>0.13855999999999999</v>
          </cell>
          <cell r="AF531">
            <v>0.25917000000000001</v>
          </cell>
          <cell r="AG531" t="str">
            <v>2g</v>
          </cell>
          <cell r="AH531">
            <v>0</v>
          </cell>
          <cell r="AI531">
            <v>1.2607499999999998</v>
          </cell>
          <cell r="AJ531">
            <v>0</v>
          </cell>
          <cell r="AK531">
            <v>0</v>
          </cell>
          <cell r="AL531">
            <v>0</v>
          </cell>
          <cell r="AM531">
            <v>0</v>
          </cell>
          <cell r="AN531">
            <v>0</v>
          </cell>
          <cell r="AO531">
            <v>0</v>
          </cell>
          <cell r="AP531">
            <v>1.2607499999999998</v>
          </cell>
          <cell r="AQ531">
            <v>0</v>
          </cell>
          <cell r="AR531">
            <v>0</v>
          </cell>
          <cell r="AS531">
            <v>0</v>
          </cell>
          <cell r="AT531">
            <v>2.1698639780755786</v>
          </cell>
          <cell r="AU531">
            <v>2.4999999999999911E-2</v>
          </cell>
          <cell r="AV531">
            <v>1.2607499999999998</v>
          </cell>
          <cell r="AW531">
            <v>0</v>
          </cell>
        </row>
        <row r="532">
          <cell r="A532" t="str">
            <v>234110..234120,234134</v>
          </cell>
          <cell r="B532" t="str">
            <v>00513</v>
          </cell>
          <cell r="C532" t="str">
            <v>AJA</v>
          </cell>
          <cell r="D532" t="str">
            <v>Corp Relations</v>
          </cell>
          <cell r="E532" t="str">
            <v>2 Office Costs</v>
          </cell>
          <cell r="F532" t="str">
            <v>Printing &amp; Stationery</v>
          </cell>
          <cell r="G532" t="str">
            <v>Printing &amp; Stationery</v>
          </cell>
          <cell r="H532">
            <v>516</v>
          </cell>
          <cell r="I532">
            <v>10</v>
          </cell>
          <cell r="J532" t="str">
            <v>Hist</v>
          </cell>
          <cell r="K532" t="str">
            <v>Live</v>
          </cell>
          <cell r="L532">
            <v>0</v>
          </cell>
          <cell r="M532">
            <v>0</v>
          </cell>
          <cell r="N532">
            <v>6.2399999999999997E-2</v>
          </cell>
          <cell r="O532">
            <v>4.3439999999999999E-2</v>
          </cell>
          <cell r="P532">
            <v>7.1510000000000004E-2</v>
          </cell>
          <cell r="Q532">
            <v>2.504E-2</v>
          </cell>
          <cell r="R532">
            <v>2.3620000000000002E-2</v>
          </cell>
          <cell r="S532">
            <v>1.6809999999999999E-2</v>
          </cell>
          <cell r="T532">
            <v>3.2899999999999999E-2</v>
          </cell>
          <cell r="U532">
            <v>1.4199999999999999E-2</v>
          </cell>
          <cell r="V532">
            <v>1.1550000000000001E-2</v>
          </cell>
          <cell r="W532">
            <v>2.5690000000000001E-2</v>
          </cell>
          <cell r="X532">
            <v>4.2999999999999997E-2</v>
          </cell>
          <cell r="Y532">
            <v>4.2000000000000003E-2</v>
          </cell>
          <cell r="Z532">
            <v>0.32716000000000001</v>
          </cell>
          <cell r="AA532">
            <v>0.41215999999999997</v>
          </cell>
          <cell r="AB532">
            <v>0.51500000000000001</v>
          </cell>
          <cell r="AC532">
            <v>-0.10284000000000004</v>
          </cell>
          <cell r="AD532">
            <v>-0.19968932038834958</v>
          </cell>
          <cell r="AE532">
            <v>0.24282000000000001</v>
          </cell>
          <cell r="AF532">
            <v>0.16934000000000002</v>
          </cell>
          <cell r="AG532" t="str">
            <v>2g</v>
          </cell>
          <cell r="AH532">
            <v>0</v>
          </cell>
          <cell r="AI532">
            <v>0.52787499999999998</v>
          </cell>
          <cell r="AJ532">
            <v>0</v>
          </cell>
          <cell r="AK532">
            <v>0</v>
          </cell>
          <cell r="AL532">
            <v>0</v>
          </cell>
          <cell r="AM532">
            <v>0</v>
          </cell>
          <cell r="AN532">
            <v>0</v>
          </cell>
          <cell r="AO532">
            <v>0</v>
          </cell>
          <cell r="AP532">
            <v>0.52787499999999998</v>
          </cell>
          <cell r="AQ532">
            <v>0</v>
          </cell>
          <cell r="AR532">
            <v>0</v>
          </cell>
          <cell r="AS532">
            <v>0</v>
          </cell>
          <cell r="AT532">
            <v>0.28075262034161486</v>
          </cell>
          <cell r="AU532">
            <v>2.4999999999999911E-2</v>
          </cell>
          <cell r="AV532">
            <v>0.52787499999999998</v>
          </cell>
          <cell r="AW532">
            <v>0</v>
          </cell>
        </row>
        <row r="533">
          <cell r="A533">
            <v>0</v>
          </cell>
          <cell r="B533">
            <v>0</v>
          </cell>
          <cell r="C533" t="str">
            <v>AJA</v>
          </cell>
          <cell r="D533" t="str">
            <v>Corp Relations</v>
          </cell>
          <cell r="E533" t="str">
            <v>2 Office Costs</v>
          </cell>
          <cell r="F533" t="str">
            <v>Telephone</v>
          </cell>
          <cell r="G533" t="str">
            <v>Telephone</v>
          </cell>
          <cell r="H533">
            <v>517</v>
          </cell>
          <cell r="I533">
            <v>9</v>
          </cell>
          <cell r="J533" t="str">
            <v>Hist</v>
          </cell>
          <cell r="K533" t="str">
            <v>Dead</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t="str">
            <v>2g</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row>
        <row r="534">
          <cell r="A534">
            <v>251210</v>
          </cell>
          <cell r="B534" t="str">
            <v>00599,00509</v>
          </cell>
          <cell r="C534" t="str">
            <v>AJA</v>
          </cell>
          <cell r="D534" t="str">
            <v>Corp Relations</v>
          </cell>
          <cell r="E534" t="str">
            <v>3 Specific Budgets</v>
          </cell>
          <cell r="F534" t="str">
            <v>Professional fees</v>
          </cell>
          <cell r="G534" t="str">
            <v>Bergman</v>
          </cell>
          <cell r="H534">
            <v>518</v>
          </cell>
          <cell r="I534">
            <v>16</v>
          </cell>
          <cell r="J534" t="str">
            <v>ZeroBase</v>
          </cell>
          <cell r="K534" t="str">
            <v>Live</v>
          </cell>
          <cell r="L534">
            <v>0</v>
          </cell>
          <cell r="M534">
            <v>0</v>
          </cell>
          <cell r="N534">
            <v>0</v>
          </cell>
          <cell r="O534">
            <v>2.2368899999999998</v>
          </cell>
          <cell r="P534">
            <v>0</v>
          </cell>
          <cell r="Q534">
            <v>0</v>
          </cell>
          <cell r="R534">
            <v>2.1352199999999999</v>
          </cell>
          <cell r="S534">
            <v>0</v>
          </cell>
          <cell r="T534">
            <v>0</v>
          </cell>
          <cell r="U534">
            <v>2.1150100000000003</v>
          </cell>
          <cell r="V534">
            <v>0</v>
          </cell>
          <cell r="W534">
            <v>0</v>
          </cell>
          <cell r="X534">
            <v>1.0329999999999999</v>
          </cell>
          <cell r="Y534">
            <v>1.0369999999999999</v>
          </cell>
          <cell r="Z534">
            <v>6.48712</v>
          </cell>
          <cell r="AA534">
            <v>8.5571199999999976</v>
          </cell>
          <cell r="AB534">
            <v>12.4</v>
          </cell>
          <cell r="AC534">
            <v>-3.8428800000000027</v>
          </cell>
          <cell r="AD534">
            <v>-0.30990967741935505</v>
          </cell>
          <cell r="AE534">
            <v>4.3721099999999993</v>
          </cell>
          <cell r="AF534">
            <v>4.1850100000000001</v>
          </cell>
          <cell r="AG534" t="str">
            <v>2g</v>
          </cell>
          <cell r="AH534">
            <v>0</v>
          </cell>
          <cell r="AI534">
            <v>0</v>
          </cell>
          <cell r="AJ534">
            <v>0</v>
          </cell>
          <cell r="AK534">
            <v>0</v>
          </cell>
          <cell r="AL534">
            <v>0</v>
          </cell>
          <cell r="AM534">
            <v>0</v>
          </cell>
          <cell r="AN534">
            <v>12.4</v>
          </cell>
          <cell r="AO534">
            <v>0</v>
          </cell>
          <cell r="AP534">
            <v>12.4</v>
          </cell>
          <cell r="AQ534">
            <v>0</v>
          </cell>
          <cell r="AR534">
            <v>0</v>
          </cell>
          <cell r="AS534">
            <v>0</v>
          </cell>
          <cell r="AT534">
            <v>0.4490856736846045</v>
          </cell>
          <cell r="AU534">
            <v>0</v>
          </cell>
          <cell r="AV534">
            <v>12.4</v>
          </cell>
          <cell r="AW534">
            <v>0</v>
          </cell>
        </row>
        <row r="535">
          <cell r="A535">
            <v>251222</v>
          </cell>
          <cell r="B535" t="str">
            <v>00599,00509</v>
          </cell>
          <cell r="C535" t="str">
            <v>AJA</v>
          </cell>
          <cell r="D535" t="str">
            <v>Corp Relations</v>
          </cell>
          <cell r="E535" t="str">
            <v>3 Specific Budgets</v>
          </cell>
          <cell r="F535" t="str">
            <v>Professional fees</v>
          </cell>
          <cell r="G535" t="str">
            <v>PR Services Ireland - Keating &amp; Assoc</v>
          </cell>
          <cell r="H535">
            <v>519</v>
          </cell>
          <cell r="I535">
            <v>16</v>
          </cell>
          <cell r="J535" t="str">
            <v>ZeroBase</v>
          </cell>
          <cell r="K535" t="str">
            <v>Live</v>
          </cell>
          <cell r="L535">
            <v>0</v>
          </cell>
          <cell r="M535">
            <v>0</v>
          </cell>
          <cell r="N535">
            <v>3.48969</v>
          </cell>
          <cell r="O535">
            <v>0.11852999999999998</v>
          </cell>
          <cell r="P535">
            <v>0</v>
          </cell>
          <cell r="Q535">
            <v>3.3121100000000001</v>
          </cell>
          <cell r="R535">
            <v>0</v>
          </cell>
          <cell r="S535">
            <v>5.2780000000000001E-2</v>
          </cell>
          <cell r="T535">
            <v>3.2899400000000001</v>
          </cell>
          <cell r="U535">
            <v>0</v>
          </cell>
          <cell r="V535">
            <v>0</v>
          </cell>
          <cell r="W535">
            <v>3.3688699999999998</v>
          </cell>
          <cell r="X535">
            <v>1.458</v>
          </cell>
          <cell r="Y535">
            <v>1.462</v>
          </cell>
          <cell r="Z535">
            <v>13.631919999999997</v>
          </cell>
          <cell r="AA535">
            <v>16.551919999999999</v>
          </cell>
          <cell r="AB535">
            <v>17.5</v>
          </cell>
          <cell r="AC535">
            <v>-0.94808000000000092</v>
          </cell>
          <cell r="AD535">
            <v>-5.4176000000000051E-2</v>
          </cell>
          <cell r="AE535">
            <v>6.9731100000000001</v>
          </cell>
          <cell r="AF535">
            <v>9.5788099999999989</v>
          </cell>
          <cell r="AG535" t="str">
            <v>2g</v>
          </cell>
          <cell r="AH535">
            <v>0</v>
          </cell>
          <cell r="AI535">
            <v>0</v>
          </cell>
          <cell r="AJ535">
            <v>0</v>
          </cell>
          <cell r="AK535">
            <v>0</v>
          </cell>
          <cell r="AL535">
            <v>0</v>
          </cell>
          <cell r="AM535">
            <v>0</v>
          </cell>
          <cell r="AN535">
            <v>17.5</v>
          </cell>
          <cell r="AO535">
            <v>0</v>
          </cell>
          <cell r="AP535">
            <v>17.5</v>
          </cell>
          <cell r="AQ535">
            <v>0</v>
          </cell>
          <cell r="AR535">
            <v>0</v>
          </cell>
          <cell r="AS535">
            <v>0</v>
          </cell>
          <cell r="AT535">
            <v>5.7279155529992964E-2</v>
          </cell>
          <cell r="AU535">
            <v>0</v>
          </cell>
          <cell r="AV535">
            <v>17.5</v>
          </cell>
          <cell r="AW535">
            <v>0</v>
          </cell>
        </row>
        <row r="536">
          <cell r="A536">
            <v>251212</v>
          </cell>
          <cell r="B536" t="str">
            <v>00599</v>
          </cell>
          <cell r="C536" t="str">
            <v>AJA</v>
          </cell>
          <cell r="D536" t="str">
            <v>Corp Relations</v>
          </cell>
          <cell r="E536" t="str">
            <v>3 Specific Budgets</v>
          </cell>
          <cell r="F536" t="str">
            <v>PR costs</v>
          </cell>
          <cell r="G536" t="str">
            <v>Photography</v>
          </cell>
          <cell r="H536">
            <v>520</v>
          </cell>
          <cell r="I536">
            <v>16</v>
          </cell>
          <cell r="J536" t="str">
            <v>ZeroBase</v>
          </cell>
          <cell r="K536" t="str">
            <v>Live</v>
          </cell>
          <cell r="L536">
            <v>0</v>
          </cell>
          <cell r="M536">
            <v>0</v>
          </cell>
          <cell r="N536">
            <v>0</v>
          </cell>
          <cell r="O536">
            <v>0</v>
          </cell>
          <cell r="P536">
            <v>0</v>
          </cell>
          <cell r="Q536">
            <v>0</v>
          </cell>
          <cell r="R536">
            <v>0</v>
          </cell>
          <cell r="S536">
            <v>0</v>
          </cell>
          <cell r="T536">
            <v>0</v>
          </cell>
          <cell r="U536">
            <v>0</v>
          </cell>
          <cell r="V536">
            <v>0</v>
          </cell>
          <cell r="W536">
            <v>0</v>
          </cell>
          <cell r="X536">
            <v>0.26600000000000001</v>
          </cell>
          <cell r="Y536">
            <v>0.26700000000000002</v>
          </cell>
          <cell r="Z536">
            <v>0</v>
          </cell>
          <cell r="AA536">
            <v>0.53300000000000003</v>
          </cell>
          <cell r="AB536">
            <v>3.1930000000000001</v>
          </cell>
          <cell r="AC536">
            <v>-2.66</v>
          </cell>
          <cell r="AD536">
            <v>-0.83307234575634204</v>
          </cell>
          <cell r="AE536">
            <v>0</v>
          </cell>
          <cell r="AF536">
            <v>0.53300000000000003</v>
          </cell>
          <cell r="AG536" t="str">
            <v>2g</v>
          </cell>
          <cell r="AH536">
            <v>0</v>
          </cell>
          <cell r="AI536">
            <v>0</v>
          </cell>
          <cell r="AJ536">
            <v>0</v>
          </cell>
          <cell r="AK536">
            <v>0</v>
          </cell>
          <cell r="AL536">
            <v>0</v>
          </cell>
          <cell r="AM536">
            <v>0</v>
          </cell>
          <cell r="AN536">
            <v>3.1930000000000001</v>
          </cell>
          <cell r="AO536">
            <v>0</v>
          </cell>
          <cell r="AP536">
            <v>3.1930000000000001</v>
          </cell>
          <cell r="AQ536">
            <v>0</v>
          </cell>
          <cell r="AR536">
            <v>0</v>
          </cell>
          <cell r="AS536">
            <v>0</v>
          </cell>
          <cell r="AT536">
            <v>4.9906191369605999</v>
          </cell>
          <cell r="AU536">
            <v>0</v>
          </cell>
          <cell r="AV536">
            <v>3.1930000000000001</v>
          </cell>
          <cell r="AW536">
            <v>0</v>
          </cell>
        </row>
        <row r="537">
          <cell r="A537">
            <v>251213</v>
          </cell>
          <cell r="B537" t="str">
            <v>00599</v>
          </cell>
          <cell r="C537" t="str">
            <v>AJA</v>
          </cell>
          <cell r="D537" t="str">
            <v>Corp Relations</v>
          </cell>
          <cell r="E537" t="str">
            <v>3 Specific Budgets</v>
          </cell>
          <cell r="F537" t="str">
            <v>PR costs</v>
          </cell>
          <cell r="G537" t="str">
            <v>Newsround</v>
          </cell>
          <cell r="H537">
            <v>521</v>
          </cell>
          <cell r="I537">
            <v>16</v>
          </cell>
          <cell r="J537" t="str">
            <v>ZeroBase</v>
          </cell>
          <cell r="K537" t="str">
            <v>Dead</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t="str">
            <v>2g</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row>
        <row r="538">
          <cell r="A538" t="str">
            <v>234130</v>
          </cell>
          <cell r="B538" t="str">
            <v>00599</v>
          </cell>
          <cell r="C538" t="str">
            <v>AJA</v>
          </cell>
          <cell r="D538" t="str">
            <v>Corp Relations</v>
          </cell>
          <cell r="E538" t="str">
            <v>3 Specific Budgets</v>
          </cell>
          <cell r="F538" t="str">
            <v>Printing &amp; Stationery</v>
          </cell>
          <cell r="G538" t="str">
            <v>Newsround - Printing</v>
          </cell>
          <cell r="H538">
            <v>522</v>
          </cell>
          <cell r="I538">
            <v>10</v>
          </cell>
          <cell r="J538" t="str">
            <v>ZeroBase</v>
          </cell>
          <cell r="K538" t="str">
            <v>Live</v>
          </cell>
          <cell r="L538">
            <v>0</v>
          </cell>
          <cell r="M538">
            <v>8.5</v>
          </cell>
          <cell r="N538">
            <v>-1.88107</v>
          </cell>
          <cell r="O538">
            <v>2</v>
          </cell>
          <cell r="P538">
            <v>0</v>
          </cell>
          <cell r="Q538">
            <v>0</v>
          </cell>
          <cell r="R538">
            <v>0</v>
          </cell>
          <cell r="S538">
            <v>0</v>
          </cell>
          <cell r="T538">
            <v>0.15862999999999999</v>
          </cell>
          <cell r="U538">
            <v>3.8011300000000001</v>
          </cell>
          <cell r="V538">
            <v>0.21511000000000002</v>
          </cell>
          <cell r="W538">
            <v>0.52549999999999997</v>
          </cell>
          <cell r="X538">
            <v>0</v>
          </cell>
          <cell r="Y538">
            <v>5.3</v>
          </cell>
          <cell r="Z538">
            <v>4.8193000000000001</v>
          </cell>
          <cell r="AA538">
            <v>10.119299999999999</v>
          </cell>
          <cell r="AB538">
            <v>10.595000000000001</v>
          </cell>
          <cell r="AC538">
            <v>-0.47570000000000157</v>
          </cell>
          <cell r="AD538">
            <v>-4.4898537045776454E-2</v>
          </cell>
          <cell r="AE538">
            <v>0.11892999999999998</v>
          </cell>
          <cell r="AF538">
            <v>10.00037</v>
          </cell>
          <cell r="AG538" t="str">
            <v>2g</v>
          </cell>
          <cell r="AH538">
            <v>0</v>
          </cell>
          <cell r="AI538">
            <v>0</v>
          </cell>
          <cell r="AJ538">
            <v>0</v>
          </cell>
          <cell r="AK538">
            <v>0</v>
          </cell>
          <cell r="AL538">
            <v>0</v>
          </cell>
          <cell r="AM538">
            <v>0</v>
          </cell>
          <cell r="AN538">
            <v>10.595000000000001</v>
          </cell>
          <cell r="AO538">
            <v>0</v>
          </cell>
          <cell r="AP538">
            <v>10.595000000000001</v>
          </cell>
          <cell r="AQ538">
            <v>0</v>
          </cell>
          <cell r="AR538">
            <v>0</v>
          </cell>
          <cell r="AS538">
            <v>0</v>
          </cell>
          <cell r="AT538">
            <v>4.7009180476910606E-2</v>
          </cell>
          <cell r="AU538">
            <v>0</v>
          </cell>
          <cell r="AV538">
            <v>10.595000000000001</v>
          </cell>
          <cell r="AW538">
            <v>0</v>
          </cell>
        </row>
        <row r="539">
          <cell r="A539">
            <v>251214</v>
          </cell>
          <cell r="B539" t="str">
            <v>00599</v>
          </cell>
          <cell r="C539" t="str">
            <v>AJA</v>
          </cell>
          <cell r="D539" t="str">
            <v>Corp Relations</v>
          </cell>
          <cell r="E539" t="str">
            <v>3 Specific Budgets</v>
          </cell>
          <cell r="F539" t="str">
            <v>PR costs</v>
          </cell>
          <cell r="G539" t="str">
            <v>Distribution</v>
          </cell>
          <cell r="H539">
            <v>523</v>
          </cell>
          <cell r="I539">
            <v>16</v>
          </cell>
          <cell r="J539" t="str">
            <v>ZeroBase</v>
          </cell>
          <cell r="K539" t="str">
            <v>Live</v>
          </cell>
          <cell r="L539">
            <v>0</v>
          </cell>
          <cell r="M539">
            <v>0</v>
          </cell>
          <cell r="N539">
            <v>0</v>
          </cell>
          <cell r="O539">
            <v>0.35543999999999998</v>
          </cell>
          <cell r="P539">
            <v>0</v>
          </cell>
          <cell r="Q539">
            <v>0</v>
          </cell>
          <cell r="R539">
            <v>0.18506</v>
          </cell>
          <cell r="S539">
            <v>6.7500000000000004E-2</v>
          </cell>
          <cell r="T539">
            <v>0</v>
          </cell>
          <cell r="U539">
            <v>0.18506</v>
          </cell>
          <cell r="V539">
            <v>0</v>
          </cell>
          <cell r="W539">
            <v>0</v>
          </cell>
          <cell r="X539">
            <v>0.223</v>
          </cell>
          <cell r="Y539">
            <v>0.22500000000000001</v>
          </cell>
          <cell r="Z539">
            <v>0.79305999999999999</v>
          </cell>
          <cell r="AA539">
            <v>1.2410600000000001</v>
          </cell>
          <cell r="AB539">
            <v>2.6779999999999999</v>
          </cell>
          <cell r="AC539">
            <v>-1.4369399999999999</v>
          </cell>
          <cell r="AD539">
            <v>-0.53657206870799101</v>
          </cell>
          <cell r="AE539">
            <v>0.60799999999999998</v>
          </cell>
          <cell r="AF539">
            <v>0.63305999999999996</v>
          </cell>
          <cell r="AG539" t="str">
            <v>2g</v>
          </cell>
          <cell r="AH539">
            <v>0</v>
          </cell>
          <cell r="AI539">
            <v>0</v>
          </cell>
          <cell r="AJ539">
            <v>0</v>
          </cell>
          <cell r="AK539">
            <v>0</v>
          </cell>
          <cell r="AL539">
            <v>0</v>
          </cell>
          <cell r="AM539">
            <v>0</v>
          </cell>
          <cell r="AN539">
            <v>2.6779999999999999</v>
          </cell>
          <cell r="AO539">
            <v>0</v>
          </cell>
          <cell r="AP539">
            <v>2.6779999999999999</v>
          </cell>
          <cell r="AQ539">
            <v>0</v>
          </cell>
          <cell r="AR539">
            <v>0</v>
          </cell>
          <cell r="AS539">
            <v>0</v>
          </cell>
          <cell r="AT539">
            <v>1.1578328203310071</v>
          </cell>
          <cell r="AU539">
            <v>0</v>
          </cell>
          <cell r="AV539">
            <v>2.6779999999999999</v>
          </cell>
          <cell r="AW539">
            <v>0</v>
          </cell>
        </row>
        <row r="540">
          <cell r="A540">
            <v>251215</v>
          </cell>
          <cell r="B540" t="str">
            <v>00599,00509</v>
          </cell>
          <cell r="C540" t="str">
            <v>AJA</v>
          </cell>
          <cell r="D540" t="str">
            <v>Corp Relations</v>
          </cell>
          <cell r="E540" t="str">
            <v>3 Specific Budgets</v>
          </cell>
          <cell r="F540" t="str">
            <v>PR costs</v>
          </cell>
          <cell r="G540" t="str">
            <v>Cuttings</v>
          </cell>
          <cell r="H540">
            <v>524</v>
          </cell>
          <cell r="I540">
            <v>16</v>
          </cell>
          <cell r="J540" t="str">
            <v>ZeroBase</v>
          </cell>
          <cell r="K540" t="str">
            <v>Live</v>
          </cell>
          <cell r="L540">
            <v>0</v>
          </cell>
          <cell r="M540">
            <v>0</v>
          </cell>
          <cell r="N540">
            <v>6.0933600000000006</v>
          </cell>
          <cell r="O540">
            <v>2.4586100000000002</v>
          </cell>
          <cell r="P540">
            <v>2.75861</v>
          </cell>
          <cell r="Q540">
            <v>2.4586100000000002</v>
          </cell>
          <cell r="R540">
            <v>2.4586100000000002</v>
          </cell>
          <cell r="S540">
            <v>0</v>
          </cell>
          <cell r="T540">
            <v>7.3758300000000006</v>
          </cell>
          <cell r="U540">
            <v>0</v>
          </cell>
          <cell r="V540">
            <v>2.4586100000000002</v>
          </cell>
          <cell r="W540">
            <v>2.4586100000000002</v>
          </cell>
          <cell r="X540">
            <v>2.6</v>
          </cell>
          <cell r="Y540">
            <v>2.6</v>
          </cell>
          <cell r="Z540">
            <v>28.520850000000006</v>
          </cell>
          <cell r="AA540">
            <v>33.720850000000006</v>
          </cell>
          <cell r="AB540">
            <v>31.2</v>
          </cell>
          <cell r="AC540">
            <v>2.5208500000000065</v>
          </cell>
          <cell r="AD540">
            <v>8.0796474358974565E-2</v>
          </cell>
          <cell r="AE540">
            <v>16.227800000000002</v>
          </cell>
          <cell r="AF540">
            <v>17.49305</v>
          </cell>
          <cell r="AG540" t="str">
            <v>2g</v>
          </cell>
          <cell r="AH540">
            <v>0</v>
          </cell>
          <cell r="AI540">
            <v>0</v>
          </cell>
          <cell r="AJ540">
            <v>0</v>
          </cell>
          <cell r="AK540">
            <v>0</v>
          </cell>
          <cell r="AL540">
            <v>0</v>
          </cell>
          <cell r="AM540">
            <v>0</v>
          </cell>
          <cell r="AN540">
            <v>31.2</v>
          </cell>
          <cell r="AO540">
            <v>0</v>
          </cell>
          <cell r="AP540">
            <v>31.2</v>
          </cell>
          <cell r="AQ540">
            <v>0</v>
          </cell>
          <cell r="AR540">
            <v>0</v>
          </cell>
          <cell r="AS540">
            <v>0</v>
          </cell>
          <cell r="AT540">
            <v>-7.4756419248032224E-2</v>
          </cell>
          <cell r="AU540">
            <v>0</v>
          </cell>
          <cell r="AV540">
            <v>31.2</v>
          </cell>
          <cell r="AW540">
            <v>0</v>
          </cell>
        </row>
        <row r="541">
          <cell r="A541">
            <v>251216</v>
          </cell>
          <cell r="B541" t="str">
            <v>00599,00509</v>
          </cell>
          <cell r="C541" t="str">
            <v>AJA</v>
          </cell>
          <cell r="D541" t="str">
            <v>Corp Relations</v>
          </cell>
          <cell r="E541" t="str">
            <v>3 Specific Budgets</v>
          </cell>
          <cell r="F541" t="str">
            <v>Professional fees</v>
          </cell>
          <cell r="G541" t="str">
            <v>PR Consultancy</v>
          </cell>
          <cell r="H541">
            <v>525</v>
          </cell>
          <cell r="I541">
            <v>16</v>
          </cell>
          <cell r="J541" t="str">
            <v>ZeroBase</v>
          </cell>
          <cell r="K541" t="str">
            <v>Live</v>
          </cell>
          <cell r="L541">
            <v>0</v>
          </cell>
          <cell r="M541">
            <v>0</v>
          </cell>
          <cell r="N541">
            <v>10.453759999999999</v>
          </cell>
          <cell r="O541">
            <v>9.7910000000000004</v>
          </cell>
          <cell r="P541">
            <v>9.7910000000000004</v>
          </cell>
          <cell r="Q541">
            <v>10.498610000000001</v>
          </cell>
          <cell r="R541">
            <v>10.4978</v>
          </cell>
          <cell r="S541">
            <v>10.498200000000001</v>
          </cell>
          <cell r="T541">
            <v>10.043659999999999</v>
          </cell>
          <cell r="U541">
            <v>20</v>
          </cell>
          <cell r="V541">
            <v>0</v>
          </cell>
          <cell r="W541">
            <v>10.361229999999999</v>
          </cell>
          <cell r="X541">
            <v>11.2</v>
          </cell>
          <cell r="Y541">
            <v>11.2</v>
          </cell>
          <cell r="Z541">
            <v>101.93526</v>
          </cell>
          <cell r="AA541">
            <v>124.33526000000001</v>
          </cell>
          <cell r="AB541">
            <v>134.4</v>
          </cell>
          <cell r="AC541">
            <v>-10.06474</v>
          </cell>
          <cell r="AD541">
            <v>-7.4886458333333336E-2</v>
          </cell>
          <cell r="AE541">
            <v>61.530370000000005</v>
          </cell>
          <cell r="AF541">
            <v>62.80489</v>
          </cell>
          <cell r="AG541" t="str">
            <v>2g</v>
          </cell>
          <cell r="AH541">
            <v>0</v>
          </cell>
          <cell r="AI541">
            <v>0</v>
          </cell>
          <cell r="AJ541">
            <v>0</v>
          </cell>
          <cell r="AK541">
            <v>0</v>
          </cell>
          <cell r="AL541">
            <v>0</v>
          </cell>
          <cell r="AM541">
            <v>0</v>
          </cell>
          <cell r="AN541">
            <v>134.4</v>
          </cell>
          <cell r="AO541">
            <v>0</v>
          </cell>
          <cell r="AP541">
            <v>134.4</v>
          </cell>
          <cell r="AQ541">
            <v>0</v>
          </cell>
          <cell r="AR541">
            <v>0</v>
          </cell>
          <cell r="AS541">
            <v>0</v>
          </cell>
          <cell r="AT541">
            <v>8.0948397099905423E-2</v>
          </cell>
          <cell r="AU541">
            <v>0</v>
          </cell>
          <cell r="AV541">
            <v>134.4</v>
          </cell>
          <cell r="AW541">
            <v>0</v>
          </cell>
        </row>
        <row r="542">
          <cell r="A542">
            <v>251223</v>
          </cell>
          <cell r="B542" t="str">
            <v>00599</v>
          </cell>
          <cell r="C542" t="str">
            <v>AJA</v>
          </cell>
          <cell r="D542" t="str">
            <v>Corp Relations</v>
          </cell>
          <cell r="E542" t="str">
            <v>3 Specific Budgets</v>
          </cell>
          <cell r="F542" t="str">
            <v>Professional fees</v>
          </cell>
          <cell r="G542" t="str">
            <v>Finsbury (Pol/Reg) Consultancy</v>
          </cell>
          <cell r="H542">
            <v>526</v>
          </cell>
          <cell r="I542">
            <v>16</v>
          </cell>
          <cell r="J542" t="str">
            <v>ZeroBase</v>
          </cell>
          <cell r="K542" t="str">
            <v>Live</v>
          </cell>
          <cell r="L542">
            <v>0</v>
          </cell>
          <cell r="M542">
            <v>3.6</v>
          </cell>
          <cell r="N542">
            <v>3.5543800000000001</v>
          </cell>
          <cell r="O542">
            <v>3.5543800000000001</v>
          </cell>
          <cell r="P542">
            <v>3.5543800000000001</v>
          </cell>
          <cell r="Q542">
            <v>3.5543800000000001</v>
          </cell>
          <cell r="R542">
            <v>3.5543800000000001</v>
          </cell>
          <cell r="S542">
            <v>0</v>
          </cell>
          <cell r="T542">
            <v>7.1087600000000002</v>
          </cell>
          <cell r="U542">
            <v>0</v>
          </cell>
          <cell r="V542">
            <v>3.5543800000000001</v>
          </cell>
          <cell r="W542">
            <v>7.1087600000000002</v>
          </cell>
          <cell r="X542">
            <v>3.8620000000000001</v>
          </cell>
          <cell r="Y542">
            <v>3.8679999999999999</v>
          </cell>
          <cell r="Z542">
            <v>35.543800000000005</v>
          </cell>
          <cell r="AA542">
            <v>43.273800000000008</v>
          </cell>
          <cell r="AB542">
            <v>41.35</v>
          </cell>
          <cell r="AC542">
            <v>1.9238000000000071</v>
          </cell>
          <cell r="AD542">
            <v>4.6524788391777677E-2</v>
          </cell>
          <cell r="AE542">
            <v>17.771900000000002</v>
          </cell>
          <cell r="AF542">
            <v>25.501900000000003</v>
          </cell>
          <cell r="AG542" t="str">
            <v>2g</v>
          </cell>
          <cell r="AH542">
            <v>0</v>
          </cell>
          <cell r="AI542">
            <v>0</v>
          </cell>
          <cell r="AJ542">
            <v>0</v>
          </cell>
          <cell r="AK542">
            <v>0</v>
          </cell>
          <cell r="AL542">
            <v>0</v>
          </cell>
          <cell r="AM542">
            <v>0</v>
          </cell>
          <cell r="AN542">
            <v>41.35</v>
          </cell>
          <cell r="AO542">
            <v>0</v>
          </cell>
          <cell r="AP542">
            <v>41.35</v>
          </cell>
          <cell r="AQ542">
            <v>0</v>
          </cell>
          <cell r="AR542">
            <v>0</v>
          </cell>
          <cell r="AS542">
            <v>0</v>
          </cell>
          <cell r="AT542">
            <v>-4.4456460953279042E-2</v>
          </cell>
          <cell r="AU542">
            <v>0</v>
          </cell>
          <cell r="AV542">
            <v>41.35</v>
          </cell>
          <cell r="AW542">
            <v>0</v>
          </cell>
        </row>
        <row r="543">
          <cell r="A543">
            <v>251218</v>
          </cell>
          <cell r="B543" t="str">
            <v>00599</v>
          </cell>
          <cell r="C543" t="str">
            <v>AJA</v>
          </cell>
          <cell r="D543" t="str">
            <v>Corp Relations</v>
          </cell>
          <cell r="E543" t="str">
            <v>3 Specific Budgets</v>
          </cell>
          <cell r="F543" t="str">
            <v>PR costs</v>
          </cell>
          <cell r="G543" t="str">
            <v>Internal Communications</v>
          </cell>
          <cell r="H543">
            <v>527</v>
          </cell>
          <cell r="I543">
            <v>10</v>
          </cell>
          <cell r="J543" t="str">
            <v>ZeroBase</v>
          </cell>
          <cell r="K543" t="str">
            <v>Live</v>
          </cell>
          <cell r="L543">
            <v>0</v>
          </cell>
          <cell r="M543">
            <v>3.5</v>
          </cell>
          <cell r="N543">
            <v>-1.2949999999999999</v>
          </cell>
          <cell r="O543">
            <v>1.97098</v>
          </cell>
          <cell r="P543">
            <v>2.9891199999999998</v>
          </cell>
          <cell r="Q543">
            <v>0.42030000000000017</v>
          </cell>
          <cell r="R543">
            <v>0.14687999999999998</v>
          </cell>
          <cell r="S543">
            <v>3.4447700000000001</v>
          </cell>
          <cell r="T543">
            <v>4.1130000000000111E-2</v>
          </cell>
          <cell r="U543">
            <v>1.2838600000000002</v>
          </cell>
          <cell r="V543">
            <v>0.40699999999999997</v>
          </cell>
          <cell r="W543">
            <v>3.1372399999999998</v>
          </cell>
          <cell r="X543">
            <v>3.6</v>
          </cell>
          <cell r="Y543">
            <v>0</v>
          </cell>
          <cell r="Z543">
            <v>12.546279999999999</v>
          </cell>
          <cell r="AA543">
            <v>16.146280000000001</v>
          </cell>
          <cell r="AB543">
            <v>18.518000000000001</v>
          </cell>
          <cell r="AC543">
            <v>-2.3717199999999998</v>
          </cell>
          <cell r="AD543">
            <v>-0.12807646614105195</v>
          </cell>
          <cell r="AE543">
            <v>7.6770500000000004</v>
          </cell>
          <cell r="AF543">
            <v>8.4692299999999996</v>
          </cell>
          <cell r="AG543" t="str">
            <v>2g</v>
          </cell>
          <cell r="AH543">
            <v>0</v>
          </cell>
          <cell r="AI543">
            <v>0</v>
          </cell>
          <cell r="AJ543">
            <v>0</v>
          </cell>
          <cell r="AK543">
            <v>0</v>
          </cell>
          <cell r="AL543">
            <v>0</v>
          </cell>
          <cell r="AM543">
            <v>0</v>
          </cell>
          <cell r="AN543">
            <v>18.518000000000001</v>
          </cell>
          <cell r="AO543">
            <v>0</v>
          </cell>
          <cell r="AP543">
            <v>18.518000000000001</v>
          </cell>
          <cell r="AQ543">
            <v>0</v>
          </cell>
          <cell r="AR543">
            <v>0</v>
          </cell>
          <cell r="AS543">
            <v>0</v>
          </cell>
          <cell r="AT543">
            <v>0.14688956217778948</v>
          </cell>
          <cell r="AU543">
            <v>0</v>
          </cell>
          <cell r="AV543">
            <v>18.518000000000001</v>
          </cell>
          <cell r="AW543">
            <v>0</v>
          </cell>
        </row>
        <row r="544">
          <cell r="A544">
            <v>251219</v>
          </cell>
          <cell r="B544" t="str">
            <v>00513,00599</v>
          </cell>
          <cell r="C544" t="str">
            <v>AJA</v>
          </cell>
          <cell r="D544" t="str">
            <v>Corp Relations</v>
          </cell>
          <cell r="E544" t="str">
            <v>3 Specific Budgets</v>
          </cell>
          <cell r="F544" t="str">
            <v>PR costs</v>
          </cell>
          <cell r="G544" t="str">
            <v>North East Press Awards</v>
          </cell>
          <cell r="H544">
            <v>528</v>
          </cell>
          <cell r="I544">
            <v>16</v>
          </cell>
          <cell r="J544" t="str">
            <v>ZeroBase</v>
          </cell>
          <cell r="K544" t="str">
            <v>Live</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t="str">
            <v>2g</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row>
        <row r="545">
          <cell r="A545">
            <v>251220</v>
          </cell>
          <cell r="B545" t="str">
            <v>00513,00599</v>
          </cell>
          <cell r="C545" t="str">
            <v>AJA</v>
          </cell>
          <cell r="D545" t="str">
            <v>Corp Relations</v>
          </cell>
          <cell r="E545" t="str">
            <v>3 Specific Budgets</v>
          </cell>
          <cell r="F545" t="str">
            <v>PR costs</v>
          </cell>
          <cell r="G545" t="str">
            <v>House Price Survey</v>
          </cell>
          <cell r="H545">
            <v>529</v>
          </cell>
          <cell r="I545">
            <v>16</v>
          </cell>
          <cell r="J545" t="str">
            <v>ZeroBase</v>
          </cell>
          <cell r="K545" t="str">
            <v>Live</v>
          </cell>
          <cell r="L545">
            <v>0</v>
          </cell>
          <cell r="M545">
            <v>0</v>
          </cell>
          <cell r="N545">
            <v>0</v>
          </cell>
          <cell r="O545">
            <v>0.10250999999999999</v>
          </cell>
          <cell r="P545">
            <v>0.98899999999999999</v>
          </cell>
          <cell r="Q545">
            <v>0</v>
          </cell>
          <cell r="R545">
            <v>0.85950000000000004</v>
          </cell>
          <cell r="S545">
            <v>0</v>
          </cell>
          <cell r="T545">
            <v>0.2</v>
          </cell>
          <cell r="U545">
            <v>0.13305</v>
          </cell>
          <cell r="V545">
            <v>0.98899999999999999</v>
          </cell>
          <cell r="W545">
            <v>0</v>
          </cell>
          <cell r="X545">
            <v>0.6</v>
          </cell>
          <cell r="Y545">
            <v>0.6</v>
          </cell>
          <cell r="Z545">
            <v>3.2730600000000005</v>
          </cell>
          <cell r="AA545">
            <v>4.4730600000000003</v>
          </cell>
          <cell r="AB545">
            <v>7.2</v>
          </cell>
          <cell r="AC545">
            <v>-2.7269399999999999</v>
          </cell>
          <cell r="AD545">
            <v>-0.37874166666666664</v>
          </cell>
          <cell r="AE545">
            <v>1.9510100000000001</v>
          </cell>
          <cell r="AF545">
            <v>2.5220500000000001</v>
          </cell>
          <cell r="AG545" t="str">
            <v>2g</v>
          </cell>
          <cell r="AH545">
            <v>0</v>
          </cell>
          <cell r="AI545">
            <v>0</v>
          </cell>
          <cell r="AJ545">
            <v>0</v>
          </cell>
          <cell r="AK545">
            <v>0</v>
          </cell>
          <cell r="AL545">
            <v>0</v>
          </cell>
          <cell r="AM545">
            <v>0</v>
          </cell>
          <cell r="AN545">
            <v>7.2</v>
          </cell>
          <cell r="AO545">
            <v>0</v>
          </cell>
          <cell r="AP545">
            <v>7.2</v>
          </cell>
          <cell r="AQ545">
            <v>0</v>
          </cell>
          <cell r="AR545">
            <v>0</v>
          </cell>
          <cell r="AS545">
            <v>0</v>
          </cell>
          <cell r="AT545">
            <v>0.60963635631983459</v>
          </cell>
          <cell r="AU545">
            <v>0</v>
          </cell>
          <cell r="AV545">
            <v>7.2</v>
          </cell>
          <cell r="AW545">
            <v>0</v>
          </cell>
        </row>
        <row r="546">
          <cell r="A546" t="str">
            <v>251217</v>
          </cell>
          <cell r="B546" t="str">
            <v>00599</v>
          </cell>
          <cell r="C546" t="str">
            <v>AJA</v>
          </cell>
          <cell r="D546" t="str">
            <v>Corp Relations</v>
          </cell>
          <cell r="E546" t="str">
            <v>3 Specific Budgets</v>
          </cell>
          <cell r="F546" t="str">
            <v>PR costs</v>
          </cell>
          <cell r="G546" t="str">
            <v>Financial surveys</v>
          </cell>
          <cell r="H546">
            <v>530</v>
          </cell>
          <cell r="I546">
            <v>16</v>
          </cell>
          <cell r="J546" t="str">
            <v>ZeroBase</v>
          </cell>
          <cell r="K546" t="str">
            <v>Live</v>
          </cell>
          <cell r="L546">
            <v>0</v>
          </cell>
          <cell r="M546">
            <v>0</v>
          </cell>
          <cell r="N546">
            <v>0</v>
          </cell>
          <cell r="O546">
            <v>0</v>
          </cell>
          <cell r="P546">
            <v>11.30625</v>
          </cell>
          <cell r="Q546">
            <v>0</v>
          </cell>
          <cell r="R546">
            <v>0</v>
          </cell>
          <cell r="S546">
            <v>0</v>
          </cell>
          <cell r="T546">
            <v>0</v>
          </cell>
          <cell r="U546">
            <v>3.9714999999999998</v>
          </cell>
          <cell r="V546">
            <v>0</v>
          </cell>
          <cell r="W546">
            <v>0</v>
          </cell>
          <cell r="X546">
            <v>0.82299999999999995</v>
          </cell>
          <cell r="Y546">
            <v>1.7210000000000001</v>
          </cell>
          <cell r="Z546">
            <v>15.277749999999999</v>
          </cell>
          <cell r="AA546">
            <v>17.821750000000002</v>
          </cell>
          <cell r="AB546">
            <v>18.54</v>
          </cell>
          <cell r="AC546">
            <v>-0.71824999999999761</v>
          </cell>
          <cell r="AD546">
            <v>-3.8740560949298689E-2</v>
          </cell>
          <cell r="AE546">
            <v>11.30625</v>
          </cell>
          <cell r="AF546">
            <v>6.5154999999999994</v>
          </cell>
          <cell r="AG546" t="str">
            <v>2g</v>
          </cell>
          <cell r="AH546">
            <v>0</v>
          </cell>
          <cell r="AI546">
            <v>0</v>
          </cell>
          <cell r="AJ546">
            <v>0</v>
          </cell>
          <cell r="AK546">
            <v>0</v>
          </cell>
          <cell r="AL546">
            <v>0</v>
          </cell>
          <cell r="AM546">
            <v>0</v>
          </cell>
          <cell r="AN546">
            <v>18.54</v>
          </cell>
          <cell r="AO546">
            <v>0</v>
          </cell>
          <cell r="AP546">
            <v>18.54</v>
          </cell>
          <cell r="AQ546">
            <v>0</v>
          </cell>
          <cell r="AR546">
            <v>0</v>
          </cell>
          <cell r="AS546">
            <v>0</v>
          </cell>
          <cell r="AT546">
            <v>4.0301878322835716E-2</v>
          </cell>
          <cell r="AU546">
            <v>0</v>
          </cell>
          <cell r="AV546">
            <v>18.54</v>
          </cell>
          <cell r="AW546">
            <v>0</v>
          </cell>
        </row>
        <row r="547">
          <cell r="A547" t="str">
            <v>231010..231011,231019..231031,231110,231114,232417..232418</v>
          </cell>
          <cell r="B547" t="str">
            <v>00529</v>
          </cell>
          <cell r="C547" t="str">
            <v>RFB</v>
          </cell>
          <cell r="D547" t="str">
            <v>Investigations</v>
          </cell>
          <cell r="E547" t="str">
            <v>1 Staff Related Costs</v>
          </cell>
          <cell r="F547" t="str">
            <v>Staff Costs</v>
          </cell>
          <cell r="G547" t="str">
            <v>Investigations Staff Costs</v>
          </cell>
          <cell r="H547">
            <v>531</v>
          </cell>
          <cell r="I547">
            <v>1</v>
          </cell>
          <cell r="J547" t="str">
            <v>FTE</v>
          </cell>
          <cell r="K547" t="str">
            <v>Live</v>
          </cell>
          <cell r="L547">
            <v>0</v>
          </cell>
          <cell r="M547">
            <v>0</v>
          </cell>
          <cell r="N547">
            <v>18.765970000000003</v>
          </cell>
          <cell r="O547">
            <v>18.83558</v>
          </cell>
          <cell r="P547">
            <v>18.953769999999999</v>
          </cell>
          <cell r="Q547">
            <v>19.576059999999998</v>
          </cell>
          <cell r="R547">
            <v>18.049520000000001</v>
          </cell>
          <cell r="S547">
            <v>17.864240000000002</v>
          </cell>
          <cell r="T547">
            <v>31.341909999999999</v>
          </cell>
          <cell r="U547">
            <v>18.601940000000003</v>
          </cell>
          <cell r="V547">
            <v>18.722190000000001</v>
          </cell>
          <cell r="W547">
            <v>19.66018</v>
          </cell>
          <cell r="X547">
            <v>19.806999999999999</v>
          </cell>
          <cell r="Y547">
            <v>19.818999999999999</v>
          </cell>
          <cell r="Z547">
            <v>200.37136000000001</v>
          </cell>
          <cell r="AA547">
            <v>239.99735999999999</v>
          </cell>
          <cell r="AB547">
            <v>245.5</v>
          </cell>
          <cell r="AC547">
            <v>-5.5026400000000137</v>
          </cell>
          <cell r="AD547">
            <v>-2.2414012219959322E-2</v>
          </cell>
          <cell r="AE547">
            <v>112.04514</v>
          </cell>
          <cell r="AF547">
            <v>127.95222</v>
          </cell>
          <cell r="AG547" t="str">
            <v>1a</v>
          </cell>
          <cell r="AH547">
            <v>0</v>
          </cell>
          <cell r="AI547">
            <v>0</v>
          </cell>
          <cell r="AJ547">
            <v>0</v>
          </cell>
          <cell r="AK547">
            <v>0</v>
          </cell>
          <cell r="AL547">
            <v>242.91927999999999</v>
          </cell>
          <cell r="AM547">
            <v>0</v>
          </cell>
          <cell r="AN547">
            <v>0</v>
          </cell>
          <cell r="AO547">
            <v>0</v>
          </cell>
          <cell r="AP547">
            <v>242.91927999999999</v>
          </cell>
          <cell r="AQ547">
            <v>0</v>
          </cell>
          <cell r="AR547">
            <v>0</v>
          </cell>
          <cell r="AS547">
            <v>0</v>
          </cell>
          <cell r="AT547">
            <v>1.2174800589473067E-2</v>
          </cell>
          <cell r="AU547">
            <v>-1.051209775967421E-2</v>
          </cell>
          <cell r="AV547">
            <v>242.91927999999999</v>
          </cell>
          <cell r="AW547">
            <v>0</v>
          </cell>
        </row>
        <row r="548">
          <cell r="A548" t="str">
            <v>232510</v>
          </cell>
          <cell r="B548" t="str">
            <v>00529</v>
          </cell>
          <cell r="C548" t="str">
            <v>RFB</v>
          </cell>
          <cell r="D548" t="str">
            <v>Investigations</v>
          </cell>
          <cell r="E548" t="str">
            <v>1 Staff Related Costs</v>
          </cell>
          <cell r="F548" t="str">
            <v>Training</v>
          </cell>
          <cell r="G548" t="str">
            <v>Training</v>
          </cell>
          <cell r="H548">
            <v>532</v>
          </cell>
          <cell r="I548">
            <v>4</v>
          </cell>
          <cell r="J548" t="str">
            <v>Disc</v>
          </cell>
          <cell r="K548" t="str">
            <v>Live</v>
          </cell>
          <cell r="L548">
            <v>0</v>
          </cell>
          <cell r="M548">
            <v>0</v>
          </cell>
          <cell r="N548">
            <v>0</v>
          </cell>
          <cell r="O548">
            <v>0</v>
          </cell>
          <cell r="P548">
            <v>0.08</v>
          </cell>
          <cell r="Q548">
            <v>0</v>
          </cell>
          <cell r="R548">
            <v>0.29375000000000001</v>
          </cell>
          <cell r="S548">
            <v>0</v>
          </cell>
          <cell r="T548">
            <v>0</v>
          </cell>
          <cell r="U548">
            <v>0</v>
          </cell>
          <cell r="V548">
            <v>0</v>
          </cell>
          <cell r="W548">
            <v>0.46412999999999999</v>
          </cell>
          <cell r="X548">
            <v>0.17799999999999999</v>
          </cell>
          <cell r="Y548">
            <v>0.186</v>
          </cell>
          <cell r="Z548">
            <v>0.83787999999999996</v>
          </cell>
          <cell r="AA548">
            <v>1.2018799999999998</v>
          </cell>
          <cell r="AB548">
            <v>1.5980000000000001</v>
          </cell>
          <cell r="AC548">
            <v>-0.39612000000000025</v>
          </cell>
          <cell r="AD548">
            <v>-0.24788485607008776</v>
          </cell>
          <cell r="AE548">
            <v>0.37375000000000003</v>
          </cell>
          <cell r="AF548">
            <v>0.82813000000000003</v>
          </cell>
          <cell r="AG548" t="str">
            <v>2g</v>
          </cell>
          <cell r="AH548">
            <v>1.5980000000000001</v>
          </cell>
          <cell r="AI548">
            <v>0</v>
          </cell>
          <cell r="AJ548">
            <v>0</v>
          </cell>
          <cell r="AK548">
            <v>0</v>
          </cell>
          <cell r="AL548">
            <v>0</v>
          </cell>
          <cell r="AM548">
            <v>0</v>
          </cell>
          <cell r="AN548">
            <v>0</v>
          </cell>
          <cell r="AO548">
            <v>0</v>
          </cell>
          <cell r="AP548">
            <v>1.5980000000000001</v>
          </cell>
          <cell r="AQ548">
            <v>0</v>
          </cell>
          <cell r="AR548">
            <v>0</v>
          </cell>
          <cell r="AS548">
            <v>0</v>
          </cell>
          <cell r="AT548">
            <v>0.32958365227809794</v>
          </cell>
          <cell r="AU548">
            <v>0</v>
          </cell>
          <cell r="AV548">
            <v>1.5980000000000001</v>
          </cell>
          <cell r="AW548">
            <v>0</v>
          </cell>
        </row>
        <row r="549">
          <cell r="A549" t="str">
            <v>232210..232216</v>
          </cell>
          <cell r="B549" t="str">
            <v>00529</v>
          </cell>
          <cell r="C549" t="str">
            <v>RFB</v>
          </cell>
          <cell r="D549" t="str">
            <v>Investigations</v>
          </cell>
          <cell r="E549" t="str">
            <v>1 Staff Related Costs</v>
          </cell>
          <cell r="F549" t="str">
            <v>Car Expenses</v>
          </cell>
          <cell r="G549" t="str">
            <v>Car Expenses</v>
          </cell>
          <cell r="H549">
            <v>533</v>
          </cell>
          <cell r="I549">
            <v>2</v>
          </cell>
          <cell r="J549" t="str">
            <v>Disc</v>
          </cell>
          <cell r="K549" t="str">
            <v>Live</v>
          </cell>
          <cell r="L549">
            <v>0</v>
          </cell>
          <cell r="M549">
            <v>0</v>
          </cell>
          <cell r="N549">
            <v>3.1199999999999999E-3</v>
          </cell>
          <cell r="O549">
            <v>4.4340000000000004E-2</v>
          </cell>
          <cell r="P549">
            <v>2.6460000000000001E-2</v>
          </cell>
          <cell r="Q549">
            <v>0</v>
          </cell>
          <cell r="R549">
            <v>5.2260000000000001E-2</v>
          </cell>
          <cell r="S549">
            <v>4.9860000000000002E-2</v>
          </cell>
          <cell r="T549">
            <v>0</v>
          </cell>
          <cell r="U549">
            <v>0.16675000000000001</v>
          </cell>
          <cell r="V549">
            <v>0.28671999999999997</v>
          </cell>
          <cell r="W549">
            <v>0.22663</v>
          </cell>
          <cell r="X549">
            <v>0.14000000000000001</v>
          </cell>
          <cell r="Y549">
            <v>0.14000000000000001</v>
          </cell>
          <cell r="Z549">
            <v>0.85614000000000001</v>
          </cell>
          <cell r="AA549">
            <v>1.1361400000000001</v>
          </cell>
          <cell r="AB549">
            <v>1.68</v>
          </cell>
          <cell r="AC549">
            <v>-0.54385999999999979</v>
          </cell>
          <cell r="AD549">
            <v>-0.32372619047619039</v>
          </cell>
          <cell r="AE549">
            <v>0.17604000000000003</v>
          </cell>
          <cell r="AF549">
            <v>0.96009999999999995</v>
          </cell>
          <cell r="AG549" t="str">
            <v>2g</v>
          </cell>
          <cell r="AH549">
            <v>1.68</v>
          </cell>
          <cell r="AI549">
            <v>0</v>
          </cell>
          <cell r="AJ549">
            <v>0</v>
          </cell>
          <cell r="AK549">
            <v>0</v>
          </cell>
          <cell r="AL549">
            <v>0</v>
          </cell>
          <cell r="AM549">
            <v>0</v>
          </cell>
          <cell r="AN549">
            <v>0</v>
          </cell>
          <cell r="AO549">
            <v>0</v>
          </cell>
          <cell r="AP549">
            <v>1.68</v>
          </cell>
          <cell r="AQ549">
            <v>0</v>
          </cell>
          <cell r="AR549">
            <v>0</v>
          </cell>
          <cell r="AS549">
            <v>0</v>
          </cell>
          <cell r="AT549">
            <v>0.47869100639005735</v>
          </cell>
          <cell r="AU549">
            <v>0</v>
          </cell>
          <cell r="AV549">
            <v>1.68</v>
          </cell>
          <cell r="AW549">
            <v>0</v>
          </cell>
        </row>
        <row r="550">
          <cell r="A550" t="str">
            <v>232110..232114</v>
          </cell>
          <cell r="B550" t="str">
            <v>00529</v>
          </cell>
          <cell r="C550" t="str">
            <v>RFB</v>
          </cell>
          <cell r="D550" t="str">
            <v>Investigations</v>
          </cell>
          <cell r="E550" t="str">
            <v>1 Staff Related Costs</v>
          </cell>
          <cell r="F550" t="str">
            <v>TMA</v>
          </cell>
          <cell r="G550" t="str">
            <v>T, M &amp; A</v>
          </cell>
          <cell r="H550">
            <v>534</v>
          </cell>
          <cell r="I550">
            <v>2</v>
          </cell>
          <cell r="J550" t="str">
            <v>Disc</v>
          </cell>
          <cell r="K550" t="str">
            <v>Live</v>
          </cell>
          <cell r="L550">
            <v>0</v>
          </cell>
          <cell r="M550">
            <v>0</v>
          </cell>
          <cell r="N550">
            <v>0</v>
          </cell>
          <cell r="O550">
            <v>0.38224999999999998</v>
          </cell>
          <cell r="P550">
            <v>0.32035000000000002</v>
          </cell>
          <cell r="Q550">
            <v>0.48691000000000001</v>
          </cell>
          <cell r="R550">
            <v>1.3430000000000006E-2</v>
          </cell>
          <cell r="S550">
            <v>0.20842000000000002</v>
          </cell>
          <cell r="T550">
            <v>6.7549999999999999E-2</v>
          </cell>
          <cell r="U550">
            <v>0.38597000000000004</v>
          </cell>
          <cell r="V550">
            <v>0.28373999999999999</v>
          </cell>
          <cell r="W550">
            <v>0.24930000000000002</v>
          </cell>
          <cell r="X550">
            <v>0.34100000000000003</v>
          </cell>
          <cell r="Y550">
            <v>0.34899999999999998</v>
          </cell>
          <cell r="Z550">
            <v>2.3979200000000001</v>
          </cell>
          <cell r="AA550">
            <v>3.0879200000000004</v>
          </cell>
          <cell r="AB550">
            <v>3.9</v>
          </cell>
          <cell r="AC550">
            <v>-0.81207999999999947</v>
          </cell>
          <cell r="AD550">
            <v>-0.2082256410256409</v>
          </cell>
          <cell r="AE550">
            <v>1.4113600000000002</v>
          </cell>
          <cell r="AF550">
            <v>1.6765600000000001</v>
          </cell>
          <cell r="AG550" t="str">
            <v>2g</v>
          </cell>
          <cell r="AH550">
            <v>3.9</v>
          </cell>
          <cell r="AI550">
            <v>0</v>
          </cell>
          <cell r="AJ550">
            <v>0</v>
          </cell>
          <cell r="AK550">
            <v>0</v>
          </cell>
          <cell r="AL550">
            <v>0</v>
          </cell>
          <cell r="AM550">
            <v>0</v>
          </cell>
          <cell r="AN550">
            <v>0</v>
          </cell>
          <cell r="AO550">
            <v>0</v>
          </cell>
          <cell r="AP550">
            <v>3.9</v>
          </cell>
          <cell r="AQ550">
            <v>0</v>
          </cell>
          <cell r="AR550">
            <v>0</v>
          </cell>
          <cell r="AS550">
            <v>0</v>
          </cell>
          <cell r="AT550">
            <v>0.26298608772247967</v>
          </cell>
          <cell r="AU550">
            <v>0</v>
          </cell>
          <cell r="AV550">
            <v>3.9</v>
          </cell>
          <cell r="AW550">
            <v>0</v>
          </cell>
        </row>
        <row r="551">
          <cell r="A551">
            <v>232130</v>
          </cell>
          <cell r="B551" t="str">
            <v>00529</v>
          </cell>
          <cell r="C551" t="str">
            <v>RFB</v>
          </cell>
          <cell r="D551" t="str">
            <v>Investigations</v>
          </cell>
          <cell r="E551" t="str">
            <v>1 Staff Related Costs</v>
          </cell>
          <cell r="F551" t="str">
            <v>Entertainment</v>
          </cell>
          <cell r="G551" t="str">
            <v>Entertainment</v>
          </cell>
          <cell r="H551">
            <v>535</v>
          </cell>
          <cell r="I551">
            <v>2</v>
          </cell>
          <cell r="J551" t="str">
            <v>Disc</v>
          </cell>
          <cell r="K551" t="str">
            <v>Live</v>
          </cell>
          <cell r="L551">
            <v>0</v>
          </cell>
          <cell r="M551">
            <v>0</v>
          </cell>
          <cell r="N551">
            <v>0</v>
          </cell>
          <cell r="O551">
            <v>4.2500000000000003E-2</v>
          </cell>
          <cell r="P551">
            <v>0</v>
          </cell>
          <cell r="Q551">
            <v>0</v>
          </cell>
          <cell r="R551">
            <v>0</v>
          </cell>
          <cell r="S551">
            <v>0</v>
          </cell>
          <cell r="T551">
            <v>7.1500000000000001E-3</v>
          </cell>
          <cell r="U551">
            <v>1.29E-2</v>
          </cell>
          <cell r="V551">
            <v>0</v>
          </cell>
          <cell r="W551">
            <v>0</v>
          </cell>
          <cell r="X551">
            <v>4.2000000000000003E-2</v>
          </cell>
          <cell r="Y551">
            <v>0.05</v>
          </cell>
          <cell r="Z551">
            <v>6.2549999999999994E-2</v>
          </cell>
          <cell r="AA551">
            <v>0.15455000000000002</v>
          </cell>
          <cell r="AB551">
            <v>0.51200000000000001</v>
          </cell>
          <cell r="AC551">
            <v>-0.35744999999999999</v>
          </cell>
          <cell r="AD551">
            <v>-0.69814453124999998</v>
          </cell>
          <cell r="AE551">
            <v>4.2500000000000003E-2</v>
          </cell>
          <cell r="AF551">
            <v>0.11205000000000001</v>
          </cell>
          <cell r="AG551" t="str">
            <v>2g</v>
          </cell>
          <cell r="AH551">
            <v>0.51200000000000001</v>
          </cell>
          <cell r="AI551">
            <v>0</v>
          </cell>
          <cell r="AJ551">
            <v>0</v>
          </cell>
          <cell r="AK551">
            <v>0</v>
          </cell>
          <cell r="AL551">
            <v>0</v>
          </cell>
          <cell r="AM551">
            <v>0</v>
          </cell>
          <cell r="AN551">
            <v>0</v>
          </cell>
          <cell r="AO551">
            <v>0</v>
          </cell>
          <cell r="AP551">
            <v>0.51200000000000001</v>
          </cell>
          <cell r="AQ551">
            <v>0</v>
          </cell>
          <cell r="AR551">
            <v>0</v>
          </cell>
          <cell r="AS551">
            <v>0</v>
          </cell>
          <cell r="AT551">
            <v>2.312843739890003</v>
          </cell>
          <cell r="AU551">
            <v>0</v>
          </cell>
          <cell r="AV551">
            <v>0.51200000000000001</v>
          </cell>
          <cell r="AW551">
            <v>0</v>
          </cell>
        </row>
        <row r="552">
          <cell r="A552">
            <v>235030</v>
          </cell>
          <cell r="B552" t="str">
            <v>00529</v>
          </cell>
          <cell r="C552" t="str">
            <v>RFB</v>
          </cell>
          <cell r="D552" t="str">
            <v>Investigations</v>
          </cell>
          <cell r="E552" t="str">
            <v>2 Office Costs</v>
          </cell>
          <cell r="F552" t="str">
            <v>Office expenses</v>
          </cell>
          <cell r="G552" t="str">
            <v>Office expenses</v>
          </cell>
          <cell r="H552">
            <v>536</v>
          </cell>
          <cell r="I552">
            <v>2</v>
          </cell>
          <cell r="J552" t="str">
            <v>Disc</v>
          </cell>
          <cell r="K552" t="str">
            <v>Live</v>
          </cell>
          <cell r="L552">
            <v>0</v>
          </cell>
          <cell r="M552">
            <v>0</v>
          </cell>
          <cell r="N552">
            <v>0</v>
          </cell>
          <cell r="O552">
            <v>0.02</v>
          </cell>
          <cell r="P552">
            <v>0</v>
          </cell>
          <cell r="Q552">
            <v>0</v>
          </cell>
          <cell r="R552">
            <v>0</v>
          </cell>
          <cell r="S552">
            <v>0</v>
          </cell>
          <cell r="T552">
            <v>0.02</v>
          </cell>
          <cell r="U552">
            <v>0</v>
          </cell>
          <cell r="V552">
            <v>9.5000000000000001E-2</v>
          </cell>
          <cell r="W552">
            <v>0.08</v>
          </cell>
          <cell r="X552">
            <v>4.1000000000000002E-2</v>
          </cell>
          <cell r="Y552">
            <v>4.9000000000000002E-2</v>
          </cell>
          <cell r="Z552">
            <v>0.215</v>
          </cell>
          <cell r="AA552">
            <v>0.30499999999999999</v>
          </cell>
          <cell r="AB552">
            <v>0.5</v>
          </cell>
          <cell r="AC552">
            <v>-0.19500000000000001</v>
          </cell>
          <cell r="AD552">
            <v>-0.39</v>
          </cell>
          <cell r="AE552">
            <v>0.02</v>
          </cell>
          <cell r="AF552">
            <v>0.28500000000000003</v>
          </cell>
          <cell r="AG552" t="str">
            <v>2g</v>
          </cell>
          <cell r="AH552">
            <v>0.5</v>
          </cell>
          <cell r="AI552">
            <v>0</v>
          </cell>
          <cell r="AJ552">
            <v>0</v>
          </cell>
          <cell r="AK552">
            <v>0</v>
          </cell>
          <cell r="AL552">
            <v>0</v>
          </cell>
          <cell r="AM552">
            <v>0</v>
          </cell>
          <cell r="AN552">
            <v>0</v>
          </cell>
          <cell r="AO552">
            <v>0</v>
          </cell>
          <cell r="AP552">
            <v>0.5</v>
          </cell>
          <cell r="AQ552">
            <v>0</v>
          </cell>
          <cell r="AR552">
            <v>0</v>
          </cell>
          <cell r="AS552">
            <v>0</v>
          </cell>
          <cell r="AT552">
            <v>0.63934426229508201</v>
          </cell>
          <cell r="AU552">
            <v>0</v>
          </cell>
          <cell r="AV552">
            <v>0.5</v>
          </cell>
          <cell r="AW552">
            <v>0</v>
          </cell>
        </row>
        <row r="553">
          <cell r="A553" t="str">
            <v>257010..257017</v>
          </cell>
          <cell r="B553" t="str">
            <v>00529</v>
          </cell>
          <cell r="C553" t="str">
            <v>RFB</v>
          </cell>
          <cell r="D553" t="str">
            <v>Investigations</v>
          </cell>
          <cell r="E553" t="str">
            <v>2 Office Costs</v>
          </cell>
          <cell r="F553" t="str">
            <v>Postage</v>
          </cell>
          <cell r="G553" t="str">
            <v>Postage</v>
          </cell>
          <cell r="H553">
            <v>537</v>
          </cell>
          <cell r="I553">
            <v>10</v>
          </cell>
          <cell r="J553" t="str">
            <v>Hist</v>
          </cell>
          <cell r="K553" t="str">
            <v>Live</v>
          </cell>
          <cell r="L553">
            <v>0</v>
          </cell>
          <cell r="M553">
            <v>0</v>
          </cell>
          <cell r="N553">
            <v>4.2320000000000003E-2</v>
          </cell>
          <cell r="O553">
            <v>2.0140000000000002E-2</v>
          </cell>
          <cell r="P553">
            <v>2.673E-2</v>
          </cell>
          <cell r="Q553">
            <v>2.1360000000000001E-2</v>
          </cell>
          <cell r="R553">
            <v>2.0550000000000002E-2</v>
          </cell>
          <cell r="S553">
            <v>2.6789999999999998E-2</v>
          </cell>
          <cell r="T553">
            <v>2.5929999999999998E-2</v>
          </cell>
          <cell r="U553">
            <v>4.0710000000000003E-2</v>
          </cell>
          <cell r="V553">
            <v>1.9820000000000001E-2</v>
          </cell>
          <cell r="W553">
            <v>2.5079999999999998E-2</v>
          </cell>
          <cell r="X553">
            <v>4.1000000000000002E-2</v>
          </cell>
          <cell r="Y553">
            <v>4.9000000000000002E-2</v>
          </cell>
          <cell r="Z553">
            <v>0.26943</v>
          </cell>
          <cell r="AA553">
            <v>0.35943000000000003</v>
          </cell>
          <cell r="AB553">
            <v>0.5</v>
          </cell>
          <cell r="AC553">
            <v>-0.14056999999999997</v>
          </cell>
          <cell r="AD553">
            <v>-0.28113999999999995</v>
          </cell>
          <cell r="AE553">
            <v>0.15789000000000003</v>
          </cell>
          <cell r="AF553">
            <v>0.20154</v>
          </cell>
          <cell r="AG553" t="str">
            <v>2g</v>
          </cell>
          <cell r="AH553">
            <v>0</v>
          </cell>
          <cell r="AI553">
            <v>0.51249999999999996</v>
          </cell>
          <cell r="AJ553">
            <v>0</v>
          </cell>
          <cell r="AK553">
            <v>0</v>
          </cell>
          <cell r="AL553">
            <v>0</v>
          </cell>
          <cell r="AM553">
            <v>0</v>
          </cell>
          <cell r="AN553">
            <v>0</v>
          </cell>
          <cell r="AO553">
            <v>0</v>
          </cell>
          <cell r="AP553">
            <v>0.51249999999999996</v>
          </cell>
          <cell r="AQ553">
            <v>0</v>
          </cell>
          <cell r="AR553">
            <v>0</v>
          </cell>
          <cell r="AS553">
            <v>0</v>
          </cell>
          <cell r="AT553">
            <v>0.42586873661074454</v>
          </cell>
          <cell r="AU553">
            <v>2.4999999999999911E-2</v>
          </cell>
          <cell r="AV553">
            <v>0.51249999999999996</v>
          </cell>
          <cell r="AW553">
            <v>0</v>
          </cell>
        </row>
        <row r="554">
          <cell r="A554">
            <v>0</v>
          </cell>
          <cell r="B554">
            <v>0</v>
          </cell>
          <cell r="C554" t="str">
            <v>RFB</v>
          </cell>
          <cell r="D554" t="str">
            <v>Investigations</v>
          </cell>
          <cell r="E554" t="str">
            <v>2 Office Costs</v>
          </cell>
          <cell r="F554" t="str">
            <v>Telephone</v>
          </cell>
          <cell r="G554" t="str">
            <v>Telephone</v>
          </cell>
          <cell r="H554">
            <v>538</v>
          </cell>
          <cell r="I554">
            <v>9</v>
          </cell>
          <cell r="J554" t="str">
            <v>Hist</v>
          </cell>
          <cell r="K554" t="str">
            <v>Dead</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t="str">
            <v>2g</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row>
        <row r="555">
          <cell r="A555" t="str">
            <v>234110..234120,234134</v>
          </cell>
          <cell r="B555" t="str">
            <v>00529</v>
          </cell>
          <cell r="C555" t="str">
            <v>RFB</v>
          </cell>
          <cell r="D555" t="str">
            <v>Investigations</v>
          </cell>
          <cell r="E555" t="str">
            <v>2 Office Costs</v>
          </cell>
          <cell r="F555" t="str">
            <v>Printing &amp; Stationery</v>
          </cell>
          <cell r="G555" t="str">
            <v>Printing &amp; Stationery</v>
          </cell>
          <cell r="H555">
            <v>539</v>
          </cell>
          <cell r="I555">
            <v>10</v>
          </cell>
          <cell r="J555" t="str">
            <v>Hist</v>
          </cell>
          <cell r="K555" t="str">
            <v>Live</v>
          </cell>
          <cell r="L555">
            <v>0</v>
          </cell>
          <cell r="M555">
            <v>0</v>
          </cell>
          <cell r="N555">
            <v>0.30911</v>
          </cell>
          <cell r="O555">
            <v>0.21403999999999998</v>
          </cell>
          <cell r="P555">
            <v>5.0930000000000003E-2</v>
          </cell>
          <cell r="Q555">
            <v>2.9069999999999999E-2</v>
          </cell>
          <cell r="R555">
            <v>0.32345999999999997</v>
          </cell>
          <cell r="S555">
            <v>0.25273000000000001</v>
          </cell>
          <cell r="T555">
            <v>0.41025</v>
          </cell>
          <cell r="U555">
            <v>0.11484</v>
          </cell>
          <cell r="V555">
            <v>6.0829999999999995E-2</v>
          </cell>
          <cell r="W555">
            <v>0.25600000000000001</v>
          </cell>
          <cell r="X555">
            <v>0.128</v>
          </cell>
          <cell r="Y555">
            <v>0.129</v>
          </cell>
          <cell r="Z555">
            <v>2.0212599999999998</v>
          </cell>
          <cell r="AA555">
            <v>2.27826</v>
          </cell>
          <cell r="AB555">
            <v>1.5369999999999999</v>
          </cell>
          <cell r="AC555">
            <v>0.74126000000000003</v>
          </cell>
          <cell r="AD555">
            <v>0.48227716330513992</v>
          </cell>
          <cell r="AE555">
            <v>1.1793400000000001</v>
          </cell>
          <cell r="AF555">
            <v>1.0989200000000001</v>
          </cell>
          <cell r="AG555" t="str">
            <v>2g</v>
          </cell>
          <cell r="AH555">
            <v>0</v>
          </cell>
          <cell r="AI555">
            <v>1.5754249999999999</v>
          </cell>
          <cell r="AJ555">
            <v>0</v>
          </cell>
          <cell r="AK555">
            <v>0</v>
          </cell>
          <cell r="AL555">
            <v>0</v>
          </cell>
          <cell r="AM555">
            <v>0</v>
          </cell>
          <cell r="AN555">
            <v>0</v>
          </cell>
          <cell r="AO555">
            <v>0</v>
          </cell>
          <cell r="AP555">
            <v>1.5754249999999999</v>
          </cell>
          <cell r="AQ555">
            <v>0</v>
          </cell>
          <cell r="AR555">
            <v>0</v>
          </cell>
          <cell r="AS555">
            <v>0</v>
          </cell>
          <cell r="AT555">
            <v>-0.30849639637267046</v>
          </cell>
          <cell r="AU555">
            <v>2.4999999999999911E-2</v>
          </cell>
          <cell r="AV555">
            <v>1.5754249999999999</v>
          </cell>
          <cell r="AW555">
            <v>0</v>
          </cell>
        </row>
        <row r="556">
          <cell r="A556">
            <v>235822</v>
          </cell>
          <cell r="B556" t="str">
            <v>00529,00599</v>
          </cell>
          <cell r="C556" t="str">
            <v>RFB</v>
          </cell>
          <cell r="D556" t="str">
            <v>Investigations</v>
          </cell>
          <cell r="E556" t="str">
            <v>3 Specific Budgets</v>
          </cell>
          <cell r="F556" t="str">
            <v>Risk management</v>
          </cell>
          <cell r="G556" t="str">
            <v>Fraud Monitoring</v>
          </cell>
          <cell r="H556">
            <v>540</v>
          </cell>
          <cell r="I556">
            <v>3</v>
          </cell>
          <cell r="J556" t="str">
            <v>ZeroBase</v>
          </cell>
          <cell r="K556" t="str">
            <v>Live</v>
          </cell>
          <cell r="L556">
            <v>0</v>
          </cell>
          <cell r="M556">
            <v>0</v>
          </cell>
          <cell r="N556">
            <v>8.0372799999999991</v>
          </cell>
          <cell r="O556">
            <v>3.0372299999999997</v>
          </cell>
          <cell r="P556">
            <v>5.5372299999999992</v>
          </cell>
          <cell r="Q556">
            <v>5.5372299999999992</v>
          </cell>
          <cell r="R556">
            <v>5.5372299999999992</v>
          </cell>
          <cell r="S556">
            <v>5.5372299999999992</v>
          </cell>
          <cell r="T556">
            <v>5.5372299999999992</v>
          </cell>
          <cell r="U556">
            <v>5.5372299999999992</v>
          </cell>
          <cell r="V556">
            <v>5.5372299999999992</v>
          </cell>
          <cell r="W556">
            <v>5.5372299999999992</v>
          </cell>
          <cell r="X556">
            <v>5.54</v>
          </cell>
          <cell r="Y556">
            <v>5.5410000000000004</v>
          </cell>
          <cell r="Z556">
            <v>55.372349999999976</v>
          </cell>
          <cell r="AA556">
            <v>66.45335</v>
          </cell>
          <cell r="AB556">
            <v>66.480999999999995</v>
          </cell>
          <cell r="AC556">
            <v>-2.7649999999994179E-2</v>
          </cell>
          <cell r="AD556">
            <v>-4.1590830462830255E-4</v>
          </cell>
          <cell r="AE556">
            <v>33.22343</v>
          </cell>
          <cell r="AF556">
            <v>33.229919999999993</v>
          </cell>
          <cell r="AG556" t="str">
            <v>2g</v>
          </cell>
          <cell r="AH556">
            <v>0</v>
          </cell>
          <cell r="AI556">
            <v>0</v>
          </cell>
          <cell r="AJ556">
            <v>0</v>
          </cell>
          <cell r="AK556">
            <v>0</v>
          </cell>
          <cell r="AL556">
            <v>0</v>
          </cell>
          <cell r="AM556">
            <v>0</v>
          </cell>
          <cell r="AN556">
            <v>66.480999999999995</v>
          </cell>
          <cell r="AO556">
            <v>0</v>
          </cell>
          <cell r="AP556">
            <v>66.480999999999995</v>
          </cell>
          <cell r="AQ556">
            <v>0</v>
          </cell>
          <cell r="AR556">
            <v>0</v>
          </cell>
          <cell r="AS556">
            <v>0</v>
          </cell>
          <cell r="AT556">
            <v>4.1608135631987508E-4</v>
          </cell>
          <cell r="AU556">
            <v>0</v>
          </cell>
          <cell r="AV556">
            <v>66.480999999999995</v>
          </cell>
          <cell r="AW556">
            <v>0</v>
          </cell>
        </row>
        <row r="557">
          <cell r="A557">
            <v>252250</v>
          </cell>
          <cell r="B557" t="str">
            <v>00599</v>
          </cell>
          <cell r="C557" t="str">
            <v>RFB</v>
          </cell>
          <cell r="D557" t="str">
            <v>Investigations</v>
          </cell>
          <cell r="E557" t="str">
            <v>3 Specific Budgets</v>
          </cell>
          <cell r="F557" t="str">
            <v>Risk management</v>
          </cell>
          <cell r="G557" t="str">
            <v>Land registry charges</v>
          </cell>
          <cell r="H557">
            <v>541</v>
          </cell>
          <cell r="I557">
            <v>27</v>
          </cell>
          <cell r="J557" t="str">
            <v>ZeroBase</v>
          </cell>
          <cell r="K557" t="str">
            <v>Dead</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t="str">
            <v>2g</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row>
        <row r="558">
          <cell r="A558">
            <v>257315</v>
          </cell>
          <cell r="B558" t="str">
            <v>00529</v>
          </cell>
          <cell r="C558" t="str">
            <v>RFB</v>
          </cell>
          <cell r="D558" t="str">
            <v>Investigations</v>
          </cell>
          <cell r="E558" t="str">
            <v>3 Specific Budgets</v>
          </cell>
          <cell r="F558" t="str">
            <v>Risk management</v>
          </cell>
          <cell r="G558" t="str">
            <v>Credit Scoring</v>
          </cell>
          <cell r="H558">
            <v>542</v>
          </cell>
          <cell r="I558">
            <v>18</v>
          </cell>
          <cell r="J558" t="str">
            <v>ZeroBase</v>
          </cell>
          <cell r="K558" t="str">
            <v>Live</v>
          </cell>
          <cell r="L558">
            <v>0</v>
          </cell>
          <cell r="M558">
            <v>1.5</v>
          </cell>
          <cell r="N558">
            <v>1.95018</v>
          </cell>
          <cell r="O558">
            <v>0.58926000000000023</v>
          </cell>
          <cell r="P558">
            <v>3.2804899999999999</v>
          </cell>
          <cell r="Q558">
            <v>1.52708</v>
          </cell>
          <cell r="R558">
            <v>1.2054200000000002</v>
          </cell>
          <cell r="S558">
            <v>1.2759500000000001</v>
          </cell>
          <cell r="T558">
            <v>1.7194499999999999</v>
          </cell>
          <cell r="U558">
            <v>2.1596499999999996</v>
          </cell>
          <cell r="V558">
            <v>0</v>
          </cell>
          <cell r="W558">
            <v>2.15096</v>
          </cell>
          <cell r="X558">
            <v>2.2909999999999999</v>
          </cell>
          <cell r="Y558">
            <v>2.2970000000000002</v>
          </cell>
          <cell r="Z558">
            <v>15.858440000000002</v>
          </cell>
          <cell r="AA558">
            <v>20.446439999999999</v>
          </cell>
          <cell r="AB558">
            <v>27.498000000000001</v>
          </cell>
          <cell r="AC558">
            <v>-7.051560000000002</v>
          </cell>
          <cell r="AD558">
            <v>-0.25643901374645434</v>
          </cell>
          <cell r="AE558">
            <v>9.828380000000001</v>
          </cell>
          <cell r="AF558">
            <v>10.61806</v>
          </cell>
          <cell r="AG558" t="str">
            <v>2g</v>
          </cell>
          <cell r="AH558">
            <v>0</v>
          </cell>
          <cell r="AI558">
            <v>0</v>
          </cell>
          <cell r="AJ558">
            <v>0</v>
          </cell>
          <cell r="AK558">
            <v>0</v>
          </cell>
          <cell r="AL558">
            <v>0</v>
          </cell>
          <cell r="AM558">
            <v>0</v>
          </cell>
          <cell r="AN558">
            <v>27.498000000000001</v>
          </cell>
          <cell r="AO558">
            <v>0</v>
          </cell>
          <cell r="AP558">
            <v>27.498000000000001</v>
          </cell>
          <cell r="AQ558">
            <v>0</v>
          </cell>
          <cell r="AR558">
            <v>0</v>
          </cell>
          <cell r="AS558">
            <v>0</v>
          </cell>
          <cell r="AT558">
            <v>0.34487959762188436</v>
          </cell>
          <cell r="AU558">
            <v>0</v>
          </cell>
          <cell r="AV558">
            <v>27.498000000000001</v>
          </cell>
          <cell r="AW558">
            <v>0</v>
          </cell>
        </row>
        <row r="559">
          <cell r="A559">
            <v>252510</v>
          </cell>
          <cell r="B559" t="str">
            <v>00599,00529</v>
          </cell>
          <cell r="C559" t="str">
            <v>RFB</v>
          </cell>
          <cell r="D559" t="str">
            <v>Investigations</v>
          </cell>
          <cell r="E559" t="str">
            <v>3 Specific Budgets</v>
          </cell>
          <cell r="F559" t="str">
            <v>Risk management</v>
          </cell>
          <cell r="G559" t="str">
            <v>Hunter Licence Fee</v>
          </cell>
          <cell r="H559">
            <v>543</v>
          </cell>
          <cell r="I559">
            <v>11</v>
          </cell>
          <cell r="J559" t="str">
            <v>ZeroBase</v>
          </cell>
          <cell r="K559" t="str">
            <v>Live</v>
          </cell>
          <cell r="L559">
            <v>0</v>
          </cell>
          <cell r="M559">
            <v>0</v>
          </cell>
          <cell r="N559">
            <v>7.1299599999999987</v>
          </cell>
          <cell r="O559">
            <v>7.1298500000000011</v>
          </cell>
          <cell r="P559">
            <v>7.1298500000000002</v>
          </cell>
          <cell r="Q559">
            <v>7.1298500000000002</v>
          </cell>
          <cell r="R559">
            <v>7.1298500000000002</v>
          </cell>
          <cell r="S559">
            <v>7.1298500000000002</v>
          </cell>
          <cell r="T559">
            <v>7.1298500000000002</v>
          </cell>
          <cell r="U559">
            <v>7.1298500000000002</v>
          </cell>
          <cell r="V559">
            <v>7.1298500000000002</v>
          </cell>
          <cell r="W559">
            <v>13.864100000000001</v>
          </cell>
          <cell r="X559">
            <v>7.1</v>
          </cell>
          <cell r="Y559">
            <v>7.1</v>
          </cell>
          <cell r="Z559">
            <v>78.032859999999999</v>
          </cell>
          <cell r="AA559">
            <v>92.232859999999988</v>
          </cell>
          <cell r="AB559">
            <v>124.92400000000001</v>
          </cell>
          <cell r="AC559">
            <v>-32.691140000000019</v>
          </cell>
          <cell r="AD559">
            <v>-0.26168822644167666</v>
          </cell>
          <cell r="AE559">
            <v>42.779209999999999</v>
          </cell>
          <cell r="AF559">
            <v>49.453650000000003</v>
          </cell>
          <cell r="AG559" t="str">
            <v>2g</v>
          </cell>
          <cell r="AH559">
            <v>0</v>
          </cell>
          <cell r="AI559">
            <v>0</v>
          </cell>
          <cell r="AJ559">
            <v>0</v>
          </cell>
          <cell r="AK559">
            <v>0</v>
          </cell>
          <cell r="AL559">
            <v>0</v>
          </cell>
          <cell r="AM559">
            <v>0</v>
          </cell>
          <cell r="AN559">
            <v>124.92400000000001</v>
          </cell>
          <cell r="AO559">
            <v>0</v>
          </cell>
          <cell r="AP559">
            <v>124.92400000000001</v>
          </cell>
          <cell r="AQ559">
            <v>0</v>
          </cell>
          <cell r="AR559">
            <v>0</v>
          </cell>
          <cell r="AS559">
            <v>0</v>
          </cell>
          <cell r="AT559">
            <v>0.35444135636691754</v>
          </cell>
          <cell r="AU559">
            <v>0</v>
          </cell>
          <cell r="AV559">
            <v>124.92400000000001</v>
          </cell>
          <cell r="AW559">
            <v>0</v>
          </cell>
        </row>
        <row r="560">
          <cell r="A560">
            <v>252520</v>
          </cell>
          <cell r="B560" t="str">
            <v>00599,00529</v>
          </cell>
          <cell r="C560" t="str">
            <v>RFB</v>
          </cell>
          <cell r="D560" t="str">
            <v>Investigations</v>
          </cell>
          <cell r="E560" t="str">
            <v>3 Specific Budgets</v>
          </cell>
          <cell r="F560" t="str">
            <v>Risk management</v>
          </cell>
          <cell r="G560" t="str">
            <v xml:space="preserve">Frame </v>
          </cell>
          <cell r="H560">
            <v>544</v>
          </cell>
          <cell r="I560">
            <v>11</v>
          </cell>
          <cell r="J560" t="str">
            <v>ZeroBase</v>
          </cell>
          <cell r="K560" t="str">
            <v>Live</v>
          </cell>
          <cell r="L560">
            <v>0</v>
          </cell>
          <cell r="M560">
            <v>0</v>
          </cell>
          <cell r="N560">
            <v>2.0318000000000001</v>
          </cell>
          <cell r="O560">
            <v>2.0316900000000002</v>
          </cell>
          <cell r="P560">
            <v>2.0316900000000002</v>
          </cell>
          <cell r="Q560">
            <v>2.0316900000000002</v>
          </cell>
          <cell r="R560">
            <v>2.0316900000000002</v>
          </cell>
          <cell r="S560">
            <v>2.0316900000000002</v>
          </cell>
          <cell r="T560">
            <v>2.0316900000000002</v>
          </cell>
          <cell r="U560">
            <v>2.0316900000000002</v>
          </cell>
          <cell r="V560">
            <v>2.0316900000000002</v>
          </cell>
          <cell r="W560">
            <v>2.1926700000000001</v>
          </cell>
          <cell r="X560">
            <v>2.2080000000000002</v>
          </cell>
          <cell r="Y560">
            <v>2.21</v>
          </cell>
          <cell r="Z560">
            <v>20.477990000000005</v>
          </cell>
          <cell r="AA560">
            <v>24.895990000000005</v>
          </cell>
          <cell r="AB560">
            <v>26.498000000000001</v>
          </cell>
          <cell r="AC560">
            <v>-1.6020099999999964</v>
          </cell>
          <cell r="AD560">
            <v>-6.0457770397765731E-2</v>
          </cell>
          <cell r="AE560">
            <v>12.190250000000002</v>
          </cell>
          <cell r="AF560">
            <v>12.705740000000002</v>
          </cell>
          <cell r="AG560" t="str">
            <v>2g</v>
          </cell>
          <cell r="AH560">
            <v>0</v>
          </cell>
          <cell r="AI560">
            <v>0</v>
          </cell>
          <cell r="AJ560">
            <v>0</v>
          </cell>
          <cell r="AK560">
            <v>0</v>
          </cell>
          <cell r="AL560">
            <v>0</v>
          </cell>
          <cell r="AM560">
            <v>0</v>
          </cell>
          <cell r="AN560">
            <v>26.498000000000001</v>
          </cell>
          <cell r="AO560">
            <v>0</v>
          </cell>
          <cell r="AP560">
            <v>26.498000000000001</v>
          </cell>
          <cell r="AQ560">
            <v>0</v>
          </cell>
          <cell r="AR560">
            <v>0</v>
          </cell>
          <cell r="AS560">
            <v>0</v>
          </cell>
          <cell r="AT560">
            <v>6.4348113893040404E-2</v>
          </cell>
          <cell r="AU560">
            <v>0</v>
          </cell>
          <cell r="AV560">
            <v>26.498000000000001</v>
          </cell>
          <cell r="AW560">
            <v>0</v>
          </cell>
        </row>
        <row r="561">
          <cell r="A561">
            <v>235726</v>
          </cell>
          <cell r="B561" t="str">
            <v>00529,00999,00599</v>
          </cell>
          <cell r="C561" t="str">
            <v>RFB</v>
          </cell>
          <cell r="D561" t="str">
            <v>Investigations</v>
          </cell>
          <cell r="E561" t="str">
            <v>3 Specific Budgets</v>
          </cell>
          <cell r="F561" t="str">
            <v>Risk management</v>
          </cell>
          <cell r="G561" t="str">
            <v>Reward Schemes - Recoveries</v>
          </cell>
          <cell r="H561">
            <v>545</v>
          </cell>
          <cell r="I561">
            <v>3</v>
          </cell>
          <cell r="J561" t="str">
            <v>ZeroBase</v>
          </cell>
          <cell r="K561" t="str">
            <v>Live</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t="str">
            <v>2g</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row>
        <row r="562">
          <cell r="A562">
            <v>235727</v>
          </cell>
          <cell r="B562" t="str">
            <v>00599,00529</v>
          </cell>
          <cell r="C562" t="str">
            <v>RFB</v>
          </cell>
          <cell r="D562" t="str">
            <v>Investigations</v>
          </cell>
          <cell r="E562" t="str">
            <v>3 Specific Budgets</v>
          </cell>
          <cell r="F562" t="str">
            <v>Risk management</v>
          </cell>
          <cell r="G562" t="str">
            <v>Reward Schemes - Staff</v>
          </cell>
          <cell r="H562">
            <v>546</v>
          </cell>
          <cell r="I562">
            <v>3</v>
          </cell>
          <cell r="J562" t="str">
            <v>ZeroBase</v>
          </cell>
          <cell r="K562" t="str">
            <v>Live</v>
          </cell>
          <cell r="L562">
            <v>0</v>
          </cell>
          <cell r="M562">
            <v>0</v>
          </cell>
          <cell r="N562">
            <v>0</v>
          </cell>
          <cell r="O562">
            <v>0</v>
          </cell>
          <cell r="P562">
            <v>0.26</v>
          </cell>
          <cell r="Q562">
            <v>0</v>
          </cell>
          <cell r="R562">
            <v>0</v>
          </cell>
          <cell r="S562">
            <v>0.19500000000000001</v>
          </cell>
          <cell r="T562">
            <v>4.25</v>
          </cell>
          <cell r="U562">
            <v>-4.25</v>
          </cell>
          <cell r="V562">
            <v>0</v>
          </cell>
          <cell r="W562">
            <v>0</v>
          </cell>
          <cell r="X562">
            <v>0.128</v>
          </cell>
          <cell r="Y562">
            <v>0.129</v>
          </cell>
          <cell r="Z562">
            <v>0.45500000000000002</v>
          </cell>
          <cell r="AA562">
            <v>0.71200000000000008</v>
          </cell>
          <cell r="AB562">
            <v>1.5369999999999999</v>
          </cell>
          <cell r="AC562">
            <v>-0.82499999999999984</v>
          </cell>
          <cell r="AD562">
            <v>-0.53675992192582944</v>
          </cell>
          <cell r="AE562">
            <v>0.45500000000000002</v>
          </cell>
          <cell r="AF562">
            <v>0.25700000000000001</v>
          </cell>
          <cell r="AG562" t="str">
            <v>2g</v>
          </cell>
          <cell r="AH562">
            <v>0</v>
          </cell>
          <cell r="AI562">
            <v>0</v>
          </cell>
          <cell r="AJ562">
            <v>0</v>
          </cell>
          <cell r="AK562">
            <v>0</v>
          </cell>
          <cell r="AL562">
            <v>0</v>
          </cell>
          <cell r="AM562">
            <v>0</v>
          </cell>
          <cell r="AN562">
            <v>1.5369999999999999</v>
          </cell>
          <cell r="AO562">
            <v>0</v>
          </cell>
          <cell r="AP562">
            <v>1.5369999999999999</v>
          </cell>
          <cell r="AQ562">
            <v>0</v>
          </cell>
          <cell r="AR562">
            <v>0</v>
          </cell>
          <cell r="AS562">
            <v>0</v>
          </cell>
          <cell r="AT562">
            <v>1.1587078651685392</v>
          </cell>
          <cell r="AU562">
            <v>0</v>
          </cell>
          <cell r="AV562">
            <v>1.5369999999999999</v>
          </cell>
          <cell r="AW562">
            <v>0</v>
          </cell>
        </row>
        <row r="563">
          <cell r="A563" t="str">
            <v>231010..231011,231019..231031,231110,231114,232417..232418</v>
          </cell>
          <cell r="B563" t="str">
            <v>00392..00393</v>
          </cell>
          <cell r="C563" t="str">
            <v>RFB</v>
          </cell>
          <cell r="D563" t="str">
            <v>Internal Audit</v>
          </cell>
          <cell r="E563" t="str">
            <v>1 Staff Related Costs</v>
          </cell>
          <cell r="F563" t="str">
            <v>Staff Costs</v>
          </cell>
          <cell r="G563" t="str">
            <v>Internal Audit Staff Costs</v>
          </cell>
          <cell r="H563">
            <v>547</v>
          </cell>
          <cell r="I563">
            <v>1</v>
          </cell>
          <cell r="J563" t="str">
            <v>FTE</v>
          </cell>
          <cell r="K563" t="str">
            <v>Live</v>
          </cell>
          <cell r="L563">
            <v>0</v>
          </cell>
          <cell r="M563">
            <v>0</v>
          </cell>
          <cell r="N563">
            <v>60.884800000000006</v>
          </cell>
          <cell r="O563">
            <v>63.376640000000009</v>
          </cell>
          <cell r="P563">
            <v>62.273969999999998</v>
          </cell>
          <cell r="Q563">
            <v>64.423109999999994</v>
          </cell>
          <cell r="R563">
            <v>62.569410000000005</v>
          </cell>
          <cell r="S563">
            <v>58.61609</v>
          </cell>
          <cell r="T563">
            <v>53.288309999999996</v>
          </cell>
          <cell r="U563">
            <v>54.334589999999999</v>
          </cell>
          <cell r="V563">
            <v>56.933970000000002</v>
          </cell>
          <cell r="W563">
            <v>58.893080000000005</v>
          </cell>
          <cell r="X563">
            <v>55.94</v>
          </cell>
          <cell r="Y563">
            <v>55.947000000000003</v>
          </cell>
          <cell r="Z563">
            <v>595.59397000000001</v>
          </cell>
          <cell r="AA563">
            <v>707.48096999999996</v>
          </cell>
          <cell r="AB563">
            <v>711.25</v>
          </cell>
          <cell r="AC563">
            <v>-3.7690300000000434</v>
          </cell>
          <cell r="AD563">
            <v>-5.2991634446397798E-3</v>
          </cell>
          <cell r="AE563">
            <v>372.14402000000001</v>
          </cell>
          <cell r="AF563">
            <v>335.33695</v>
          </cell>
          <cell r="AG563" t="str">
            <v>1a</v>
          </cell>
          <cell r="AH563">
            <v>0</v>
          </cell>
          <cell r="AI563">
            <v>0</v>
          </cell>
          <cell r="AJ563">
            <v>0</v>
          </cell>
          <cell r="AK563">
            <v>0</v>
          </cell>
          <cell r="AL563">
            <v>709.7177999999999</v>
          </cell>
          <cell r="AM563">
            <v>0</v>
          </cell>
          <cell r="AN563">
            <v>0</v>
          </cell>
          <cell r="AO563">
            <v>0</v>
          </cell>
          <cell r="AP563">
            <v>709.7177999999999</v>
          </cell>
          <cell r="AQ563">
            <v>0</v>
          </cell>
          <cell r="AR563">
            <v>0</v>
          </cell>
          <cell r="AS563">
            <v>0</v>
          </cell>
          <cell r="AT563">
            <v>3.1616822145759116E-3</v>
          </cell>
          <cell r="AU563">
            <v>-2.1542355008788983E-3</v>
          </cell>
          <cell r="AV563">
            <v>709.7177999999999</v>
          </cell>
          <cell r="AW563">
            <v>0</v>
          </cell>
        </row>
        <row r="564">
          <cell r="A564">
            <v>0</v>
          </cell>
          <cell r="B564" t="str">
            <v>00392..00393</v>
          </cell>
          <cell r="C564" t="str">
            <v>RFB</v>
          </cell>
          <cell r="D564" t="str">
            <v>Internal Audit</v>
          </cell>
          <cell r="E564" t="str">
            <v>1 Staff Related Costs</v>
          </cell>
          <cell r="F564" t="str">
            <v>Staff relocation</v>
          </cell>
          <cell r="G564" t="str">
            <v>Removal Expenses</v>
          </cell>
          <cell r="H564">
            <v>548</v>
          </cell>
          <cell r="I564">
            <v>3</v>
          </cell>
          <cell r="J564" t="str">
            <v>ZeroBase</v>
          </cell>
          <cell r="K564" t="str">
            <v>Dead</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t="str">
            <v>2g</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row>
        <row r="565">
          <cell r="A565" t="str">
            <v>232510</v>
          </cell>
          <cell r="B565" t="str">
            <v>00392..00393</v>
          </cell>
          <cell r="C565" t="str">
            <v>RFB</v>
          </cell>
          <cell r="D565" t="str">
            <v>Internal Audit</v>
          </cell>
          <cell r="E565" t="str">
            <v>1 Staff Related Costs</v>
          </cell>
          <cell r="F565" t="str">
            <v>Training</v>
          </cell>
          <cell r="G565" t="str">
            <v>Training</v>
          </cell>
          <cell r="H565">
            <v>549</v>
          </cell>
          <cell r="I565">
            <v>4</v>
          </cell>
          <cell r="J565" t="str">
            <v>Disc</v>
          </cell>
          <cell r="K565" t="str">
            <v>Live</v>
          </cell>
          <cell r="L565">
            <v>0</v>
          </cell>
          <cell r="M565">
            <v>0.3</v>
          </cell>
          <cell r="N565">
            <v>4.6882600000000005</v>
          </cell>
          <cell r="O565">
            <v>1.6156300000000001</v>
          </cell>
          <cell r="P565">
            <v>-0.96248999999999973</v>
          </cell>
          <cell r="Q565">
            <v>0</v>
          </cell>
          <cell r="R565">
            <v>-0.24374999999999999</v>
          </cell>
          <cell r="S565">
            <v>1.1916300000000002</v>
          </cell>
          <cell r="T565">
            <v>3.7041400000000002</v>
          </cell>
          <cell r="U565">
            <v>0.2556199999999999</v>
          </cell>
          <cell r="V565">
            <v>1.2277400000000001</v>
          </cell>
          <cell r="W565">
            <v>2.1023800000000001</v>
          </cell>
          <cell r="X565">
            <v>1.2829999999999999</v>
          </cell>
          <cell r="Y565">
            <v>1.286</v>
          </cell>
          <cell r="Z565">
            <v>13.57916</v>
          </cell>
          <cell r="AA565">
            <v>16.148160000000001</v>
          </cell>
          <cell r="AB565">
            <v>15.398999999999999</v>
          </cell>
          <cell r="AC565">
            <v>0.7491600000000016</v>
          </cell>
          <cell r="AD565">
            <v>4.8649912331969712E-2</v>
          </cell>
          <cell r="AE565">
            <v>6.2892800000000006</v>
          </cell>
          <cell r="AF565">
            <v>9.8588799999999992</v>
          </cell>
          <cell r="AG565" t="str">
            <v>2g</v>
          </cell>
          <cell r="AH565">
            <v>15.398999999999999</v>
          </cell>
          <cell r="AI565">
            <v>0</v>
          </cell>
          <cell r="AJ565">
            <v>0</v>
          </cell>
          <cell r="AK565">
            <v>0</v>
          </cell>
          <cell r="AL565">
            <v>0</v>
          </cell>
          <cell r="AM565">
            <v>0</v>
          </cell>
          <cell r="AN565">
            <v>0</v>
          </cell>
          <cell r="AO565">
            <v>0</v>
          </cell>
          <cell r="AP565">
            <v>15.398999999999999</v>
          </cell>
          <cell r="AQ565">
            <v>0</v>
          </cell>
          <cell r="AR565">
            <v>0</v>
          </cell>
          <cell r="AS565">
            <v>0</v>
          </cell>
          <cell r="AT565">
            <v>-4.6392901729980451E-2</v>
          </cell>
          <cell r="AU565">
            <v>0</v>
          </cell>
          <cell r="AV565">
            <v>15.398999999999999</v>
          </cell>
          <cell r="AW565">
            <v>0</v>
          </cell>
        </row>
        <row r="566">
          <cell r="A566" t="str">
            <v>232210..232216</v>
          </cell>
          <cell r="B566" t="str">
            <v>00392..00393</v>
          </cell>
          <cell r="C566" t="str">
            <v>RFB</v>
          </cell>
          <cell r="D566" t="str">
            <v>Internal Audit</v>
          </cell>
          <cell r="E566" t="str">
            <v>1 Staff Related Costs</v>
          </cell>
          <cell r="F566" t="str">
            <v>Car Expenses</v>
          </cell>
          <cell r="G566" t="str">
            <v>Car Expenses</v>
          </cell>
          <cell r="H566">
            <v>550</v>
          </cell>
          <cell r="I566">
            <v>2</v>
          </cell>
          <cell r="J566" t="str">
            <v>Disc</v>
          </cell>
          <cell r="K566" t="str">
            <v>Live</v>
          </cell>
          <cell r="L566">
            <v>0</v>
          </cell>
          <cell r="M566">
            <v>0</v>
          </cell>
          <cell r="N566">
            <v>0.60418999999999989</v>
          </cell>
          <cell r="O566">
            <v>0.1633</v>
          </cell>
          <cell r="P566">
            <v>-1.7800000000000068E-3</v>
          </cell>
          <cell r="Q566">
            <v>0.15530000000000002</v>
          </cell>
          <cell r="R566">
            <v>0.24646999999999999</v>
          </cell>
          <cell r="S566">
            <v>0.16606000000000001</v>
          </cell>
          <cell r="T566">
            <v>0.12093000000000001</v>
          </cell>
          <cell r="U566">
            <v>9.7310000000000008E-2</v>
          </cell>
          <cell r="V566">
            <v>0.2979</v>
          </cell>
          <cell r="W566">
            <v>0.18437999999999999</v>
          </cell>
          <cell r="X566">
            <v>0.2</v>
          </cell>
          <cell r="Y566">
            <v>0.2</v>
          </cell>
          <cell r="Z566">
            <v>2.0340599999999998</v>
          </cell>
          <cell r="AA566">
            <v>2.4340600000000006</v>
          </cell>
          <cell r="AB566">
            <v>2.7</v>
          </cell>
          <cell r="AC566">
            <v>-0.26593999999999962</v>
          </cell>
          <cell r="AD566">
            <v>-9.8496296296296151E-2</v>
          </cell>
          <cell r="AE566">
            <v>1.3335399999999999</v>
          </cell>
          <cell r="AF566">
            <v>1.1005199999999999</v>
          </cell>
          <cell r="AG566" t="str">
            <v>2g</v>
          </cell>
          <cell r="AH566">
            <v>2.7</v>
          </cell>
          <cell r="AI566">
            <v>0</v>
          </cell>
          <cell r="AJ566">
            <v>0</v>
          </cell>
          <cell r="AK566">
            <v>0</v>
          </cell>
          <cell r="AL566">
            <v>0</v>
          </cell>
          <cell r="AM566">
            <v>0</v>
          </cell>
          <cell r="AN566">
            <v>0</v>
          </cell>
          <cell r="AO566">
            <v>0</v>
          </cell>
          <cell r="AP566">
            <v>2.7</v>
          </cell>
          <cell r="AQ566">
            <v>0</v>
          </cell>
          <cell r="AR566">
            <v>0</v>
          </cell>
          <cell r="AS566">
            <v>0</v>
          </cell>
          <cell r="AT566">
            <v>0.10925778329211266</v>
          </cell>
          <cell r="AU566">
            <v>0</v>
          </cell>
          <cell r="AV566">
            <v>2.7</v>
          </cell>
          <cell r="AW566">
            <v>0</v>
          </cell>
        </row>
        <row r="567">
          <cell r="A567">
            <v>232110</v>
          </cell>
          <cell r="B567">
            <v>0</v>
          </cell>
          <cell r="C567" t="str">
            <v>RFB</v>
          </cell>
          <cell r="D567" t="str">
            <v>Internal Audit</v>
          </cell>
          <cell r="E567" t="str">
            <v>1 Staff Related Costs</v>
          </cell>
          <cell r="F567" t="str">
            <v>TMA</v>
          </cell>
          <cell r="G567" t="str">
            <v>T, M &amp; A - Chief Internal Auditor</v>
          </cell>
          <cell r="H567">
            <v>551</v>
          </cell>
          <cell r="I567">
            <v>2</v>
          </cell>
          <cell r="J567" t="str">
            <v>Disc</v>
          </cell>
          <cell r="K567" t="str">
            <v>Dead</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t="str">
            <v>2g</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row>
        <row r="568">
          <cell r="A568" t="str">
            <v>232110..232114</v>
          </cell>
          <cell r="B568" t="str">
            <v>00392,00393</v>
          </cell>
          <cell r="C568" t="str">
            <v>RFB</v>
          </cell>
          <cell r="D568" t="str">
            <v>Internal Audit</v>
          </cell>
          <cell r="E568" t="str">
            <v>1 Staff Related Costs</v>
          </cell>
          <cell r="F568" t="str">
            <v>TMA</v>
          </cell>
          <cell r="G568" t="str">
            <v xml:space="preserve">T, M &amp; A </v>
          </cell>
          <cell r="H568">
            <v>552</v>
          </cell>
          <cell r="I568">
            <v>2</v>
          </cell>
          <cell r="J568" t="str">
            <v>Disc</v>
          </cell>
          <cell r="K568" t="str">
            <v>Live</v>
          </cell>
          <cell r="L568">
            <v>0</v>
          </cell>
          <cell r="M568">
            <v>0</v>
          </cell>
          <cell r="N568">
            <v>0.95437000000000005</v>
          </cell>
          <cell r="O568">
            <v>0.80262999999999995</v>
          </cell>
          <cell r="P568">
            <v>0.375</v>
          </cell>
          <cell r="Q568">
            <v>2.59965</v>
          </cell>
          <cell r="R568">
            <v>1.4263700000000004</v>
          </cell>
          <cell r="S568">
            <v>2.5754600000000001</v>
          </cell>
          <cell r="T568">
            <v>1.6279199999999998</v>
          </cell>
          <cell r="U568">
            <v>2.6164399999999999</v>
          </cell>
          <cell r="V568">
            <v>8.3660000000000026E-2</v>
          </cell>
          <cell r="W568">
            <v>2.6962500000000005</v>
          </cell>
          <cell r="X568">
            <v>0.1</v>
          </cell>
          <cell r="Y568">
            <v>0.1</v>
          </cell>
          <cell r="Z568">
            <v>15.75775</v>
          </cell>
          <cell r="AA568">
            <v>15.957750000000001</v>
          </cell>
          <cell r="AB568">
            <v>18.416</v>
          </cell>
          <cell r="AC568">
            <v>-2.4582499999999996</v>
          </cell>
          <cell r="AD568">
            <v>-0.13348447002606426</v>
          </cell>
          <cell r="AE568">
            <v>8.7334800000000001</v>
          </cell>
          <cell r="AF568">
            <v>7.2242699999999989</v>
          </cell>
          <cell r="AG568" t="str">
            <v>2g</v>
          </cell>
          <cell r="AH568">
            <v>18.416</v>
          </cell>
          <cell r="AI568">
            <v>0</v>
          </cell>
          <cell r="AJ568">
            <v>0</v>
          </cell>
          <cell r="AK568">
            <v>0</v>
          </cell>
          <cell r="AL568">
            <v>0</v>
          </cell>
          <cell r="AM568">
            <v>0</v>
          </cell>
          <cell r="AN568">
            <v>0</v>
          </cell>
          <cell r="AO568">
            <v>0</v>
          </cell>
          <cell r="AP568">
            <v>18.416</v>
          </cell>
          <cell r="AQ568">
            <v>0</v>
          </cell>
          <cell r="AR568">
            <v>0</v>
          </cell>
          <cell r="AS568">
            <v>0</v>
          </cell>
          <cell r="AT568">
            <v>0.15404740643261117</v>
          </cell>
          <cell r="AU568">
            <v>0</v>
          </cell>
          <cell r="AV568">
            <v>18.416</v>
          </cell>
          <cell r="AW568">
            <v>0</v>
          </cell>
        </row>
        <row r="569">
          <cell r="A569">
            <v>232134</v>
          </cell>
          <cell r="B569" t="str">
            <v>00599,00392,00393</v>
          </cell>
          <cell r="C569" t="str">
            <v>RFB</v>
          </cell>
          <cell r="D569" t="str">
            <v>Internal Audit</v>
          </cell>
          <cell r="E569" t="str">
            <v>1 Staff Related Costs</v>
          </cell>
          <cell r="F569" t="str">
            <v>TMA</v>
          </cell>
          <cell r="G569" t="str">
            <v>Normic</v>
          </cell>
          <cell r="H569">
            <v>553</v>
          </cell>
          <cell r="I569">
            <v>29</v>
          </cell>
          <cell r="J569" t="str">
            <v>Disc</v>
          </cell>
          <cell r="K569" t="str">
            <v>Dead</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t="str">
            <v>2g</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row>
        <row r="570">
          <cell r="A570">
            <v>232135</v>
          </cell>
          <cell r="B570" t="str">
            <v>00393,00392</v>
          </cell>
          <cell r="C570" t="str">
            <v>RFB</v>
          </cell>
          <cell r="D570" t="str">
            <v>Internal Audit</v>
          </cell>
          <cell r="E570" t="str">
            <v>1 Staff Related Costs</v>
          </cell>
          <cell r="F570" t="str">
            <v>TMA</v>
          </cell>
          <cell r="G570" t="str">
            <v>Offshore</v>
          </cell>
          <cell r="H570">
            <v>554</v>
          </cell>
          <cell r="I570">
            <v>2</v>
          </cell>
          <cell r="J570" t="str">
            <v>Disc</v>
          </cell>
          <cell r="K570" t="str">
            <v>Dead</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t="str">
            <v>2g</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row>
        <row r="571">
          <cell r="A571">
            <v>232110</v>
          </cell>
          <cell r="B571" t="str">
            <v>00516</v>
          </cell>
          <cell r="C571" t="str">
            <v>RFB</v>
          </cell>
          <cell r="D571" t="str">
            <v>Internal Audit</v>
          </cell>
          <cell r="E571" t="str">
            <v>1 Staff Related Costs</v>
          </cell>
          <cell r="F571" t="str">
            <v>TMA</v>
          </cell>
          <cell r="G571" t="str">
            <v>Field Audit</v>
          </cell>
          <cell r="H571">
            <v>555</v>
          </cell>
          <cell r="I571">
            <v>2</v>
          </cell>
          <cell r="J571" t="str">
            <v>Disc</v>
          </cell>
          <cell r="K571" t="str">
            <v>Dead</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t="str">
            <v>2g</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row>
        <row r="572">
          <cell r="A572">
            <v>232130</v>
          </cell>
          <cell r="B572">
            <v>0</v>
          </cell>
          <cell r="C572" t="str">
            <v>RFB</v>
          </cell>
          <cell r="D572" t="str">
            <v>Internal Audit</v>
          </cell>
          <cell r="E572" t="str">
            <v>1 Staff Related Costs</v>
          </cell>
          <cell r="F572" t="str">
            <v>Entertainment</v>
          </cell>
          <cell r="G572" t="str">
            <v>Entertainment - Chief Internal Auditor</v>
          </cell>
          <cell r="H572">
            <v>556</v>
          </cell>
          <cell r="I572">
            <v>2</v>
          </cell>
          <cell r="J572" t="str">
            <v>Disc</v>
          </cell>
          <cell r="K572" t="str">
            <v>Dead</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t="str">
            <v>2g</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row>
        <row r="573">
          <cell r="A573">
            <v>232130</v>
          </cell>
          <cell r="B573" t="str">
            <v>00392,00393</v>
          </cell>
          <cell r="C573" t="str">
            <v>RFB</v>
          </cell>
          <cell r="D573" t="str">
            <v>Internal Audit</v>
          </cell>
          <cell r="E573" t="str">
            <v>1 Staff Related Costs</v>
          </cell>
          <cell r="F573" t="str">
            <v>Entertainment</v>
          </cell>
          <cell r="G573" t="str">
            <v xml:space="preserve">Entertainment </v>
          </cell>
          <cell r="H573">
            <v>557</v>
          </cell>
          <cell r="I573">
            <v>2</v>
          </cell>
          <cell r="J573" t="str">
            <v>Disc</v>
          </cell>
          <cell r="K573" t="str">
            <v>Live</v>
          </cell>
          <cell r="L573">
            <v>0</v>
          </cell>
          <cell r="M573">
            <v>0</v>
          </cell>
          <cell r="N573">
            <v>0</v>
          </cell>
          <cell r="O573">
            <v>0.02</v>
          </cell>
          <cell r="P573">
            <v>0</v>
          </cell>
          <cell r="Q573">
            <v>1.6E-2</v>
          </cell>
          <cell r="R573">
            <v>0.12154999999999999</v>
          </cell>
          <cell r="S573">
            <v>2.835E-2</v>
          </cell>
          <cell r="T573">
            <v>5.6500000000000002E-2</v>
          </cell>
          <cell r="U573">
            <v>0.10879000000000001</v>
          </cell>
          <cell r="V573">
            <v>0</v>
          </cell>
          <cell r="W573">
            <v>8.5500000000000003E-3</v>
          </cell>
          <cell r="X573">
            <v>0.11600000000000001</v>
          </cell>
          <cell r="Y573">
            <v>0.11899999999999999</v>
          </cell>
          <cell r="Z573">
            <v>0.35974</v>
          </cell>
          <cell r="AA573">
            <v>0.59474000000000005</v>
          </cell>
          <cell r="AB573">
            <v>1.095</v>
          </cell>
          <cell r="AC573">
            <v>-0.50025999999999993</v>
          </cell>
          <cell r="AD573">
            <v>-0.4568584474885844</v>
          </cell>
          <cell r="AE573">
            <v>0.18590000000000001</v>
          </cell>
          <cell r="AF573">
            <v>0.40884000000000004</v>
          </cell>
          <cell r="AG573" t="str">
            <v>2g</v>
          </cell>
          <cell r="AH573">
            <v>1.095</v>
          </cell>
          <cell r="AI573">
            <v>0</v>
          </cell>
          <cell r="AJ573">
            <v>0</v>
          </cell>
          <cell r="AK573">
            <v>0</v>
          </cell>
          <cell r="AL573">
            <v>0</v>
          </cell>
          <cell r="AM573">
            <v>0</v>
          </cell>
          <cell r="AN573">
            <v>0</v>
          </cell>
          <cell r="AO573">
            <v>0</v>
          </cell>
          <cell r="AP573">
            <v>1.095</v>
          </cell>
          <cell r="AQ573">
            <v>0</v>
          </cell>
          <cell r="AR573">
            <v>0</v>
          </cell>
          <cell r="AS573">
            <v>0</v>
          </cell>
          <cell r="AT573">
            <v>0.84114066650973518</v>
          </cell>
          <cell r="AU573">
            <v>0</v>
          </cell>
          <cell r="AV573">
            <v>1.095</v>
          </cell>
          <cell r="AW573">
            <v>0</v>
          </cell>
        </row>
        <row r="574">
          <cell r="A574">
            <v>232130</v>
          </cell>
          <cell r="B574" t="str">
            <v>00516</v>
          </cell>
          <cell r="C574" t="str">
            <v>RFB</v>
          </cell>
          <cell r="D574" t="str">
            <v>Internal Audit</v>
          </cell>
          <cell r="E574" t="str">
            <v>1 Staff Related Costs</v>
          </cell>
          <cell r="F574" t="str">
            <v>Entertainment</v>
          </cell>
          <cell r="G574" t="str">
            <v>Field Audit</v>
          </cell>
          <cell r="H574">
            <v>558</v>
          </cell>
          <cell r="I574">
            <v>2</v>
          </cell>
          <cell r="J574" t="str">
            <v>Disc</v>
          </cell>
          <cell r="K574" t="str">
            <v>Dead</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t="str">
            <v>2g</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row>
        <row r="575">
          <cell r="A575">
            <v>235030</v>
          </cell>
          <cell r="B575">
            <v>0</v>
          </cell>
          <cell r="C575" t="str">
            <v>RFB</v>
          </cell>
          <cell r="D575" t="str">
            <v>Internal Audit</v>
          </cell>
          <cell r="E575" t="str">
            <v>2 Office Costs</v>
          </cell>
          <cell r="F575" t="str">
            <v>Office expenses</v>
          </cell>
          <cell r="G575" t="str">
            <v>Office Expenses - Chief Internal Auditor</v>
          </cell>
          <cell r="H575">
            <v>559</v>
          </cell>
          <cell r="I575">
            <v>2</v>
          </cell>
          <cell r="J575" t="str">
            <v>Disc</v>
          </cell>
          <cell r="K575" t="str">
            <v>Dead</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t="str">
            <v>2g</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row>
        <row r="576">
          <cell r="A576">
            <v>235030</v>
          </cell>
          <cell r="B576" t="str">
            <v>00392,00393</v>
          </cell>
          <cell r="C576" t="str">
            <v>RFB</v>
          </cell>
          <cell r="D576" t="str">
            <v>Internal Audit</v>
          </cell>
          <cell r="E576" t="str">
            <v>2 Office Costs</v>
          </cell>
          <cell r="F576" t="str">
            <v>Office expenses</v>
          </cell>
          <cell r="G576" t="str">
            <v xml:space="preserve">Office Expenses </v>
          </cell>
          <cell r="H576">
            <v>560</v>
          </cell>
          <cell r="I576">
            <v>2</v>
          </cell>
          <cell r="J576" t="str">
            <v>Disc</v>
          </cell>
          <cell r="K576" t="str">
            <v>Live</v>
          </cell>
          <cell r="L576">
            <v>0</v>
          </cell>
          <cell r="M576">
            <v>0</v>
          </cell>
          <cell r="N576">
            <v>0.23185</v>
          </cell>
          <cell r="O576">
            <v>0.26457999999999998</v>
          </cell>
          <cell r="P576">
            <v>0</v>
          </cell>
          <cell r="Q576">
            <v>0.21011000000000002</v>
          </cell>
          <cell r="R576">
            <v>0.41229999999999994</v>
          </cell>
          <cell r="S576">
            <v>4.6689999999999995E-2</v>
          </cell>
          <cell r="T576">
            <v>1.34E-2</v>
          </cell>
          <cell r="U576">
            <v>0</v>
          </cell>
          <cell r="V576">
            <v>0.18</v>
          </cell>
          <cell r="W576">
            <v>0.48737999999999998</v>
          </cell>
          <cell r="X576">
            <v>0.23499999999999999</v>
          </cell>
          <cell r="Y576">
            <v>0.24199999999999999</v>
          </cell>
          <cell r="Z576">
            <v>1.8463099999999999</v>
          </cell>
          <cell r="AA576">
            <v>2.3233099999999998</v>
          </cell>
          <cell r="AB576">
            <v>2.827</v>
          </cell>
          <cell r="AC576">
            <v>-0.50369000000000019</v>
          </cell>
          <cell r="AD576">
            <v>-0.178171206225681</v>
          </cell>
          <cell r="AE576">
            <v>1.1655299999999997</v>
          </cell>
          <cell r="AF576">
            <v>1.1577799999999998</v>
          </cell>
          <cell r="AG576" t="str">
            <v>2g</v>
          </cell>
          <cell r="AH576">
            <v>2.827</v>
          </cell>
          <cell r="AI576">
            <v>0</v>
          </cell>
          <cell r="AJ576">
            <v>0</v>
          </cell>
          <cell r="AK576">
            <v>0</v>
          </cell>
          <cell r="AL576">
            <v>0</v>
          </cell>
          <cell r="AM576">
            <v>0</v>
          </cell>
          <cell r="AN576">
            <v>0</v>
          </cell>
          <cell r="AO576">
            <v>0</v>
          </cell>
          <cell r="AP576">
            <v>2.827</v>
          </cell>
          <cell r="AQ576">
            <v>0</v>
          </cell>
          <cell r="AR576">
            <v>0</v>
          </cell>
          <cell r="AS576">
            <v>0</v>
          </cell>
          <cell r="AT576">
            <v>0.21679844704322715</v>
          </cell>
          <cell r="AU576">
            <v>0</v>
          </cell>
          <cell r="AV576">
            <v>2.827</v>
          </cell>
          <cell r="AW576">
            <v>0</v>
          </cell>
        </row>
        <row r="577">
          <cell r="A577">
            <v>235030</v>
          </cell>
          <cell r="B577" t="str">
            <v>00516</v>
          </cell>
          <cell r="C577" t="str">
            <v>RFB</v>
          </cell>
          <cell r="D577" t="str">
            <v>Internal Audit</v>
          </cell>
          <cell r="E577" t="str">
            <v>2 Office Costs</v>
          </cell>
          <cell r="F577" t="str">
            <v>Office expenses</v>
          </cell>
          <cell r="G577" t="str">
            <v>Field Audit</v>
          </cell>
          <cell r="H577">
            <v>561</v>
          </cell>
          <cell r="I577">
            <v>2</v>
          </cell>
          <cell r="J577" t="str">
            <v>Disc</v>
          </cell>
          <cell r="K577" t="str">
            <v>Dead</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t="str">
            <v>2g</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row>
        <row r="578">
          <cell r="A578" t="str">
            <v>252214,252265</v>
          </cell>
          <cell r="B578" t="str">
            <v>00392</v>
          </cell>
          <cell r="C578" t="str">
            <v>RFB</v>
          </cell>
          <cell r="D578" t="str">
            <v>Internal Audit</v>
          </cell>
          <cell r="E578" t="str">
            <v>2 Office Costs</v>
          </cell>
          <cell r="F578" t="str">
            <v>Office expenses</v>
          </cell>
          <cell r="G578" t="str">
            <v>Legal &amp; prof fees</v>
          </cell>
          <cell r="H578">
            <v>562</v>
          </cell>
          <cell r="I578">
            <v>2</v>
          </cell>
          <cell r="J578" t="str">
            <v>Disc</v>
          </cell>
          <cell r="K578" t="str">
            <v>Dead</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t="str">
            <v>2g</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row>
        <row r="579">
          <cell r="A579" t="str">
            <v>257010..257017</v>
          </cell>
          <cell r="B579" t="str">
            <v>00392..00393</v>
          </cell>
          <cell r="C579" t="str">
            <v>RFB</v>
          </cell>
          <cell r="D579" t="str">
            <v>Internal Audit</v>
          </cell>
          <cell r="E579" t="str">
            <v>2 Office Costs</v>
          </cell>
          <cell r="F579" t="str">
            <v>Postage</v>
          </cell>
          <cell r="G579" t="str">
            <v>Postage</v>
          </cell>
          <cell r="H579">
            <v>563</v>
          </cell>
          <cell r="I579">
            <v>10</v>
          </cell>
          <cell r="J579" t="str">
            <v>Hist</v>
          </cell>
          <cell r="K579" t="str">
            <v>Live</v>
          </cell>
          <cell r="L579">
            <v>0</v>
          </cell>
          <cell r="M579">
            <v>0</v>
          </cell>
          <cell r="N579">
            <v>4.9000000000000007E-3</v>
          </cell>
          <cell r="O579">
            <v>5.4299999999999999E-3</v>
          </cell>
          <cell r="P579">
            <v>2.2000000000000001E-3</v>
          </cell>
          <cell r="Q579">
            <v>9.2300000000000004E-3</v>
          </cell>
          <cell r="R579">
            <v>3.79E-3</v>
          </cell>
          <cell r="S579">
            <v>4.8799999999999998E-3</v>
          </cell>
          <cell r="T579">
            <v>2.8599999999999997E-3</v>
          </cell>
          <cell r="U579">
            <v>1.5200000000000001E-3</v>
          </cell>
          <cell r="V579">
            <v>7.62E-3</v>
          </cell>
          <cell r="W579">
            <v>5.3400000000000001E-3</v>
          </cell>
          <cell r="X579">
            <v>6.6000000000000003E-2</v>
          </cell>
          <cell r="Y579">
            <v>7.1999999999999995E-2</v>
          </cell>
          <cell r="Z579">
            <v>4.7769999999999993E-2</v>
          </cell>
          <cell r="AA579">
            <v>0.18576999999999999</v>
          </cell>
          <cell r="AB579">
            <v>0.79800000000000004</v>
          </cell>
          <cell r="AC579">
            <v>-0.61223000000000005</v>
          </cell>
          <cell r="AD579">
            <v>-0.76720551378446122</v>
          </cell>
          <cell r="AE579">
            <v>3.0430000000000002E-2</v>
          </cell>
          <cell r="AF579">
            <v>0.15533999999999998</v>
          </cell>
          <cell r="AG579" t="str">
            <v>2g</v>
          </cell>
          <cell r="AH579">
            <v>0</v>
          </cell>
          <cell r="AI579">
            <v>0.81794999999999995</v>
          </cell>
          <cell r="AJ579">
            <v>0</v>
          </cell>
          <cell r="AK579">
            <v>0</v>
          </cell>
          <cell r="AL579">
            <v>0</v>
          </cell>
          <cell r="AM579">
            <v>0</v>
          </cell>
          <cell r="AN579">
            <v>0</v>
          </cell>
          <cell r="AO579">
            <v>0</v>
          </cell>
          <cell r="AP579">
            <v>0.81794999999999995</v>
          </cell>
          <cell r="AQ579">
            <v>0</v>
          </cell>
          <cell r="AR579">
            <v>0</v>
          </cell>
          <cell r="AS579">
            <v>0</v>
          </cell>
          <cell r="AT579">
            <v>3.4030252462722723</v>
          </cell>
          <cell r="AU579">
            <v>2.4999999999999911E-2</v>
          </cell>
          <cell r="AV579">
            <v>0.81794999999999995</v>
          </cell>
          <cell r="AW579">
            <v>0</v>
          </cell>
        </row>
        <row r="580">
          <cell r="A580">
            <v>0</v>
          </cell>
          <cell r="B580">
            <v>0</v>
          </cell>
          <cell r="C580" t="str">
            <v>RFB</v>
          </cell>
          <cell r="D580" t="str">
            <v>Internal Audit</v>
          </cell>
          <cell r="E580" t="str">
            <v>2 Office Costs</v>
          </cell>
          <cell r="F580" t="str">
            <v>Telephone</v>
          </cell>
          <cell r="G580" t="str">
            <v>Telephone</v>
          </cell>
          <cell r="H580">
            <v>564</v>
          </cell>
          <cell r="I580">
            <v>9</v>
          </cell>
          <cell r="J580" t="str">
            <v>Hist</v>
          </cell>
          <cell r="K580" t="str">
            <v>Dead</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t="str">
            <v>2g</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row>
        <row r="581">
          <cell r="A581" t="str">
            <v>234110..234120,234134</v>
          </cell>
          <cell r="B581" t="str">
            <v>00392</v>
          </cell>
          <cell r="C581" t="str">
            <v>RFB</v>
          </cell>
          <cell r="D581" t="str">
            <v>Internal Audit</v>
          </cell>
          <cell r="E581" t="str">
            <v>2 Office Costs</v>
          </cell>
          <cell r="F581" t="str">
            <v>Printing &amp; Stationery</v>
          </cell>
          <cell r="G581" t="str">
            <v>Printing &amp; Stationery</v>
          </cell>
          <cell r="H581">
            <v>565</v>
          </cell>
          <cell r="I581">
            <v>10</v>
          </cell>
          <cell r="J581" t="str">
            <v>Hist</v>
          </cell>
          <cell r="K581" t="str">
            <v>Live</v>
          </cell>
          <cell r="L581">
            <v>0</v>
          </cell>
          <cell r="M581">
            <v>0</v>
          </cell>
          <cell r="N581">
            <v>0.29346</v>
          </cell>
          <cell r="O581">
            <v>0.23036000000000001</v>
          </cell>
          <cell r="P581">
            <v>0.29485</v>
          </cell>
          <cell r="Q581">
            <v>0.20197999999999999</v>
          </cell>
          <cell r="R581">
            <v>0.13566999999999999</v>
          </cell>
          <cell r="S581">
            <v>0.33532999999999996</v>
          </cell>
          <cell r="T581">
            <v>0.41084999999999999</v>
          </cell>
          <cell r="U581">
            <v>0.57140999999999997</v>
          </cell>
          <cell r="V581">
            <v>0.64263000000000003</v>
          </cell>
          <cell r="W581">
            <v>-1.18811</v>
          </cell>
          <cell r="X581">
            <v>0.16600000000000001</v>
          </cell>
          <cell r="Y581">
            <v>0.17399999999999999</v>
          </cell>
          <cell r="Z581">
            <v>1.9284300000000001</v>
          </cell>
          <cell r="AA581">
            <v>2.2684299999999999</v>
          </cell>
          <cell r="AB581">
            <v>2</v>
          </cell>
          <cell r="AC581">
            <v>0.26842999999999995</v>
          </cell>
          <cell r="AD581">
            <v>0.13421499999999997</v>
          </cell>
          <cell r="AE581">
            <v>1.4916499999999999</v>
          </cell>
          <cell r="AF581">
            <v>0.77678000000000003</v>
          </cell>
          <cell r="AG581" t="str">
            <v>2g</v>
          </cell>
          <cell r="AH581">
            <v>0</v>
          </cell>
          <cell r="AI581">
            <v>2.0499999999999998</v>
          </cell>
          <cell r="AJ581">
            <v>0</v>
          </cell>
          <cell r="AK581">
            <v>0</v>
          </cell>
          <cell r="AL581">
            <v>0</v>
          </cell>
          <cell r="AM581">
            <v>0</v>
          </cell>
          <cell r="AN581">
            <v>0</v>
          </cell>
          <cell r="AO581">
            <v>0</v>
          </cell>
          <cell r="AP581">
            <v>2.0499999999999998</v>
          </cell>
          <cell r="AQ581">
            <v>0</v>
          </cell>
          <cell r="AR581">
            <v>0</v>
          </cell>
          <cell r="AS581">
            <v>0</v>
          </cell>
          <cell r="AT581">
            <v>-9.6291267528643254E-2</v>
          </cell>
          <cell r="AU581">
            <v>2.4999999999999911E-2</v>
          </cell>
          <cell r="AV581">
            <v>2.0499999999999998</v>
          </cell>
          <cell r="AW581">
            <v>0</v>
          </cell>
        </row>
        <row r="582">
          <cell r="A582">
            <v>251335</v>
          </cell>
          <cell r="B582" t="str">
            <v>00392,00393</v>
          </cell>
          <cell r="C582" t="str">
            <v>RFB</v>
          </cell>
          <cell r="D582" t="str">
            <v>Internal Audit</v>
          </cell>
          <cell r="E582" t="str">
            <v>3 Specific Budgets</v>
          </cell>
          <cell r="F582" t="str">
            <v>Professional fees</v>
          </cell>
          <cell r="G582" t="str">
            <v>Consultancy</v>
          </cell>
          <cell r="H582">
            <v>566</v>
          </cell>
          <cell r="I582">
            <v>8</v>
          </cell>
          <cell r="J582" t="str">
            <v>ZeroBase</v>
          </cell>
          <cell r="K582" t="str">
            <v>Live</v>
          </cell>
          <cell r="L582">
            <v>0</v>
          </cell>
          <cell r="M582">
            <v>52.4</v>
          </cell>
          <cell r="N582">
            <v>0</v>
          </cell>
          <cell r="O582">
            <v>5.4169999999999998</v>
          </cell>
          <cell r="P582">
            <v>10.208</v>
          </cell>
          <cell r="Q582">
            <v>5.2083300000000019</v>
          </cell>
          <cell r="R582">
            <v>5.2083399999999962</v>
          </cell>
          <cell r="S582">
            <v>5.2083300000000019</v>
          </cell>
          <cell r="T582">
            <v>12.257999999999999</v>
          </cell>
          <cell r="U582">
            <v>10.849</v>
          </cell>
          <cell r="V582">
            <v>-7.4820000000000002</v>
          </cell>
          <cell r="W582">
            <v>5.2080000000000002</v>
          </cell>
          <cell r="X582">
            <v>5.21</v>
          </cell>
          <cell r="Y582">
            <v>5.2149999999999999</v>
          </cell>
          <cell r="Z582">
            <v>52.082999999999998</v>
          </cell>
          <cell r="AA582">
            <v>62.507999999999996</v>
          </cell>
          <cell r="AB582">
            <v>62.524999999999999</v>
          </cell>
          <cell r="AC582">
            <v>-1.7000000000003013E-2</v>
          </cell>
          <cell r="AD582">
            <v>-2.7189124350264715E-4</v>
          </cell>
          <cell r="AE582">
            <v>31.25</v>
          </cell>
          <cell r="AF582">
            <v>31.257999999999999</v>
          </cell>
          <cell r="AG582" t="str">
            <v>2g</v>
          </cell>
          <cell r="AH582">
            <v>0</v>
          </cell>
          <cell r="AI582">
            <v>0</v>
          </cell>
          <cell r="AJ582">
            <v>0</v>
          </cell>
          <cell r="AK582">
            <v>0</v>
          </cell>
          <cell r="AL582">
            <v>0</v>
          </cell>
          <cell r="AM582">
            <v>0</v>
          </cell>
          <cell r="AN582">
            <v>82.533000000000001</v>
          </cell>
          <cell r="AO582">
            <v>0</v>
          </cell>
          <cell r="AP582">
            <v>82.533000000000001</v>
          </cell>
          <cell r="AQ582">
            <v>0</v>
          </cell>
          <cell r="AR582">
            <v>0</v>
          </cell>
          <cell r="AS582">
            <v>0.32000000000000006</v>
          </cell>
          <cell r="AT582">
            <v>0.32035899404876189</v>
          </cell>
          <cell r="AU582">
            <v>0.32000000000000006</v>
          </cell>
          <cell r="AV582">
            <v>82.533000000000001</v>
          </cell>
          <cell r="AW582">
            <v>0</v>
          </cell>
        </row>
        <row r="583">
          <cell r="A583" t="str">
            <v>231010..231011,231019..231031,231110,231114,232417..232418</v>
          </cell>
          <cell r="B583" t="str">
            <v>00395</v>
          </cell>
          <cell r="C583" t="str">
            <v>RFB</v>
          </cell>
          <cell r="D583" t="str">
            <v>Group Risk Mgmt</v>
          </cell>
          <cell r="E583" t="str">
            <v>1 Staff Related Costs</v>
          </cell>
          <cell r="F583" t="str">
            <v>Staff Costs</v>
          </cell>
          <cell r="G583" t="str">
            <v>Group Risk Mgmt Staff Costs</v>
          </cell>
          <cell r="H583">
            <v>567</v>
          </cell>
          <cell r="I583">
            <v>1</v>
          </cell>
          <cell r="J583" t="str">
            <v>FTE</v>
          </cell>
          <cell r="K583" t="str">
            <v>Live</v>
          </cell>
          <cell r="L583">
            <v>0</v>
          </cell>
          <cell r="M583">
            <v>0</v>
          </cell>
          <cell r="N583">
            <v>5.1868699999999999</v>
          </cell>
          <cell r="O583">
            <v>5.1868699999999999</v>
          </cell>
          <cell r="P583">
            <v>9.2966800000000003</v>
          </cell>
          <cell r="Q583">
            <v>9.5638299999999994</v>
          </cell>
          <cell r="R583">
            <v>13.608369999999999</v>
          </cell>
          <cell r="S583">
            <v>12.80335</v>
          </cell>
          <cell r="T583">
            <v>12.80335</v>
          </cell>
          <cell r="U583">
            <v>12.80335</v>
          </cell>
          <cell r="V583">
            <v>12.80335</v>
          </cell>
          <cell r="W583">
            <v>12.80335</v>
          </cell>
          <cell r="X583">
            <v>12.33</v>
          </cell>
          <cell r="Y583">
            <v>12.327999999999999</v>
          </cell>
          <cell r="Z583">
            <v>106.85937000000001</v>
          </cell>
          <cell r="AA583">
            <v>131.51736999999997</v>
          </cell>
          <cell r="AB583">
            <v>135.11000000000001</v>
          </cell>
          <cell r="AC583">
            <v>-3.5926300000000424</v>
          </cell>
          <cell r="AD583">
            <v>-2.6590407815854061E-2</v>
          </cell>
          <cell r="AE583">
            <v>55.645969999999998</v>
          </cell>
          <cell r="AF583">
            <v>75.871399999999994</v>
          </cell>
          <cell r="AG583" t="str">
            <v>1a</v>
          </cell>
          <cell r="AH583">
            <v>0</v>
          </cell>
          <cell r="AI583">
            <v>0</v>
          </cell>
          <cell r="AJ583">
            <v>0</v>
          </cell>
          <cell r="AK583">
            <v>0</v>
          </cell>
          <cell r="AL583">
            <v>153.59532000000002</v>
          </cell>
          <cell r="AM583">
            <v>0</v>
          </cell>
          <cell r="AN583">
            <v>0</v>
          </cell>
          <cell r="AO583">
            <v>0</v>
          </cell>
          <cell r="AP583">
            <v>153.59532000000002</v>
          </cell>
          <cell r="AQ583">
            <v>0</v>
          </cell>
          <cell r="AR583">
            <v>0</v>
          </cell>
          <cell r="AS583">
            <v>0</v>
          </cell>
          <cell r="AT583">
            <v>0.16787098160493974</v>
          </cell>
          <cell r="AU583">
            <v>0.13681681592776251</v>
          </cell>
          <cell r="AV583">
            <v>153.59532000000002</v>
          </cell>
          <cell r="AW583">
            <v>0</v>
          </cell>
        </row>
        <row r="584">
          <cell r="A584" t="str">
            <v>232510</v>
          </cell>
          <cell r="B584" t="str">
            <v>00395</v>
          </cell>
          <cell r="C584" t="str">
            <v>RFB</v>
          </cell>
          <cell r="D584" t="str">
            <v>Group Risk Mgmt</v>
          </cell>
          <cell r="E584" t="str">
            <v>1 Staff Related Costs</v>
          </cell>
          <cell r="F584" t="str">
            <v>Training</v>
          </cell>
          <cell r="G584" t="str">
            <v>Training</v>
          </cell>
          <cell r="H584">
            <v>568</v>
          </cell>
          <cell r="I584">
            <v>4</v>
          </cell>
          <cell r="J584" t="str">
            <v>Disc</v>
          </cell>
          <cell r="K584" t="str">
            <v>Live</v>
          </cell>
          <cell r="L584">
            <v>0</v>
          </cell>
          <cell r="M584">
            <v>0</v>
          </cell>
          <cell r="N584">
            <v>0</v>
          </cell>
          <cell r="O584">
            <v>0</v>
          </cell>
          <cell r="P584">
            <v>0</v>
          </cell>
          <cell r="Q584">
            <v>0</v>
          </cell>
          <cell r="R584">
            <v>7.0499999999999993E-2</v>
          </cell>
          <cell r="S584">
            <v>0.46412999999999999</v>
          </cell>
          <cell r="T584">
            <v>0</v>
          </cell>
          <cell r="U584">
            <v>0</v>
          </cell>
          <cell r="V584">
            <v>0</v>
          </cell>
          <cell r="W584">
            <v>2.43466</v>
          </cell>
          <cell r="X584">
            <v>0.375</v>
          </cell>
          <cell r="Y584">
            <v>0.375</v>
          </cell>
          <cell r="Z584">
            <v>2.96929</v>
          </cell>
          <cell r="AA584">
            <v>3.71929</v>
          </cell>
          <cell r="AB584">
            <v>4.5</v>
          </cell>
          <cell r="AC584">
            <v>-0.78071000000000002</v>
          </cell>
          <cell r="AD584">
            <v>-0.17349111111111112</v>
          </cell>
          <cell r="AE584">
            <v>0.53462999999999994</v>
          </cell>
          <cell r="AF584">
            <v>3.18466</v>
          </cell>
          <cell r="AG584" t="str">
            <v>2g</v>
          </cell>
          <cell r="AH584">
            <v>4.5</v>
          </cell>
          <cell r="AI584">
            <v>0</v>
          </cell>
          <cell r="AJ584">
            <v>0</v>
          </cell>
          <cell r="AK584">
            <v>0</v>
          </cell>
          <cell r="AL584">
            <v>0</v>
          </cell>
          <cell r="AM584">
            <v>0</v>
          </cell>
          <cell r="AN584">
            <v>0</v>
          </cell>
          <cell r="AO584">
            <v>0</v>
          </cell>
          <cell r="AP584">
            <v>4.5</v>
          </cell>
          <cell r="AQ584">
            <v>0</v>
          </cell>
          <cell r="AR584">
            <v>0</v>
          </cell>
          <cell r="AS584">
            <v>0</v>
          </cell>
          <cell r="AT584">
            <v>0.20990834272132575</v>
          </cell>
          <cell r="AU584">
            <v>0</v>
          </cell>
          <cell r="AV584">
            <v>4.5</v>
          </cell>
          <cell r="AW584">
            <v>0</v>
          </cell>
        </row>
        <row r="585">
          <cell r="A585" t="str">
            <v>232210..232216</v>
          </cell>
          <cell r="B585" t="str">
            <v>00395</v>
          </cell>
          <cell r="C585" t="str">
            <v>RFB</v>
          </cell>
          <cell r="D585" t="str">
            <v>Group Risk Mgmt</v>
          </cell>
          <cell r="E585" t="str">
            <v>1 Staff Related Costs</v>
          </cell>
          <cell r="F585" t="str">
            <v>Car Expenses</v>
          </cell>
          <cell r="G585" t="str">
            <v>Car Expenses</v>
          </cell>
          <cell r="H585">
            <v>569</v>
          </cell>
          <cell r="I585">
            <v>2</v>
          </cell>
          <cell r="J585" t="str">
            <v>Disc</v>
          </cell>
          <cell r="K585" t="str">
            <v>Live</v>
          </cell>
          <cell r="L585">
            <v>0</v>
          </cell>
          <cell r="M585">
            <v>0</v>
          </cell>
          <cell r="N585">
            <v>-2.8000000000000001E-2</v>
          </cell>
          <cell r="O585">
            <v>0.36910999999999999</v>
          </cell>
          <cell r="P585">
            <v>0.34416000000000002</v>
          </cell>
          <cell r="Q585">
            <v>0.99875000000000003</v>
          </cell>
          <cell r="R585">
            <v>0.16844999999999999</v>
          </cell>
          <cell r="S585">
            <v>0.37875999999999999</v>
          </cell>
          <cell r="T585">
            <v>0.35405999999999999</v>
          </cell>
          <cell r="U585">
            <v>0.29093000000000002</v>
          </cell>
          <cell r="V585">
            <v>0.29601</v>
          </cell>
          <cell r="W585">
            <v>0.37214999999999998</v>
          </cell>
          <cell r="X585">
            <v>0.42</v>
          </cell>
          <cell r="Y585">
            <v>0.42</v>
          </cell>
          <cell r="Z585">
            <v>3.5443799999999999</v>
          </cell>
          <cell r="AA585">
            <v>4.3843800000000002</v>
          </cell>
          <cell r="AB585">
            <v>5.04</v>
          </cell>
          <cell r="AC585">
            <v>-0.65561999999999987</v>
          </cell>
          <cell r="AD585">
            <v>-0.1300833333333333</v>
          </cell>
          <cell r="AE585">
            <v>2.23123</v>
          </cell>
          <cell r="AF585">
            <v>2.1531499999999997</v>
          </cell>
          <cell r="AG585" t="str">
            <v>2g</v>
          </cell>
          <cell r="AH585">
            <v>5.04</v>
          </cell>
          <cell r="AI585">
            <v>0</v>
          </cell>
          <cell r="AJ585">
            <v>0</v>
          </cell>
          <cell r="AK585">
            <v>0</v>
          </cell>
          <cell r="AL585">
            <v>0</v>
          </cell>
          <cell r="AM585">
            <v>0</v>
          </cell>
          <cell r="AN585">
            <v>0</v>
          </cell>
          <cell r="AO585">
            <v>0</v>
          </cell>
          <cell r="AP585">
            <v>5.04</v>
          </cell>
          <cell r="AQ585">
            <v>0</v>
          </cell>
          <cell r="AR585">
            <v>0</v>
          </cell>
          <cell r="AS585">
            <v>0</v>
          </cell>
          <cell r="AT585">
            <v>0.14953539611073863</v>
          </cell>
          <cell r="AU585">
            <v>0</v>
          </cell>
          <cell r="AV585">
            <v>5.04</v>
          </cell>
          <cell r="AW585">
            <v>0</v>
          </cell>
        </row>
        <row r="586">
          <cell r="A586" t="str">
            <v>232110..232114</v>
          </cell>
          <cell r="B586" t="str">
            <v>00395</v>
          </cell>
          <cell r="C586" t="str">
            <v>RFB</v>
          </cell>
          <cell r="D586" t="str">
            <v>Group Risk Mgmt</v>
          </cell>
          <cell r="E586" t="str">
            <v>1 Staff Related Costs</v>
          </cell>
          <cell r="F586" t="str">
            <v>TMA</v>
          </cell>
          <cell r="G586" t="str">
            <v>T, M &amp; A - OD (Audit &amp; Risk)</v>
          </cell>
          <cell r="H586">
            <v>570</v>
          </cell>
          <cell r="I586">
            <v>2</v>
          </cell>
          <cell r="J586" t="str">
            <v>Disc</v>
          </cell>
          <cell r="K586" t="str">
            <v>Live</v>
          </cell>
          <cell r="L586">
            <v>0</v>
          </cell>
          <cell r="M586">
            <v>0</v>
          </cell>
          <cell r="N586">
            <v>0.46600000000000003</v>
          </cell>
          <cell r="O586">
            <v>8.6489999999999997E-2</v>
          </cell>
          <cell r="P586">
            <v>0.22800000000000001</v>
          </cell>
          <cell r="Q586">
            <v>0.251</v>
          </cell>
          <cell r="R586">
            <v>4.582E-2</v>
          </cell>
          <cell r="S586">
            <v>1.9405699999999999</v>
          </cell>
          <cell r="T586">
            <v>0.39541999999999999</v>
          </cell>
          <cell r="U586">
            <v>0.56570000000000009</v>
          </cell>
          <cell r="V586">
            <v>2.5502099999999999</v>
          </cell>
          <cell r="W586">
            <v>-1.9456399999999998</v>
          </cell>
          <cell r="X586">
            <v>0.65700000000000003</v>
          </cell>
          <cell r="Y586">
            <v>0.66</v>
          </cell>
          <cell r="Z586">
            <v>4.5835699999999999</v>
          </cell>
          <cell r="AA586">
            <v>5.9005700000000001</v>
          </cell>
          <cell r="AB586">
            <v>6.8869999999999996</v>
          </cell>
          <cell r="AC586">
            <v>-0.98642999999999947</v>
          </cell>
          <cell r="AD586">
            <v>-0.14323072455350655</v>
          </cell>
          <cell r="AE586">
            <v>3.0178799999999999</v>
          </cell>
          <cell r="AF586">
            <v>2.8826900000000002</v>
          </cell>
          <cell r="AG586" t="str">
            <v>2g</v>
          </cell>
          <cell r="AH586">
            <v>6.8869999999999996</v>
          </cell>
          <cell r="AI586">
            <v>0</v>
          </cell>
          <cell r="AJ586">
            <v>0</v>
          </cell>
          <cell r="AK586">
            <v>0</v>
          </cell>
          <cell r="AL586">
            <v>0</v>
          </cell>
          <cell r="AM586">
            <v>0</v>
          </cell>
          <cell r="AN586">
            <v>0</v>
          </cell>
          <cell r="AO586">
            <v>0</v>
          </cell>
          <cell r="AP586">
            <v>6.8869999999999996</v>
          </cell>
          <cell r="AQ586">
            <v>0</v>
          </cell>
          <cell r="AR586">
            <v>0</v>
          </cell>
          <cell r="AS586">
            <v>0</v>
          </cell>
          <cell r="AT586">
            <v>0.16717537458245557</v>
          </cell>
          <cell r="AU586">
            <v>0</v>
          </cell>
          <cell r="AV586">
            <v>6.8869999999999996</v>
          </cell>
          <cell r="AW586">
            <v>0</v>
          </cell>
        </row>
        <row r="587">
          <cell r="A587" t="str">
            <v>232110..232114</v>
          </cell>
          <cell r="B587">
            <v>0</v>
          </cell>
          <cell r="C587" t="str">
            <v>RFB</v>
          </cell>
          <cell r="D587" t="str">
            <v>Group Risk Mgmt</v>
          </cell>
          <cell r="E587" t="str">
            <v>1 Staff Related Costs</v>
          </cell>
          <cell r="F587" t="str">
            <v>TMA</v>
          </cell>
          <cell r="G587" t="str">
            <v xml:space="preserve">T, M &amp; A </v>
          </cell>
          <cell r="H587">
            <v>571</v>
          </cell>
          <cell r="I587">
            <v>2</v>
          </cell>
          <cell r="J587" t="str">
            <v>Disc</v>
          </cell>
          <cell r="K587" t="str">
            <v>Dead</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t="str">
            <v>2g</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row>
        <row r="588">
          <cell r="A588">
            <v>232130</v>
          </cell>
          <cell r="B588" t="str">
            <v>00395</v>
          </cell>
          <cell r="C588" t="str">
            <v>RFB</v>
          </cell>
          <cell r="D588" t="str">
            <v>Group Risk Mgmt</v>
          </cell>
          <cell r="E588" t="str">
            <v>1 Staff Related Costs</v>
          </cell>
          <cell r="F588" t="str">
            <v>Entertainment</v>
          </cell>
          <cell r="G588" t="str">
            <v>Entertainment - OD (Audit &amp; Risk)</v>
          </cell>
          <cell r="H588">
            <v>572</v>
          </cell>
          <cell r="I588">
            <v>2</v>
          </cell>
          <cell r="J588" t="str">
            <v>Disc</v>
          </cell>
          <cell r="K588" t="str">
            <v>Live</v>
          </cell>
          <cell r="L588">
            <v>0</v>
          </cell>
          <cell r="M588">
            <v>0</v>
          </cell>
          <cell r="N588">
            <v>0</v>
          </cell>
          <cell r="O588">
            <v>2.5899999999999999E-2</v>
          </cell>
          <cell r="P588">
            <v>1.12E-2</v>
          </cell>
          <cell r="Q588">
            <v>1.7000000000000001E-2</v>
          </cell>
          <cell r="R588">
            <v>0.15187999999999999</v>
          </cell>
          <cell r="S588">
            <v>0.16769999999999999</v>
          </cell>
          <cell r="T588">
            <v>1.7000000000000001E-2</v>
          </cell>
          <cell r="U588">
            <v>0</v>
          </cell>
          <cell r="V588">
            <v>-4.4400000000000002E-2</v>
          </cell>
          <cell r="W588">
            <v>0.34294999999999998</v>
          </cell>
          <cell r="X588">
            <v>0.125</v>
          </cell>
          <cell r="Y588">
            <v>0.125</v>
          </cell>
          <cell r="Z588">
            <v>0.68923000000000001</v>
          </cell>
          <cell r="AA588">
            <v>0.93923000000000001</v>
          </cell>
          <cell r="AB588">
            <v>1.5</v>
          </cell>
          <cell r="AC588">
            <v>-0.56076999999999999</v>
          </cell>
          <cell r="AD588">
            <v>-0.37384666666666666</v>
          </cell>
          <cell r="AE588">
            <v>0.37368000000000001</v>
          </cell>
          <cell r="AF588">
            <v>0.56555</v>
          </cell>
          <cell r="AG588" t="str">
            <v>2g</v>
          </cell>
          <cell r="AH588">
            <v>1.5</v>
          </cell>
          <cell r="AI588">
            <v>0</v>
          </cell>
          <cell r="AJ588">
            <v>0</v>
          </cell>
          <cell r="AK588">
            <v>0</v>
          </cell>
          <cell r="AL588">
            <v>0</v>
          </cell>
          <cell r="AM588">
            <v>0</v>
          </cell>
          <cell r="AN588">
            <v>0</v>
          </cell>
          <cell r="AO588">
            <v>0</v>
          </cell>
          <cell r="AP588">
            <v>1.5</v>
          </cell>
          <cell r="AQ588">
            <v>0</v>
          </cell>
          <cell r="AR588">
            <v>0</v>
          </cell>
          <cell r="AS588">
            <v>0</v>
          </cell>
          <cell r="AT588">
            <v>0.59705290503923436</v>
          </cell>
          <cell r="AU588">
            <v>0</v>
          </cell>
          <cell r="AV588">
            <v>1.5</v>
          </cell>
          <cell r="AW588">
            <v>0</v>
          </cell>
        </row>
        <row r="589">
          <cell r="A589">
            <v>232130</v>
          </cell>
          <cell r="B589">
            <v>0</v>
          </cell>
          <cell r="C589" t="str">
            <v>RFB</v>
          </cell>
          <cell r="D589" t="str">
            <v>Group Risk Mgmt</v>
          </cell>
          <cell r="E589" t="str">
            <v>1 Staff Related Costs</v>
          </cell>
          <cell r="F589" t="str">
            <v>Entertainment</v>
          </cell>
          <cell r="G589" t="str">
            <v>Entertainment</v>
          </cell>
          <cell r="H589">
            <v>573</v>
          </cell>
          <cell r="I589">
            <v>2</v>
          </cell>
          <cell r="J589" t="str">
            <v>Disc</v>
          </cell>
          <cell r="K589" t="str">
            <v>Dead</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t="str">
            <v>2g</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row>
        <row r="590">
          <cell r="A590">
            <v>235030</v>
          </cell>
          <cell r="B590" t="str">
            <v>00395</v>
          </cell>
          <cell r="C590" t="str">
            <v>RFB</v>
          </cell>
          <cell r="D590" t="str">
            <v>Group Risk Mgmt</v>
          </cell>
          <cell r="E590" t="str">
            <v>2 Office Costs</v>
          </cell>
          <cell r="F590" t="str">
            <v>Office expenses</v>
          </cell>
          <cell r="G590" t="str">
            <v>Office expenses - OD (Audit &amp; Risk)</v>
          </cell>
          <cell r="H590">
            <v>574</v>
          </cell>
          <cell r="I590">
            <v>2</v>
          </cell>
          <cell r="J590" t="str">
            <v>Disc</v>
          </cell>
          <cell r="K590" t="str">
            <v>Live</v>
          </cell>
          <cell r="L590">
            <v>0</v>
          </cell>
          <cell r="M590">
            <v>0</v>
          </cell>
          <cell r="N590">
            <v>0.96568999999999994</v>
          </cell>
          <cell r="O590">
            <v>-0.59231999999999996</v>
          </cell>
          <cell r="P590">
            <v>0.64154999999999995</v>
          </cell>
          <cell r="Q590">
            <v>0</v>
          </cell>
          <cell r="R590">
            <v>0</v>
          </cell>
          <cell r="S590">
            <v>0</v>
          </cell>
          <cell r="T590">
            <v>0.25051000000000001</v>
          </cell>
          <cell r="U590">
            <v>0</v>
          </cell>
          <cell r="V590">
            <v>0.14199999999999999</v>
          </cell>
          <cell r="W590">
            <v>0.98</v>
          </cell>
          <cell r="X590">
            <v>0.371</v>
          </cell>
          <cell r="Y590">
            <v>0.38</v>
          </cell>
          <cell r="Z590">
            <v>2.3874299999999997</v>
          </cell>
          <cell r="AA590">
            <v>3.1384300000000001</v>
          </cell>
          <cell r="AB590">
            <v>4.4610000000000003</v>
          </cell>
          <cell r="AC590">
            <v>-1.3225700000000002</v>
          </cell>
          <cell r="AD590">
            <v>-0.29647388477919751</v>
          </cell>
          <cell r="AE590">
            <v>1.01492</v>
          </cell>
          <cell r="AF590">
            <v>2.12351</v>
          </cell>
          <cell r="AG590" t="str">
            <v>2g</v>
          </cell>
          <cell r="AH590">
            <v>4.4610000000000003</v>
          </cell>
          <cell r="AI590">
            <v>0</v>
          </cell>
          <cell r="AJ590">
            <v>0</v>
          </cell>
          <cell r="AK590">
            <v>0</v>
          </cell>
          <cell r="AL590">
            <v>0</v>
          </cell>
          <cell r="AM590">
            <v>0</v>
          </cell>
          <cell r="AN590">
            <v>0</v>
          </cell>
          <cell r="AO590">
            <v>0</v>
          </cell>
          <cell r="AP590">
            <v>4.4610000000000003</v>
          </cell>
          <cell r="AQ590">
            <v>0</v>
          </cell>
          <cell r="AR590">
            <v>0</v>
          </cell>
          <cell r="AS590">
            <v>0</v>
          </cell>
          <cell r="AT590">
            <v>0.42141134261398228</v>
          </cell>
          <cell r="AU590">
            <v>0</v>
          </cell>
          <cell r="AV590">
            <v>4.4610000000000003</v>
          </cell>
          <cell r="AW590">
            <v>0</v>
          </cell>
        </row>
        <row r="591">
          <cell r="A591">
            <v>235030</v>
          </cell>
          <cell r="B591">
            <v>0</v>
          </cell>
          <cell r="C591" t="str">
            <v>RFB</v>
          </cell>
          <cell r="D591" t="str">
            <v>Group Risk Mgmt</v>
          </cell>
          <cell r="E591" t="str">
            <v>2 Office Costs</v>
          </cell>
          <cell r="F591" t="str">
            <v>Office expenses</v>
          </cell>
          <cell r="G591" t="str">
            <v xml:space="preserve">Office expenses </v>
          </cell>
          <cell r="H591">
            <v>575</v>
          </cell>
          <cell r="I591">
            <v>2</v>
          </cell>
          <cell r="J591" t="str">
            <v>Disc</v>
          </cell>
          <cell r="K591" t="str">
            <v>Dead</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t="str">
            <v>2g</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row>
        <row r="592">
          <cell r="A592" t="str">
            <v>257010..257017</v>
          </cell>
          <cell r="B592" t="str">
            <v>00395</v>
          </cell>
          <cell r="C592" t="str">
            <v>RFB</v>
          </cell>
          <cell r="D592" t="str">
            <v>Group Risk Mgmt</v>
          </cell>
          <cell r="E592" t="str">
            <v>2 Office Costs</v>
          </cell>
          <cell r="F592" t="str">
            <v>Postage</v>
          </cell>
          <cell r="G592" t="str">
            <v>Postage</v>
          </cell>
          <cell r="H592">
            <v>576</v>
          </cell>
          <cell r="I592">
            <v>10</v>
          </cell>
          <cell r="J592" t="str">
            <v>ZeroBase</v>
          </cell>
          <cell r="K592" t="str">
            <v>Live</v>
          </cell>
          <cell r="L592">
            <v>0</v>
          </cell>
          <cell r="M592">
            <v>0</v>
          </cell>
          <cell r="N592">
            <v>0</v>
          </cell>
          <cell r="O592">
            <v>0</v>
          </cell>
          <cell r="P592">
            <v>0</v>
          </cell>
          <cell r="Q592">
            <v>0</v>
          </cell>
          <cell r="R592">
            <v>0</v>
          </cell>
          <cell r="S592">
            <v>3.3900000000000002E-3</v>
          </cell>
          <cell r="T592">
            <v>1.5789999999999998E-2</v>
          </cell>
          <cell r="U592">
            <v>6.4400000000000004E-3</v>
          </cell>
          <cell r="V592">
            <v>9.4000000000000004E-3</v>
          </cell>
          <cell r="W592">
            <v>8.6899999999999998E-3</v>
          </cell>
          <cell r="X592">
            <v>1.6E-2</v>
          </cell>
          <cell r="Y592">
            <v>2.4E-2</v>
          </cell>
          <cell r="Z592">
            <v>4.3709999999999999E-2</v>
          </cell>
          <cell r="AA592">
            <v>8.3710000000000007E-2</v>
          </cell>
          <cell r="AB592">
            <v>0.2</v>
          </cell>
          <cell r="AC592">
            <v>-0.11629</v>
          </cell>
          <cell r="AD592">
            <v>-0.58145000000000002</v>
          </cell>
          <cell r="AE592">
            <v>3.3900000000000002E-3</v>
          </cell>
          <cell r="AF592">
            <v>8.0320000000000003E-2</v>
          </cell>
          <cell r="AG592" t="str">
            <v>2g</v>
          </cell>
          <cell r="AH592">
            <v>0</v>
          </cell>
          <cell r="AI592">
            <v>0</v>
          </cell>
          <cell r="AJ592">
            <v>0</v>
          </cell>
          <cell r="AK592">
            <v>0</v>
          </cell>
          <cell r="AL592">
            <v>0</v>
          </cell>
          <cell r="AM592">
            <v>0</v>
          </cell>
          <cell r="AN592">
            <v>1</v>
          </cell>
          <cell r="AO592">
            <v>0</v>
          </cell>
          <cell r="AP592">
            <v>1</v>
          </cell>
          <cell r="AQ592">
            <v>0</v>
          </cell>
          <cell r="AR592">
            <v>0</v>
          </cell>
          <cell r="AS592">
            <v>4</v>
          </cell>
          <cell r="AT592">
            <v>10.94600406164138</v>
          </cell>
          <cell r="AU592">
            <v>4</v>
          </cell>
          <cell r="AV592">
            <v>1</v>
          </cell>
          <cell r="AW592">
            <v>0</v>
          </cell>
        </row>
        <row r="593">
          <cell r="A593" t="str">
            <v>234110..234120,234134</v>
          </cell>
          <cell r="B593" t="str">
            <v>00395</v>
          </cell>
          <cell r="C593" t="str">
            <v>RFB</v>
          </cell>
          <cell r="D593" t="str">
            <v>Group Risk Mgmt</v>
          </cell>
          <cell r="E593" t="str">
            <v>2 Office Costs</v>
          </cell>
          <cell r="F593" t="str">
            <v>Printing &amp; Stationery</v>
          </cell>
          <cell r="G593" t="str">
            <v>Printing &amp; Stationery</v>
          </cell>
          <cell r="H593">
            <v>577</v>
          </cell>
          <cell r="I593">
            <v>10</v>
          </cell>
          <cell r="J593" t="str">
            <v>ZeroBase</v>
          </cell>
          <cell r="K593" t="str">
            <v>Live</v>
          </cell>
          <cell r="L593">
            <v>0</v>
          </cell>
          <cell r="M593">
            <v>0</v>
          </cell>
          <cell r="N593">
            <v>0</v>
          </cell>
          <cell r="O593">
            <v>0</v>
          </cell>
          <cell r="P593">
            <v>0</v>
          </cell>
          <cell r="Q593">
            <v>0</v>
          </cell>
          <cell r="R593">
            <v>0</v>
          </cell>
          <cell r="S593">
            <v>0</v>
          </cell>
          <cell r="T593">
            <v>0</v>
          </cell>
          <cell r="U593">
            <v>0</v>
          </cell>
          <cell r="V593">
            <v>0</v>
          </cell>
          <cell r="W593">
            <v>1.3182499999999999</v>
          </cell>
          <cell r="X593">
            <v>0.624</v>
          </cell>
          <cell r="Y593">
            <v>0.63400000000000001</v>
          </cell>
          <cell r="Z593">
            <v>1.3182499999999999</v>
          </cell>
          <cell r="AA593">
            <v>2.5762499999999999</v>
          </cell>
          <cell r="AB593">
            <v>4</v>
          </cell>
          <cell r="AC593">
            <v>-1.4237500000000001</v>
          </cell>
          <cell r="AD593">
            <v>-0.35593750000000002</v>
          </cell>
          <cell r="AE593">
            <v>0</v>
          </cell>
          <cell r="AF593">
            <v>2.5762499999999999</v>
          </cell>
          <cell r="AG593" t="str">
            <v>2g</v>
          </cell>
          <cell r="AH593">
            <v>0</v>
          </cell>
          <cell r="AI593">
            <v>0</v>
          </cell>
          <cell r="AJ593">
            <v>0</v>
          </cell>
          <cell r="AK593">
            <v>0</v>
          </cell>
          <cell r="AL593">
            <v>0</v>
          </cell>
          <cell r="AM593">
            <v>0</v>
          </cell>
          <cell r="AN593">
            <v>4</v>
          </cell>
          <cell r="AO593">
            <v>0</v>
          </cell>
          <cell r="AP593">
            <v>4</v>
          </cell>
          <cell r="AQ593">
            <v>0</v>
          </cell>
          <cell r="AR593">
            <v>0</v>
          </cell>
          <cell r="AS593">
            <v>0</v>
          </cell>
          <cell r="AT593">
            <v>0.55264434740417268</v>
          </cell>
          <cell r="AU593">
            <v>0</v>
          </cell>
          <cell r="AV593">
            <v>4</v>
          </cell>
          <cell r="AW593">
            <v>0</v>
          </cell>
        </row>
        <row r="594">
          <cell r="A594">
            <v>252632</v>
          </cell>
          <cell r="B594" t="str">
            <v>00599</v>
          </cell>
          <cell r="C594" t="str">
            <v>RFB</v>
          </cell>
          <cell r="D594" t="str">
            <v>Group Risk Mgmt</v>
          </cell>
          <cell r="E594" t="str">
            <v>3 Specific Budgets</v>
          </cell>
          <cell r="F594" t="str">
            <v>Risk transfer</v>
          </cell>
          <cell r="G594" t="str">
            <v>ATM Insurance</v>
          </cell>
          <cell r="H594">
            <v>578</v>
          </cell>
          <cell r="I594">
            <v>19</v>
          </cell>
          <cell r="J594" t="str">
            <v>ZeroBase</v>
          </cell>
          <cell r="K594" t="str">
            <v>Live</v>
          </cell>
          <cell r="L594">
            <v>0</v>
          </cell>
          <cell r="M594">
            <v>21</v>
          </cell>
          <cell r="N594">
            <v>3.8467999999999991</v>
          </cell>
          <cell r="O594">
            <v>4.5</v>
          </cell>
          <cell r="P594">
            <v>10.69284</v>
          </cell>
          <cell r="Q594">
            <v>-4.6939799999999963</v>
          </cell>
          <cell r="R594">
            <v>6.1927599999999998</v>
          </cell>
          <cell r="S594">
            <v>6.1927599999999998</v>
          </cell>
          <cell r="T594">
            <v>6.1927599999999998</v>
          </cell>
          <cell r="U594">
            <v>6.1927599999999998</v>
          </cell>
          <cell r="V594">
            <v>6.1927599999999998</v>
          </cell>
          <cell r="W594">
            <v>6.1927599999999998</v>
          </cell>
          <cell r="X594">
            <v>6.2</v>
          </cell>
          <cell r="Y594">
            <v>6.2</v>
          </cell>
          <cell r="Z594">
            <v>51.502220000000015</v>
          </cell>
          <cell r="AA594">
            <v>63.902220000000007</v>
          </cell>
          <cell r="AB594">
            <v>64</v>
          </cell>
          <cell r="AC594">
            <v>-9.7779999999993095E-2</v>
          </cell>
          <cell r="AD594">
            <v>-1.5278124999998921E-3</v>
          </cell>
          <cell r="AE594">
            <v>26.731180000000002</v>
          </cell>
          <cell r="AF594">
            <v>37.171039999999998</v>
          </cell>
          <cell r="AG594" t="str">
            <v>2e3</v>
          </cell>
          <cell r="AH594">
            <v>0</v>
          </cell>
          <cell r="AI594">
            <v>0</v>
          </cell>
          <cell r="AJ594">
            <v>0</v>
          </cell>
          <cell r="AK594">
            <v>0</v>
          </cell>
          <cell r="AL594">
            <v>0</v>
          </cell>
          <cell r="AM594">
            <v>0</v>
          </cell>
          <cell r="AN594">
            <v>80.5</v>
          </cell>
          <cell r="AO594">
            <v>0</v>
          </cell>
          <cell r="AP594">
            <v>80.5</v>
          </cell>
          <cell r="AQ594">
            <v>0</v>
          </cell>
          <cell r="AR594">
            <v>0</v>
          </cell>
          <cell r="AS594">
            <v>0.2578125</v>
          </cell>
          <cell r="AT594">
            <v>0.25973714215249477</v>
          </cell>
          <cell r="AU594">
            <v>0.2578125</v>
          </cell>
          <cell r="AV594">
            <v>80.5</v>
          </cell>
          <cell r="AW594">
            <v>0</v>
          </cell>
        </row>
        <row r="595">
          <cell r="A595">
            <v>252610</v>
          </cell>
          <cell r="B595" t="str">
            <v>00599</v>
          </cell>
          <cell r="C595" t="str">
            <v>RFB</v>
          </cell>
          <cell r="D595" t="str">
            <v>Group Risk Mgmt</v>
          </cell>
          <cell r="E595" t="str">
            <v>3 Specific Budgets</v>
          </cell>
          <cell r="F595" t="str">
            <v>Risk transfer</v>
          </cell>
          <cell r="G595" t="str">
            <v>Risk Transfer Premium</v>
          </cell>
          <cell r="H595">
            <v>579</v>
          </cell>
          <cell r="I595">
            <v>19</v>
          </cell>
          <cell r="J595" t="str">
            <v>ZeroBase</v>
          </cell>
          <cell r="K595" t="str">
            <v>Live</v>
          </cell>
          <cell r="L595">
            <v>0</v>
          </cell>
          <cell r="M595">
            <v>84.2</v>
          </cell>
          <cell r="N595">
            <v>108.84041999999999</v>
          </cell>
          <cell r="O595">
            <v>95.421379999999999</v>
          </cell>
          <cell r="P595">
            <v>108.57553</v>
          </cell>
          <cell r="Q595">
            <v>106.11427999999999</v>
          </cell>
          <cell r="R595">
            <v>110.80325000000001</v>
          </cell>
          <cell r="S595">
            <v>102.83287999999999</v>
          </cell>
          <cell r="T595">
            <v>141.04133999999999</v>
          </cell>
          <cell r="U595">
            <v>130.02375999999995</v>
          </cell>
          <cell r="V595">
            <v>135.38479999999998</v>
          </cell>
          <cell r="W595">
            <v>129.52794999999998</v>
          </cell>
          <cell r="X595">
            <v>129.83199999999999</v>
          </cell>
          <cell r="Y595">
            <v>129.84</v>
          </cell>
          <cell r="Z595">
            <v>1168.5655899999999</v>
          </cell>
          <cell r="AA595">
            <v>1428.2375899999995</v>
          </cell>
          <cell r="AB595">
            <v>1422.5</v>
          </cell>
          <cell r="AC595">
            <v>5.7375899999994999</v>
          </cell>
          <cell r="AD595">
            <v>4.0334551845339194E-3</v>
          </cell>
          <cell r="AE595">
            <v>632.58773999999994</v>
          </cell>
          <cell r="AF595">
            <v>795.6498499999999</v>
          </cell>
          <cell r="AG595" t="str">
            <v>2e3</v>
          </cell>
          <cell r="AH595">
            <v>0</v>
          </cell>
          <cell r="AI595">
            <v>0</v>
          </cell>
          <cell r="AJ595">
            <v>0</v>
          </cell>
          <cell r="AK595">
            <v>0</v>
          </cell>
          <cell r="AL595">
            <v>0</v>
          </cell>
          <cell r="AM595">
            <v>0</v>
          </cell>
          <cell r="AN595">
            <v>1899.9999999999998</v>
          </cell>
          <cell r="AO595">
            <v>0</v>
          </cell>
          <cell r="AP595">
            <v>1899.9999999999998</v>
          </cell>
          <cell r="AQ595">
            <v>0</v>
          </cell>
          <cell r="AR595">
            <v>0</v>
          </cell>
          <cell r="AS595">
            <v>0.33567662565905088</v>
          </cell>
          <cell r="AT595">
            <v>0.33031087635776379</v>
          </cell>
          <cell r="AU595">
            <v>0.33567662565905088</v>
          </cell>
          <cell r="AV595">
            <v>1900</v>
          </cell>
          <cell r="AW595">
            <v>0</v>
          </cell>
        </row>
        <row r="596">
          <cell r="A596">
            <v>252620</v>
          </cell>
          <cell r="B596" t="str">
            <v>00599</v>
          </cell>
          <cell r="C596" t="str">
            <v>RFB</v>
          </cell>
          <cell r="D596" t="str">
            <v>Group Risk Mgmt</v>
          </cell>
          <cell r="E596" t="str">
            <v>3 Specific Budgets</v>
          </cell>
          <cell r="F596" t="str">
            <v>Risk transfer</v>
          </cell>
          <cell r="G596" t="str">
            <v>Premium Adjustments</v>
          </cell>
          <cell r="H596">
            <v>580</v>
          </cell>
          <cell r="I596">
            <v>19</v>
          </cell>
          <cell r="J596" t="str">
            <v>ZeroBase</v>
          </cell>
          <cell r="K596" t="str">
            <v>Live</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t="str">
            <v>2e3</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row>
        <row r="597">
          <cell r="A597">
            <v>252630</v>
          </cell>
          <cell r="B597" t="str">
            <v>00001..00999</v>
          </cell>
          <cell r="C597" t="str">
            <v>RFB</v>
          </cell>
          <cell r="D597" t="str">
            <v>Group Risk Mgmt</v>
          </cell>
          <cell r="E597" t="str">
            <v>3 Specific Budgets</v>
          </cell>
          <cell r="F597" t="str">
            <v>Risk transfer</v>
          </cell>
          <cell r="G597" t="str">
            <v>Recoveries</v>
          </cell>
          <cell r="H597">
            <v>581</v>
          </cell>
          <cell r="I597">
            <v>19</v>
          </cell>
          <cell r="J597" t="str">
            <v>ZeroBase</v>
          </cell>
          <cell r="K597" t="str">
            <v>Live</v>
          </cell>
          <cell r="L597">
            <v>0</v>
          </cell>
          <cell r="M597">
            <v>0</v>
          </cell>
          <cell r="N597">
            <v>-2.5671999999999997</v>
          </cell>
          <cell r="O597">
            <v>0</v>
          </cell>
          <cell r="P597">
            <v>0</v>
          </cell>
          <cell r="Q597">
            <v>0</v>
          </cell>
          <cell r="R597">
            <v>0</v>
          </cell>
          <cell r="S597">
            <v>0</v>
          </cell>
          <cell r="T597">
            <v>0</v>
          </cell>
          <cell r="U597">
            <v>0</v>
          </cell>
          <cell r="V597">
            <v>0</v>
          </cell>
          <cell r="W597">
            <v>-27.550049999999999</v>
          </cell>
          <cell r="X597">
            <v>0</v>
          </cell>
          <cell r="Y597">
            <v>0</v>
          </cell>
          <cell r="Z597">
            <v>-30.117249999999999</v>
          </cell>
          <cell r="AA597">
            <v>-30.117249999999999</v>
          </cell>
          <cell r="AB597">
            <v>-20.02</v>
          </cell>
          <cell r="AC597">
            <v>-10.097249999999999</v>
          </cell>
          <cell r="AD597">
            <v>0.50435814185814176</v>
          </cell>
          <cell r="AE597">
            <v>-2.5671999999999997</v>
          </cell>
          <cell r="AF597">
            <v>-27.550049999999999</v>
          </cell>
          <cell r="AG597" t="str">
            <v>2e3</v>
          </cell>
          <cell r="AH597">
            <v>0</v>
          </cell>
          <cell r="AI597">
            <v>0</v>
          </cell>
          <cell r="AJ597">
            <v>0</v>
          </cell>
          <cell r="AK597">
            <v>0</v>
          </cell>
          <cell r="AL597">
            <v>0</v>
          </cell>
          <cell r="AM597">
            <v>0</v>
          </cell>
          <cell r="AN597">
            <v>-50.000000000000007</v>
          </cell>
          <cell r="AO597">
            <v>0</v>
          </cell>
          <cell r="AP597">
            <v>-50.000000000000007</v>
          </cell>
          <cell r="AQ597">
            <v>0</v>
          </cell>
          <cell r="AR597">
            <v>0</v>
          </cell>
          <cell r="AS597">
            <v>1.4975024975024978</v>
          </cell>
          <cell r="AT597">
            <v>0.66017813711411266</v>
          </cell>
          <cell r="AU597">
            <v>1.4975024975024978</v>
          </cell>
          <cell r="AV597">
            <v>-50</v>
          </cell>
          <cell r="AW597">
            <v>0</v>
          </cell>
        </row>
        <row r="598">
          <cell r="A598" t="str">
            <v>252265,252211</v>
          </cell>
          <cell r="B598" t="str">
            <v>00346</v>
          </cell>
          <cell r="C598" t="str">
            <v>RFB</v>
          </cell>
          <cell r="D598" t="str">
            <v>Group Risk Mgmt</v>
          </cell>
          <cell r="E598" t="str">
            <v>3 Specific Budgets</v>
          </cell>
          <cell r="F598" t="str">
            <v>Risk transfer</v>
          </cell>
          <cell r="G598" t="str">
            <v>Legal &amp; Professional Fees</v>
          </cell>
          <cell r="H598">
            <v>582</v>
          </cell>
          <cell r="I598">
            <v>23</v>
          </cell>
          <cell r="J598" t="str">
            <v>ZeroBase</v>
          </cell>
          <cell r="K598" t="str">
            <v>Live</v>
          </cell>
          <cell r="L598">
            <v>0</v>
          </cell>
          <cell r="M598">
            <v>0</v>
          </cell>
          <cell r="N598">
            <v>0</v>
          </cell>
          <cell r="O598">
            <v>0</v>
          </cell>
          <cell r="P598">
            <v>0</v>
          </cell>
          <cell r="Q598">
            <v>0</v>
          </cell>
          <cell r="R598">
            <v>0</v>
          </cell>
          <cell r="S598">
            <v>0</v>
          </cell>
          <cell r="T598">
            <v>0</v>
          </cell>
          <cell r="U598">
            <v>0</v>
          </cell>
          <cell r="V598">
            <v>0</v>
          </cell>
          <cell r="W598">
            <v>0</v>
          </cell>
          <cell r="X598">
            <v>0</v>
          </cell>
          <cell r="Y598">
            <v>25</v>
          </cell>
          <cell r="Z598">
            <v>0</v>
          </cell>
          <cell r="AA598">
            <v>25</v>
          </cell>
          <cell r="AB598">
            <v>25</v>
          </cell>
          <cell r="AC598">
            <v>0</v>
          </cell>
          <cell r="AD598">
            <v>0</v>
          </cell>
          <cell r="AE598">
            <v>0</v>
          </cell>
          <cell r="AF598">
            <v>25</v>
          </cell>
          <cell r="AG598" t="str">
            <v>2e3</v>
          </cell>
          <cell r="AH598">
            <v>0</v>
          </cell>
          <cell r="AI598">
            <v>0</v>
          </cell>
          <cell r="AJ598">
            <v>0</v>
          </cell>
          <cell r="AK598">
            <v>0</v>
          </cell>
          <cell r="AL598">
            <v>0</v>
          </cell>
          <cell r="AM598">
            <v>0</v>
          </cell>
          <cell r="AN598">
            <v>0</v>
          </cell>
          <cell r="AO598">
            <v>0</v>
          </cell>
          <cell r="AP598">
            <v>0</v>
          </cell>
          <cell r="AQ598">
            <v>0</v>
          </cell>
          <cell r="AR598">
            <v>0</v>
          </cell>
          <cell r="AS598">
            <v>-1</v>
          </cell>
          <cell r="AT598">
            <v>-1</v>
          </cell>
          <cell r="AU598">
            <v>-1</v>
          </cell>
          <cell r="AV598">
            <v>0</v>
          </cell>
          <cell r="AW598">
            <v>0</v>
          </cell>
        </row>
        <row r="599">
          <cell r="A599">
            <v>231419</v>
          </cell>
          <cell r="B599" t="str">
            <v>00599,00353</v>
          </cell>
          <cell r="C599" t="str">
            <v>RFB</v>
          </cell>
          <cell r="D599" t="str">
            <v>Group Risk Mgmt</v>
          </cell>
          <cell r="E599" t="str">
            <v>3 Specific Budgets</v>
          </cell>
          <cell r="F599" t="str">
            <v>Risk transfer</v>
          </cell>
          <cell r="G599" t="str">
            <v>Long Term Disability Premium</v>
          </cell>
          <cell r="H599">
            <v>583</v>
          </cell>
          <cell r="I599">
            <v>1</v>
          </cell>
          <cell r="J599" t="str">
            <v>ZeroBase</v>
          </cell>
          <cell r="K599" t="str">
            <v>Live</v>
          </cell>
          <cell r="L599">
            <v>0</v>
          </cell>
          <cell r="M599">
            <v>0</v>
          </cell>
          <cell r="N599">
            <v>28.654630000000001</v>
          </cell>
          <cell r="O599">
            <v>28.654630000000001</v>
          </cell>
          <cell r="P599">
            <v>28.654630000000001</v>
          </cell>
          <cell r="Q599">
            <v>28.666740000000001</v>
          </cell>
          <cell r="R599">
            <v>33.332250000000002</v>
          </cell>
          <cell r="S599">
            <v>28.66666</v>
          </cell>
          <cell r="T599">
            <v>28.666709999999991</v>
          </cell>
          <cell r="U599">
            <v>28.666660000000004</v>
          </cell>
          <cell r="V599">
            <v>28.666609999999999</v>
          </cell>
          <cell r="W599">
            <v>28.66666</v>
          </cell>
          <cell r="X599">
            <v>36.079000000000001</v>
          </cell>
          <cell r="Y599">
            <v>36.115000000000002</v>
          </cell>
          <cell r="Z599">
            <v>291.29617999999999</v>
          </cell>
          <cell r="AA599">
            <v>363.49018000000001</v>
          </cell>
          <cell r="AB599">
            <v>404.99400000000003</v>
          </cell>
          <cell r="AC599">
            <v>-41.503820000000019</v>
          </cell>
          <cell r="AD599">
            <v>-0.10248008612473275</v>
          </cell>
          <cell r="AE599">
            <v>176.62954000000002</v>
          </cell>
          <cell r="AF599">
            <v>186.86064000000002</v>
          </cell>
          <cell r="AG599" t="str">
            <v>2e3</v>
          </cell>
          <cell r="AH599">
            <v>0</v>
          </cell>
          <cell r="AI599">
            <v>0</v>
          </cell>
          <cell r="AJ599">
            <v>0</v>
          </cell>
          <cell r="AK599">
            <v>0</v>
          </cell>
          <cell r="AL599">
            <v>0</v>
          </cell>
          <cell r="AM599">
            <v>0</v>
          </cell>
          <cell r="AN599">
            <v>511.5</v>
          </cell>
          <cell r="AO599">
            <v>0</v>
          </cell>
          <cell r="AP599">
            <v>511.5</v>
          </cell>
          <cell r="AQ599">
            <v>0</v>
          </cell>
          <cell r="AR599">
            <v>0</v>
          </cell>
          <cell r="AS599">
            <v>0.26298167380257476</v>
          </cell>
          <cell r="AT599">
            <v>0.40719069769642746</v>
          </cell>
          <cell r="AU599">
            <v>0.26298167380257476</v>
          </cell>
          <cell r="AV599">
            <v>511.5</v>
          </cell>
          <cell r="AW599">
            <v>0</v>
          </cell>
        </row>
        <row r="600">
          <cell r="A600">
            <v>232424</v>
          </cell>
          <cell r="B600" t="str">
            <v>00599</v>
          </cell>
          <cell r="C600" t="str">
            <v>RFB</v>
          </cell>
          <cell r="D600" t="str">
            <v>Group Risk Mgmt</v>
          </cell>
          <cell r="E600" t="str">
            <v>3 Specific Budgets</v>
          </cell>
          <cell r="F600" t="str">
            <v>Risk transfer</v>
          </cell>
          <cell r="G600" t="str">
            <v>Private Medical Insurance</v>
          </cell>
          <cell r="H600">
            <v>584</v>
          </cell>
          <cell r="I600">
            <v>3</v>
          </cell>
          <cell r="J600" t="str">
            <v>ZeroBase</v>
          </cell>
          <cell r="K600" t="str">
            <v>Live</v>
          </cell>
          <cell r="L600">
            <v>0</v>
          </cell>
          <cell r="M600">
            <v>0</v>
          </cell>
          <cell r="N600">
            <v>16.860190000000003</v>
          </cell>
          <cell r="O600">
            <v>16.860190000000003</v>
          </cell>
          <cell r="P600">
            <v>-7.7532299999999985</v>
          </cell>
          <cell r="Q600">
            <v>5.2491699999999994</v>
          </cell>
          <cell r="R600">
            <v>23.111329999999999</v>
          </cell>
          <cell r="S600">
            <v>-7.5433299999999992</v>
          </cell>
          <cell r="T600">
            <v>18.26867</v>
          </cell>
          <cell r="U600">
            <v>18.17032</v>
          </cell>
          <cell r="V600">
            <v>18.28012</v>
          </cell>
          <cell r="W600">
            <v>18.403020000000001</v>
          </cell>
          <cell r="X600">
            <v>21.31</v>
          </cell>
          <cell r="Y600">
            <v>21.312000000000001</v>
          </cell>
          <cell r="Z600">
            <v>119.90644999999999</v>
          </cell>
          <cell r="AA600">
            <v>162.52845000000002</v>
          </cell>
          <cell r="AB600">
            <v>172.00200000000001</v>
          </cell>
          <cell r="AC600">
            <v>-9.4735499999999888</v>
          </cell>
          <cell r="AD600">
            <v>-5.5078138626294973E-2</v>
          </cell>
          <cell r="AE600">
            <v>46.784320000000008</v>
          </cell>
          <cell r="AF600">
            <v>115.74413</v>
          </cell>
          <cell r="AG600" t="str">
            <v>2e3</v>
          </cell>
          <cell r="AH600">
            <v>0</v>
          </cell>
          <cell r="AI600">
            <v>0</v>
          </cell>
          <cell r="AJ600">
            <v>0</v>
          </cell>
          <cell r="AK600">
            <v>0</v>
          </cell>
          <cell r="AL600">
            <v>0</v>
          </cell>
          <cell r="AM600">
            <v>0</v>
          </cell>
          <cell r="AN600">
            <v>304</v>
          </cell>
          <cell r="AO600">
            <v>0</v>
          </cell>
          <cell r="AP600">
            <v>304</v>
          </cell>
          <cell r="AQ600">
            <v>0</v>
          </cell>
          <cell r="AR600">
            <v>0</v>
          </cell>
          <cell r="AS600">
            <v>0.76742130905454586</v>
          </cell>
          <cell r="AT600">
            <v>0.87044175958116843</v>
          </cell>
          <cell r="AU600">
            <v>0.76742130905454586</v>
          </cell>
          <cell r="AV600">
            <v>304</v>
          </cell>
          <cell r="AW600">
            <v>0</v>
          </cell>
        </row>
        <row r="601">
          <cell r="A601" t="str">
            <v>235776,235778..235783,235785</v>
          </cell>
          <cell r="B601" t="str">
            <v>00599,00999,00171,00018</v>
          </cell>
          <cell r="C601" t="str">
            <v>RFB</v>
          </cell>
          <cell r="D601" t="str">
            <v>Group Risk Mgmt</v>
          </cell>
          <cell r="E601" t="str">
            <v>3 Specific Budgets</v>
          </cell>
          <cell r="F601" t="str">
            <v>Risk transfer</v>
          </cell>
          <cell r="G601" t="str">
            <v>Self Insurance</v>
          </cell>
          <cell r="H601">
            <v>585</v>
          </cell>
          <cell r="I601">
            <v>19</v>
          </cell>
          <cell r="J601" t="str">
            <v>ZeroBase</v>
          </cell>
          <cell r="K601" t="str">
            <v>Live</v>
          </cell>
          <cell r="L601">
            <v>0</v>
          </cell>
          <cell r="M601">
            <v>202.3</v>
          </cell>
          <cell r="N601">
            <v>26.359830000000002</v>
          </cell>
          <cell r="O601">
            <v>-3.0620800000000017</v>
          </cell>
          <cell r="P601">
            <v>33.94097</v>
          </cell>
          <cell r="Q601">
            <v>31.557830000000003</v>
          </cell>
          <cell r="R601">
            <v>27.805970000000002</v>
          </cell>
          <cell r="S601">
            <v>34.115319999999997</v>
          </cell>
          <cell r="T601">
            <v>127.22258000000001</v>
          </cell>
          <cell r="U601">
            <v>24.641330000000004</v>
          </cell>
          <cell r="V601">
            <v>27.413</v>
          </cell>
          <cell r="W601">
            <v>83.274199999999993</v>
          </cell>
          <cell r="X601">
            <v>35.417000000000002</v>
          </cell>
          <cell r="Y601">
            <v>35.412999999999997</v>
          </cell>
          <cell r="Z601">
            <v>413.26895000000002</v>
          </cell>
          <cell r="AA601">
            <v>484.09895000000006</v>
          </cell>
          <cell r="AB601">
            <v>425</v>
          </cell>
          <cell r="AC601">
            <v>59.098950000000059</v>
          </cell>
          <cell r="AD601">
            <v>0.1390563529411766</v>
          </cell>
          <cell r="AE601">
            <v>150.71784</v>
          </cell>
          <cell r="AF601">
            <v>333.38111000000004</v>
          </cell>
          <cell r="AG601" t="str">
            <v>2e3</v>
          </cell>
          <cell r="AH601">
            <v>0</v>
          </cell>
          <cell r="AI601">
            <v>0</v>
          </cell>
          <cell r="AJ601">
            <v>0</v>
          </cell>
          <cell r="AK601">
            <v>0</v>
          </cell>
          <cell r="AL601">
            <v>0</v>
          </cell>
          <cell r="AM601">
            <v>0</v>
          </cell>
          <cell r="AN601">
            <v>275</v>
          </cell>
          <cell r="AO601">
            <v>0</v>
          </cell>
          <cell r="AP601">
            <v>275</v>
          </cell>
          <cell r="AQ601">
            <v>0</v>
          </cell>
          <cell r="AR601">
            <v>0</v>
          </cell>
          <cell r="AS601">
            <v>-0.3529411764705882</v>
          </cell>
          <cell r="AT601">
            <v>-0.43193431838676788</v>
          </cell>
          <cell r="AU601">
            <v>-0.3529411764705882</v>
          </cell>
          <cell r="AV601">
            <v>275</v>
          </cell>
          <cell r="AW601">
            <v>0</v>
          </cell>
        </row>
        <row r="602">
          <cell r="A602">
            <v>251335</v>
          </cell>
          <cell r="B602" t="str">
            <v>00395</v>
          </cell>
          <cell r="C602" t="str">
            <v>RFB</v>
          </cell>
          <cell r="D602" t="str">
            <v>Group Risk Mgmt</v>
          </cell>
          <cell r="E602" t="str">
            <v>3 Specific Budgets</v>
          </cell>
          <cell r="F602" t="str">
            <v>Risk transfer</v>
          </cell>
          <cell r="G602" t="str">
            <v>Consultancy</v>
          </cell>
          <cell r="H602">
            <v>586</v>
          </cell>
          <cell r="I602">
            <v>11</v>
          </cell>
          <cell r="J602" t="str">
            <v>ZeroBase</v>
          </cell>
          <cell r="K602" t="str">
            <v>Live</v>
          </cell>
          <cell r="L602">
            <v>0</v>
          </cell>
          <cell r="M602">
            <v>0</v>
          </cell>
          <cell r="N602">
            <v>0</v>
          </cell>
          <cell r="O602">
            <v>0</v>
          </cell>
          <cell r="P602">
            <v>0</v>
          </cell>
          <cell r="Q602">
            <v>0</v>
          </cell>
          <cell r="R602">
            <v>0</v>
          </cell>
          <cell r="S602">
            <v>0</v>
          </cell>
          <cell r="T602">
            <v>0</v>
          </cell>
          <cell r="U602">
            <v>0</v>
          </cell>
          <cell r="V602">
            <v>58</v>
          </cell>
          <cell r="W602">
            <v>0</v>
          </cell>
          <cell r="X602">
            <v>0</v>
          </cell>
          <cell r="Y602">
            <v>0</v>
          </cell>
          <cell r="Z602">
            <v>58</v>
          </cell>
          <cell r="AA602">
            <v>58</v>
          </cell>
          <cell r="AB602">
            <v>58</v>
          </cell>
          <cell r="AC602">
            <v>0</v>
          </cell>
          <cell r="AD602">
            <v>0</v>
          </cell>
          <cell r="AE602">
            <v>0</v>
          </cell>
          <cell r="AF602">
            <v>58</v>
          </cell>
          <cell r="AG602" t="str">
            <v>2g</v>
          </cell>
          <cell r="AH602">
            <v>0</v>
          </cell>
          <cell r="AI602">
            <v>0</v>
          </cell>
          <cell r="AJ602">
            <v>0</v>
          </cell>
          <cell r="AK602">
            <v>0</v>
          </cell>
          <cell r="AL602">
            <v>0</v>
          </cell>
          <cell r="AM602">
            <v>0</v>
          </cell>
          <cell r="AN602">
            <v>0</v>
          </cell>
          <cell r="AO602">
            <v>0</v>
          </cell>
          <cell r="AP602">
            <v>0</v>
          </cell>
          <cell r="AQ602">
            <v>0</v>
          </cell>
          <cell r="AR602">
            <v>0</v>
          </cell>
          <cell r="AS602">
            <v>-1</v>
          </cell>
          <cell r="AT602">
            <v>-1</v>
          </cell>
          <cell r="AU602">
            <v>-1</v>
          </cell>
          <cell r="AV602">
            <v>0</v>
          </cell>
          <cell r="AW602">
            <v>0</v>
          </cell>
        </row>
        <row r="603">
          <cell r="A603" t="str">
            <v>231010..231011,231019..231031,231110,231114,232417..232418</v>
          </cell>
          <cell r="B603" t="str">
            <v>00254,00304,00336,00381,00382,00579,00355</v>
          </cell>
          <cell r="C603" t="str">
            <v>RFB</v>
          </cell>
          <cell r="D603" t="str">
            <v>Finance</v>
          </cell>
          <cell r="E603" t="str">
            <v>1 Staff Related Costs</v>
          </cell>
          <cell r="F603" t="str">
            <v>Staff Costs</v>
          </cell>
          <cell r="G603" t="str">
            <v>Finance Staff Costs</v>
          </cell>
          <cell r="H603">
            <v>587</v>
          </cell>
          <cell r="I603">
            <v>1</v>
          </cell>
          <cell r="J603" t="str">
            <v>FTE</v>
          </cell>
          <cell r="K603" t="str">
            <v>Live</v>
          </cell>
          <cell r="L603">
            <v>0</v>
          </cell>
          <cell r="M603">
            <v>3.1</v>
          </cell>
          <cell r="N603">
            <v>164.87190999999999</v>
          </cell>
          <cell r="O603">
            <v>167.94054999999997</v>
          </cell>
          <cell r="P603">
            <v>166.32674999999998</v>
          </cell>
          <cell r="Q603">
            <v>165.70837999999998</v>
          </cell>
          <cell r="R603">
            <v>170.17519000000001</v>
          </cell>
          <cell r="S603">
            <v>170.94906999999998</v>
          </cell>
          <cell r="T603">
            <v>179.59767999999997</v>
          </cell>
          <cell r="U603">
            <v>175.24460999999999</v>
          </cell>
          <cell r="V603">
            <v>173.15672999999995</v>
          </cell>
          <cell r="W603">
            <v>169.02500999999998</v>
          </cell>
          <cell r="X603">
            <v>172.2</v>
          </cell>
          <cell r="Y603">
            <v>172.21600000000001</v>
          </cell>
          <cell r="Z603">
            <v>1702.9958800000002</v>
          </cell>
          <cell r="AA603">
            <v>2047.4118799999997</v>
          </cell>
          <cell r="AB603">
            <v>2042.92</v>
          </cell>
          <cell r="AC603">
            <v>4.4918799999995827</v>
          </cell>
          <cell r="AD603">
            <v>2.1987547236306769E-3</v>
          </cell>
          <cell r="AE603">
            <v>1005.9718499999999</v>
          </cell>
          <cell r="AF603">
            <v>1041.4400299999998</v>
          </cell>
          <cell r="AG603" t="str">
            <v>1a</v>
          </cell>
          <cell r="AH603">
            <v>0</v>
          </cell>
          <cell r="AI603">
            <v>0</v>
          </cell>
          <cell r="AJ603">
            <v>0</v>
          </cell>
          <cell r="AK603">
            <v>0</v>
          </cell>
          <cell r="AL603">
            <v>2124.0969000000014</v>
          </cell>
          <cell r="AM603">
            <v>0</v>
          </cell>
          <cell r="AN603">
            <v>0</v>
          </cell>
          <cell r="AO603">
            <v>0</v>
          </cell>
          <cell r="AP603">
            <v>2124.0969000000014</v>
          </cell>
          <cell r="AQ603">
            <v>0</v>
          </cell>
          <cell r="AR603">
            <v>0</v>
          </cell>
          <cell r="AS603">
            <v>0</v>
          </cell>
          <cell r="AT603">
            <v>3.7454613187065E-2</v>
          </cell>
          <cell r="AU603">
            <v>3.9735721418362679E-2</v>
          </cell>
          <cell r="AV603">
            <v>2124.0969000000014</v>
          </cell>
          <cell r="AW603">
            <v>0</v>
          </cell>
        </row>
        <row r="604">
          <cell r="A604" t="str">
            <v>232510</v>
          </cell>
          <cell r="B604" t="str">
            <v>00254,00304,00336,00381,00382,00579,00355,00582</v>
          </cell>
          <cell r="C604" t="str">
            <v>RFB</v>
          </cell>
          <cell r="D604" t="str">
            <v>Finance</v>
          </cell>
          <cell r="E604" t="str">
            <v>1 Staff Related Costs</v>
          </cell>
          <cell r="F604" t="str">
            <v>Training</v>
          </cell>
          <cell r="G604" t="str">
            <v>Training</v>
          </cell>
          <cell r="H604">
            <v>588</v>
          </cell>
          <cell r="I604">
            <v>4</v>
          </cell>
          <cell r="J604" t="str">
            <v>Disc</v>
          </cell>
          <cell r="K604" t="str">
            <v>Live</v>
          </cell>
          <cell r="L604">
            <v>0</v>
          </cell>
          <cell r="M604">
            <v>3.5</v>
          </cell>
          <cell r="N604">
            <v>1.1208800000000001</v>
          </cell>
          <cell r="O604">
            <v>0.34661999999999998</v>
          </cell>
          <cell r="P604">
            <v>0.03</v>
          </cell>
          <cell r="Q604">
            <v>0</v>
          </cell>
          <cell r="R604">
            <v>0.22208</v>
          </cell>
          <cell r="S604">
            <v>0</v>
          </cell>
          <cell r="T604">
            <v>5.8749999999999997E-2</v>
          </cell>
          <cell r="U604">
            <v>0</v>
          </cell>
          <cell r="V604">
            <v>0.70498000000000005</v>
          </cell>
          <cell r="W604">
            <v>0.70383000000000007</v>
          </cell>
          <cell r="X604">
            <v>2.4460000000000002</v>
          </cell>
          <cell r="Y604">
            <v>2.4580000000000002</v>
          </cell>
          <cell r="Z604">
            <v>3.1871399999999999</v>
          </cell>
          <cell r="AA604">
            <v>8.0911400000000011</v>
          </cell>
          <cell r="AB604">
            <v>9.9</v>
          </cell>
          <cell r="AC604">
            <v>-1.8088599999999992</v>
          </cell>
          <cell r="AD604">
            <v>-0.18271313131313124</v>
          </cell>
          <cell r="AE604">
            <v>1.7195800000000001</v>
          </cell>
          <cell r="AF604">
            <v>6.3715600000000006</v>
          </cell>
          <cell r="AG604" t="str">
            <v>2g</v>
          </cell>
          <cell r="AH604">
            <v>9.9</v>
          </cell>
          <cell r="AI604">
            <v>0</v>
          </cell>
          <cell r="AJ604">
            <v>0</v>
          </cell>
          <cell r="AK604">
            <v>0</v>
          </cell>
          <cell r="AL604">
            <v>0</v>
          </cell>
          <cell r="AM604">
            <v>0</v>
          </cell>
          <cell r="AN604">
            <v>8</v>
          </cell>
          <cell r="AO604">
            <v>0</v>
          </cell>
          <cell r="AP604">
            <v>17.899999999999999</v>
          </cell>
          <cell r="AQ604">
            <v>0</v>
          </cell>
          <cell r="AR604">
            <v>0</v>
          </cell>
          <cell r="AS604">
            <v>0</v>
          </cell>
          <cell r="AT604">
            <v>1.2122964131136027</v>
          </cell>
          <cell r="AU604">
            <v>0.80808080808080796</v>
          </cell>
          <cell r="AV604">
            <v>17.899999999999999</v>
          </cell>
          <cell r="AW604">
            <v>0</v>
          </cell>
        </row>
        <row r="605">
          <cell r="A605" t="str">
            <v>232210..232216</v>
          </cell>
          <cell r="B605" t="str">
            <v>00254,00304,00336,00381,00382,00579,00355,00582</v>
          </cell>
          <cell r="C605" t="str">
            <v>RFB</v>
          </cell>
          <cell r="D605" t="str">
            <v>Finance</v>
          </cell>
          <cell r="E605" t="str">
            <v>1 Staff Related Costs</v>
          </cell>
          <cell r="F605" t="str">
            <v>Car Expenses</v>
          </cell>
          <cell r="G605" t="str">
            <v>Car Expenses</v>
          </cell>
          <cell r="H605">
            <v>589</v>
          </cell>
          <cell r="I605">
            <v>2</v>
          </cell>
          <cell r="J605" t="str">
            <v>Disc</v>
          </cell>
          <cell r="K605" t="str">
            <v>Live</v>
          </cell>
          <cell r="L605">
            <v>0</v>
          </cell>
          <cell r="M605">
            <v>0</v>
          </cell>
          <cell r="N605">
            <v>0.71304000000000001</v>
          </cell>
          <cell r="O605">
            <v>0.26916000000000001</v>
          </cell>
          <cell r="P605">
            <v>0.48007</v>
          </cell>
          <cell r="Q605">
            <v>0.39328999999999997</v>
          </cell>
          <cell r="R605">
            <v>0.42584000000000005</v>
          </cell>
          <cell r="S605">
            <v>0.28546000000000005</v>
          </cell>
          <cell r="T605">
            <v>0.23618</v>
          </cell>
          <cell r="U605">
            <v>4.7920000000000004E-2</v>
          </cell>
          <cell r="V605">
            <v>0.26323000000000002</v>
          </cell>
          <cell r="W605">
            <v>0.27825</v>
          </cell>
          <cell r="X605">
            <v>0.42699999999999999</v>
          </cell>
          <cell r="Y605">
            <v>0.42799999999999999</v>
          </cell>
          <cell r="Z605">
            <v>3.3924400000000001</v>
          </cell>
          <cell r="AA605">
            <v>4.2474400000000001</v>
          </cell>
          <cell r="AB605">
            <v>5.125</v>
          </cell>
          <cell r="AC605">
            <v>-0.8775599999999999</v>
          </cell>
          <cell r="AD605">
            <v>-0.17123121951219511</v>
          </cell>
          <cell r="AE605">
            <v>2.5668600000000001</v>
          </cell>
          <cell r="AF605">
            <v>1.68058</v>
          </cell>
          <cell r="AG605" t="str">
            <v>2g</v>
          </cell>
          <cell r="AH605">
            <v>5.125</v>
          </cell>
          <cell r="AI605">
            <v>0</v>
          </cell>
          <cell r="AJ605">
            <v>0</v>
          </cell>
          <cell r="AK605">
            <v>0</v>
          </cell>
          <cell r="AL605">
            <v>0</v>
          </cell>
          <cell r="AM605">
            <v>0</v>
          </cell>
          <cell r="AN605">
            <v>0</v>
          </cell>
          <cell r="AO605">
            <v>0</v>
          </cell>
          <cell r="AP605">
            <v>5.125</v>
          </cell>
          <cell r="AQ605">
            <v>0</v>
          </cell>
          <cell r="AR605">
            <v>0</v>
          </cell>
          <cell r="AS605">
            <v>0</v>
          </cell>
          <cell r="AT605">
            <v>0.20660915751605669</v>
          </cell>
          <cell r="AU605">
            <v>0</v>
          </cell>
          <cell r="AV605">
            <v>5.125</v>
          </cell>
          <cell r="AW605">
            <v>0</v>
          </cell>
        </row>
        <row r="606">
          <cell r="A606" t="str">
            <v>232110..232114</v>
          </cell>
          <cell r="B606" t="str">
            <v>00254,00304,00336,00381,00382,00579,00355,00582</v>
          </cell>
          <cell r="C606" t="str">
            <v>RFB</v>
          </cell>
          <cell r="D606" t="str">
            <v>Finance</v>
          </cell>
          <cell r="E606" t="str">
            <v>1 Staff Related Costs</v>
          </cell>
          <cell r="F606" t="str">
            <v>TMA</v>
          </cell>
          <cell r="G606" t="str">
            <v>T, M &amp; A</v>
          </cell>
          <cell r="H606">
            <v>590</v>
          </cell>
          <cell r="I606">
            <v>2</v>
          </cell>
          <cell r="J606" t="str">
            <v>Disc</v>
          </cell>
          <cell r="K606" t="str">
            <v>Live</v>
          </cell>
          <cell r="L606">
            <v>0</v>
          </cell>
          <cell r="M606">
            <v>0</v>
          </cell>
          <cell r="N606">
            <v>0.34076999999999996</v>
          </cell>
          <cell r="O606">
            <v>0.34048999999999979</v>
          </cell>
          <cell r="P606">
            <v>1.7226600000000001</v>
          </cell>
          <cell r="Q606">
            <v>2.0252400000000002</v>
          </cell>
          <cell r="R606">
            <v>2.3818100000000011</v>
          </cell>
          <cell r="S606">
            <v>0.25238999999999928</v>
          </cell>
          <cell r="T606">
            <v>0.65508</v>
          </cell>
          <cell r="U606">
            <v>2.2250999999999999</v>
          </cell>
          <cell r="V606">
            <v>1.23055</v>
          </cell>
          <cell r="W606">
            <v>1.1909999999999989</v>
          </cell>
          <cell r="X606">
            <v>1.325</v>
          </cell>
          <cell r="Y606">
            <v>1.325</v>
          </cell>
          <cell r="Z606">
            <v>12.365089999999999</v>
          </cell>
          <cell r="AA606">
            <v>15.015089999999997</v>
          </cell>
          <cell r="AB606">
            <v>15.9</v>
          </cell>
          <cell r="AC606">
            <v>-0.88491000000000319</v>
          </cell>
          <cell r="AD606">
            <v>-5.5654716981132273E-2</v>
          </cell>
          <cell r="AE606">
            <v>7.0633600000000003</v>
          </cell>
          <cell r="AF606">
            <v>7.9517299999999995</v>
          </cell>
          <cell r="AG606" t="str">
            <v>2g</v>
          </cell>
          <cell r="AH606">
            <v>15.9</v>
          </cell>
          <cell r="AI606">
            <v>0</v>
          </cell>
          <cell r="AJ606">
            <v>0</v>
          </cell>
          <cell r="AK606">
            <v>0</v>
          </cell>
          <cell r="AL606">
            <v>0</v>
          </cell>
          <cell r="AM606">
            <v>0</v>
          </cell>
          <cell r="AN606">
            <v>0</v>
          </cell>
          <cell r="AO606">
            <v>0</v>
          </cell>
          <cell r="AP606">
            <v>15.9</v>
          </cell>
          <cell r="AQ606">
            <v>0</v>
          </cell>
          <cell r="AR606">
            <v>0</v>
          </cell>
          <cell r="AS606">
            <v>0</v>
          </cell>
          <cell r="AT606">
            <v>5.8934711680050045E-2</v>
          </cell>
          <cell r="AU606">
            <v>0</v>
          </cell>
          <cell r="AV606">
            <v>15.9</v>
          </cell>
          <cell r="AW606">
            <v>0</v>
          </cell>
        </row>
        <row r="607">
          <cell r="A607">
            <v>232130</v>
          </cell>
          <cell r="B607" t="str">
            <v>00254,00304,00336,00381,00382,00579,00355,00582</v>
          </cell>
          <cell r="C607" t="str">
            <v>RFB</v>
          </cell>
          <cell r="D607" t="str">
            <v>Finance</v>
          </cell>
          <cell r="E607" t="str">
            <v>1 Staff Related Costs</v>
          </cell>
          <cell r="F607" t="str">
            <v>Entertainment</v>
          </cell>
          <cell r="G607" t="str">
            <v>Entertainment</v>
          </cell>
          <cell r="H607">
            <v>591</v>
          </cell>
          <cell r="I607">
            <v>2</v>
          </cell>
          <cell r="J607" t="str">
            <v>Disc</v>
          </cell>
          <cell r="K607" t="str">
            <v>Live</v>
          </cell>
          <cell r="L607">
            <v>0</v>
          </cell>
          <cell r="M607">
            <v>0</v>
          </cell>
          <cell r="N607">
            <v>0.09</v>
          </cell>
          <cell r="O607">
            <v>3.6700000000000003E-2</v>
          </cell>
          <cell r="P607">
            <v>0</v>
          </cell>
          <cell r="Q607">
            <v>1.4150000000000001E-2</v>
          </cell>
          <cell r="R607">
            <v>8.1099999999999992E-2</v>
          </cell>
          <cell r="S607">
            <v>7.4069999999999997E-2</v>
          </cell>
          <cell r="T607">
            <v>1.8E-3</v>
          </cell>
          <cell r="U607">
            <v>0.13155</v>
          </cell>
          <cell r="V607">
            <v>7.1999999999999998E-3</v>
          </cell>
          <cell r="W607">
            <v>6.1400000000000003E-2</v>
          </cell>
          <cell r="X607">
            <v>0.125</v>
          </cell>
          <cell r="Y607">
            <v>0.125</v>
          </cell>
          <cell r="Z607">
            <v>0.49797000000000002</v>
          </cell>
          <cell r="AA607">
            <v>0.74797000000000002</v>
          </cell>
          <cell r="AB607">
            <v>1.5</v>
          </cell>
          <cell r="AC607">
            <v>-0.75202999999999998</v>
          </cell>
          <cell r="AD607">
            <v>-0.50135333333333332</v>
          </cell>
          <cell r="AE607">
            <v>0.29601999999999995</v>
          </cell>
          <cell r="AF607">
            <v>0.45195000000000002</v>
          </cell>
          <cell r="AG607" t="str">
            <v>2g</v>
          </cell>
          <cell r="AH607">
            <v>1.5</v>
          </cell>
          <cell r="AI607">
            <v>0</v>
          </cell>
          <cell r="AJ607">
            <v>0</v>
          </cell>
          <cell r="AK607">
            <v>0</v>
          </cell>
          <cell r="AL607">
            <v>0</v>
          </cell>
          <cell r="AM607">
            <v>0</v>
          </cell>
          <cell r="AN607">
            <v>0</v>
          </cell>
          <cell r="AO607">
            <v>0</v>
          </cell>
          <cell r="AP607">
            <v>1.5</v>
          </cell>
          <cell r="AQ607">
            <v>0</v>
          </cell>
          <cell r="AR607">
            <v>0</v>
          </cell>
          <cell r="AS607">
            <v>0</v>
          </cell>
          <cell r="AT607">
            <v>1.0054280251881758</v>
          </cell>
          <cell r="AU607">
            <v>0</v>
          </cell>
          <cell r="AV607">
            <v>1.5</v>
          </cell>
          <cell r="AW607">
            <v>0</v>
          </cell>
        </row>
        <row r="608">
          <cell r="A608">
            <v>235030</v>
          </cell>
          <cell r="B608" t="str">
            <v>00254,00304,00336,00381,00382,00579,00355,00582</v>
          </cell>
          <cell r="C608" t="str">
            <v>RFB</v>
          </cell>
          <cell r="D608" t="str">
            <v>Finance</v>
          </cell>
          <cell r="E608" t="str">
            <v>2 Office Costs</v>
          </cell>
          <cell r="F608" t="str">
            <v>Office expenses</v>
          </cell>
          <cell r="G608" t="str">
            <v>Office expenses</v>
          </cell>
          <cell r="H608">
            <v>592</v>
          </cell>
          <cell r="I608">
            <v>2</v>
          </cell>
          <cell r="J608" t="str">
            <v>Disc</v>
          </cell>
          <cell r="K608" t="str">
            <v>Live</v>
          </cell>
          <cell r="L608">
            <v>0</v>
          </cell>
          <cell r="M608">
            <v>0</v>
          </cell>
          <cell r="N608">
            <v>0.23138999999999998</v>
          </cell>
          <cell r="O608">
            <v>1.52084</v>
          </cell>
          <cell r="P608">
            <v>-0.22576000000000002</v>
          </cell>
          <cell r="Q608">
            <v>0.61355999999999999</v>
          </cell>
          <cell r="R608">
            <v>4.4550000000000006E-2</v>
          </cell>
          <cell r="S608">
            <v>8.6809999999999998E-2</v>
          </cell>
          <cell r="T608">
            <v>0.41643000000000002</v>
          </cell>
          <cell r="U608">
            <v>0.29851</v>
          </cell>
          <cell r="V608">
            <v>0.28654999999999997</v>
          </cell>
          <cell r="W608">
            <v>1.0788000000000002</v>
          </cell>
          <cell r="X608">
            <v>0.70799999999999996</v>
          </cell>
          <cell r="Y608">
            <v>0.71199999999999997</v>
          </cell>
          <cell r="Z608">
            <v>4.35168</v>
          </cell>
          <cell r="AA608">
            <v>5.7716799999999999</v>
          </cell>
          <cell r="AB608">
            <v>8.5</v>
          </cell>
          <cell r="AC608">
            <v>-2.7283200000000001</v>
          </cell>
          <cell r="AD608">
            <v>-0.32097882352941176</v>
          </cell>
          <cell r="AE608">
            <v>2.2713899999999998</v>
          </cell>
          <cell r="AF608">
            <v>3.5002899999999997</v>
          </cell>
          <cell r="AG608" t="str">
            <v>2g</v>
          </cell>
          <cell r="AH608">
            <v>8.5</v>
          </cell>
          <cell r="AI608">
            <v>0</v>
          </cell>
          <cell r="AJ608">
            <v>0</v>
          </cell>
          <cell r="AK608">
            <v>0</v>
          </cell>
          <cell r="AL608">
            <v>0</v>
          </cell>
          <cell r="AM608">
            <v>0</v>
          </cell>
          <cell r="AN608">
            <v>0</v>
          </cell>
          <cell r="AO608">
            <v>0</v>
          </cell>
          <cell r="AP608">
            <v>8.5</v>
          </cell>
          <cell r="AQ608">
            <v>0</v>
          </cell>
          <cell r="AR608">
            <v>0</v>
          </cell>
          <cell r="AS608">
            <v>0</v>
          </cell>
          <cell r="AT608">
            <v>0.4727081196462728</v>
          </cell>
          <cell r="AU608">
            <v>0</v>
          </cell>
          <cell r="AV608">
            <v>8.5</v>
          </cell>
          <cell r="AW608">
            <v>0</v>
          </cell>
        </row>
        <row r="609">
          <cell r="A609" t="str">
            <v>257010..257017</v>
          </cell>
          <cell r="B609" t="str">
            <v>00254,00304,00336,00381,00382,00579,00355</v>
          </cell>
          <cell r="C609" t="str">
            <v>RFB</v>
          </cell>
          <cell r="D609" t="str">
            <v>Finance</v>
          </cell>
          <cell r="E609" t="str">
            <v>2 Office Costs</v>
          </cell>
          <cell r="F609" t="str">
            <v>Postage</v>
          </cell>
          <cell r="G609" t="str">
            <v>Postage</v>
          </cell>
          <cell r="H609">
            <v>593</v>
          </cell>
          <cell r="I609">
            <v>10</v>
          </cell>
          <cell r="J609" t="str">
            <v>Hist</v>
          </cell>
          <cell r="K609" t="str">
            <v>Live</v>
          </cell>
          <cell r="L609">
            <v>0</v>
          </cell>
          <cell r="M609">
            <v>0</v>
          </cell>
          <cell r="N609">
            <v>0.40166000000000002</v>
          </cell>
          <cell r="O609">
            <v>0.37060999999999994</v>
          </cell>
          <cell r="P609">
            <v>0.30178999999999995</v>
          </cell>
          <cell r="Q609">
            <v>0.89251999999999998</v>
          </cell>
          <cell r="R609">
            <v>0.35885</v>
          </cell>
          <cell r="S609">
            <v>0.38384000000000001</v>
          </cell>
          <cell r="T609">
            <v>0.52892000000000006</v>
          </cell>
          <cell r="U609">
            <v>0.33306000000000002</v>
          </cell>
          <cell r="V609">
            <v>0.35576999999999998</v>
          </cell>
          <cell r="W609">
            <v>0.41655999999999999</v>
          </cell>
          <cell r="X609">
            <v>0.51200000000000001</v>
          </cell>
          <cell r="Y609">
            <v>0.51800000000000002</v>
          </cell>
          <cell r="Z609">
            <v>4.3435800000000002</v>
          </cell>
          <cell r="AA609">
            <v>5.3735799999999996</v>
          </cell>
          <cell r="AB609">
            <v>6.15</v>
          </cell>
          <cell r="AC609">
            <v>-0.77642000000000078</v>
          </cell>
          <cell r="AD609">
            <v>-0.12624715447154483</v>
          </cell>
          <cell r="AE609">
            <v>2.7092700000000001</v>
          </cell>
          <cell r="AF609">
            <v>2.6643100000000004</v>
          </cell>
          <cell r="AG609" t="str">
            <v>2g</v>
          </cell>
          <cell r="AH609">
            <v>0</v>
          </cell>
          <cell r="AI609">
            <v>6.30375</v>
          </cell>
          <cell r="AJ609">
            <v>0</v>
          </cell>
          <cell r="AK609">
            <v>0</v>
          </cell>
          <cell r="AL609">
            <v>0</v>
          </cell>
          <cell r="AM609">
            <v>0</v>
          </cell>
          <cell r="AN609">
            <v>0</v>
          </cell>
          <cell r="AO609">
            <v>0</v>
          </cell>
          <cell r="AP609">
            <v>6.30375</v>
          </cell>
          <cell r="AQ609">
            <v>0</v>
          </cell>
          <cell r="AR609">
            <v>0</v>
          </cell>
          <cell r="AS609">
            <v>0</v>
          </cell>
          <cell r="AT609">
            <v>0.17310061448792058</v>
          </cell>
          <cell r="AU609">
            <v>2.4999999999999911E-2</v>
          </cell>
          <cell r="AV609">
            <v>6.30375</v>
          </cell>
          <cell r="AW609">
            <v>0</v>
          </cell>
        </row>
        <row r="610">
          <cell r="A610" t="str">
            <v>234110..234120,234134</v>
          </cell>
          <cell r="B610" t="str">
            <v>00355</v>
          </cell>
          <cell r="C610" t="str">
            <v>RFB</v>
          </cell>
          <cell r="D610" t="str">
            <v>Finance</v>
          </cell>
          <cell r="E610" t="str">
            <v>2 Office Costs</v>
          </cell>
          <cell r="F610" t="str">
            <v>Printing &amp; Stationery</v>
          </cell>
          <cell r="G610" t="str">
            <v>Printing &amp; Stationery</v>
          </cell>
          <cell r="H610">
            <v>594</v>
          </cell>
          <cell r="I610">
            <v>10</v>
          </cell>
          <cell r="J610" t="str">
            <v>Hist</v>
          </cell>
          <cell r="K610" t="str">
            <v>Live</v>
          </cell>
          <cell r="L610">
            <v>0</v>
          </cell>
          <cell r="M610">
            <v>0</v>
          </cell>
          <cell r="N610">
            <v>1.8254900000000001</v>
          </cell>
          <cell r="O610">
            <v>1.0971900000000001</v>
          </cell>
          <cell r="P610">
            <v>1.21502</v>
          </cell>
          <cell r="Q610">
            <v>1.5417799999999999</v>
          </cell>
          <cell r="R610">
            <v>1.5826000000000002</v>
          </cell>
          <cell r="S610">
            <v>1.5084200000000001</v>
          </cell>
          <cell r="T610">
            <v>1.5996299999999999</v>
          </cell>
          <cell r="U610">
            <v>1.4668099999999999</v>
          </cell>
          <cell r="V610">
            <v>1.2203999999999999</v>
          </cell>
          <cell r="W610">
            <v>1.1345000000000001</v>
          </cell>
          <cell r="X610">
            <v>1.1539999999999999</v>
          </cell>
          <cell r="Y610">
            <v>1.1559999999999999</v>
          </cell>
          <cell r="Z610">
            <v>14.191839999999999</v>
          </cell>
          <cell r="AA610">
            <v>16.501840000000001</v>
          </cell>
          <cell r="AB610">
            <v>13.85</v>
          </cell>
          <cell r="AC610">
            <v>2.6518400000000018</v>
          </cell>
          <cell r="AD610">
            <v>0.19146859205776187</v>
          </cell>
          <cell r="AE610">
            <v>8.770500000000002</v>
          </cell>
          <cell r="AF610">
            <v>7.7313399999999994</v>
          </cell>
          <cell r="AG610" t="str">
            <v>2g</v>
          </cell>
          <cell r="AH610">
            <v>0</v>
          </cell>
          <cell r="AI610">
            <v>14.196249999999999</v>
          </cell>
          <cell r="AJ610">
            <v>0</v>
          </cell>
          <cell r="AK610">
            <v>0</v>
          </cell>
          <cell r="AL610">
            <v>0</v>
          </cell>
          <cell r="AM610">
            <v>0</v>
          </cell>
          <cell r="AN610">
            <v>0</v>
          </cell>
          <cell r="AO610">
            <v>0</v>
          </cell>
          <cell r="AP610">
            <v>14.196249999999999</v>
          </cell>
          <cell r="AQ610">
            <v>0</v>
          </cell>
          <cell r="AR610">
            <v>0</v>
          </cell>
          <cell r="AS610">
            <v>0</v>
          </cell>
          <cell r="AT610">
            <v>-0.13971714669394453</v>
          </cell>
          <cell r="AU610">
            <v>2.4999999999999911E-2</v>
          </cell>
          <cell r="AV610">
            <v>14.196249999999999</v>
          </cell>
          <cell r="AW610">
            <v>0</v>
          </cell>
        </row>
        <row r="611">
          <cell r="A611" t="str">
            <v>234110..234120,234134</v>
          </cell>
          <cell r="B611">
            <v>0</v>
          </cell>
          <cell r="C611" t="str">
            <v>RFB</v>
          </cell>
          <cell r="D611" t="str">
            <v>Finance</v>
          </cell>
          <cell r="E611" t="str">
            <v>2 Office Costs</v>
          </cell>
          <cell r="F611" t="str">
            <v>Telephone</v>
          </cell>
          <cell r="G611" t="str">
            <v>Telephone</v>
          </cell>
          <cell r="H611">
            <v>595</v>
          </cell>
          <cell r="I611">
            <v>9</v>
          </cell>
          <cell r="J611" t="str">
            <v>Hist</v>
          </cell>
          <cell r="K611" t="str">
            <v>Dead</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t="str">
            <v>2g</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row>
        <row r="612">
          <cell r="A612">
            <v>252110</v>
          </cell>
          <cell r="B612" t="str">
            <v>00599</v>
          </cell>
          <cell r="C612" t="str">
            <v>RFB</v>
          </cell>
          <cell r="D612" t="str">
            <v>Finance</v>
          </cell>
          <cell r="E612" t="str">
            <v>3 Specific Budgets</v>
          </cell>
          <cell r="F612" t="str">
            <v>Company subscriptions</v>
          </cell>
          <cell r="G612" t="str">
            <v>CML</v>
          </cell>
          <cell r="H612">
            <v>596</v>
          </cell>
          <cell r="I612">
            <v>27</v>
          </cell>
          <cell r="J612" t="str">
            <v>ZeroBase</v>
          </cell>
          <cell r="K612" t="str">
            <v>Live</v>
          </cell>
          <cell r="L612">
            <v>0</v>
          </cell>
          <cell r="M612">
            <v>0</v>
          </cell>
          <cell r="N612">
            <v>6.4574999999999996</v>
          </cell>
          <cell r="O612">
            <v>6.4574999999999996</v>
          </cell>
          <cell r="P612">
            <v>6.4574999999999996</v>
          </cell>
          <cell r="Q612">
            <v>6.4574999999999996</v>
          </cell>
          <cell r="R612">
            <v>6.4574999999999996</v>
          </cell>
          <cell r="S612">
            <v>6.4574999999999996</v>
          </cell>
          <cell r="T612">
            <v>6.4574999999999996</v>
          </cell>
          <cell r="U612">
            <v>6.4574999999999996</v>
          </cell>
          <cell r="V612">
            <v>6.4574999999999996</v>
          </cell>
          <cell r="W612">
            <v>6.4574999999999996</v>
          </cell>
          <cell r="X612">
            <v>6.4580000000000002</v>
          </cell>
          <cell r="Y612">
            <v>6.4619999999999997</v>
          </cell>
          <cell r="Z612">
            <v>64.575000000000003</v>
          </cell>
          <cell r="AA612">
            <v>77.494999999999976</v>
          </cell>
          <cell r="AB612">
            <v>77.5</v>
          </cell>
          <cell r="AC612">
            <v>-5.0000000000238742E-3</v>
          </cell>
          <cell r="AD612">
            <v>-6.4516129032566116E-5</v>
          </cell>
          <cell r="AE612">
            <v>38.74499999999999</v>
          </cell>
          <cell r="AF612">
            <v>38.75</v>
          </cell>
          <cell r="AG612" t="str">
            <v>2g</v>
          </cell>
          <cell r="AH612">
            <v>0</v>
          </cell>
          <cell r="AI612">
            <v>0</v>
          </cell>
          <cell r="AJ612">
            <v>0</v>
          </cell>
          <cell r="AK612">
            <v>0</v>
          </cell>
          <cell r="AL612">
            <v>0</v>
          </cell>
          <cell r="AM612">
            <v>0</v>
          </cell>
          <cell r="AN612">
            <v>93.766999999999982</v>
          </cell>
          <cell r="AO612">
            <v>0</v>
          </cell>
          <cell r="AP612">
            <v>93.766999999999982</v>
          </cell>
          <cell r="AQ612">
            <v>0</v>
          </cell>
          <cell r="AR612">
            <v>0</v>
          </cell>
          <cell r="AS612">
            <v>0.20989677419354824</v>
          </cell>
          <cell r="AT612">
            <v>0.20997483708626374</v>
          </cell>
          <cell r="AU612">
            <v>0.20989677419354824</v>
          </cell>
          <cell r="AV612">
            <v>93.766999999999982</v>
          </cell>
          <cell r="AW612">
            <v>0</v>
          </cell>
        </row>
        <row r="613">
          <cell r="A613">
            <v>252111</v>
          </cell>
          <cell r="B613" t="str">
            <v>00599</v>
          </cell>
          <cell r="C613" t="str">
            <v>RFB</v>
          </cell>
          <cell r="D613" t="str">
            <v>Finance</v>
          </cell>
          <cell r="E613" t="str">
            <v>3 Specific Budgets</v>
          </cell>
          <cell r="F613" t="str">
            <v>Company subscriptions</v>
          </cell>
          <cell r="G613" t="str">
            <v>BSC</v>
          </cell>
          <cell r="H613">
            <v>597</v>
          </cell>
          <cell r="I613">
            <v>27</v>
          </cell>
          <cell r="J613" t="str">
            <v>ZeroBase</v>
          </cell>
          <cell r="K613" t="str">
            <v>Dead</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t="str">
            <v>2g</v>
          </cell>
          <cell r="AH613">
            <v>0</v>
          </cell>
          <cell r="AI613">
            <v>0</v>
          </cell>
          <cell r="AJ613">
            <v>0</v>
          </cell>
          <cell r="AK613">
            <v>0</v>
          </cell>
          <cell r="AL613">
            <v>0</v>
          </cell>
          <cell r="AM613">
            <v>0</v>
          </cell>
          <cell r="AN613">
            <v>0</v>
          </cell>
          <cell r="AO613">
            <v>0</v>
          </cell>
          <cell r="AP613">
            <v>0</v>
          </cell>
          <cell r="AQ613">
            <v>0</v>
          </cell>
          <cell r="AR613">
            <v>0</v>
          </cell>
          <cell r="AS613">
            <v>0.05</v>
          </cell>
          <cell r="AT613">
            <v>0</v>
          </cell>
          <cell r="AU613">
            <v>0</v>
          </cell>
          <cell r="AV613">
            <v>0</v>
          </cell>
          <cell r="AW613">
            <v>0</v>
          </cell>
        </row>
        <row r="614">
          <cell r="A614">
            <v>252114</v>
          </cell>
          <cell r="B614" t="str">
            <v>00599</v>
          </cell>
          <cell r="C614" t="str">
            <v>RFB</v>
          </cell>
          <cell r="D614" t="str">
            <v>Finance</v>
          </cell>
          <cell r="E614" t="str">
            <v>3 Specific Budgets</v>
          </cell>
          <cell r="F614" t="str">
            <v>Company subscriptions</v>
          </cell>
          <cell r="G614" t="str">
            <v>Stock Exchange Charges</v>
          </cell>
          <cell r="H614">
            <v>598</v>
          </cell>
          <cell r="I614">
            <v>27</v>
          </cell>
          <cell r="J614" t="str">
            <v>ZeroBase</v>
          </cell>
          <cell r="K614" t="str">
            <v>Live</v>
          </cell>
          <cell r="L614">
            <v>0</v>
          </cell>
          <cell r="M614">
            <v>0</v>
          </cell>
          <cell r="N614">
            <v>7.9454699999999994</v>
          </cell>
          <cell r="O614">
            <v>7.9454699999999994</v>
          </cell>
          <cell r="P614">
            <v>7.9454699999999994</v>
          </cell>
          <cell r="Q614">
            <v>8.1505799999999997</v>
          </cell>
          <cell r="R614">
            <v>8.1505799999999997</v>
          </cell>
          <cell r="S614">
            <v>8.1505799999999997</v>
          </cell>
          <cell r="T614">
            <v>4.2339200000000003</v>
          </cell>
          <cell r="U614">
            <v>4.2339200000000003</v>
          </cell>
          <cell r="V614">
            <v>13.97526</v>
          </cell>
          <cell r="W614">
            <v>8.9339099999999991</v>
          </cell>
          <cell r="X614">
            <v>8.968</v>
          </cell>
          <cell r="Y614">
            <v>8.9770000000000003</v>
          </cell>
          <cell r="Z614">
            <v>79.66516</v>
          </cell>
          <cell r="AA614">
            <v>97.610159999999993</v>
          </cell>
          <cell r="AB614">
            <v>97.525000000000006</v>
          </cell>
          <cell r="AC614">
            <v>8.515999999998769E-2</v>
          </cell>
          <cell r="AD614">
            <v>8.7321199692373945E-4</v>
          </cell>
          <cell r="AE614">
            <v>48.288149999999995</v>
          </cell>
          <cell r="AF614">
            <v>49.322010000000006</v>
          </cell>
          <cell r="AG614" t="str">
            <v>2g</v>
          </cell>
          <cell r="AH614">
            <v>0</v>
          </cell>
          <cell r="AI614">
            <v>0</v>
          </cell>
          <cell r="AJ614">
            <v>0</v>
          </cell>
          <cell r="AK614">
            <v>0</v>
          </cell>
          <cell r="AL614">
            <v>0</v>
          </cell>
          <cell r="AM614">
            <v>0</v>
          </cell>
          <cell r="AN614">
            <v>102.40125</v>
          </cell>
          <cell r="AO614">
            <v>0</v>
          </cell>
          <cell r="AP614">
            <v>102.40125</v>
          </cell>
          <cell r="AQ614">
            <v>0</v>
          </cell>
          <cell r="AR614">
            <v>0</v>
          </cell>
          <cell r="AS614">
            <v>0.05</v>
          </cell>
          <cell r="AT614">
            <v>4.9083927328876564E-2</v>
          </cell>
          <cell r="AU614">
            <v>5.0000000000000044E-2</v>
          </cell>
          <cell r="AV614">
            <v>102.40125</v>
          </cell>
          <cell r="AW614">
            <v>0</v>
          </cell>
        </row>
        <row r="615">
          <cell r="A615">
            <v>252114</v>
          </cell>
          <cell r="B615" t="str">
            <v>00509</v>
          </cell>
          <cell r="C615" t="str">
            <v>RFB</v>
          </cell>
          <cell r="D615" t="str">
            <v>Finance</v>
          </cell>
          <cell r="E615" t="str">
            <v>3 Specific Budgets</v>
          </cell>
          <cell r="F615" t="str">
            <v>Company subscriptions</v>
          </cell>
          <cell r="G615" t="str">
            <v>Stock Exchange Charges (Ireland)</v>
          </cell>
          <cell r="H615">
            <v>599</v>
          </cell>
          <cell r="I615">
            <v>27</v>
          </cell>
          <cell r="J615" t="str">
            <v>ZeroBase</v>
          </cell>
          <cell r="K615" t="str">
            <v>Live</v>
          </cell>
          <cell r="L615">
            <v>0</v>
          </cell>
          <cell r="M615">
            <v>0</v>
          </cell>
          <cell r="N615">
            <v>0</v>
          </cell>
          <cell r="O615">
            <v>4.6684400000000004</v>
          </cell>
          <cell r="P615">
            <v>0</v>
          </cell>
          <cell r="Q615">
            <v>0</v>
          </cell>
          <cell r="R615">
            <v>0</v>
          </cell>
          <cell r="S615">
            <v>0</v>
          </cell>
          <cell r="T615">
            <v>0</v>
          </cell>
          <cell r="U615">
            <v>0</v>
          </cell>
          <cell r="V615">
            <v>0</v>
          </cell>
          <cell r="W615">
            <v>0</v>
          </cell>
          <cell r="X615">
            <v>0</v>
          </cell>
          <cell r="Y615">
            <v>0</v>
          </cell>
          <cell r="Z615">
            <v>4.6684400000000004</v>
          </cell>
          <cell r="AA615">
            <v>4.6684400000000004</v>
          </cell>
          <cell r="AB615">
            <v>4.7</v>
          </cell>
          <cell r="AC615">
            <v>-3.155999999999981E-2</v>
          </cell>
          <cell r="AD615">
            <v>-6.7148936170212357E-3</v>
          </cell>
          <cell r="AE615">
            <v>4.6684400000000004</v>
          </cell>
          <cell r="AF615">
            <v>0</v>
          </cell>
          <cell r="AG615" t="str">
            <v>2g</v>
          </cell>
          <cell r="AH615">
            <v>0</v>
          </cell>
          <cell r="AI615">
            <v>0</v>
          </cell>
          <cell r="AJ615">
            <v>0</v>
          </cell>
          <cell r="AK615">
            <v>0</v>
          </cell>
          <cell r="AL615">
            <v>0</v>
          </cell>
          <cell r="AM615">
            <v>0</v>
          </cell>
          <cell r="AN615">
            <v>4.7</v>
          </cell>
          <cell r="AO615">
            <v>0</v>
          </cell>
          <cell r="AP615">
            <v>4.7</v>
          </cell>
          <cell r="AQ615">
            <v>0</v>
          </cell>
          <cell r="AR615">
            <v>0</v>
          </cell>
          <cell r="AS615">
            <v>0</v>
          </cell>
          <cell r="AT615">
            <v>6.7602882333284153E-3</v>
          </cell>
          <cell r="AU615">
            <v>0</v>
          </cell>
          <cell r="AV615">
            <v>4.7</v>
          </cell>
          <cell r="AW615">
            <v>0</v>
          </cell>
        </row>
        <row r="616">
          <cell r="A616">
            <v>252115</v>
          </cell>
          <cell r="B616" t="str">
            <v>00599</v>
          </cell>
          <cell r="C616" t="str">
            <v>RFB</v>
          </cell>
          <cell r="D616" t="str">
            <v>Finance</v>
          </cell>
          <cell r="E616" t="str">
            <v>3 Specific Budgets</v>
          </cell>
          <cell r="F616" t="str">
            <v>Company subscriptions</v>
          </cell>
          <cell r="G616" t="str">
            <v>FSA Fee</v>
          </cell>
          <cell r="H616">
            <v>600</v>
          </cell>
          <cell r="I616">
            <v>27</v>
          </cell>
          <cell r="J616" t="str">
            <v>ZeroBase</v>
          </cell>
          <cell r="K616" t="str">
            <v>Live</v>
          </cell>
          <cell r="L616">
            <v>0</v>
          </cell>
          <cell r="M616">
            <v>0</v>
          </cell>
          <cell r="N616">
            <v>64.640899999999988</v>
          </cell>
          <cell r="O616">
            <v>64.640900000000002</v>
          </cell>
          <cell r="P616">
            <v>64.640900000000002</v>
          </cell>
          <cell r="Q616">
            <v>65</v>
          </cell>
          <cell r="R616">
            <v>65</v>
          </cell>
          <cell r="S616">
            <v>64.760989999999993</v>
          </cell>
          <cell r="T616">
            <v>69.961590000000001</v>
          </cell>
          <cell r="U616">
            <v>64.920330000000007</v>
          </cell>
          <cell r="V616">
            <v>64.920330000000021</v>
          </cell>
          <cell r="W616">
            <v>67.701999999999998</v>
          </cell>
          <cell r="X616">
            <v>64.790999999999997</v>
          </cell>
          <cell r="Y616">
            <v>64.799000000000007</v>
          </cell>
          <cell r="Z616">
            <v>656.18793999999991</v>
          </cell>
          <cell r="AA616">
            <v>785.77793999999994</v>
          </cell>
          <cell r="AB616">
            <v>777.5</v>
          </cell>
          <cell r="AC616">
            <v>8.2779399999999441</v>
          </cell>
          <cell r="AD616">
            <v>1.06468681672025E-2</v>
          </cell>
          <cell r="AE616">
            <v>388.68368999999996</v>
          </cell>
          <cell r="AF616">
            <v>397.09424999999999</v>
          </cell>
          <cell r="AG616" t="str">
            <v>2g</v>
          </cell>
          <cell r="AH616">
            <v>0</v>
          </cell>
          <cell r="AI616">
            <v>0</v>
          </cell>
          <cell r="AJ616">
            <v>0</v>
          </cell>
          <cell r="AK616">
            <v>0</v>
          </cell>
          <cell r="AL616">
            <v>0</v>
          </cell>
          <cell r="AM616">
            <v>0</v>
          </cell>
          <cell r="AN616">
            <v>894.12499999999989</v>
          </cell>
          <cell r="AO616">
            <v>0</v>
          </cell>
          <cell r="AP616">
            <v>894.12499999999989</v>
          </cell>
          <cell r="AQ616">
            <v>0</v>
          </cell>
          <cell r="AR616">
            <v>0</v>
          </cell>
          <cell r="AS616">
            <v>0.15</v>
          </cell>
          <cell r="AT616">
            <v>0.13788508748413064</v>
          </cell>
          <cell r="AU616">
            <v>0.14999999999999991</v>
          </cell>
          <cell r="AV616">
            <v>894.125</v>
          </cell>
          <cell r="AW616">
            <v>0</v>
          </cell>
        </row>
        <row r="617">
          <cell r="A617">
            <v>252113</v>
          </cell>
          <cell r="B617" t="str">
            <v>00599,00509</v>
          </cell>
          <cell r="C617" t="str">
            <v>RFB</v>
          </cell>
          <cell r="D617" t="str">
            <v>Finance</v>
          </cell>
          <cell r="E617" t="str">
            <v>3 Specific Budgets</v>
          </cell>
          <cell r="F617" t="str">
            <v>Company subscriptions</v>
          </cell>
          <cell r="G617" t="str">
            <v>Others</v>
          </cell>
          <cell r="H617">
            <v>601</v>
          </cell>
          <cell r="I617">
            <v>27</v>
          </cell>
          <cell r="J617" t="str">
            <v>ZeroBase</v>
          </cell>
          <cell r="K617" t="str">
            <v>Live</v>
          </cell>
          <cell r="L617">
            <v>0</v>
          </cell>
          <cell r="M617">
            <v>0</v>
          </cell>
          <cell r="N617">
            <v>3.2770000000000001E-2</v>
          </cell>
          <cell r="O617">
            <v>0</v>
          </cell>
          <cell r="P617">
            <v>4.0042800000000005</v>
          </cell>
          <cell r="Q617">
            <v>0</v>
          </cell>
          <cell r="R617">
            <v>3.4905399999999998</v>
          </cell>
          <cell r="S617">
            <v>0</v>
          </cell>
          <cell r="T617">
            <v>8.9130000000000001E-2</v>
          </cell>
          <cell r="U617">
            <v>3.6639999999999999E-2</v>
          </cell>
          <cell r="V617">
            <v>0</v>
          </cell>
          <cell r="W617">
            <v>0</v>
          </cell>
          <cell r="X617">
            <v>0.17499999999999999</v>
          </cell>
          <cell r="Y617">
            <v>0.17499999999999999</v>
          </cell>
          <cell r="Z617">
            <v>7.6533600000000002</v>
          </cell>
          <cell r="AA617">
            <v>8.0033600000000007</v>
          </cell>
          <cell r="AB617">
            <v>7.5</v>
          </cell>
          <cell r="AC617">
            <v>0.5033600000000007</v>
          </cell>
          <cell r="AD617">
            <v>6.7114666666666753E-2</v>
          </cell>
          <cell r="AE617">
            <v>7.52759</v>
          </cell>
          <cell r="AF617">
            <v>0.47576999999999997</v>
          </cell>
          <cell r="AG617" t="str">
            <v>2g</v>
          </cell>
          <cell r="AH617">
            <v>0</v>
          </cell>
          <cell r="AI617">
            <v>0</v>
          </cell>
          <cell r="AJ617">
            <v>0</v>
          </cell>
          <cell r="AK617">
            <v>0</v>
          </cell>
          <cell r="AL617">
            <v>0</v>
          </cell>
          <cell r="AM617">
            <v>0</v>
          </cell>
          <cell r="AN617">
            <v>7.875</v>
          </cell>
          <cell r="AO617">
            <v>0</v>
          </cell>
          <cell r="AP617">
            <v>7.875</v>
          </cell>
          <cell r="AQ617">
            <v>0</v>
          </cell>
          <cell r="AR617">
            <v>0</v>
          </cell>
          <cell r="AS617">
            <v>0.05</v>
          </cell>
          <cell r="AT617">
            <v>-1.6038263929149865E-2</v>
          </cell>
          <cell r="AU617">
            <v>5.0000000000000044E-2</v>
          </cell>
          <cell r="AV617">
            <v>7.875</v>
          </cell>
          <cell r="AW617">
            <v>0</v>
          </cell>
        </row>
        <row r="618">
          <cell r="A618" t="str">
            <v>252118</v>
          </cell>
          <cell r="B618" t="str">
            <v>00599</v>
          </cell>
          <cell r="C618" t="str">
            <v>RFB</v>
          </cell>
          <cell r="D618" t="str">
            <v>Finance</v>
          </cell>
          <cell r="E618" t="str">
            <v>3 Specific Budgets</v>
          </cell>
          <cell r="F618" t="str">
            <v>Company subscriptions</v>
          </cell>
          <cell r="G618" t="str">
            <v>BBA Subscription</v>
          </cell>
          <cell r="H618">
            <v>602</v>
          </cell>
          <cell r="I618">
            <v>27</v>
          </cell>
          <cell r="J618" t="str">
            <v>ZeroBase</v>
          </cell>
          <cell r="K618" t="str">
            <v>Live</v>
          </cell>
          <cell r="L618">
            <v>0</v>
          </cell>
          <cell r="M618">
            <v>0</v>
          </cell>
          <cell r="N618">
            <v>5.4077500000000001</v>
          </cell>
          <cell r="O618">
            <v>5.4077500000000001</v>
          </cell>
          <cell r="P618">
            <v>15.22575</v>
          </cell>
          <cell r="Q618">
            <v>9.3517399999999995</v>
          </cell>
          <cell r="R618">
            <v>6.3516599999999999</v>
          </cell>
          <cell r="S618">
            <v>6.3516599999999999</v>
          </cell>
          <cell r="T618">
            <v>6.3516599999999999</v>
          </cell>
          <cell r="U618">
            <v>6.3516599999999999</v>
          </cell>
          <cell r="V618">
            <v>6.3516599999999999</v>
          </cell>
          <cell r="W618">
            <v>6.3516599999999999</v>
          </cell>
          <cell r="X618">
            <v>6.1660000000000004</v>
          </cell>
          <cell r="Y618">
            <v>6.1740000000000004</v>
          </cell>
          <cell r="Z618">
            <v>73.502950000000013</v>
          </cell>
          <cell r="AA618">
            <v>85.842950000000002</v>
          </cell>
          <cell r="AB618">
            <v>74</v>
          </cell>
          <cell r="AC618">
            <v>11.842950000000002</v>
          </cell>
          <cell r="AD618">
            <v>0.16003986486486488</v>
          </cell>
          <cell r="AE618">
            <v>48.096310000000003</v>
          </cell>
          <cell r="AF618">
            <v>37.746639999999999</v>
          </cell>
          <cell r="AG618" t="str">
            <v>2g</v>
          </cell>
          <cell r="AH618">
            <v>0</v>
          </cell>
          <cell r="AI618">
            <v>0</v>
          </cell>
          <cell r="AJ618">
            <v>0</v>
          </cell>
          <cell r="AK618">
            <v>0</v>
          </cell>
          <cell r="AL618">
            <v>0</v>
          </cell>
          <cell r="AM618">
            <v>0</v>
          </cell>
          <cell r="AN618">
            <v>77.7</v>
          </cell>
          <cell r="AO618">
            <v>0</v>
          </cell>
          <cell r="AP618">
            <v>77.7</v>
          </cell>
          <cell r="AQ618">
            <v>0</v>
          </cell>
          <cell r="AR618">
            <v>0</v>
          </cell>
          <cell r="AS618">
            <v>0.05</v>
          </cell>
          <cell r="AT618">
            <v>-9.4858692530953359E-2</v>
          </cell>
          <cell r="AU618">
            <v>5.0000000000000044E-2</v>
          </cell>
          <cell r="AV618">
            <v>77.7</v>
          </cell>
          <cell r="AW618">
            <v>0</v>
          </cell>
        </row>
        <row r="619">
          <cell r="A619" t="str">
            <v>252119</v>
          </cell>
          <cell r="B619" t="str">
            <v>00599</v>
          </cell>
          <cell r="C619" t="str">
            <v>RFB</v>
          </cell>
          <cell r="D619" t="str">
            <v>Finance</v>
          </cell>
          <cell r="E619" t="str">
            <v>3 Specific Budgets</v>
          </cell>
          <cell r="F619" t="str">
            <v>Company subscriptions</v>
          </cell>
          <cell r="G619" t="str">
            <v>CBI Subscription</v>
          </cell>
          <cell r="H619">
            <v>603</v>
          </cell>
          <cell r="I619">
            <v>27</v>
          </cell>
          <cell r="J619" t="str">
            <v>ZeroBase</v>
          </cell>
          <cell r="K619" t="str">
            <v>Live</v>
          </cell>
          <cell r="L619">
            <v>0</v>
          </cell>
          <cell r="M619">
            <v>0</v>
          </cell>
          <cell r="N619">
            <v>1.55227</v>
          </cell>
          <cell r="O619">
            <v>1.55227</v>
          </cell>
          <cell r="P619">
            <v>1.5522700000000005</v>
          </cell>
          <cell r="Q619">
            <v>1.55227</v>
          </cell>
          <cell r="R619">
            <v>1.9282899999999972</v>
          </cell>
          <cell r="S619">
            <v>1.9282900000000009</v>
          </cell>
          <cell r="T619">
            <v>1.9282999999999992</v>
          </cell>
          <cell r="U619">
            <v>1.9282900000000009</v>
          </cell>
          <cell r="V619">
            <v>1.9282900000000009</v>
          </cell>
          <cell r="W619">
            <v>1.9282899999999989</v>
          </cell>
          <cell r="X619">
            <v>1.391</v>
          </cell>
          <cell r="Y619">
            <v>1.3939999999999999</v>
          </cell>
          <cell r="Z619">
            <v>17.778829999999999</v>
          </cell>
          <cell r="AA619">
            <v>20.563829999999996</v>
          </cell>
          <cell r="AB619">
            <v>16.695</v>
          </cell>
          <cell r="AC619">
            <v>3.8688299999999956</v>
          </cell>
          <cell r="AD619">
            <v>0.23173584905660349</v>
          </cell>
          <cell r="AE619">
            <v>10.065659999999998</v>
          </cell>
          <cell r="AF619">
            <v>10.49817</v>
          </cell>
          <cell r="AG619" t="str">
            <v>2g</v>
          </cell>
          <cell r="AH619">
            <v>0</v>
          </cell>
          <cell r="AI619">
            <v>0</v>
          </cell>
          <cell r="AJ619">
            <v>0</v>
          </cell>
          <cell r="AK619">
            <v>0</v>
          </cell>
          <cell r="AL619">
            <v>0</v>
          </cell>
          <cell r="AM619">
            <v>0</v>
          </cell>
          <cell r="AN619">
            <v>17.52975</v>
          </cell>
          <cell r="AO619">
            <v>0</v>
          </cell>
          <cell r="AP619">
            <v>17.52975</v>
          </cell>
          <cell r="AQ619">
            <v>0</v>
          </cell>
          <cell r="AR619">
            <v>0</v>
          </cell>
          <cell r="AS619">
            <v>0.05</v>
          </cell>
          <cell r="AT619">
            <v>-0.14754449924941004</v>
          </cell>
          <cell r="AU619">
            <v>5.0000000000000044E-2</v>
          </cell>
          <cell r="AV619">
            <v>17.52975</v>
          </cell>
          <cell r="AW619">
            <v>0</v>
          </cell>
        </row>
        <row r="620">
          <cell r="A620" t="str">
            <v>232412..232413,232429</v>
          </cell>
          <cell r="B620" t="str">
            <v>00599</v>
          </cell>
          <cell r="C620" t="str">
            <v>RFB</v>
          </cell>
          <cell r="D620" t="str">
            <v>Finance</v>
          </cell>
          <cell r="E620" t="str">
            <v>3 Specific Budgets</v>
          </cell>
          <cell r="F620" t="str">
            <v>Staff expenses</v>
          </cell>
          <cell r="G620" t="str">
            <v>Sports team expenses</v>
          </cell>
          <cell r="H620">
            <v>604</v>
          </cell>
          <cell r="I620">
            <v>3</v>
          </cell>
          <cell r="J620" t="str">
            <v>Disc</v>
          </cell>
          <cell r="K620" t="str">
            <v>Live</v>
          </cell>
          <cell r="L620">
            <v>0</v>
          </cell>
          <cell r="M620">
            <v>0</v>
          </cell>
          <cell r="N620">
            <v>0</v>
          </cell>
          <cell r="O620">
            <v>0</v>
          </cell>
          <cell r="P620">
            <v>0</v>
          </cell>
          <cell r="Q620">
            <v>1.3</v>
          </cell>
          <cell r="R620">
            <v>7.9000000000000001E-2</v>
          </cell>
          <cell r="S620">
            <v>0</v>
          </cell>
          <cell r="T620">
            <v>4.0149999999999998E-2</v>
          </cell>
          <cell r="U620">
            <v>0</v>
          </cell>
          <cell r="V620">
            <v>7.3499999999999996E-2</v>
          </cell>
          <cell r="W620">
            <v>0.55225000000000002</v>
          </cell>
          <cell r="X620">
            <v>0.33300000000000002</v>
          </cell>
          <cell r="Y620">
            <v>0.33700000000000002</v>
          </cell>
          <cell r="Z620">
            <v>2.0449000000000002</v>
          </cell>
          <cell r="AA620">
            <v>2.7149000000000001</v>
          </cell>
          <cell r="AB620">
            <v>4</v>
          </cell>
          <cell r="AC620">
            <v>-1.2850999999999999</v>
          </cell>
          <cell r="AD620">
            <v>-0.32127499999999998</v>
          </cell>
          <cell r="AE620">
            <v>1.379</v>
          </cell>
          <cell r="AF620">
            <v>1.3359000000000001</v>
          </cell>
          <cell r="AG620" t="str">
            <v>2g</v>
          </cell>
          <cell r="AH620">
            <v>4</v>
          </cell>
          <cell r="AI620">
            <v>0</v>
          </cell>
          <cell r="AJ620">
            <v>0</v>
          </cell>
          <cell r="AK620">
            <v>0</v>
          </cell>
          <cell r="AL620">
            <v>0</v>
          </cell>
          <cell r="AM620">
            <v>0</v>
          </cell>
          <cell r="AN620">
            <v>0</v>
          </cell>
          <cell r="AO620">
            <v>0</v>
          </cell>
          <cell r="AP620">
            <v>4</v>
          </cell>
          <cell r="AQ620">
            <v>0</v>
          </cell>
          <cell r="AR620">
            <v>0</v>
          </cell>
          <cell r="AS620">
            <v>0</v>
          </cell>
          <cell r="AT620">
            <v>0.47335076798408782</v>
          </cell>
          <cell r="AU620">
            <v>0</v>
          </cell>
          <cell r="AV620">
            <v>4</v>
          </cell>
          <cell r="AW620">
            <v>0</v>
          </cell>
        </row>
        <row r="621">
          <cell r="A621">
            <v>232411</v>
          </cell>
          <cell r="B621" t="str">
            <v>00599</v>
          </cell>
          <cell r="C621" t="str">
            <v>RFB</v>
          </cell>
          <cell r="D621" t="str">
            <v>Finance</v>
          </cell>
          <cell r="E621" t="str">
            <v>3 Specific Budgets</v>
          </cell>
          <cell r="F621" t="str">
            <v>Staff expenses</v>
          </cell>
          <cell r="G621" t="str">
            <v>NREA</v>
          </cell>
          <cell r="H621">
            <v>605</v>
          </cell>
          <cell r="I621">
            <v>3</v>
          </cell>
          <cell r="J621" t="str">
            <v>Hist</v>
          </cell>
          <cell r="K621" t="str">
            <v>Live</v>
          </cell>
          <cell r="L621">
            <v>0</v>
          </cell>
          <cell r="M621">
            <v>0</v>
          </cell>
          <cell r="N621">
            <v>0</v>
          </cell>
          <cell r="O621">
            <v>0</v>
          </cell>
          <cell r="P621">
            <v>0</v>
          </cell>
          <cell r="Q621">
            <v>24.087</v>
          </cell>
          <cell r="R621">
            <v>1.2999999999999999E-2</v>
          </cell>
          <cell r="S621">
            <v>0</v>
          </cell>
          <cell r="T621">
            <v>0</v>
          </cell>
          <cell r="U621">
            <v>0</v>
          </cell>
          <cell r="V621">
            <v>0</v>
          </cell>
          <cell r="W621">
            <v>0</v>
          </cell>
          <cell r="X621">
            <v>0</v>
          </cell>
          <cell r="Y621">
            <v>0</v>
          </cell>
          <cell r="Z621">
            <v>24.1</v>
          </cell>
          <cell r="AA621">
            <v>24.1</v>
          </cell>
          <cell r="AB621">
            <v>24.087</v>
          </cell>
          <cell r="AC621">
            <v>1.3000000000001677E-2</v>
          </cell>
          <cell r="AD621">
            <v>5.3971021712964163E-4</v>
          </cell>
          <cell r="AE621">
            <v>24.1</v>
          </cell>
          <cell r="AF621">
            <v>0</v>
          </cell>
          <cell r="AG621" t="str">
            <v>2g</v>
          </cell>
          <cell r="AH621">
            <v>0</v>
          </cell>
          <cell r="AI621">
            <v>24.689174999999999</v>
          </cell>
          <cell r="AJ621">
            <v>0</v>
          </cell>
          <cell r="AK621">
            <v>0</v>
          </cell>
          <cell r="AL621">
            <v>0</v>
          </cell>
          <cell r="AM621">
            <v>0</v>
          </cell>
          <cell r="AN621">
            <v>0</v>
          </cell>
          <cell r="AO621">
            <v>0</v>
          </cell>
          <cell r="AP621">
            <v>24.689174999999999</v>
          </cell>
          <cell r="AQ621">
            <v>0</v>
          </cell>
          <cell r="AR621">
            <v>0</v>
          </cell>
          <cell r="AS621">
            <v>0</v>
          </cell>
          <cell r="AT621">
            <v>2.4447095435684574E-2</v>
          </cell>
          <cell r="AU621">
            <v>2.4999999999999911E-2</v>
          </cell>
          <cell r="AV621">
            <v>24.689174999999999</v>
          </cell>
          <cell r="AW621">
            <v>0</v>
          </cell>
        </row>
        <row r="622">
          <cell r="A622">
            <v>252410</v>
          </cell>
          <cell r="B622" t="str">
            <v>00599</v>
          </cell>
          <cell r="C622" t="str">
            <v>RFB</v>
          </cell>
          <cell r="D622" t="str">
            <v>Finance</v>
          </cell>
          <cell r="E622" t="str">
            <v>3 Specific Budgets</v>
          </cell>
          <cell r="F622" t="str">
            <v>Bank charges</v>
          </cell>
          <cell r="G622" t="str">
            <v>Securicor Cash Services</v>
          </cell>
          <cell r="H622">
            <v>606</v>
          </cell>
          <cell r="I622">
            <v>14</v>
          </cell>
          <cell r="J622" t="str">
            <v>Vol</v>
          </cell>
          <cell r="K622" t="str">
            <v>Live</v>
          </cell>
          <cell r="L622">
            <v>0</v>
          </cell>
          <cell r="M622">
            <v>0</v>
          </cell>
          <cell r="N622">
            <v>4.0709999999999997</v>
          </cell>
          <cell r="O622">
            <v>13.40668</v>
          </cell>
          <cell r="P622">
            <v>0.96973999999999982</v>
          </cell>
          <cell r="Q622">
            <v>7.3</v>
          </cell>
          <cell r="R622">
            <v>5.2563900000000006</v>
          </cell>
          <cell r="S622">
            <v>7.4462600000000005</v>
          </cell>
          <cell r="T622">
            <v>8.0827500000000008</v>
          </cell>
          <cell r="U622">
            <v>4.8109599999999988</v>
          </cell>
          <cell r="V622">
            <v>6.6</v>
          </cell>
          <cell r="W622">
            <v>6.2701299999999991</v>
          </cell>
          <cell r="X622">
            <v>6.4160000000000004</v>
          </cell>
          <cell r="Y622">
            <v>6.4240000000000004</v>
          </cell>
          <cell r="Z622">
            <v>64.213909999999998</v>
          </cell>
          <cell r="AA622">
            <v>77.053910000000002</v>
          </cell>
          <cell r="AB622">
            <v>77</v>
          </cell>
          <cell r="AC622">
            <v>5.3910000000001901E-2</v>
          </cell>
          <cell r="AD622">
            <v>7.0012987012989486E-4</v>
          </cell>
          <cell r="AE622">
            <v>38.450070000000004</v>
          </cell>
          <cell r="AF622">
            <v>38.603839999999998</v>
          </cell>
          <cell r="AG622" t="str">
            <v>2g</v>
          </cell>
          <cell r="AH622">
            <v>0</v>
          </cell>
          <cell r="AI622">
            <v>0</v>
          </cell>
          <cell r="AJ622">
            <v>0</v>
          </cell>
          <cell r="AK622">
            <v>84.7</v>
          </cell>
          <cell r="AL622">
            <v>0</v>
          </cell>
          <cell r="AM622">
            <v>0</v>
          </cell>
          <cell r="AN622">
            <v>0</v>
          </cell>
          <cell r="AO622">
            <v>0</v>
          </cell>
          <cell r="AP622">
            <v>84.7</v>
          </cell>
          <cell r="AQ622">
            <v>0</v>
          </cell>
          <cell r="AR622">
            <v>0</v>
          </cell>
          <cell r="AS622">
            <v>0</v>
          </cell>
          <cell r="AT622">
            <v>9.923039596562977E-2</v>
          </cell>
          <cell r="AU622">
            <v>0.10000000000000009</v>
          </cell>
          <cell r="AV622">
            <v>84.7</v>
          </cell>
          <cell r="AW622">
            <v>0</v>
          </cell>
        </row>
        <row r="623">
          <cell r="A623">
            <v>252411</v>
          </cell>
          <cell r="B623" t="str">
            <v>00599</v>
          </cell>
          <cell r="C623" t="str">
            <v>RFB</v>
          </cell>
          <cell r="D623" t="str">
            <v>Finance</v>
          </cell>
          <cell r="E623" t="str">
            <v>3 Specific Budgets</v>
          </cell>
          <cell r="F623" t="str">
            <v>Bank charges</v>
          </cell>
          <cell r="G623" t="str">
            <v>MT - Fit notes</v>
          </cell>
          <cell r="H623">
            <v>607</v>
          </cell>
          <cell r="I623">
            <v>15</v>
          </cell>
          <cell r="J623" t="str">
            <v>Vol</v>
          </cell>
          <cell r="K623" t="str">
            <v>Dead</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t="str">
            <v>2g</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row>
        <row r="624">
          <cell r="A624">
            <v>254007</v>
          </cell>
          <cell r="B624" t="str">
            <v>00599</v>
          </cell>
          <cell r="C624" t="str">
            <v>RFB</v>
          </cell>
          <cell r="D624" t="str">
            <v>Finance</v>
          </cell>
          <cell r="E624" t="str">
            <v>3 Specific Budgets</v>
          </cell>
          <cell r="F624" t="str">
            <v>Bank charges</v>
          </cell>
          <cell r="G624" t="str">
            <v>Cash Management Fees</v>
          </cell>
          <cell r="H624">
            <v>608</v>
          </cell>
          <cell r="I624">
            <v>12</v>
          </cell>
          <cell r="J624" t="str">
            <v>Vol</v>
          </cell>
          <cell r="K624" t="str">
            <v>Live</v>
          </cell>
          <cell r="L624">
            <v>0</v>
          </cell>
          <cell r="M624">
            <v>0</v>
          </cell>
          <cell r="N624">
            <v>4.7</v>
          </cell>
          <cell r="O624">
            <v>-3.0873300000000001</v>
          </cell>
          <cell r="P624">
            <v>0.5</v>
          </cell>
          <cell r="Q624">
            <v>1</v>
          </cell>
          <cell r="R624">
            <v>0.85039000000000009</v>
          </cell>
          <cell r="S624">
            <v>0.75</v>
          </cell>
          <cell r="T624">
            <v>0.77638999999999991</v>
          </cell>
          <cell r="U624">
            <v>0.7</v>
          </cell>
          <cell r="V624">
            <v>1</v>
          </cell>
          <cell r="W624">
            <v>0.67430999999999952</v>
          </cell>
          <cell r="X624">
            <v>0.77900000000000003</v>
          </cell>
          <cell r="Y624">
            <v>0.78100000000000003</v>
          </cell>
          <cell r="Z624">
            <v>7.8637600000000001</v>
          </cell>
          <cell r="AA624">
            <v>9.4237600000000015</v>
          </cell>
          <cell r="AB624">
            <v>9.35</v>
          </cell>
          <cell r="AC624">
            <v>7.3760000000001824E-2</v>
          </cell>
          <cell r="AD624">
            <v>7.8887700534761313E-3</v>
          </cell>
          <cell r="AE624">
            <v>4.7130600000000005</v>
          </cell>
          <cell r="AF624">
            <v>4.7106999999999992</v>
          </cell>
          <cell r="AG624" t="str">
            <v>2g</v>
          </cell>
          <cell r="AH624">
            <v>0</v>
          </cell>
          <cell r="AI624">
            <v>0</v>
          </cell>
          <cell r="AJ624">
            <v>0</v>
          </cell>
          <cell r="AK624">
            <v>10.285</v>
          </cell>
          <cell r="AL624">
            <v>0</v>
          </cell>
          <cell r="AM624">
            <v>0</v>
          </cell>
          <cell r="AN624">
            <v>0</v>
          </cell>
          <cell r="AO624">
            <v>0</v>
          </cell>
          <cell r="AP624">
            <v>10.285</v>
          </cell>
          <cell r="AQ624">
            <v>0</v>
          </cell>
          <cell r="AR624">
            <v>0</v>
          </cell>
          <cell r="AS624">
            <v>0</v>
          </cell>
          <cell r="AT624">
            <v>9.1390273096937813E-2</v>
          </cell>
          <cell r="AU624">
            <v>0.10000000000000009</v>
          </cell>
          <cell r="AV624">
            <v>10.285</v>
          </cell>
          <cell r="AW624">
            <v>0</v>
          </cell>
        </row>
        <row r="625">
          <cell r="A625">
            <v>254008</v>
          </cell>
          <cell r="B625" t="str">
            <v>00599</v>
          </cell>
          <cell r="C625" t="str">
            <v>RFB</v>
          </cell>
          <cell r="D625" t="str">
            <v>Finance</v>
          </cell>
          <cell r="E625" t="str">
            <v>3 Specific Budgets</v>
          </cell>
          <cell r="F625" t="str">
            <v>Bank charges</v>
          </cell>
          <cell r="G625" t="str">
            <v>Euronet Notes provision</v>
          </cell>
          <cell r="H625">
            <v>609</v>
          </cell>
          <cell r="I625">
            <v>12</v>
          </cell>
          <cell r="J625" t="str">
            <v>Vol</v>
          </cell>
          <cell r="K625" t="str">
            <v>Dead</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t="str">
            <v>2g</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row>
        <row r="626">
          <cell r="A626" t="str">
            <v>254009,254081</v>
          </cell>
          <cell r="B626" t="str">
            <v>00599,00999</v>
          </cell>
          <cell r="C626" t="str">
            <v>RFB</v>
          </cell>
          <cell r="D626" t="str">
            <v>Finance</v>
          </cell>
          <cell r="E626" t="str">
            <v>3 Specific Budgets</v>
          </cell>
          <cell r="F626" t="str">
            <v>Bank charges</v>
          </cell>
          <cell r="G626" t="str">
            <v>Natwest</v>
          </cell>
          <cell r="H626">
            <v>610</v>
          </cell>
          <cell r="I626">
            <v>12</v>
          </cell>
          <cell r="J626" t="str">
            <v>Vol</v>
          </cell>
          <cell r="K626" t="str">
            <v>Live</v>
          </cell>
          <cell r="L626">
            <v>0</v>
          </cell>
          <cell r="M626">
            <v>16</v>
          </cell>
          <cell r="N626">
            <v>5.7681700000000005</v>
          </cell>
          <cell r="O626">
            <v>5.6750299999999996</v>
          </cell>
          <cell r="P626">
            <v>5.2528000000000015</v>
          </cell>
          <cell r="Q626">
            <v>5.3345000000000002</v>
          </cell>
          <cell r="R626">
            <v>5.6292799999999996</v>
          </cell>
          <cell r="S626">
            <v>17.284809999999997</v>
          </cell>
          <cell r="T626">
            <v>-6.3241800000000001</v>
          </cell>
          <cell r="U626">
            <v>6.2559400000000007</v>
          </cell>
          <cell r="V626">
            <v>8.5773299999999981</v>
          </cell>
          <cell r="W626">
            <v>6.1750699999999998</v>
          </cell>
          <cell r="X626">
            <v>5.5</v>
          </cell>
          <cell r="Y626">
            <v>5.5</v>
          </cell>
          <cell r="Z626">
            <v>59.628749999999989</v>
          </cell>
          <cell r="AA626">
            <v>70.628749999999997</v>
          </cell>
          <cell r="AB626">
            <v>71.5</v>
          </cell>
          <cell r="AC626">
            <v>-0.87125000000000341</v>
          </cell>
          <cell r="AD626">
            <v>-1.2185314685314733E-2</v>
          </cell>
          <cell r="AE626">
            <v>44.944590000000005</v>
          </cell>
          <cell r="AF626">
            <v>25.684159999999999</v>
          </cell>
          <cell r="AG626" t="str">
            <v>2g</v>
          </cell>
          <cell r="AH626">
            <v>0</v>
          </cell>
          <cell r="AI626">
            <v>0</v>
          </cell>
          <cell r="AJ626">
            <v>0</v>
          </cell>
          <cell r="AK626">
            <v>78.650000000000006</v>
          </cell>
          <cell r="AL626">
            <v>0</v>
          </cell>
          <cell r="AM626">
            <v>0</v>
          </cell>
          <cell r="AN626">
            <v>0</v>
          </cell>
          <cell r="AO626">
            <v>0</v>
          </cell>
          <cell r="AP626">
            <v>78.650000000000006</v>
          </cell>
          <cell r="AQ626">
            <v>0</v>
          </cell>
          <cell r="AR626">
            <v>0</v>
          </cell>
          <cell r="AS626">
            <v>0</v>
          </cell>
          <cell r="AT626">
            <v>0.11356919101640628</v>
          </cell>
          <cell r="AU626">
            <v>0.10000000000000009</v>
          </cell>
          <cell r="AV626">
            <v>78.650000000000006</v>
          </cell>
          <cell r="AW626">
            <v>0</v>
          </cell>
        </row>
        <row r="627">
          <cell r="A627">
            <v>254010</v>
          </cell>
          <cell r="B627" t="str">
            <v>00599</v>
          </cell>
          <cell r="C627" t="str">
            <v>RFB</v>
          </cell>
          <cell r="D627" t="str">
            <v>Finance</v>
          </cell>
          <cell r="E627" t="str">
            <v>3 Specific Budgets</v>
          </cell>
          <cell r="F627" t="str">
            <v>Bank charges</v>
          </cell>
          <cell r="G627" t="str">
            <v>Lloyds service</v>
          </cell>
          <cell r="H627">
            <v>611</v>
          </cell>
          <cell r="I627">
            <v>12</v>
          </cell>
          <cell r="J627" t="str">
            <v>Vol</v>
          </cell>
          <cell r="K627" t="str">
            <v>Live</v>
          </cell>
          <cell r="L627">
            <v>0</v>
          </cell>
          <cell r="M627">
            <v>34.5</v>
          </cell>
          <cell r="N627">
            <v>7.4267500000000002</v>
          </cell>
          <cell r="O627">
            <v>11.7135</v>
          </cell>
          <cell r="P627">
            <v>41.050579999999997</v>
          </cell>
          <cell r="Q627">
            <v>14.527619999999999</v>
          </cell>
          <cell r="R627">
            <v>13.000000000000002</v>
          </cell>
          <cell r="S627">
            <v>15.61225</v>
          </cell>
          <cell r="T627">
            <v>10.966199999999994</v>
          </cell>
          <cell r="U627">
            <v>13</v>
          </cell>
          <cell r="V627">
            <v>16.4725</v>
          </cell>
          <cell r="W627">
            <v>9.8918900000000072</v>
          </cell>
          <cell r="X627">
            <v>13</v>
          </cell>
          <cell r="Y627">
            <v>13</v>
          </cell>
          <cell r="Z627">
            <v>153.66129000000001</v>
          </cell>
          <cell r="AA627">
            <v>179.66129000000001</v>
          </cell>
          <cell r="AB627">
            <v>179.6</v>
          </cell>
          <cell r="AC627">
            <v>6.1290000000013833E-2</v>
          </cell>
          <cell r="AD627">
            <v>3.4125835189317279E-4</v>
          </cell>
          <cell r="AE627">
            <v>103.33069999999999</v>
          </cell>
          <cell r="AF627">
            <v>76.330590000000001</v>
          </cell>
          <cell r="AG627" t="str">
            <v>2g</v>
          </cell>
          <cell r="AH627">
            <v>0</v>
          </cell>
          <cell r="AI627">
            <v>0</v>
          </cell>
          <cell r="AJ627">
            <v>0</v>
          </cell>
          <cell r="AK627">
            <v>197.56</v>
          </cell>
          <cell r="AL627">
            <v>0</v>
          </cell>
          <cell r="AM627">
            <v>0</v>
          </cell>
          <cell r="AN627">
            <v>0</v>
          </cell>
          <cell r="AO627">
            <v>0</v>
          </cell>
          <cell r="AP627">
            <v>197.56</v>
          </cell>
          <cell r="AQ627">
            <v>0</v>
          </cell>
          <cell r="AR627">
            <v>0</v>
          </cell>
          <cell r="AS627">
            <v>0</v>
          </cell>
          <cell r="AT627">
            <v>9.9624743872205324E-2</v>
          </cell>
          <cell r="AU627">
            <v>0.10000000000000009</v>
          </cell>
          <cell r="AV627">
            <v>197.56</v>
          </cell>
          <cell r="AW627">
            <v>0</v>
          </cell>
        </row>
        <row r="628">
          <cell r="A628">
            <v>254020</v>
          </cell>
          <cell r="B628" t="str">
            <v>00599</v>
          </cell>
          <cell r="C628" t="str">
            <v>RFB</v>
          </cell>
          <cell r="D628" t="str">
            <v>Finance</v>
          </cell>
          <cell r="E628" t="str">
            <v>3 Specific Budgets</v>
          </cell>
          <cell r="F628" t="str">
            <v>Bank charges</v>
          </cell>
          <cell r="G628" t="str">
            <v>Bank of England</v>
          </cell>
          <cell r="H628">
            <v>612</v>
          </cell>
          <cell r="I628">
            <v>12</v>
          </cell>
          <cell r="J628" t="str">
            <v>Vol</v>
          </cell>
          <cell r="K628" t="str">
            <v>Live</v>
          </cell>
          <cell r="L628">
            <v>0</v>
          </cell>
          <cell r="M628">
            <v>12</v>
          </cell>
          <cell r="N628">
            <v>2</v>
          </cell>
          <cell r="O628">
            <v>2</v>
          </cell>
          <cell r="P628">
            <v>2</v>
          </cell>
          <cell r="Q628">
            <v>2</v>
          </cell>
          <cell r="R628">
            <v>2</v>
          </cell>
          <cell r="S628">
            <v>2</v>
          </cell>
          <cell r="T628">
            <v>2</v>
          </cell>
          <cell r="U628">
            <v>2</v>
          </cell>
          <cell r="V628">
            <v>-7.5350000000000001</v>
          </cell>
          <cell r="W628">
            <v>4</v>
          </cell>
          <cell r="X628">
            <v>1.925</v>
          </cell>
          <cell r="Y628">
            <v>1.925</v>
          </cell>
          <cell r="Z628">
            <v>12.465</v>
          </cell>
          <cell r="AA628">
            <v>16.315000000000001</v>
          </cell>
          <cell r="AB628">
            <v>15.2</v>
          </cell>
          <cell r="AC628">
            <v>1.115000000000002</v>
          </cell>
          <cell r="AD628">
            <v>7.3355263157894868E-2</v>
          </cell>
          <cell r="AE628">
            <v>12</v>
          </cell>
          <cell r="AF628">
            <v>4.3149999999999995</v>
          </cell>
          <cell r="AG628" t="str">
            <v>2g</v>
          </cell>
          <cell r="AH628">
            <v>0</v>
          </cell>
          <cell r="AI628">
            <v>0</v>
          </cell>
          <cell r="AJ628">
            <v>0</v>
          </cell>
          <cell r="AK628">
            <v>16.72</v>
          </cell>
          <cell r="AL628">
            <v>0</v>
          </cell>
          <cell r="AM628">
            <v>0</v>
          </cell>
          <cell r="AN628">
            <v>0</v>
          </cell>
          <cell r="AO628">
            <v>0</v>
          </cell>
          <cell r="AP628">
            <v>16.72</v>
          </cell>
          <cell r="AQ628">
            <v>0</v>
          </cell>
          <cell r="AR628">
            <v>0</v>
          </cell>
          <cell r="AS628">
            <v>0</v>
          </cell>
          <cell r="AT628">
            <v>2.4823781795893174E-2</v>
          </cell>
          <cell r="AU628">
            <v>9.9999999999999867E-2</v>
          </cell>
          <cell r="AV628">
            <v>16.72</v>
          </cell>
          <cell r="AW628">
            <v>0</v>
          </cell>
        </row>
        <row r="629">
          <cell r="A629">
            <v>254012</v>
          </cell>
          <cell r="B629" t="str">
            <v>00599,00999</v>
          </cell>
          <cell r="C629" t="str">
            <v>RFB</v>
          </cell>
          <cell r="D629" t="str">
            <v>Finance</v>
          </cell>
          <cell r="E629" t="str">
            <v>3 Specific Budgets</v>
          </cell>
          <cell r="F629" t="str">
            <v>Bank charges</v>
          </cell>
          <cell r="G629" t="str">
            <v>Lloyds bulk credits</v>
          </cell>
          <cell r="H629">
            <v>613</v>
          </cell>
          <cell r="I629">
            <v>12</v>
          </cell>
          <cell r="J629" t="str">
            <v>Vol</v>
          </cell>
          <cell r="K629" t="str">
            <v>Dead</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t="str">
            <v>2g</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row>
        <row r="630">
          <cell r="A630">
            <v>254006</v>
          </cell>
          <cell r="B630" t="str">
            <v>00599</v>
          </cell>
          <cell r="C630" t="str">
            <v>RFB</v>
          </cell>
          <cell r="D630" t="str">
            <v>Finance</v>
          </cell>
          <cell r="E630" t="str">
            <v>3 Specific Budgets</v>
          </cell>
          <cell r="F630" t="str">
            <v>Bank charges</v>
          </cell>
          <cell r="G630" t="str">
            <v>Lloyds Charges Relief</v>
          </cell>
          <cell r="H630">
            <v>614</v>
          </cell>
          <cell r="I630">
            <v>12</v>
          </cell>
          <cell r="J630" t="str">
            <v>Vol</v>
          </cell>
          <cell r="K630" t="str">
            <v>Live</v>
          </cell>
          <cell r="L630">
            <v>0</v>
          </cell>
          <cell r="M630">
            <v>0</v>
          </cell>
          <cell r="N630">
            <v>0</v>
          </cell>
          <cell r="O630">
            <v>0</v>
          </cell>
          <cell r="P630">
            <v>0</v>
          </cell>
          <cell r="Q630">
            <v>-9.1452299999999997</v>
          </cell>
          <cell r="R630">
            <v>0</v>
          </cell>
          <cell r="S630">
            <v>0</v>
          </cell>
          <cell r="T630">
            <v>-12.533700000000001</v>
          </cell>
          <cell r="U630">
            <v>0</v>
          </cell>
          <cell r="V630">
            <v>-10.24832</v>
          </cell>
          <cell r="W630">
            <v>0</v>
          </cell>
          <cell r="X630">
            <v>0</v>
          </cell>
          <cell r="Y630">
            <v>-6.7450000000000001</v>
          </cell>
          <cell r="Z630">
            <v>-31.927250000000001</v>
          </cell>
          <cell r="AA630">
            <v>-38.672249999999998</v>
          </cell>
          <cell r="AB630">
            <v>-26.95</v>
          </cell>
          <cell r="AC630">
            <v>-11.722249999999999</v>
          </cell>
          <cell r="AD630">
            <v>0.43496289424860851</v>
          </cell>
          <cell r="AE630">
            <v>-9.1452299999999997</v>
          </cell>
          <cell r="AF630">
            <v>-29.527020000000004</v>
          </cell>
          <cell r="AG630" t="str">
            <v>2g</v>
          </cell>
          <cell r="AH630">
            <v>0</v>
          </cell>
          <cell r="AI630">
            <v>0</v>
          </cell>
          <cell r="AJ630">
            <v>0</v>
          </cell>
          <cell r="AK630">
            <v>-29.645000000000003</v>
          </cell>
          <cell r="AL630">
            <v>0</v>
          </cell>
          <cell r="AM630">
            <v>0</v>
          </cell>
          <cell r="AN630">
            <v>0</v>
          </cell>
          <cell r="AO630">
            <v>0</v>
          </cell>
          <cell r="AP630">
            <v>-29.645000000000003</v>
          </cell>
          <cell r="AQ630">
            <v>0</v>
          </cell>
          <cell r="AR630">
            <v>0</v>
          </cell>
          <cell r="AS630">
            <v>0</v>
          </cell>
          <cell r="AT630">
            <v>-0.23342965563162199</v>
          </cell>
          <cell r="AU630">
            <v>0.10000000000000009</v>
          </cell>
          <cell r="AV630">
            <v>-29.645</v>
          </cell>
          <cell r="AW630">
            <v>0</v>
          </cell>
        </row>
        <row r="631">
          <cell r="A631">
            <v>254013</v>
          </cell>
          <cell r="B631" t="str">
            <v>00599,H1000</v>
          </cell>
          <cell r="C631" t="str">
            <v>RFB</v>
          </cell>
          <cell r="D631" t="str">
            <v>Finance</v>
          </cell>
          <cell r="E631" t="str">
            <v>3 Specific Budgets</v>
          </cell>
          <cell r="F631" t="str">
            <v>Bank charges</v>
          </cell>
          <cell r="G631" t="str">
            <v>Barclays services</v>
          </cell>
          <cell r="H631">
            <v>615</v>
          </cell>
          <cell r="I631">
            <v>12</v>
          </cell>
          <cell r="J631" t="str">
            <v>Vol</v>
          </cell>
          <cell r="K631" t="str">
            <v>Live</v>
          </cell>
          <cell r="L631">
            <v>0</v>
          </cell>
          <cell r="M631">
            <v>2</v>
          </cell>
          <cell r="N631">
            <v>2.2065900000000003</v>
          </cell>
          <cell r="O631">
            <v>2.32938</v>
          </cell>
          <cell r="P631">
            <v>3.2842899999999995</v>
          </cell>
          <cell r="Q631">
            <v>1.5</v>
          </cell>
          <cell r="R631">
            <v>2</v>
          </cell>
          <cell r="S631">
            <v>18.024729999999998</v>
          </cell>
          <cell r="T631">
            <v>-13.34567</v>
          </cell>
          <cell r="U631">
            <v>2.1667200000000002</v>
          </cell>
          <cell r="V631">
            <v>4.3617199999999992</v>
          </cell>
          <cell r="W631">
            <v>-2.95</v>
          </cell>
          <cell r="X631">
            <v>2.2909999999999999</v>
          </cell>
          <cell r="Y631">
            <v>2.2989999999999999</v>
          </cell>
          <cell r="Z631">
            <v>19.577759999999994</v>
          </cell>
          <cell r="AA631">
            <v>24.167759999999998</v>
          </cell>
          <cell r="AB631">
            <v>23.5</v>
          </cell>
          <cell r="AC631">
            <v>0.66775999999999769</v>
          </cell>
          <cell r="AD631">
            <v>2.8415319148936073E-2</v>
          </cell>
          <cell r="AE631">
            <v>29.344989999999999</v>
          </cell>
          <cell r="AF631">
            <v>-5.1772300000000016</v>
          </cell>
          <cell r="AG631" t="str">
            <v>2g</v>
          </cell>
          <cell r="AH631">
            <v>0</v>
          </cell>
          <cell r="AI631">
            <v>0</v>
          </cell>
          <cell r="AJ631">
            <v>0</v>
          </cell>
          <cell r="AK631">
            <v>25.85</v>
          </cell>
          <cell r="AL631">
            <v>0</v>
          </cell>
          <cell r="AM631">
            <v>0</v>
          </cell>
          <cell r="AN631">
            <v>0</v>
          </cell>
          <cell r="AO631">
            <v>0</v>
          </cell>
          <cell r="AP631">
            <v>25.85</v>
          </cell>
          <cell r="AQ631">
            <v>0</v>
          </cell>
          <cell r="AR631">
            <v>0</v>
          </cell>
          <cell r="AS631">
            <v>0</v>
          </cell>
          <cell r="AT631">
            <v>6.9606781927659123E-2</v>
          </cell>
          <cell r="AU631">
            <v>0.10000000000000009</v>
          </cell>
          <cell r="AV631">
            <v>25.85</v>
          </cell>
          <cell r="AW631">
            <v>0</v>
          </cell>
        </row>
        <row r="632">
          <cell r="A632">
            <v>254014</v>
          </cell>
          <cell r="B632" t="str">
            <v>00599</v>
          </cell>
          <cell r="C632" t="str">
            <v>RFB</v>
          </cell>
          <cell r="D632" t="str">
            <v>Finance</v>
          </cell>
          <cell r="E632" t="str">
            <v>3 Specific Budgets</v>
          </cell>
          <cell r="F632" t="str">
            <v>Bank charges</v>
          </cell>
          <cell r="G632" t="str">
            <v>B of Scotland service</v>
          </cell>
          <cell r="H632">
            <v>616</v>
          </cell>
          <cell r="I632">
            <v>12</v>
          </cell>
          <cell r="J632" t="str">
            <v>Vol</v>
          </cell>
          <cell r="K632" t="str">
            <v>Dead</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t="str">
            <v>2g</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row>
        <row r="633">
          <cell r="A633">
            <v>254034</v>
          </cell>
          <cell r="B633" t="str">
            <v>00599</v>
          </cell>
          <cell r="C633" t="str">
            <v>RFB</v>
          </cell>
          <cell r="D633" t="str">
            <v>Finance</v>
          </cell>
          <cell r="E633" t="str">
            <v>3 Specific Budgets</v>
          </cell>
          <cell r="F633" t="str">
            <v>Bank charges</v>
          </cell>
          <cell r="G633" t="str">
            <v>B of Scotland clearing</v>
          </cell>
          <cell r="H633">
            <v>617</v>
          </cell>
          <cell r="I633">
            <v>12</v>
          </cell>
          <cell r="J633" t="str">
            <v>Vol</v>
          </cell>
          <cell r="K633" t="str">
            <v>Dead</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t="str">
            <v>2g</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row>
        <row r="634">
          <cell r="A634" t="str">
            <v>254015</v>
          </cell>
          <cell r="B634" t="str">
            <v>00599,00999,H1000,H0060</v>
          </cell>
          <cell r="C634" t="str">
            <v>RFB</v>
          </cell>
          <cell r="D634" t="str">
            <v>Finance</v>
          </cell>
          <cell r="E634" t="str">
            <v>3 Specific Budgets</v>
          </cell>
          <cell r="F634" t="str">
            <v>Bank charges</v>
          </cell>
          <cell r="G634" t="str">
            <v>Other banks</v>
          </cell>
          <cell r="H634">
            <v>618</v>
          </cell>
          <cell r="I634">
            <v>12</v>
          </cell>
          <cell r="J634" t="str">
            <v>Vol</v>
          </cell>
          <cell r="K634" t="str">
            <v>Live</v>
          </cell>
          <cell r="L634">
            <v>0</v>
          </cell>
          <cell r="M634">
            <v>0</v>
          </cell>
          <cell r="N634">
            <v>0.87280999999999997</v>
          </cell>
          <cell r="O634">
            <v>1.3248700000000002</v>
          </cell>
          <cell r="P634">
            <v>0.1853099999999995</v>
          </cell>
          <cell r="Q634">
            <v>4.7171399999999997</v>
          </cell>
          <cell r="R634">
            <v>0.49349999999999999</v>
          </cell>
          <cell r="S634">
            <v>-1.4648100000000002</v>
          </cell>
          <cell r="T634">
            <v>1.6364300000000001</v>
          </cell>
          <cell r="U634">
            <v>1.23</v>
          </cell>
          <cell r="V634">
            <v>1.3212200000000005</v>
          </cell>
          <cell r="W634">
            <v>1.00373</v>
          </cell>
          <cell r="X634">
            <v>1.1000000000000001</v>
          </cell>
          <cell r="Y634">
            <v>1.1000000000000001</v>
          </cell>
          <cell r="Z634">
            <v>11.320200000000002</v>
          </cell>
          <cell r="AA634">
            <v>13.520199999999999</v>
          </cell>
          <cell r="AB634">
            <v>13.2</v>
          </cell>
          <cell r="AC634">
            <v>0.32019999999999982</v>
          </cell>
          <cell r="AD634">
            <v>2.4257575757575745E-2</v>
          </cell>
          <cell r="AE634">
            <v>6.1288199999999993</v>
          </cell>
          <cell r="AF634">
            <v>7.3913799999999998</v>
          </cell>
          <cell r="AG634" t="str">
            <v>2g</v>
          </cell>
          <cell r="AH634">
            <v>0</v>
          </cell>
          <cell r="AI634">
            <v>0</v>
          </cell>
          <cell r="AJ634">
            <v>0</v>
          </cell>
          <cell r="AK634">
            <v>14.52</v>
          </cell>
          <cell r="AL634">
            <v>0</v>
          </cell>
          <cell r="AM634">
            <v>0</v>
          </cell>
          <cell r="AN634">
            <v>0</v>
          </cell>
          <cell r="AO634">
            <v>0</v>
          </cell>
          <cell r="AP634">
            <v>14.52</v>
          </cell>
          <cell r="AQ634">
            <v>0</v>
          </cell>
          <cell r="AR634">
            <v>0</v>
          </cell>
          <cell r="AS634">
            <v>0</v>
          </cell>
          <cell r="AT634">
            <v>7.3948610227659417E-2</v>
          </cell>
          <cell r="AU634">
            <v>0.10000000000000009</v>
          </cell>
          <cell r="AV634">
            <v>14.52</v>
          </cell>
          <cell r="AW634">
            <v>0</v>
          </cell>
        </row>
        <row r="635">
          <cell r="A635">
            <v>254016</v>
          </cell>
          <cell r="B635" t="str">
            <v>00599</v>
          </cell>
          <cell r="C635" t="str">
            <v>RFB</v>
          </cell>
          <cell r="D635" t="str">
            <v>Finance</v>
          </cell>
          <cell r="E635" t="str">
            <v>3 Specific Budgets</v>
          </cell>
          <cell r="F635" t="str">
            <v>Bank charges</v>
          </cell>
          <cell r="G635" t="str">
            <v>Securitas</v>
          </cell>
          <cell r="H635">
            <v>619</v>
          </cell>
          <cell r="I635">
            <v>14</v>
          </cell>
          <cell r="J635" t="str">
            <v>Vol</v>
          </cell>
          <cell r="K635" t="str">
            <v>Live</v>
          </cell>
          <cell r="L635">
            <v>0</v>
          </cell>
          <cell r="M635">
            <v>24</v>
          </cell>
          <cell r="N635">
            <v>13.120899999999994</v>
          </cell>
          <cell r="O635">
            <v>12.55875</v>
          </cell>
          <cell r="P635">
            <v>12.809209999999998</v>
          </cell>
          <cell r="Q635">
            <v>12.721360000000001</v>
          </cell>
          <cell r="R635">
            <v>13.02692</v>
          </cell>
          <cell r="S635">
            <v>12.848080000000003</v>
          </cell>
          <cell r="T635">
            <v>12.770419999999998</v>
          </cell>
          <cell r="U635">
            <v>13.309189999999999</v>
          </cell>
          <cell r="V635">
            <v>25.28294</v>
          </cell>
          <cell r="W635">
            <v>15.406580000000002</v>
          </cell>
          <cell r="X635">
            <v>12.833</v>
          </cell>
          <cell r="Y635">
            <v>12.837</v>
          </cell>
          <cell r="Z635">
            <v>143.85435000000001</v>
          </cell>
          <cell r="AA635">
            <v>169.52434999999997</v>
          </cell>
          <cell r="AB635">
            <v>167</v>
          </cell>
          <cell r="AC635">
            <v>2.5243499999999699</v>
          </cell>
          <cell r="AD635">
            <v>1.5115868263472873E-2</v>
          </cell>
          <cell r="AE635">
            <v>77.085219999999993</v>
          </cell>
          <cell r="AF635">
            <v>92.439130000000006</v>
          </cell>
          <cell r="AG635" t="str">
            <v>2g</v>
          </cell>
          <cell r="AH635">
            <v>0</v>
          </cell>
          <cell r="AI635">
            <v>0</v>
          </cell>
          <cell r="AJ635">
            <v>0</v>
          </cell>
          <cell r="AK635">
            <v>183.70000000000002</v>
          </cell>
          <cell r="AL635">
            <v>0</v>
          </cell>
          <cell r="AM635">
            <v>0</v>
          </cell>
          <cell r="AN635">
            <v>0</v>
          </cell>
          <cell r="AO635">
            <v>0</v>
          </cell>
          <cell r="AP635">
            <v>183.70000000000002</v>
          </cell>
          <cell r="AQ635">
            <v>0</v>
          </cell>
          <cell r="AR635">
            <v>0</v>
          </cell>
          <cell r="AS635">
            <v>0</v>
          </cell>
          <cell r="AT635">
            <v>8.3620140705450652E-2</v>
          </cell>
          <cell r="AU635">
            <v>0.10000000000000009</v>
          </cell>
          <cell r="AV635">
            <v>183.7</v>
          </cell>
          <cell r="AW635">
            <v>0</v>
          </cell>
        </row>
        <row r="636">
          <cell r="A636">
            <v>254017</v>
          </cell>
          <cell r="B636" t="str">
            <v>00599</v>
          </cell>
          <cell r="C636" t="str">
            <v>RFB</v>
          </cell>
          <cell r="D636" t="str">
            <v>Finance</v>
          </cell>
          <cell r="E636" t="str">
            <v>3 Specific Budgets</v>
          </cell>
          <cell r="F636" t="str">
            <v>Bank charges</v>
          </cell>
          <cell r="G636" t="str">
            <v>Securicor Omega</v>
          </cell>
          <cell r="H636">
            <v>620</v>
          </cell>
          <cell r="I636">
            <v>14</v>
          </cell>
          <cell r="J636" t="str">
            <v>Vol</v>
          </cell>
          <cell r="K636" t="str">
            <v>Live</v>
          </cell>
          <cell r="L636">
            <v>0</v>
          </cell>
          <cell r="M636">
            <v>10.5</v>
          </cell>
          <cell r="N636">
            <v>7.5069799999999995</v>
          </cell>
          <cell r="O636">
            <v>12.317500000000001</v>
          </cell>
          <cell r="P636">
            <v>2.3174999999999999</v>
          </cell>
          <cell r="Q636">
            <v>-2</v>
          </cell>
          <cell r="R636">
            <v>4.3174999999999999</v>
          </cell>
          <cell r="S636">
            <v>9.6349999999999998</v>
          </cell>
          <cell r="T636">
            <v>0.8175</v>
          </cell>
          <cell r="U636">
            <v>5</v>
          </cell>
          <cell r="V636">
            <v>-1.1825000000000001</v>
          </cell>
          <cell r="W636">
            <v>7.1424500000000011</v>
          </cell>
          <cell r="X636">
            <v>5.0199999999999996</v>
          </cell>
          <cell r="Y636">
            <v>5.03</v>
          </cell>
          <cell r="Z636">
            <v>45.871929999999992</v>
          </cell>
          <cell r="AA636">
            <v>55.921930000000003</v>
          </cell>
          <cell r="AB636">
            <v>53.65</v>
          </cell>
          <cell r="AC636">
            <v>2.2719300000000047</v>
          </cell>
          <cell r="AD636">
            <v>4.2347250698974923E-2</v>
          </cell>
          <cell r="AE636">
            <v>34.094479999999997</v>
          </cell>
          <cell r="AF636">
            <v>21.827450000000002</v>
          </cell>
          <cell r="AG636" t="str">
            <v>2g</v>
          </cell>
          <cell r="AH636">
            <v>0</v>
          </cell>
          <cell r="AI636">
            <v>0</v>
          </cell>
          <cell r="AJ636">
            <v>0</v>
          </cell>
          <cell r="AK636">
            <v>59.015000000000001</v>
          </cell>
          <cell r="AL636">
            <v>0</v>
          </cell>
          <cell r="AM636">
            <v>0</v>
          </cell>
          <cell r="AN636">
            <v>0</v>
          </cell>
          <cell r="AO636">
            <v>0</v>
          </cell>
          <cell r="AP636">
            <v>59.015000000000001</v>
          </cell>
          <cell r="AQ636">
            <v>0</v>
          </cell>
          <cell r="AR636">
            <v>0</v>
          </cell>
          <cell r="AS636">
            <v>0</v>
          </cell>
          <cell r="AT636">
            <v>5.5310501622529706E-2</v>
          </cell>
          <cell r="AU636">
            <v>0.10000000000000009</v>
          </cell>
          <cell r="AV636">
            <v>59.015000000000001</v>
          </cell>
          <cell r="AW636">
            <v>0</v>
          </cell>
        </row>
        <row r="637">
          <cell r="A637">
            <v>254018</v>
          </cell>
          <cell r="B637" t="str">
            <v>00599</v>
          </cell>
          <cell r="C637" t="str">
            <v>RFB</v>
          </cell>
          <cell r="D637" t="str">
            <v>Finance</v>
          </cell>
          <cell r="E637" t="str">
            <v>3 Specific Budgets</v>
          </cell>
          <cell r="F637" t="str">
            <v>Bank charges</v>
          </cell>
          <cell r="G637" t="str">
            <v>Tapes</v>
          </cell>
          <cell r="H637">
            <v>621</v>
          </cell>
          <cell r="I637">
            <v>12</v>
          </cell>
          <cell r="J637" t="str">
            <v>Vol</v>
          </cell>
          <cell r="K637" t="str">
            <v>Dead</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t="str">
            <v>2g</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row>
        <row r="638">
          <cell r="A638">
            <v>252010</v>
          </cell>
          <cell r="B638" t="str">
            <v>00599</v>
          </cell>
          <cell r="C638" t="str">
            <v>RFB</v>
          </cell>
          <cell r="D638" t="str">
            <v>Finance</v>
          </cell>
          <cell r="E638" t="str">
            <v>3 Specific Budgets</v>
          </cell>
          <cell r="F638" t="str">
            <v>Professional fees</v>
          </cell>
          <cell r="G638" t="str">
            <v>Audit fees</v>
          </cell>
          <cell r="H638">
            <v>622</v>
          </cell>
          <cell r="I638">
            <v>23</v>
          </cell>
          <cell r="J638" t="str">
            <v>ZeroBase</v>
          </cell>
          <cell r="K638" t="str">
            <v>Live</v>
          </cell>
          <cell r="L638">
            <v>0</v>
          </cell>
          <cell r="M638">
            <v>196.5</v>
          </cell>
          <cell r="N638">
            <v>31.390999999999998</v>
          </cell>
          <cell r="O638">
            <v>31.342330000000015</v>
          </cell>
          <cell r="P638">
            <v>31.391669999999998</v>
          </cell>
          <cell r="Q638">
            <v>31.44117</v>
          </cell>
          <cell r="R638">
            <v>31.391659999999987</v>
          </cell>
          <cell r="S638">
            <v>31.391670000000012</v>
          </cell>
          <cell r="T638">
            <v>31.391670000000012</v>
          </cell>
          <cell r="U638">
            <v>31.417949999999983</v>
          </cell>
          <cell r="V638">
            <v>31.395880000000005</v>
          </cell>
          <cell r="W638">
            <v>31.395</v>
          </cell>
          <cell r="X638">
            <v>31.395</v>
          </cell>
          <cell r="Y638">
            <v>31.395</v>
          </cell>
          <cell r="Z638">
            <v>313.95</v>
          </cell>
          <cell r="AA638">
            <v>376.73999999999995</v>
          </cell>
          <cell r="AB638">
            <v>376.74</v>
          </cell>
          <cell r="AC638">
            <v>0</v>
          </cell>
          <cell r="AD638">
            <v>0</v>
          </cell>
          <cell r="AE638">
            <v>188.34950000000001</v>
          </cell>
          <cell r="AF638">
            <v>188.3905</v>
          </cell>
          <cell r="AG638" t="str">
            <v>2g</v>
          </cell>
          <cell r="AH638">
            <v>0</v>
          </cell>
          <cell r="AI638">
            <v>0</v>
          </cell>
          <cell r="AJ638">
            <v>0</v>
          </cell>
          <cell r="AK638">
            <v>0</v>
          </cell>
          <cell r="AL638">
            <v>0</v>
          </cell>
          <cell r="AM638">
            <v>0</v>
          </cell>
          <cell r="AN638">
            <v>395.577</v>
          </cell>
          <cell r="AO638">
            <v>0</v>
          </cell>
          <cell r="AP638">
            <v>395.577</v>
          </cell>
          <cell r="AQ638">
            <v>0</v>
          </cell>
          <cell r="AR638">
            <v>0</v>
          </cell>
          <cell r="AS638">
            <v>0.05</v>
          </cell>
          <cell r="AT638">
            <v>5.0000000000000044E-2</v>
          </cell>
          <cell r="AU638">
            <v>5.0000000000000044E-2</v>
          </cell>
          <cell r="AV638">
            <v>395.577</v>
          </cell>
          <cell r="AW638">
            <v>0</v>
          </cell>
        </row>
        <row r="639">
          <cell r="A639">
            <v>252011</v>
          </cell>
          <cell r="B639" t="str">
            <v>00599</v>
          </cell>
          <cell r="C639" t="str">
            <v>RFB</v>
          </cell>
          <cell r="D639" t="str">
            <v>Finance</v>
          </cell>
          <cell r="E639" t="str">
            <v>3 Specific Budgets</v>
          </cell>
          <cell r="F639" t="str">
            <v>Professional fees</v>
          </cell>
          <cell r="G639" t="str">
            <v>S39 Audit Fee</v>
          </cell>
          <cell r="H639">
            <v>623</v>
          </cell>
          <cell r="I639">
            <v>23</v>
          </cell>
          <cell r="J639" t="str">
            <v>ZeroBase</v>
          </cell>
          <cell r="K639" t="str">
            <v>Live</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t="str">
            <v>2g</v>
          </cell>
          <cell r="AH639">
            <v>0</v>
          </cell>
          <cell r="AI639">
            <v>0</v>
          </cell>
          <cell r="AJ639">
            <v>0</v>
          </cell>
          <cell r="AK639">
            <v>0</v>
          </cell>
          <cell r="AL639">
            <v>0</v>
          </cell>
          <cell r="AM639">
            <v>0</v>
          </cell>
          <cell r="AN639">
            <v>0</v>
          </cell>
          <cell r="AO639">
            <v>0</v>
          </cell>
          <cell r="AP639">
            <v>0</v>
          </cell>
          <cell r="AQ639">
            <v>0</v>
          </cell>
          <cell r="AR639">
            <v>0</v>
          </cell>
          <cell r="AS639">
            <v>0.05</v>
          </cell>
          <cell r="AT639">
            <v>0</v>
          </cell>
          <cell r="AU639">
            <v>0</v>
          </cell>
          <cell r="AV639">
            <v>0</v>
          </cell>
          <cell r="AW639">
            <v>0</v>
          </cell>
        </row>
        <row r="640">
          <cell r="A640" t="str">
            <v>252265,252269,252270</v>
          </cell>
          <cell r="B640" t="str">
            <v>00336</v>
          </cell>
          <cell r="C640" t="str">
            <v>RFB</v>
          </cell>
          <cell r="D640" t="str">
            <v>Finance</v>
          </cell>
          <cell r="E640" t="str">
            <v>3 Specific Budgets</v>
          </cell>
          <cell r="F640" t="str">
            <v>Professional fees</v>
          </cell>
          <cell r="G640" t="str">
            <v>Legal &amp; professional fees - Tax</v>
          </cell>
          <cell r="H640">
            <v>624</v>
          </cell>
          <cell r="I640">
            <v>23</v>
          </cell>
          <cell r="J640" t="str">
            <v>ZeroBase</v>
          </cell>
          <cell r="K640" t="str">
            <v>Live</v>
          </cell>
          <cell r="L640" t="str">
            <v>X0001..X0038</v>
          </cell>
          <cell r="M640">
            <v>188.3</v>
          </cell>
          <cell r="N640">
            <v>8.1792499999999997</v>
          </cell>
          <cell r="O640">
            <v>-30.509120000000003</v>
          </cell>
          <cell r="P640">
            <v>12.1</v>
          </cell>
          <cell r="Q640">
            <v>115.2406</v>
          </cell>
          <cell r="R640">
            <v>23.962499999999999</v>
          </cell>
          <cell r="S640">
            <v>0.6</v>
          </cell>
          <cell r="T640">
            <v>5.54</v>
          </cell>
          <cell r="U640">
            <v>-5.0525000000000002</v>
          </cell>
          <cell r="V640">
            <v>0</v>
          </cell>
          <cell r="W640">
            <v>-9.6349999999999998</v>
          </cell>
          <cell r="X640">
            <v>14.757</v>
          </cell>
          <cell r="Y640">
            <v>14.795</v>
          </cell>
          <cell r="Z640">
            <v>120.42573000000002</v>
          </cell>
          <cell r="AA640">
            <v>149.97772999999995</v>
          </cell>
          <cell r="AB640">
            <v>210.3</v>
          </cell>
          <cell r="AC640">
            <v>-60.32227000000006</v>
          </cell>
          <cell r="AD640">
            <v>-0.28683913456966265</v>
          </cell>
          <cell r="AE640">
            <v>129.57323</v>
          </cell>
          <cell r="AF640">
            <v>20.404499999999999</v>
          </cell>
          <cell r="AG640" t="str">
            <v>2g</v>
          </cell>
          <cell r="AH640">
            <v>0</v>
          </cell>
          <cell r="AI640">
            <v>0</v>
          </cell>
          <cell r="AJ640">
            <v>0</v>
          </cell>
          <cell r="AK640">
            <v>0</v>
          </cell>
          <cell r="AL640">
            <v>0</v>
          </cell>
          <cell r="AM640">
            <v>0</v>
          </cell>
          <cell r="AN640">
            <v>100</v>
          </cell>
          <cell r="AO640">
            <v>0</v>
          </cell>
          <cell r="AP640">
            <v>100</v>
          </cell>
          <cell r="AQ640">
            <v>0</v>
          </cell>
          <cell r="AR640">
            <v>0</v>
          </cell>
          <cell r="AS640">
            <v>-0.52448882548739895</v>
          </cell>
          <cell r="AT640">
            <v>-0.33323434085847259</v>
          </cell>
          <cell r="AU640">
            <v>-0.52448882548739895</v>
          </cell>
          <cell r="AV640">
            <v>100</v>
          </cell>
          <cell r="AW640">
            <v>0</v>
          </cell>
        </row>
        <row r="641">
          <cell r="A641" t="str">
            <v>252265,252269,252270</v>
          </cell>
          <cell r="B641" t="str">
            <v>00582,00509</v>
          </cell>
          <cell r="C641" t="str">
            <v>RFB</v>
          </cell>
          <cell r="D641" t="str">
            <v>Finance</v>
          </cell>
          <cell r="E641" t="str">
            <v>3 Specific Budgets</v>
          </cell>
          <cell r="F641" t="str">
            <v>Professional fees</v>
          </cell>
          <cell r="G641" t="str">
            <v xml:space="preserve">Legal &amp; professional fees </v>
          </cell>
          <cell r="H641">
            <v>625</v>
          </cell>
          <cell r="I641">
            <v>23</v>
          </cell>
          <cell r="J641" t="str">
            <v>ZeroBase</v>
          </cell>
          <cell r="K641" t="str">
            <v>Live</v>
          </cell>
          <cell r="L641">
            <v>0</v>
          </cell>
          <cell r="M641">
            <v>37.1</v>
          </cell>
          <cell r="N641">
            <v>0</v>
          </cell>
          <cell r="O641">
            <v>-0.86831999999999976</v>
          </cell>
          <cell r="P641">
            <v>-10.092310000000001</v>
          </cell>
          <cell r="Q641">
            <v>0.68740999999999997</v>
          </cell>
          <cell r="R641">
            <v>62.5</v>
          </cell>
          <cell r="S641">
            <v>26.801940000000002</v>
          </cell>
          <cell r="T641">
            <v>1.4591100000000006</v>
          </cell>
          <cell r="U641">
            <v>41.875130000000006</v>
          </cell>
          <cell r="V641">
            <v>19.876669999999997</v>
          </cell>
          <cell r="W641">
            <v>49.458440000000003</v>
          </cell>
          <cell r="X641">
            <v>29.166</v>
          </cell>
          <cell r="Y641">
            <v>29.17</v>
          </cell>
          <cell r="Z641">
            <v>191.69807</v>
          </cell>
          <cell r="AA641">
            <v>250.03406999999999</v>
          </cell>
          <cell r="AB641">
            <v>250</v>
          </cell>
          <cell r="AC641">
            <v>3.4069999999985612E-2</v>
          </cell>
          <cell r="AD641">
            <v>1.3627999999994245E-4</v>
          </cell>
          <cell r="AE641">
            <v>79.028719999999993</v>
          </cell>
          <cell r="AF641">
            <v>171.00535000000002</v>
          </cell>
          <cell r="AG641" t="str">
            <v>2g</v>
          </cell>
          <cell r="AH641">
            <v>0</v>
          </cell>
          <cell r="AI641">
            <v>0</v>
          </cell>
          <cell r="AJ641">
            <v>0</v>
          </cell>
          <cell r="AK641">
            <v>0</v>
          </cell>
          <cell r="AL641">
            <v>0</v>
          </cell>
          <cell r="AM641">
            <v>0</v>
          </cell>
          <cell r="AN641">
            <v>0</v>
          </cell>
          <cell r="AO641">
            <v>0</v>
          </cell>
          <cell r="AP641">
            <v>0</v>
          </cell>
          <cell r="AQ641">
            <v>0</v>
          </cell>
          <cell r="AR641">
            <v>0</v>
          </cell>
          <cell r="AS641">
            <v>-1</v>
          </cell>
          <cell r="AT641">
            <v>-1</v>
          </cell>
          <cell r="AU641">
            <v>-1</v>
          </cell>
          <cell r="AV641">
            <v>0</v>
          </cell>
          <cell r="AW641">
            <v>0</v>
          </cell>
        </row>
        <row r="642">
          <cell r="A642" t="str">
            <v>252265,252269,252270</v>
          </cell>
          <cell r="B642" t="str">
            <v>00254,00304,00381,00579,00355</v>
          </cell>
          <cell r="C642" t="str">
            <v>RFB</v>
          </cell>
          <cell r="D642" t="str">
            <v>Finance</v>
          </cell>
          <cell r="E642" t="str">
            <v>3 Specific Budgets</v>
          </cell>
          <cell r="F642" t="str">
            <v>Outsourcing costs</v>
          </cell>
          <cell r="G642" t="str">
            <v>Netstore/SRI Licence Fees</v>
          </cell>
          <cell r="H642">
            <v>626</v>
          </cell>
          <cell r="I642">
            <v>23</v>
          </cell>
          <cell r="J642" t="str">
            <v>Hist</v>
          </cell>
          <cell r="K642" t="str">
            <v>Live</v>
          </cell>
          <cell r="L642">
            <v>0</v>
          </cell>
          <cell r="M642">
            <v>8.4</v>
          </cell>
          <cell r="N642">
            <v>0</v>
          </cell>
          <cell r="O642">
            <v>0</v>
          </cell>
          <cell r="P642">
            <v>2.6789999999999998</v>
          </cell>
          <cell r="Q642">
            <v>0</v>
          </cell>
          <cell r="R642">
            <v>0</v>
          </cell>
          <cell r="S642">
            <v>9.3489999999997964E-2</v>
          </cell>
          <cell r="T642">
            <v>0</v>
          </cell>
          <cell r="U642">
            <v>14.116250000000001</v>
          </cell>
          <cell r="V642">
            <v>0.70499999999999996</v>
          </cell>
          <cell r="W642">
            <v>1.3512599999999999</v>
          </cell>
          <cell r="X642">
            <v>1.9179999999999999</v>
          </cell>
          <cell r="Y642">
            <v>1.9219999999999999</v>
          </cell>
          <cell r="Z642">
            <v>18.944999999999997</v>
          </cell>
          <cell r="AA642">
            <v>22.784999999999997</v>
          </cell>
          <cell r="AB642">
            <v>23.02</v>
          </cell>
          <cell r="AC642">
            <v>-0.23500000000000298</v>
          </cell>
          <cell r="AD642">
            <v>-1.0208514335360686E-2</v>
          </cell>
          <cell r="AE642">
            <v>2.7724899999999977</v>
          </cell>
          <cell r="AF642">
            <v>20.012510000000002</v>
          </cell>
          <cell r="AG642" t="str">
            <v>2g</v>
          </cell>
          <cell r="AH642">
            <v>0</v>
          </cell>
          <cell r="AI642">
            <v>23.595499999999998</v>
          </cell>
          <cell r="AJ642">
            <v>0</v>
          </cell>
          <cell r="AK642">
            <v>0</v>
          </cell>
          <cell r="AL642">
            <v>0</v>
          </cell>
          <cell r="AM642">
            <v>0</v>
          </cell>
          <cell r="AN642">
            <v>0</v>
          </cell>
          <cell r="AO642">
            <v>0</v>
          </cell>
          <cell r="AP642">
            <v>23.595499999999998</v>
          </cell>
          <cell r="AQ642">
            <v>0</v>
          </cell>
          <cell r="AR642">
            <v>0</v>
          </cell>
          <cell r="AS642">
            <v>0</v>
          </cell>
          <cell r="AT642">
            <v>3.5571648014044444E-2</v>
          </cell>
          <cell r="AU642">
            <v>2.4999999999999911E-2</v>
          </cell>
          <cell r="AV642">
            <v>23.595499999999998</v>
          </cell>
          <cell r="AW642">
            <v>0</v>
          </cell>
        </row>
        <row r="643">
          <cell r="A643">
            <v>232426</v>
          </cell>
          <cell r="B643" t="str">
            <v>00599</v>
          </cell>
          <cell r="C643" t="str">
            <v>RFB</v>
          </cell>
          <cell r="D643" t="str">
            <v>Finance</v>
          </cell>
          <cell r="E643" t="str">
            <v>3 Specific Budgets</v>
          </cell>
          <cell r="F643" t="str">
            <v>Staff expenses</v>
          </cell>
          <cell r="G643" t="str">
            <v>NI Class 1 A (BIK)</v>
          </cell>
          <cell r="H643">
            <v>627</v>
          </cell>
          <cell r="I643">
            <v>1</v>
          </cell>
          <cell r="J643" t="str">
            <v>ZeroBase</v>
          </cell>
          <cell r="K643" t="str">
            <v>Live</v>
          </cell>
          <cell r="L643">
            <v>0</v>
          </cell>
          <cell r="M643">
            <v>199.2</v>
          </cell>
          <cell r="N643">
            <v>18.75</v>
          </cell>
          <cell r="O643">
            <v>18.75</v>
          </cell>
          <cell r="P643">
            <v>18.75</v>
          </cell>
          <cell r="Q643">
            <v>18.75</v>
          </cell>
          <cell r="R643">
            <v>18.75</v>
          </cell>
          <cell r="S643">
            <v>18.75</v>
          </cell>
          <cell r="T643">
            <v>-48.039959999999994</v>
          </cell>
          <cell r="U643">
            <v>16.100000000000001</v>
          </cell>
          <cell r="V643">
            <v>15.35</v>
          </cell>
          <cell r="W643">
            <v>16.87407</v>
          </cell>
          <cell r="X643">
            <v>16.111999999999998</v>
          </cell>
          <cell r="Y643">
            <v>16.103999999999999</v>
          </cell>
          <cell r="Z643">
            <v>112.78411000000001</v>
          </cell>
          <cell r="AA643">
            <v>145.00011000000001</v>
          </cell>
          <cell r="AB643">
            <v>145</v>
          </cell>
          <cell r="AC643">
            <v>1.1000000000649379E-4</v>
          </cell>
          <cell r="AD643">
            <v>7.5862068969995723E-7</v>
          </cell>
          <cell r="AE643">
            <v>112.5</v>
          </cell>
          <cell r="AF643">
            <v>32.500110000000006</v>
          </cell>
          <cell r="AG643" t="str">
            <v>2g</v>
          </cell>
          <cell r="AH643">
            <v>0</v>
          </cell>
          <cell r="AI643">
            <v>0</v>
          </cell>
          <cell r="AJ643">
            <v>0</v>
          </cell>
          <cell r="AK643">
            <v>0</v>
          </cell>
          <cell r="AL643">
            <v>0</v>
          </cell>
          <cell r="AM643">
            <v>0</v>
          </cell>
          <cell r="AN643">
            <v>190</v>
          </cell>
          <cell r="AO643">
            <v>0</v>
          </cell>
          <cell r="AP643">
            <v>190</v>
          </cell>
          <cell r="AQ643">
            <v>0</v>
          </cell>
          <cell r="AR643">
            <v>0</v>
          </cell>
          <cell r="AS643">
            <v>0.31034482758620685</v>
          </cell>
          <cell r="AT643">
            <v>0.31034383353226414</v>
          </cell>
          <cell r="AU643">
            <v>0.31034482758620685</v>
          </cell>
          <cell r="AV643">
            <v>190</v>
          </cell>
          <cell r="AW643">
            <v>0</v>
          </cell>
        </row>
        <row r="644">
          <cell r="A644" t="str">
            <v>243366</v>
          </cell>
          <cell r="B644" t="str">
            <v>00599</v>
          </cell>
          <cell r="C644" t="str">
            <v>RFB</v>
          </cell>
          <cell r="D644" t="str">
            <v>Finance</v>
          </cell>
          <cell r="E644" t="str">
            <v>3 Specific Budgets</v>
          </cell>
          <cell r="F644" t="str">
            <v>Outsourcing costs</v>
          </cell>
          <cell r="G644" t="str">
            <v>Netstore - OLAS Support</v>
          </cell>
          <cell r="H644">
            <v>628</v>
          </cell>
          <cell r="I644">
            <v>9</v>
          </cell>
          <cell r="J644" t="str">
            <v>ZeroBase</v>
          </cell>
          <cell r="K644" t="str">
            <v>Live</v>
          </cell>
          <cell r="L644">
            <v>0</v>
          </cell>
          <cell r="M644">
            <v>18.5</v>
          </cell>
          <cell r="N644">
            <v>17.216549999999998</v>
          </cell>
          <cell r="O644">
            <v>18.97888</v>
          </cell>
          <cell r="P644">
            <v>14.474710000000002</v>
          </cell>
          <cell r="Q644">
            <v>16.824710000000003</v>
          </cell>
          <cell r="R644">
            <v>16.824710000000003</v>
          </cell>
          <cell r="S644">
            <v>16.824710000000003</v>
          </cell>
          <cell r="T644">
            <v>16.574710000000003</v>
          </cell>
          <cell r="U644">
            <v>16.824710000000003</v>
          </cell>
          <cell r="V644">
            <v>16.824710000000003</v>
          </cell>
          <cell r="W644">
            <v>18.217460000000003</v>
          </cell>
          <cell r="X644">
            <v>16.875</v>
          </cell>
          <cell r="Y644">
            <v>16.875</v>
          </cell>
          <cell r="Z644">
            <v>169.58586000000003</v>
          </cell>
          <cell r="AA644">
            <v>203.33586000000008</v>
          </cell>
          <cell r="AB644">
            <v>202.5</v>
          </cell>
          <cell r="AC644">
            <v>0.83586000000008198</v>
          </cell>
          <cell r="AD644">
            <v>4.1277037037041088E-3</v>
          </cell>
          <cell r="AE644">
            <v>101.14427000000003</v>
          </cell>
          <cell r="AF644">
            <v>102.19159000000002</v>
          </cell>
          <cell r="AG644" t="str">
            <v>2g</v>
          </cell>
          <cell r="AH644">
            <v>0</v>
          </cell>
          <cell r="AI644">
            <v>0</v>
          </cell>
          <cell r="AJ644">
            <v>0</v>
          </cell>
          <cell r="AK644">
            <v>0</v>
          </cell>
          <cell r="AL644">
            <v>0</v>
          </cell>
          <cell r="AM644">
            <v>0</v>
          </cell>
          <cell r="AN644">
            <v>220.72500000000002</v>
          </cell>
          <cell r="AO644">
            <v>0</v>
          </cell>
          <cell r="AP644">
            <v>220.72500000000002</v>
          </cell>
          <cell r="AQ644">
            <v>0</v>
          </cell>
          <cell r="AR644">
            <v>0</v>
          </cell>
          <cell r="AS644">
            <v>0.09</v>
          </cell>
          <cell r="AT644">
            <v>8.5519297973313479E-2</v>
          </cell>
          <cell r="AU644">
            <v>9.000000000000008E-2</v>
          </cell>
          <cell r="AV644">
            <v>220.72499999999999</v>
          </cell>
          <cell r="AW644">
            <v>0</v>
          </cell>
        </row>
        <row r="645">
          <cell r="A645">
            <v>252309</v>
          </cell>
          <cell r="B645" t="str">
            <v>00511,00999,00599</v>
          </cell>
          <cell r="C645" t="str">
            <v>RFB</v>
          </cell>
          <cell r="D645" t="str">
            <v>Finance</v>
          </cell>
          <cell r="E645" t="str">
            <v>3 Specific Budgets</v>
          </cell>
          <cell r="F645" t="str">
            <v>Professional fees</v>
          </cell>
          <cell r="G645" t="str">
            <v xml:space="preserve">Regional Funds - Prof Fees </v>
          </cell>
          <cell r="H645">
            <v>629</v>
          </cell>
          <cell r="I645">
            <v>23</v>
          </cell>
          <cell r="J645" t="str">
            <v>ZeroBase</v>
          </cell>
          <cell r="K645" t="str">
            <v>Live</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t="str">
            <v>2g</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row>
        <row r="646">
          <cell r="A646">
            <v>234109</v>
          </cell>
          <cell r="B646" t="str">
            <v>00381,00599</v>
          </cell>
          <cell r="C646" t="str">
            <v>RFB</v>
          </cell>
          <cell r="D646" t="str">
            <v>Finance</v>
          </cell>
          <cell r="E646" t="str">
            <v>3 Specific Budgets</v>
          </cell>
          <cell r="F646" t="str">
            <v>Printing &amp; Stationery</v>
          </cell>
          <cell r="G646" t="str">
            <v>Cheque Printing Costs</v>
          </cell>
          <cell r="H646">
            <v>630</v>
          </cell>
          <cell r="I646">
            <v>10</v>
          </cell>
          <cell r="J646" t="str">
            <v>Hist</v>
          </cell>
          <cell r="K646" t="str">
            <v>Live</v>
          </cell>
          <cell r="L646">
            <v>0</v>
          </cell>
          <cell r="M646">
            <v>0</v>
          </cell>
          <cell r="N646">
            <v>2.47445</v>
          </cell>
          <cell r="O646">
            <v>2.7847499999999998</v>
          </cell>
          <cell r="P646">
            <v>2.6789399999999999</v>
          </cell>
          <cell r="Q646">
            <v>4.3343899999999991</v>
          </cell>
          <cell r="R646">
            <v>6.3095600000000003</v>
          </cell>
          <cell r="S646">
            <v>2.3618900000000003</v>
          </cell>
          <cell r="T646">
            <v>1.8649100000000003</v>
          </cell>
          <cell r="U646">
            <v>6.9732599999999998</v>
          </cell>
          <cell r="V646">
            <v>3.5732600000000003</v>
          </cell>
          <cell r="W646">
            <v>2.3414100000000002</v>
          </cell>
          <cell r="X646">
            <v>3.7250000000000001</v>
          </cell>
          <cell r="Y646">
            <v>3.7250000000000001</v>
          </cell>
          <cell r="Z646">
            <v>35.69682000000001</v>
          </cell>
          <cell r="AA646">
            <v>43.146820000000005</v>
          </cell>
          <cell r="AB646">
            <v>44.7</v>
          </cell>
          <cell r="AC646">
            <v>-1.5531799999999976</v>
          </cell>
          <cell r="AD646">
            <v>-3.4746756152125226E-2</v>
          </cell>
          <cell r="AE646">
            <v>20.94398</v>
          </cell>
          <cell r="AF646">
            <v>22.202840000000002</v>
          </cell>
          <cell r="AG646" t="str">
            <v>2g</v>
          </cell>
          <cell r="AH646">
            <v>0</v>
          </cell>
          <cell r="AI646">
            <v>45.817499999999995</v>
          </cell>
          <cell r="AJ646">
            <v>0</v>
          </cell>
          <cell r="AK646">
            <v>0</v>
          </cell>
          <cell r="AL646">
            <v>0</v>
          </cell>
          <cell r="AM646">
            <v>0</v>
          </cell>
          <cell r="AN646">
            <v>0</v>
          </cell>
          <cell r="AO646">
            <v>0</v>
          </cell>
          <cell r="AP646">
            <v>45.817499999999995</v>
          </cell>
          <cell r="AQ646">
            <v>0</v>
          </cell>
          <cell r="AR646">
            <v>0</v>
          </cell>
          <cell r="AS646">
            <v>0</v>
          </cell>
          <cell r="AT646">
            <v>6.1897493256745095E-2</v>
          </cell>
          <cell r="AU646">
            <v>2.4999999999999911E-2</v>
          </cell>
          <cell r="AV646">
            <v>45.817500000000003</v>
          </cell>
          <cell r="AW646">
            <v>0</v>
          </cell>
        </row>
        <row r="647">
          <cell r="A647" t="str">
            <v>235755..235756,235758,235815</v>
          </cell>
          <cell r="B647" t="str">
            <v>00001..00999</v>
          </cell>
          <cell r="C647" t="str">
            <v>RFB</v>
          </cell>
          <cell r="D647" t="str">
            <v>Finance</v>
          </cell>
          <cell r="E647" t="str">
            <v>3 Specific Budgets</v>
          </cell>
          <cell r="F647" t="str">
            <v>Suspense accounts</v>
          </cell>
          <cell r="G647" t="str">
            <v>Clearing Accounts</v>
          </cell>
          <cell r="H647">
            <v>631</v>
          </cell>
          <cell r="I647">
            <v>12</v>
          </cell>
          <cell r="J647" t="str">
            <v>Disc</v>
          </cell>
          <cell r="K647" t="str">
            <v>Dead</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t="str">
            <v>2g</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row>
        <row r="648">
          <cell r="A648" t="str">
            <v>251095</v>
          </cell>
          <cell r="B648" t="str">
            <v>00901</v>
          </cell>
          <cell r="C648" t="str">
            <v>RFB</v>
          </cell>
          <cell r="D648" t="str">
            <v>Finance</v>
          </cell>
          <cell r="E648" t="str">
            <v>3 Specific Budgets</v>
          </cell>
          <cell r="F648" t="str">
            <v>Suspense accounts</v>
          </cell>
          <cell r="G648" t="str">
            <v>Project 2000</v>
          </cell>
          <cell r="H648">
            <v>632</v>
          </cell>
          <cell r="I648">
            <v>27</v>
          </cell>
          <cell r="J648" t="str">
            <v>Disc</v>
          </cell>
          <cell r="K648" t="str">
            <v>Dead</v>
          </cell>
          <cell r="L648">
            <v>0</v>
          </cell>
          <cell r="M648">
            <v>0</v>
          </cell>
          <cell r="N648">
            <v>0</v>
          </cell>
          <cell r="O648">
            <v>0</v>
          </cell>
          <cell r="P648">
            <v>0</v>
          </cell>
          <cell r="Q648">
            <v>0</v>
          </cell>
          <cell r="R648">
            <v>0</v>
          </cell>
          <cell r="S648">
            <v>0</v>
          </cell>
          <cell r="T648">
            <v>0</v>
          </cell>
          <cell r="U648">
            <v>0</v>
          </cell>
          <cell r="V648">
            <v>0</v>
          </cell>
          <cell r="W648">
            <v>64.66752000000001</v>
          </cell>
          <cell r="X648">
            <v>0</v>
          </cell>
          <cell r="Y648">
            <v>0</v>
          </cell>
          <cell r="Z648">
            <v>64.66752000000001</v>
          </cell>
          <cell r="AA648">
            <v>64.66752000000001</v>
          </cell>
          <cell r="AB648">
            <v>0</v>
          </cell>
          <cell r="AC648">
            <v>64.66752000000001</v>
          </cell>
          <cell r="AD648">
            <v>0</v>
          </cell>
          <cell r="AE648">
            <v>0</v>
          </cell>
          <cell r="AF648">
            <v>64.66752000000001</v>
          </cell>
          <cell r="AG648" t="str">
            <v>2g</v>
          </cell>
          <cell r="AH648">
            <v>0</v>
          </cell>
          <cell r="AI648">
            <v>0</v>
          </cell>
          <cell r="AJ648">
            <v>0</v>
          </cell>
          <cell r="AK648">
            <v>0</v>
          </cell>
          <cell r="AL648">
            <v>0</v>
          </cell>
          <cell r="AM648">
            <v>0</v>
          </cell>
          <cell r="AN648">
            <v>0</v>
          </cell>
          <cell r="AO648">
            <v>0</v>
          </cell>
          <cell r="AP648">
            <v>0</v>
          </cell>
          <cell r="AQ648">
            <v>0</v>
          </cell>
          <cell r="AR648">
            <v>0</v>
          </cell>
          <cell r="AS648">
            <v>0</v>
          </cell>
          <cell r="AT648">
            <v>-1</v>
          </cell>
          <cell r="AU648">
            <v>0</v>
          </cell>
          <cell r="AV648">
            <v>0</v>
          </cell>
          <cell r="AW648">
            <v>0</v>
          </cell>
        </row>
        <row r="649">
          <cell r="A649">
            <v>0</v>
          </cell>
          <cell r="B649">
            <v>0</v>
          </cell>
          <cell r="C649" t="str">
            <v>RFB</v>
          </cell>
          <cell r="D649" t="str">
            <v>Finance</v>
          </cell>
          <cell r="E649" t="str">
            <v>3 Specific Budgets</v>
          </cell>
          <cell r="F649" t="str">
            <v>Suspense accounts</v>
          </cell>
          <cell r="G649" t="str">
            <v>Release of VAT partial exemption</v>
          </cell>
          <cell r="H649">
            <v>633</v>
          </cell>
          <cell r="I649">
            <v>27</v>
          </cell>
          <cell r="J649" t="str">
            <v>Disc</v>
          </cell>
          <cell r="K649" t="str">
            <v>Dead</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t="str">
            <v>2g</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row>
        <row r="650">
          <cell r="A650">
            <v>254052</v>
          </cell>
          <cell r="B650" t="str">
            <v>00599,00999</v>
          </cell>
          <cell r="C650" t="str">
            <v>RFB</v>
          </cell>
          <cell r="D650" t="str">
            <v>Finance</v>
          </cell>
          <cell r="E650" t="str">
            <v>3 Specific Budgets</v>
          </cell>
          <cell r="F650" t="str">
            <v>Suspense accounts</v>
          </cell>
          <cell r="G650" t="str">
            <v>Irrecoverable VAT</v>
          </cell>
          <cell r="H650">
            <v>634</v>
          </cell>
          <cell r="I650">
            <v>27</v>
          </cell>
          <cell r="J650" t="str">
            <v>Disc</v>
          </cell>
          <cell r="K650" t="str">
            <v>Live</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17.5</v>
          </cell>
          <cell r="AC650">
            <v>-17.5</v>
          </cell>
          <cell r="AD650">
            <v>-1</v>
          </cell>
          <cell r="AE650">
            <v>0</v>
          </cell>
          <cell r="AF650">
            <v>0</v>
          </cell>
          <cell r="AG650" t="str">
            <v>2g</v>
          </cell>
          <cell r="AH650">
            <v>17.5</v>
          </cell>
          <cell r="AI650">
            <v>0</v>
          </cell>
          <cell r="AJ650">
            <v>0</v>
          </cell>
          <cell r="AK650">
            <v>0</v>
          </cell>
          <cell r="AL650">
            <v>0</v>
          </cell>
          <cell r="AM650">
            <v>0</v>
          </cell>
          <cell r="AN650">
            <v>0</v>
          </cell>
          <cell r="AO650">
            <v>0</v>
          </cell>
          <cell r="AP650">
            <v>17.5</v>
          </cell>
          <cell r="AQ650">
            <v>0</v>
          </cell>
          <cell r="AR650">
            <v>0</v>
          </cell>
          <cell r="AS650">
            <v>0</v>
          </cell>
          <cell r="AT650">
            <v>0</v>
          </cell>
          <cell r="AU650">
            <v>0</v>
          </cell>
          <cell r="AV650">
            <v>17.5</v>
          </cell>
          <cell r="AW650">
            <v>0</v>
          </cell>
        </row>
        <row r="651">
          <cell r="A651" t="str">
            <v>235751..235752,235754,235760..235761,235774..235775</v>
          </cell>
          <cell r="B651" t="str">
            <v>00001..00999,X1001</v>
          </cell>
          <cell r="C651" t="str">
            <v>RFB</v>
          </cell>
          <cell r="D651" t="str">
            <v>Finance</v>
          </cell>
          <cell r="E651" t="str">
            <v>3 Specific Budgets</v>
          </cell>
          <cell r="F651" t="str">
            <v>Suspense accounts</v>
          </cell>
          <cell r="G651" t="str">
            <v>Sundry write-off (Goodwill)</v>
          </cell>
          <cell r="H651">
            <v>635</v>
          </cell>
          <cell r="I651">
            <v>27</v>
          </cell>
          <cell r="J651" t="str">
            <v>ZeroBase</v>
          </cell>
          <cell r="K651" t="str">
            <v>Live</v>
          </cell>
          <cell r="L651">
            <v>0</v>
          </cell>
          <cell r="M651">
            <v>0</v>
          </cell>
          <cell r="N651">
            <v>-8.8036500000000011</v>
          </cell>
          <cell r="O651">
            <v>10.029100000000001</v>
          </cell>
          <cell r="P651">
            <v>10.2834</v>
          </cell>
          <cell r="Q651">
            <v>5.7072000000000029</v>
          </cell>
          <cell r="R651">
            <v>-0.61275999999999931</v>
          </cell>
          <cell r="S651">
            <v>-4.1449999999997086E-2</v>
          </cell>
          <cell r="T651">
            <v>-24.989679999999986</v>
          </cell>
          <cell r="U651">
            <v>-13.852210000000003</v>
          </cell>
          <cell r="V651">
            <v>-268.15180000000004</v>
          </cell>
          <cell r="W651">
            <v>-5.8865400000000081</v>
          </cell>
          <cell r="X651">
            <v>4.4409999999999998</v>
          </cell>
          <cell r="Y651">
            <v>4.4489999999999998</v>
          </cell>
          <cell r="Z651">
            <v>-296.31839000000002</v>
          </cell>
          <cell r="AA651">
            <v>-287.42839000000004</v>
          </cell>
          <cell r="AB651">
            <v>-210</v>
          </cell>
          <cell r="AC651">
            <v>-77.428390000000036</v>
          </cell>
          <cell r="AD651">
            <v>0.3687066190476192</v>
          </cell>
          <cell r="AE651">
            <v>16.561840000000007</v>
          </cell>
          <cell r="AF651">
            <v>-303.99023000000005</v>
          </cell>
          <cell r="AG651" t="str">
            <v>2g</v>
          </cell>
          <cell r="AH651">
            <v>0</v>
          </cell>
          <cell r="AI651">
            <v>0</v>
          </cell>
          <cell r="AJ651">
            <v>0</v>
          </cell>
          <cell r="AK651">
            <v>0</v>
          </cell>
          <cell r="AL651">
            <v>0</v>
          </cell>
          <cell r="AM651">
            <v>0</v>
          </cell>
          <cell r="AN651">
            <v>50.000000000000007</v>
          </cell>
          <cell r="AO651">
            <v>0</v>
          </cell>
          <cell r="AP651">
            <v>50.000000000000007</v>
          </cell>
          <cell r="AQ651">
            <v>0</v>
          </cell>
          <cell r="AR651">
            <v>0</v>
          </cell>
          <cell r="AS651">
            <v>-1.2380952380952381</v>
          </cell>
          <cell r="AT651">
            <v>-1.1739563722289228</v>
          </cell>
          <cell r="AU651">
            <v>-1.2380952380952381</v>
          </cell>
          <cell r="AV651">
            <v>50</v>
          </cell>
          <cell r="AW651">
            <v>0</v>
          </cell>
        </row>
        <row r="652">
          <cell r="A652">
            <v>0</v>
          </cell>
          <cell r="B652" t="str">
            <v>00001..00999</v>
          </cell>
          <cell r="C652" t="str">
            <v>RFB</v>
          </cell>
          <cell r="D652" t="str">
            <v>Finance</v>
          </cell>
          <cell r="E652" t="str">
            <v>3 Specific Budgets</v>
          </cell>
          <cell r="F652" t="str">
            <v>Suspense accounts</v>
          </cell>
          <cell r="G652" t="str">
            <v>Sundry write-off (Recoveries)</v>
          </cell>
          <cell r="H652">
            <v>636</v>
          </cell>
          <cell r="I652">
            <v>27</v>
          </cell>
          <cell r="J652" t="str">
            <v>Disc</v>
          </cell>
          <cell r="K652" t="str">
            <v>Live</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t="str">
            <v>2g</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row>
        <row r="653">
          <cell r="A653">
            <v>0</v>
          </cell>
          <cell r="B653">
            <v>0</v>
          </cell>
          <cell r="C653" t="str">
            <v>RFB</v>
          </cell>
          <cell r="D653" t="str">
            <v>Finance</v>
          </cell>
          <cell r="E653" t="str">
            <v>3 Specific Budgets</v>
          </cell>
          <cell r="F653" t="str">
            <v>Suspense accounts</v>
          </cell>
          <cell r="G653" t="str">
            <v>Reconciliation Balance</v>
          </cell>
          <cell r="H653">
            <v>637</v>
          </cell>
          <cell r="I653">
            <v>27</v>
          </cell>
          <cell r="J653" t="str">
            <v>Disc</v>
          </cell>
          <cell r="K653" t="str">
            <v>Live</v>
          </cell>
          <cell r="L653">
            <v>0</v>
          </cell>
          <cell r="M653">
            <v>0</v>
          </cell>
          <cell r="N653">
            <v>3.2022100000169305</v>
          </cell>
          <cell r="O653">
            <v>3.2140100000015082</v>
          </cell>
          <cell r="P653">
            <v>-0.16643000000098596</v>
          </cell>
          <cell r="Q653">
            <v>3.1141000000297936</v>
          </cell>
          <cell r="R653">
            <v>4.5620000091730603E-2</v>
          </cell>
          <cell r="S653">
            <v>0.72936000006666291</v>
          </cell>
          <cell r="T653">
            <v>-4.0027800000316303</v>
          </cell>
          <cell r="U653">
            <v>-2.6095099998983642</v>
          </cell>
          <cell r="V653">
            <v>0.38196999997308001</v>
          </cell>
          <cell r="W653">
            <v>-2.5410599999268015</v>
          </cell>
          <cell r="X653">
            <v>0</v>
          </cell>
          <cell r="Y653">
            <v>0</v>
          </cell>
          <cell r="Z653">
            <v>1.5704100003058556</v>
          </cell>
          <cell r="AA653">
            <v>1.5704100003058556</v>
          </cell>
          <cell r="AB653">
            <v>0</v>
          </cell>
          <cell r="AC653">
            <v>0</v>
          </cell>
          <cell r="AD653">
            <v>0</v>
          </cell>
          <cell r="AE653">
            <v>10.138870000205639</v>
          </cell>
          <cell r="AF653">
            <v>-8.7713799998837167</v>
          </cell>
          <cell r="AG653" t="str">
            <v>2g</v>
          </cell>
          <cell r="AH653">
            <v>0</v>
          </cell>
          <cell r="AI653">
            <v>0</v>
          </cell>
          <cell r="AJ653">
            <v>0</v>
          </cell>
          <cell r="AK653">
            <v>0</v>
          </cell>
          <cell r="AL653">
            <v>0</v>
          </cell>
          <cell r="AM653">
            <v>0</v>
          </cell>
          <cell r="AN653">
            <v>0</v>
          </cell>
          <cell r="AO653">
            <v>0</v>
          </cell>
          <cell r="AP653">
            <v>0</v>
          </cell>
          <cell r="AQ653">
            <v>0</v>
          </cell>
          <cell r="AR653">
            <v>0</v>
          </cell>
          <cell r="AS653">
            <v>0</v>
          </cell>
          <cell r="AT653">
            <v>-1</v>
          </cell>
          <cell r="AU653">
            <v>0</v>
          </cell>
          <cell r="AV653">
            <v>0</v>
          </cell>
          <cell r="AW653">
            <v>0</v>
          </cell>
        </row>
        <row r="654">
          <cell r="A654">
            <v>235214</v>
          </cell>
          <cell r="B654" t="str">
            <v>00999</v>
          </cell>
          <cell r="C654" t="str">
            <v>RFB</v>
          </cell>
          <cell r="D654" t="str">
            <v>Profit/Loss On Disposal</v>
          </cell>
          <cell r="E654" t="str">
            <v>3 Specific Budgets</v>
          </cell>
          <cell r="F654" t="str">
            <v>Depreciation</v>
          </cell>
          <cell r="G654" t="str">
            <v>FRS12</v>
          </cell>
          <cell r="H654">
            <v>638</v>
          </cell>
          <cell r="I654">
            <v>27</v>
          </cell>
          <cell r="J654" t="str">
            <v>Disc</v>
          </cell>
          <cell r="K654" t="str">
            <v>Live</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t="str">
            <v>2e5</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row>
        <row r="655">
          <cell r="A655">
            <v>235214</v>
          </cell>
          <cell r="B655">
            <v>0</v>
          </cell>
          <cell r="C655" t="str">
            <v>RFB</v>
          </cell>
          <cell r="D655" t="str">
            <v>Profit/Loss On Disposal</v>
          </cell>
          <cell r="E655" t="str">
            <v>3 Specific Budgets</v>
          </cell>
          <cell r="F655" t="str">
            <v>Depreciation</v>
          </cell>
          <cell r="G655" t="str">
            <v>PLC expenses (BUFFER)</v>
          </cell>
          <cell r="H655">
            <v>639</v>
          </cell>
          <cell r="I655">
            <v>27</v>
          </cell>
          <cell r="J655" t="str">
            <v>Disc</v>
          </cell>
          <cell r="K655" t="str">
            <v>Live</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t="str">
            <v>2e5</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row>
        <row r="656">
          <cell r="A656" t="str">
            <v>232210..232216</v>
          </cell>
          <cell r="B656">
            <v>0</v>
          </cell>
          <cell r="C656" t="str">
            <v>RFB</v>
          </cell>
          <cell r="D656" t="str">
            <v>Finance</v>
          </cell>
          <cell r="E656" t="str">
            <v>3 Specific Budgets</v>
          </cell>
          <cell r="F656" t="str">
            <v>Car Expenses</v>
          </cell>
          <cell r="G656" t="str">
            <v>Car Expenses - (Buffer re Budget)</v>
          </cell>
          <cell r="H656">
            <v>640</v>
          </cell>
          <cell r="I656">
            <v>2</v>
          </cell>
          <cell r="J656" t="str">
            <v>Disc</v>
          </cell>
          <cell r="K656" t="str">
            <v>Live</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t="str">
            <v>2g</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row>
        <row r="657">
          <cell r="A657" t="str">
            <v>124010,241111..241113,241115</v>
          </cell>
          <cell r="B657" t="str">
            <v>00001..01020,H0001..H1000</v>
          </cell>
          <cell r="C657" t="str">
            <v>RFB</v>
          </cell>
          <cell r="D657" t="str">
            <v>Profit/Loss On Disposal</v>
          </cell>
          <cell r="E657" t="str">
            <v>3 Specific Budgets</v>
          </cell>
          <cell r="F657" t="str">
            <v>Depreciation</v>
          </cell>
          <cell r="G657" t="str">
            <v>Profit/Loss On Disposal</v>
          </cell>
          <cell r="H657">
            <v>641</v>
          </cell>
          <cell r="I657">
            <v>27</v>
          </cell>
          <cell r="J657" t="str">
            <v>ZeroBase</v>
          </cell>
          <cell r="K657" t="str">
            <v>Live</v>
          </cell>
          <cell r="L657">
            <v>0</v>
          </cell>
          <cell r="M657">
            <v>0</v>
          </cell>
          <cell r="N657">
            <v>0</v>
          </cell>
          <cell r="O657">
            <v>-19.992940000000001</v>
          </cell>
          <cell r="P657">
            <v>-174.93853999999999</v>
          </cell>
          <cell r="Q657">
            <v>-9.0288599999999981</v>
          </cell>
          <cell r="R657">
            <v>-5.1736199999999979</v>
          </cell>
          <cell r="S657">
            <v>-32.599329999999988</v>
          </cell>
          <cell r="T657">
            <v>1.6030599999999995</v>
          </cell>
          <cell r="U657">
            <v>-2.148029999999999</v>
          </cell>
          <cell r="V657">
            <v>-2.5304199999999999</v>
          </cell>
          <cell r="W657">
            <v>-28.06635</v>
          </cell>
          <cell r="X657">
            <v>-7.625</v>
          </cell>
          <cell r="Y657">
            <v>-7.625</v>
          </cell>
          <cell r="Z657">
            <v>-272.87502999999998</v>
          </cell>
          <cell r="AA657">
            <v>-288.12502999999998</v>
          </cell>
          <cell r="AB657">
            <v>-280</v>
          </cell>
          <cell r="AC657">
            <v>-8.1250299999999811</v>
          </cell>
          <cell r="AD657">
            <v>2.901796428571422E-2</v>
          </cell>
          <cell r="AE657">
            <v>-241.73328999999998</v>
          </cell>
          <cell r="AF657">
            <v>-46.391739999999999</v>
          </cell>
          <cell r="AG657" t="str">
            <v>2e5</v>
          </cell>
          <cell r="AH657">
            <v>0</v>
          </cell>
          <cell r="AI657">
            <v>0</v>
          </cell>
          <cell r="AJ657">
            <v>0</v>
          </cell>
          <cell r="AK657">
            <v>0</v>
          </cell>
          <cell r="AL657">
            <v>0</v>
          </cell>
          <cell r="AM657">
            <v>0</v>
          </cell>
          <cell r="AN657">
            <v>-100.00000000000001</v>
          </cell>
          <cell r="AO657">
            <v>0</v>
          </cell>
          <cell r="AP657">
            <v>-100.00000000000001</v>
          </cell>
          <cell r="AQ657">
            <v>0</v>
          </cell>
          <cell r="AR657">
            <v>0</v>
          </cell>
          <cell r="AS657">
            <v>-0.64285714285714279</v>
          </cell>
          <cell r="AT657">
            <v>-0.65292845262350163</v>
          </cell>
          <cell r="AU657">
            <v>-0.64285714285714279</v>
          </cell>
          <cell r="AV657">
            <v>-100</v>
          </cell>
          <cell r="AW657">
            <v>0</v>
          </cell>
        </row>
        <row r="658">
          <cell r="A658" t="str">
            <v>241009..241011,241014..241017,241110</v>
          </cell>
          <cell r="B658" t="str">
            <v>00001..01109,H0001..H1000,X3001</v>
          </cell>
          <cell r="C658" t="str">
            <v>RFB</v>
          </cell>
          <cell r="D658" t="str">
            <v>Depreciation</v>
          </cell>
          <cell r="E658" t="str">
            <v>3 Specific Budgets</v>
          </cell>
          <cell r="F658" t="str">
            <v>Depreciation</v>
          </cell>
          <cell r="G658" t="str">
            <v>Depreciation</v>
          </cell>
          <cell r="H658">
            <v>642</v>
          </cell>
          <cell r="I658">
            <v>26</v>
          </cell>
          <cell r="J658" t="str">
            <v>ZeroBase</v>
          </cell>
          <cell r="K658" t="str">
            <v>Live</v>
          </cell>
          <cell r="L658">
            <v>0</v>
          </cell>
          <cell r="M658">
            <v>0</v>
          </cell>
          <cell r="N658">
            <v>219.99830000000009</v>
          </cell>
          <cell r="O658">
            <v>255.29971999999998</v>
          </cell>
          <cell r="P658">
            <v>282.46401000000003</v>
          </cell>
          <cell r="Q658">
            <v>441.42951000000005</v>
          </cell>
          <cell r="R658">
            <v>161.75282000000004</v>
          </cell>
          <cell r="S658">
            <v>456.18863000000005</v>
          </cell>
          <cell r="T658">
            <v>320.78553000000005</v>
          </cell>
          <cell r="U658">
            <v>322.68885999999992</v>
          </cell>
          <cell r="V658">
            <v>345.82712999999995</v>
          </cell>
          <cell r="W658">
            <v>331.95520999999991</v>
          </cell>
          <cell r="X658">
            <v>425.28500000000003</v>
          </cell>
          <cell r="Y658">
            <v>425.40100000000001</v>
          </cell>
          <cell r="Z658">
            <v>3138.3897200000001</v>
          </cell>
          <cell r="AA658">
            <v>3989.0757200000003</v>
          </cell>
          <cell r="AB658">
            <v>4249.1000000000004</v>
          </cell>
          <cell r="AC658">
            <v>-260.02428000000009</v>
          </cell>
          <cell r="AD658">
            <v>-6.1195142500764882E-2</v>
          </cell>
          <cell r="AE658">
            <v>1817.1329900000005</v>
          </cell>
          <cell r="AF658">
            <v>2171.9427299999998</v>
          </cell>
          <cell r="AG658" t="str">
            <v>2e4</v>
          </cell>
          <cell r="AH658">
            <v>0</v>
          </cell>
          <cell r="AI658">
            <v>0</v>
          </cell>
          <cell r="AJ658">
            <v>0</v>
          </cell>
          <cell r="AK658">
            <v>0</v>
          </cell>
          <cell r="AL658">
            <v>0</v>
          </cell>
          <cell r="AM658">
            <v>0</v>
          </cell>
          <cell r="AN658">
            <v>5602.9</v>
          </cell>
          <cell r="AO658">
            <v>0</v>
          </cell>
          <cell r="AP658">
            <v>5602.9</v>
          </cell>
          <cell r="AQ658">
            <v>0</v>
          </cell>
          <cell r="AR658">
            <v>0</v>
          </cell>
          <cell r="AS658">
            <v>0.31860864653691356</v>
          </cell>
          <cell r="AT658">
            <v>0.40456095428542005</v>
          </cell>
          <cell r="AU658">
            <v>0.31860864653691356</v>
          </cell>
          <cell r="AV658">
            <v>5402.9</v>
          </cell>
          <cell r="AW658">
            <v>200</v>
          </cell>
        </row>
        <row r="659">
          <cell r="A659">
            <v>0</v>
          </cell>
          <cell r="B659">
            <v>0</v>
          </cell>
          <cell r="C659" t="str">
            <v>RFB</v>
          </cell>
          <cell r="D659" t="str">
            <v>Normic</v>
          </cell>
          <cell r="E659" t="str">
            <v>3 Specific Budgets</v>
          </cell>
          <cell r="F659" t="str">
            <v>NORMIC</v>
          </cell>
          <cell r="G659" t="str">
            <v>NORMIC</v>
          </cell>
          <cell r="H659">
            <v>643</v>
          </cell>
          <cell r="I659">
            <v>29</v>
          </cell>
          <cell r="J659" t="str">
            <v>ZeroBase</v>
          </cell>
          <cell r="K659" t="str">
            <v>Live</v>
          </cell>
          <cell r="L659">
            <v>0</v>
          </cell>
          <cell r="M659">
            <v>0</v>
          </cell>
          <cell r="N659">
            <v>0</v>
          </cell>
          <cell r="O659">
            <v>5</v>
          </cell>
          <cell r="P659">
            <v>8</v>
          </cell>
          <cell r="Q659">
            <v>4</v>
          </cell>
          <cell r="R659">
            <v>4</v>
          </cell>
          <cell r="S659">
            <v>4</v>
          </cell>
          <cell r="T659">
            <v>4</v>
          </cell>
          <cell r="U659">
            <v>4</v>
          </cell>
          <cell r="V659">
            <v>4</v>
          </cell>
          <cell r="W659">
            <v>4</v>
          </cell>
          <cell r="X659">
            <v>6.5</v>
          </cell>
          <cell r="Y659">
            <v>6.5</v>
          </cell>
          <cell r="Z659">
            <v>41</v>
          </cell>
          <cell r="AA659">
            <v>54</v>
          </cell>
          <cell r="AB659">
            <v>54</v>
          </cell>
          <cell r="AC659">
            <v>0</v>
          </cell>
          <cell r="AD659">
            <v>0</v>
          </cell>
          <cell r="AE659">
            <v>25</v>
          </cell>
          <cell r="AF659">
            <v>29</v>
          </cell>
          <cell r="AG659" t="str">
            <v>2g</v>
          </cell>
          <cell r="AH659">
            <v>0</v>
          </cell>
          <cell r="AI659">
            <v>0</v>
          </cell>
          <cell r="AJ659">
            <v>0</v>
          </cell>
          <cell r="AK659">
            <v>0</v>
          </cell>
          <cell r="AL659">
            <v>0</v>
          </cell>
          <cell r="AM659">
            <v>0</v>
          </cell>
          <cell r="AN659">
            <v>60</v>
          </cell>
          <cell r="AO659">
            <v>0</v>
          </cell>
          <cell r="AP659">
            <v>60</v>
          </cell>
          <cell r="AQ659">
            <v>0</v>
          </cell>
          <cell r="AR659">
            <v>0</v>
          </cell>
          <cell r="AS659">
            <v>0.11111111111111116</v>
          </cell>
          <cell r="AT659">
            <v>0.11111111111111116</v>
          </cell>
          <cell r="AU659">
            <v>0.11111111111111116</v>
          </cell>
          <cell r="AV659">
            <v>60</v>
          </cell>
          <cell r="AW659">
            <v>0</v>
          </cell>
        </row>
        <row r="660">
          <cell r="A660" t="str">
            <v>231010..231011,231019..231031,231110,231114,232417..232418</v>
          </cell>
          <cell r="B660" t="str">
            <v>H0001..H0103,H0105..H1000</v>
          </cell>
          <cell r="C660" t="str">
            <v>KMC</v>
          </cell>
          <cell r="D660" t="str">
            <v xml:space="preserve">Treasury </v>
          </cell>
          <cell r="E660" t="str">
            <v>1 Staff Related Costs</v>
          </cell>
          <cell r="F660" t="str">
            <v>Staff Costs</v>
          </cell>
          <cell r="G660" t="str">
            <v>Treasury  Staff Costs</v>
          </cell>
          <cell r="H660">
            <v>644</v>
          </cell>
          <cell r="I660">
            <v>1</v>
          </cell>
          <cell r="J660" t="str">
            <v>FTE</v>
          </cell>
          <cell r="K660" t="str">
            <v>Live</v>
          </cell>
          <cell r="L660">
            <v>0</v>
          </cell>
          <cell r="M660">
            <v>0</v>
          </cell>
          <cell r="N660">
            <v>130.22209999999998</v>
          </cell>
          <cell r="O660">
            <v>139.21393</v>
          </cell>
          <cell r="P660">
            <v>138.37338</v>
          </cell>
          <cell r="Q660">
            <v>143.61022</v>
          </cell>
          <cell r="R660">
            <v>139.73772000000002</v>
          </cell>
          <cell r="S660">
            <v>138.68178</v>
          </cell>
          <cell r="T660">
            <v>138.94201000000001</v>
          </cell>
          <cell r="U660">
            <v>140.94306</v>
          </cell>
          <cell r="V660">
            <v>135.53802000000002</v>
          </cell>
          <cell r="W660">
            <v>137.25525999999999</v>
          </cell>
          <cell r="X660">
            <v>141.959</v>
          </cell>
          <cell r="Y660">
            <v>141.95699999999999</v>
          </cell>
          <cell r="Z660">
            <v>1382.5174800000002</v>
          </cell>
          <cell r="AA660">
            <v>1666.4334799999997</v>
          </cell>
          <cell r="AB660">
            <v>1693.76</v>
          </cell>
          <cell r="AC660">
            <v>-27.326520000000301</v>
          </cell>
          <cell r="AD660">
            <v>-1.6133643491403917E-2</v>
          </cell>
          <cell r="AE660">
            <v>829.83912999999995</v>
          </cell>
          <cell r="AF660">
            <v>836.59434999999996</v>
          </cell>
          <cell r="AG660" t="str">
            <v>1a</v>
          </cell>
          <cell r="AH660">
            <v>0</v>
          </cell>
          <cell r="AI660">
            <v>0</v>
          </cell>
          <cell r="AJ660">
            <v>0</v>
          </cell>
          <cell r="AK660">
            <v>0</v>
          </cell>
          <cell r="AL660">
            <v>1751.112160000001</v>
          </cell>
          <cell r="AM660">
            <v>0</v>
          </cell>
          <cell r="AN660">
            <v>0</v>
          </cell>
          <cell r="AO660">
            <v>0</v>
          </cell>
          <cell r="AP660">
            <v>1751.112160000001</v>
          </cell>
          <cell r="AQ660">
            <v>0</v>
          </cell>
          <cell r="AR660">
            <v>0</v>
          </cell>
          <cell r="AS660">
            <v>0</v>
          </cell>
          <cell r="AT660">
            <v>5.0814317532795528E-2</v>
          </cell>
          <cell r="AU660">
            <v>3.386085395805849E-2</v>
          </cell>
          <cell r="AV660">
            <v>1751.112160000001</v>
          </cell>
          <cell r="AW660">
            <v>0</v>
          </cell>
        </row>
        <row r="661">
          <cell r="A661" t="str">
            <v>231010..231011,231019..231031,231110,231114,232417..232418</v>
          </cell>
          <cell r="B661" t="str">
            <v>00366</v>
          </cell>
          <cell r="C661" t="str">
            <v>KMC</v>
          </cell>
          <cell r="D661" t="str">
            <v xml:space="preserve">Treasury </v>
          </cell>
          <cell r="E661" t="str">
            <v>1 Staff Related Costs</v>
          </cell>
          <cell r="F661" t="str">
            <v>Staff Costs</v>
          </cell>
          <cell r="G661" t="str">
            <v>Treasury  Staff Costs</v>
          </cell>
          <cell r="H661">
            <v>645</v>
          </cell>
          <cell r="I661">
            <v>1</v>
          </cell>
          <cell r="J661" t="str">
            <v>FTE</v>
          </cell>
          <cell r="K661" t="str">
            <v>Dead</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t="str">
            <v>1a</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row>
        <row r="662">
          <cell r="A662" t="str">
            <v>232510,232554</v>
          </cell>
          <cell r="B662" t="str">
            <v>H0001..H0103,H0105..H1000</v>
          </cell>
          <cell r="C662" t="str">
            <v>KMC</v>
          </cell>
          <cell r="D662" t="str">
            <v xml:space="preserve">Treasury </v>
          </cell>
          <cell r="E662" t="str">
            <v>1 Staff Related Costs</v>
          </cell>
          <cell r="F662" t="str">
            <v>Training</v>
          </cell>
          <cell r="G662" t="str">
            <v>Training</v>
          </cell>
          <cell r="H662">
            <v>646</v>
          </cell>
          <cell r="I662">
            <v>4</v>
          </cell>
          <cell r="J662" t="str">
            <v>Disc</v>
          </cell>
          <cell r="K662" t="str">
            <v>Live</v>
          </cell>
          <cell r="L662">
            <v>0</v>
          </cell>
          <cell r="M662">
            <v>7.8</v>
          </cell>
          <cell r="N662">
            <v>2.7862600000000004</v>
          </cell>
          <cell r="O662">
            <v>1.0540700000000001</v>
          </cell>
          <cell r="P662">
            <v>3.4312200000000002</v>
          </cell>
          <cell r="Q662">
            <v>2.585</v>
          </cell>
          <cell r="R662">
            <v>0.19</v>
          </cell>
          <cell r="S662">
            <v>1.57531</v>
          </cell>
          <cell r="T662">
            <v>2.6250800000000005</v>
          </cell>
          <cell r="U662">
            <v>6.8260099999999992</v>
          </cell>
          <cell r="V662">
            <v>1.7000700000000002</v>
          </cell>
          <cell r="W662">
            <v>5.2838199999999995</v>
          </cell>
          <cell r="X662">
            <v>3.3330000000000002</v>
          </cell>
          <cell r="Y662">
            <v>3.3370000000000002</v>
          </cell>
          <cell r="Z662">
            <v>28.056840000000001</v>
          </cell>
          <cell r="AA662">
            <v>34.726840000000003</v>
          </cell>
          <cell r="AB662">
            <v>40</v>
          </cell>
          <cell r="AC662">
            <v>-5.2731599999999972</v>
          </cell>
          <cell r="AD662">
            <v>-0.13182899999999992</v>
          </cell>
          <cell r="AE662">
            <v>11.621860000000002</v>
          </cell>
          <cell r="AF662">
            <v>23.104980000000001</v>
          </cell>
          <cell r="AG662" t="str">
            <v>2c3</v>
          </cell>
          <cell r="AH662">
            <v>40</v>
          </cell>
          <cell r="AI662">
            <v>0</v>
          </cell>
          <cell r="AJ662">
            <v>0</v>
          </cell>
          <cell r="AK662">
            <v>0</v>
          </cell>
          <cell r="AL662">
            <v>0</v>
          </cell>
          <cell r="AM662">
            <v>0</v>
          </cell>
          <cell r="AN662">
            <v>0</v>
          </cell>
          <cell r="AO662">
            <v>0</v>
          </cell>
          <cell r="AP662">
            <v>40</v>
          </cell>
          <cell r="AQ662">
            <v>0</v>
          </cell>
          <cell r="AR662">
            <v>0</v>
          </cell>
          <cell r="AS662">
            <v>0</v>
          </cell>
          <cell r="AT662">
            <v>0.15184681358856711</v>
          </cell>
          <cell r="AU662">
            <v>0</v>
          </cell>
          <cell r="AV662">
            <v>40</v>
          </cell>
          <cell r="AW662">
            <v>0</v>
          </cell>
        </row>
        <row r="663">
          <cell r="A663" t="str">
            <v>232210..232216</v>
          </cell>
          <cell r="B663" t="str">
            <v>H0001..H0103,H0105..H1000</v>
          </cell>
          <cell r="C663" t="str">
            <v>KMC</v>
          </cell>
          <cell r="D663" t="str">
            <v xml:space="preserve">Treasury </v>
          </cell>
          <cell r="E663" t="str">
            <v>1 Staff Related Costs</v>
          </cell>
          <cell r="F663" t="str">
            <v>Car Expenses</v>
          </cell>
          <cell r="G663" t="str">
            <v>Car Expenses</v>
          </cell>
          <cell r="H663">
            <v>647</v>
          </cell>
          <cell r="I663">
            <v>2</v>
          </cell>
          <cell r="J663" t="str">
            <v>Disc</v>
          </cell>
          <cell r="K663" t="str">
            <v>Live</v>
          </cell>
          <cell r="L663">
            <v>0</v>
          </cell>
          <cell r="M663">
            <v>0</v>
          </cell>
          <cell r="N663">
            <v>0</v>
          </cell>
          <cell r="O663">
            <v>8.344E-2</v>
          </cell>
          <cell r="P663">
            <v>0</v>
          </cell>
          <cell r="Q663">
            <v>3.5000000000000003E-2</v>
          </cell>
          <cell r="R663">
            <v>0</v>
          </cell>
          <cell r="S663">
            <v>0.10244</v>
          </cell>
          <cell r="T663">
            <v>0.13714999999999999</v>
          </cell>
          <cell r="U663">
            <v>0</v>
          </cell>
          <cell r="V663">
            <v>0</v>
          </cell>
          <cell r="W663">
            <v>0.105</v>
          </cell>
          <cell r="X663">
            <v>0.2</v>
          </cell>
          <cell r="Y663">
            <v>0.2</v>
          </cell>
          <cell r="Z663">
            <v>0.46303</v>
          </cell>
          <cell r="AA663">
            <v>0.86302999999999996</v>
          </cell>
          <cell r="AB663">
            <v>0.9</v>
          </cell>
          <cell r="AC663">
            <v>-3.6970000000000058E-2</v>
          </cell>
          <cell r="AD663">
            <v>-4.1077777777777845E-2</v>
          </cell>
          <cell r="AE663">
            <v>0.22088000000000002</v>
          </cell>
          <cell r="AF663">
            <v>0.64215</v>
          </cell>
          <cell r="AG663" t="str">
            <v>2c3</v>
          </cell>
          <cell r="AH663">
            <v>0.9</v>
          </cell>
          <cell r="AI663">
            <v>0</v>
          </cell>
          <cell r="AJ663">
            <v>0</v>
          </cell>
          <cell r="AK663">
            <v>0</v>
          </cell>
          <cell r="AL663">
            <v>0</v>
          </cell>
          <cell r="AM663">
            <v>0</v>
          </cell>
          <cell r="AN663">
            <v>0</v>
          </cell>
          <cell r="AO663">
            <v>0</v>
          </cell>
          <cell r="AP663">
            <v>0.9</v>
          </cell>
          <cell r="AQ663">
            <v>0</v>
          </cell>
          <cell r="AR663">
            <v>0</v>
          </cell>
          <cell r="AS663">
            <v>0</v>
          </cell>
          <cell r="AT663">
            <v>4.2837444816518522E-2</v>
          </cell>
          <cell r="AU663">
            <v>0</v>
          </cell>
          <cell r="AV663">
            <v>0.9</v>
          </cell>
          <cell r="AW663">
            <v>0</v>
          </cell>
        </row>
        <row r="664">
          <cell r="A664" t="str">
            <v>232110..232114</v>
          </cell>
          <cell r="B664" t="str">
            <v>H0104</v>
          </cell>
          <cell r="C664" t="str">
            <v>KMC</v>
          </cell>
          <cell r="D664" t="str">
            <v xml:space="preserve">Treasury </v>
          </cell>
          <cell r="E664" t="str">
            <v>1 Staff Related Costs</v>
          </cell>
          <cell r="F664" t="str">
            <v>TMA</v>
          </cell>
          <cell r="G664" t="str">
            <v>T, M &amp; A - KMC</v>
          </cell>
          <cell r="H664">
            <v>648</v>
          </cell>
          <cell r="I664">
            <v>2</v>
          </cell>
          <cell r="J664" t="str">
            <v>Disc</v>
          </cell>
          <cell r="K664" t="str">
            <v>Live</v>
          </cell>
          <cell r="L664">
            <v>0</v>
          </cell>
          <cell r="M664">
            <v>0</v>
          </cell>
          <cell r="N664">
            <v>0.87718000000000007</v>
          </cell>
          <cell r="O664">
            <v>0.50600000000000001</v>
          </cell>
          <cell r="P664">
            <v>1.0259</v>
          </cell>
          <cell r="Q664">
            <v>1.5780399999999999</v>
          </cell>
          <cell r="R664">
            <v>0.43639999999999995</v>
          </cell>
          <cell r="S664">
            <v>0.78757999999999995</v>
          </cell>
          <cell r="T664">
            <v>1.8668799999999997</v>
          </cell>
          <cell r="U664">
            <v>0.75139999999999996</v>
          </cell>
          <cell r="V664">
            <v>9.8519999999999996E-2</v>
          </cell>
          <cell r="W664">
            <v>0.6184400000000001</v>
          </cell>
          <cell r="X664">
            <v>0.83299999999999996</v>
          </cell>
          <cell r="Y664">
            <v>0.83699999999999997</v>
          </cell>
          <cell r="Z664">
            <v>8.5463400000000007</v>
          </cell>
          <cell r="AA664">
            <v>10.216340000000001</v>
          </cell>
          <cell r="AB664">
            <v>10</v>
          </cell>
          <cell r="AC664">
            <v>0.21634000000000064</v>
          </cell>
          <cell r="AD664">
            <v>2.1634000000000063E-2</v>
          </cell>
          <cell r="AE664">
            <v>5.2111000000000001</v>
          </cell>
          <cell r="AF664">
            <v>5.0052399999999997</v>
          </cell>
          <cell r="AG664" t="str">
            <v>2c3</v>
          </cell>
          <cell r="AH664">
            <v>10</v>
          </cell>
          <cell r="AI664">
            <v>0</v>
          </cell>
          <cell r="AJ664">
            <v>0</v>
          </cell>
          <cell r="AK664">
            <v>0</v>
          </cell>
          <cell r="AL664">
            <v>0</v>
          </cell>
          <cell r="AM664">
            <v>0</v>
          </cell>
          <cell r="AN664">
            <v>0</v>
          </cell>
          <cell r="AO664">
            <v>0</v>
          </cell>
          <cell r="AP664">
            <v>10</v>
          </cell>
          <cell r="AQ664">
            <v>0</v>
          </cell>
          <cell r="AR664">
            <v>0</v>
          </cell>
          <cell r="AS664">
            <v>0</v>
          </cell>
          <cell r="AT664">
            <v>-2.1175880990648377E-2</v>
          </cell>
          <cell r="AU664">
            <v>0</v>
          </cell>
          <cell r="AV664">
            <v>10</v>
          </cell>
          <cell r="AW664">
            <v>0</v>
          </cell>
        </row>
        <row r="665">
          <cell r="A665" t="str">
            <v>232110..232114</v>
          </cell>
          <cell r="B665" t="str">
            <v>H0101,H1000,h0105</v>
          </cell>
          <cell r="C665" t="str">
            <v>KMC</v>
          </cell>
          <cell r="D665" t="str">
            <v xml:space="preserve">Treasury </v>
          </cell>
          <cell r="E665" t="str">
            <v>1 Staff Related Costs</v>
          </cell>
          <cell r="F665" t="str">
            <v>TMA</v>
          </cell>
          <cell r="G665" t="str">
            <v>T, M &amp; A - Back Office</v>
          </cell>
          <cell r="H665">
            <v>649</v>
          </cell>
          <cell r="I665">
            <v>2</v>
          </cell>
          <cell r="J665" t="str">
            <v>Disc</v>
          </cell>
          <cell r="K665" t="str">
            <v>Live</v>
          </cell>
          <cell r="L665">
            <v>0</v>
          </cell>
          <cell r="M665">
            <v>0</v>
          </cell>
          <cell r="N665">
            <v>0.34979999999999994</v>
          </cell>
          <cell r="O665">
            <v>0.93931999999999993</v>
          </cell>
          <cell r="P665">
            <v>1.3908700000000001</v>
          </cell>
          <cell r="Q665">
            <v>1.0211400000000002</v>
          </cell>
          <cell r="R665">
            <v>0.51754</v>
          </cell>
          <cell r="S665">
            <v>0.75283</v>
          </cell>
          <cell r="T665">
            <v>0.75163000000000013</v>
          </cell>
          <cell r="U665">
            <v>-4.2290000000000008E-2</v>
          </cell>
          <cell r="V665">
            <v>7.22E-2</v>
          </cell>
          <cell r="W665">
            <v>0.97094999999999998</v>
          </cell>
          <cell r="X665">
            <v>0.75</v>
          </cell>
          <cell r="Y665">
            <v>0.75</v>
          </cell>
          <cell r="Z665">
            <v>6.7239899999999997</v>
          </cell>
          <cell r="AA665">
            <v>8.2239900000000006</v>
          </cell>
          <cell r="AB665">
            <v>9</v>
          </cell>
          <cell r="AC665">
            <v>-0.77600999999999942</v>
          </cell>
          <cell r="AD665">
            <v>-8.6223333333333263E-2</v>
          </cell>
          <cell r="AE665">
            <v>4.9715000000000007</v>
          </cell>
          <cell r="AF665">
            <v>3.2524899999999999</v>
          </cell>
          <cell r="AG665" t="str">
            <v>2c3</v>
          </cell>
          <cell r="AH665">
            <v>9</v>
          </cell>
          <cell r="AI665">
            <v>0</v>
          </cell>
          <cell r="AJ665">
            <v>0</v>
          </cell>
          <cell r="AK665">
            <v>0</v>
          </cell>
          <cell r="AL665">
            <v>0</v>
          </cell>
          <cell r="AM665">
            <v>0</v>
          </cell>
          <cell r="AN665">
            <v>0</v>
          </cell>
          <cell r="AO665">
            <v>0</v>
          </cell>
          <cell r="AP665">
            <v>9</v>
          </cell>
          <cell r="AQ665">
            <v>0</v>
          </cell>
          <cell r="AR665">
            <v>0</v>
          </cell>
          <cell r="AS665">
            <v>0</v>
          </cell>
          <cell r="AT665">
            <v>9.4359307343515608E-2</v>
          </cell>
          <cell r="AU665">
            <v>0</v>
          </cell>
          <cell r="AV665">
            <v>9</v>
          </cell>
          <cell r="AW665">
            <v>0</v>
          </cell>
        </row>
        <row r="666">
          <cell r="A666" t="str">
            <v>232110..232114</v>
          </cell>
          <cell r="B666" t="str">
            <v>H0102,H0060</v>
          </cell>
          <cell r="C666" t="str">
            <v>KMC</v>
          </cell>
          <cell r="D666" t="str">
            <v xml:space="preserve">Treasury </v>
          </cell>
          <cell r="E666" t="str">
            <v>1 Staff Related Costs</v>
          </cell>
          <cell r="F666" t="str">
            <v>TMA</v>
          </cell>
          <cell r="G666" t="str">
            <v>T, M &amp; A - Front Office</v>
          </cell>
          <cell r="H666">
            <v>650</v>
          </cell>
          <cell r="I666">
            <v>2</v>
          </cell>
          <cell r="J666" t="str">
            <v>Disc</v>
          </cell>
          <cell r="K666" t="str">
            <v>Live</v>
          </cell>
          <cell r="L666">
            <v>0</v>
          </cell>
          <cell r="M666">
            <v>0</v>
          </cell>
          <cell r="N666">
            <v>0.76924000000000003</v>
          </cell>
          <cell r="O666">
            <v>2.6838999999999995</v>
          </cell>
          <cell r="P666">
            <v>1.6422400000000001</v>
          </cell>
          <cell r="Q666">
            <v>1.01501</v>
          </cell>
          <cell r="R666">
            <v>1.5191700000000001</v>
          </cell>
          <cell r="S666">
            <v>0.67532999999999999</v>
          </cell>
          <cell r="T666">
            <v>2.1819999999999999</v>
          </cell>
          <cell r="U666">
            <v>2.2471699999999997</v>
          </cell>
          <cell r="V666">
            <v>0.45931999999999995</v>
          </cell>
          <cell r="W666">
            <v>1.6006200000000002</v>
          </cell>
          <cell r="X666">
            <v>1.5</v>
          </cell>
          <cell r="Y666">
            <v>1.5</v>
          </cell>
          <cell r="Z666">
            <v>14.794</v>
          </cell>
          <cell r="AA666">
            <v>17.794</v>
          </cell>
          <cell r="AB666">
            <v>18</v>
          </cell>
          <cell r="AC666">
            <v>-0.20599999999999952</v>
          </cell>
          <cell r="AD666">
            <v>-1.1444444444444417E-2</v>
          </cell>
          <cell r="AE666">
            <v>8.3048900000000003</v>
          </cell>
          <cell r="AF666">
            <v>9.4891100000000002</v>
          </cell>
          <cell r="AG666" t="str">
            <v>2c3</v>
          </cell>
          <cell r="AH666">
            <v>18</v>
          </cell>
          <cell r="AI666">
            <v>0</v>
          </cell>
          <cell r="AJ666">
            <v>0</v>
          </cell>
          <cell r="AK666">
            <v>0</v>
          </cell>
          <cell r="AL666">
            <v>0</v>
          </cell>
          <cell r="AM666">
            <v>0</v>
          </cell>
          <cell r="AN666">
            <v>0</v>
          </cell>
          <cell r="AO666">
            <v>0</v>
          </cell>
          <cell r="AP666">
            <v>18</v>
          </cell>
          <cell r="AQ666">
            <v>0</v>
          </cell>
          <cell r="AR666">
            <v>0</v>
          </cell>
          <cell r="AS666">
            <v>0</v>
          </cell>
          <cell r="AT666">
            <v>1.1576936045858188E-2</v>
          </cell>
          <cell r="AU666">
            <v>0</v>
          </cell>
          <cell r="AV666">
            <v>18</v>
          </cell>
          <cell r="AW666">
            <v>0</v>
          </cell>
        </row>
        <row r="667">
          <cell r="A667" t="str">
            <v>232110..232114</v>
          </cell>
          <cell r="B667" t="str">
            <v>H0103</v>
          </cell>
          <cell r="C667" t="str">
            <v>KMC</v>
          </cell>
          <cell r="D667" t="str">
            <v xml:space="preserve">Treasury </v>
          </cell>
          <cell r="E667" t="str">
            <v>1 Staff Related Costs</v>
          </cell>
          <cell r="F667" t="str">
            <v>TMA</v>
          </cell>
          <cell r="G667" t="str">
            <v>T, M &amp; A - RMU</v>
          </cell>
          <cell r="H667">
            <v>651</v>
          </cell>
          <cell r="I667">
            <v>2</v>
          </cell>
          <cell r="J667" t="str">
            <v>Disc</v>
          </cell>
          <cell r="K667" t="str">
            <v>Live</v>
          </cell>
          <cell r="L667">
            <v>0</v>
          </cell>
          <cell r="M667">
            <v>0</v>
          </cell>
          <cell r="N667">
            <v>0</v>
          </cell>
          <cell r="O667">
            <v>1.2926000000000002</v>
          </cell>
          <cell r="P667">
            <v>0.21990000000000001</v>
          </cell>
          <cell r="Q667">
            <v>-0.19919999999999999</v>
          </cell>
          <cell r="R667">
            <v>3.6200000000000003E-2</v>
          </cell>
          <cell r="S667">
            <v>0</v>
          </cell>
          <cell r="T667">
            <v>0.33998</v>
          </cell>
          <cell r="U667">
            <v>7.2749999999999995E-2</v>
          </cell>
          <cell r="V667">
            <v>9.2590000000000006E-2</v>
          </cell>
          <cell r="W667">
            <v>0.17454</v>
          </cell>
          <cell r="X667">
            <v>0.26600000000000001</v>
          </cell>
          <cell r="Y667">
            <v>0.27400000000000002</v>
          </cell>
          <cell r="Z667">
            <v>2.0293600000000001</v>
          </cell>
          <cell r="AA667">
            <v>2.5693600000000001</v>
          </cell>
          <cell r="AB667">
            <v>3.2</v>
          </cell>
          <cell r="AC667">
            <v>-0.63064000000000009</v>
          </cell>
          <cell r="AD667">
            <v>-0.19707500000000003</v>
          </cell>
          <cell r="AE667">
            <v>1.3495000000000001</v>
          </cell>
          <cell r="AF667">
            <v>1.2198600000000002</v>
          </cell>
          <cell r="AG667" t="str">
            <v>2c3</v>
          </cell>
          <cell r="AH667">
            <v>3.2</v>
          </cell>
          <cell r="AI667">
            <v>0</v>
          </cell>
          <cell r="AJ667">
            <v>0</v>
          </cell>
          <cell r="AK667">
            <v>0</v>
          </cell>
          <cell r="AL667">
            <v>0</v>
          </cell>
          <cell r="AM667">
            <v>0</v>
          </cell>
          <cell r="AN667">
            <v>0</v>
          </cell>
          <cell r="AO667">
            <v>0</v>
          </cell>
          <cell r="AP667">
            <v>3.2</v>
          </cell>
          <cell r="AQ667">
            <v>0</v>
          </cell>
          <cell r="AR667">
            <v>0</v>
          </cell>
          <cell r="AS667">
            <v>0</v>
          </cell>
          <cell r="AT667">
            <v>0.24544633683096184</v>
          </cell>
          <cell r="AU667">
            <v>0</v>
          </cell>
          <cell r="AV667">
            <v>3.2</v>
          </cell>
          <cell r="AW667">
            <v>0</v>
          </cell>
        </row>
        <row r="668">
          <cell r="A668" t="str">
            <v>232110..232114</v>
          </cell>
          <cell r="B668">
            <v>0</v>
          </cell>
          <cell r="C668" t="str">
            <v>KMC</v>
          </cell>
          <cell r="D668" t="str">
            <v xml:space="preserve">Treasury </v>
          </cell>
          <cell r="E668" t="str">
            <v>1 Staff Related Costs</v>
          </cell>
          <cell r="F668" t="str">
            <v>TMA</v>
          </cell>
          <cell r="G668" t="str">
            <v>JWW</v>
          </cell>
          <cell r="H668">
            <v>652</v>
          </cell>
          <cell r="I668">
            <v>2</v>
          </cell>
          <cell r="J668" t="str">
            <v>Disc</v>
          </cell>
          <cell r="K668" t="str">
            <v>Dead</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t="str">
            <v>2c3</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row>
        <row r="669">
          <cell r="A669" t="str">
            <v>232110..232114</v>
          </cell>
          <cell r="B669">
            <v>0</v>
          </cell>
          <cell r="C669" t="str">
            <v>KMC</v>
          </cell>
          <cell r="D669" t="str">
            <v xml:space="preserve">Treasury </v>
          </cell>
          <cell r="E669" t="str">
            <v>1 Staff Related Costs</v>
          </cell>
          <cell r="F669" t="str">
            <v>TMA</v>
          </cell>
          <cell r="G669" t="str">
            <v>T, M &amp; A - Securitisation</v>
          </cell>
          <cell r="H669">
            <v>653</v>
          </cell>
          <cell r="I669">
            <v>2</v>
          </cell>
          <cell r="J669" t="str">
            <v>Disc</v>
          </cell>
          <cell r="K669" t="str">
            <v>Dead</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t="str">
            <v>2c3</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row>
        <row r="670">
          <cell r="A670">
            <v>232130</v>
          </cell>
          <cell r="B670" t="str">
            <v>H0104</v>
          </cell>
          <cell r="C670" t="str">
            <v>KMC</v>
          </cell>
          <cell r="D670" t="str">
            <v xml:space="preserve">Treasury </v>
          </cell>
          <cell r="E670" t="str">
            <v>1 Staff Related Costs</v>
          </cell>
          <cell r="F670" t="str">
            <v>Entertainment</v>
          </cell>
          <cell r="G670" t="str">
            <v>Entertainment - KMC</v>
          </cell>
          <cell r="H670">
            <v>654</v>
          </cell>
          <cell r="I670">
            <v>2</v>
          </cell>
          <cell r="J670" t="str">
            <v>Disc</v>
          </cell>
          <cell r="K670" t="str">
            <v>Live</v>
          </cell>
          <cell r="L670">
            <v>0</v>
          </cell>
          <cell r="M670">
            <v>0</v>
          </cell>
          <cell r="N670">
            <v>0</v>
          </cell>
          <cell r="O670">
            <v>0.47</v>
          </cell>
          <cell r="P670">
            <v>0.40500000000000003</v>
          </cell>
          <cell r="Q670">
            <v>0.57340000000000002</v>
          </cell>
          <cell r="R670">
            <v>0.25</v>
          </cell>
          <cell r="S670">
            <v>0</v>
          </cell>
          <cell r="T670">
            <v>1.26373</v>
          </cell>
          <cell r="U670">
            <v>2.9544299999999999</v>
          </cell>
          <cell r="V670">
            <v>0.91500000000000004</v>
          </cell>
          <cell r="W670">
            <v>0.22500000000000001</v>
          </cell>
          <cell r="X670">
            <v>0.25</v>
          </cell>
          <cell r="Y670">
            <v>0.25</v>
          </cell>
          <cell r="Z670">
            <v>7.0565599999999993</v>
          </cell>
          <cell r="AA670">
            <v>7.5565600000000002</v>
          </cell>
          <cell r="AB670">
            <v>3</v>
          </cell>
          <cell r="AC670">
            <v>4.5565600000000002</v>
          </cell>
          <cell r="AD670">
            <v>1.5188533333333334</v>
          </cell>
          <cell r="AE670">
            <v>1.6983999999999999</v>
          </cell>
          <cell r="AF670">
            <v>5.8581599999999998</v>
          </cell>
          <cell r="AG670" t="str">
            <v>2c3</v>
          </cell>
          <cell r="AH670">
            <v>3</v>
          </cell>
          <cell r="AI670">
            <v>0</v>
          </cell>
          <cell r="AJ670">
            <v>0</v>
          </cell>
          <cell r="AK670">
            <v>0</v>
          </cell>
          <cell r="AL670">
            <v>0</v>
          </cell>
          <cell r="AM670">
            <v>0</v>
          </cell>
          <cell r="AN670">
            <v>0</v>
          </cell>
          <cell r="AO670">
            <v>0</v>
          </cell>
          <cell r="AP670">
            <v>3</v>
          </cell>
          <cell r="AQ670">
            <v>0</v>
          </cell>
          <cell r="AR670">
            <v>0</v>
          </cell>
          <cell r="AS670">
            <v>0</v>
          </cell>
          <cell r="AT670">
            <v>-0.60299395492128693</v>
          </cell>
          <cell r="AU670">
            <v>0</v>
          </cell>
          <cell r="AV670">
            <v>3</v>
          </cell>
          <cell r="AW670">
            <v>0</v>
          </cell>
        </row>
        <row r="671">
          <cell r="A671">
            <v>232130</v>
          </cell>
          <cell r="B671" t="str">
            <v>H0101,H1000</v>
          </cell>
          <cell r="C671" t="str">
            <v>KMC</v>
          </cell>
          <cell r="D671" t="str">
            <v xml:space="preserve">Treasury </v>
          </cell>
          <cell r="E671" t="str">
            <v>1 Staff Related Costs</v>
          </cell>
          <cell r="F671" t="str">
            <v>Entertainment</v>
          </cell>
          <cell r="G671" t="str">
            <v>Entertainment - Back Office</v>
          </cell>
          <cell r="H671">
            <v>655</v>
          </cell>
          <cell r="I671">
            <v>2</v>
          </cell>
          <cell r="J671" t="str">
            <v>Disc</v>
          </cell>
          <cell r="K671" t="str">
            <v>Live</v>
          </cell>
          <cell r="L671">
            <v>0</v>
          </cell>
          <cell r="M671">
            <v>0</v>
          </cell>
          <cell r="N671">
            <v>0</v>
          </cell>
          <cell r="O671">
            <v>6.0999999999999995E-3</v>
          </cell>
          <cell r="P671">
            <v>0.33735000000000004</v>
          </cell>
          <cell r="Q671">
            <v>5.935E-2</v>
          </cell>
          <cell r="R671">
            <v>0</v>
          </cell>
          <cell r="S671">
            <v>0.37429999999999997</v>
          </cell>
          <cell r="T671">
            <v>1.9050000000000001E-2</v>
          </cell>
          <cell r="U671">
            <v>0</v>
          </cell>
          <cell r="V671">
            <v>0</v>
          </cell>
          <cell r="W671">
            <v>2.1399999999999999E-2</v>
          </cell>
          <cell r="X671">
            <v>3.3000000000000002E-2</v>
          </cell>
          <cell r="Y671">
            <v>3.6999999999999998E-2</v>
          </cell>
          <cell r="Z671">
            <v>0.81755</v>
          </cell>
          <cell r="AA671">
            <v>0.88755000000000006</v>
          </cell>
          <cell r="AB671">
            <v>0.4</v>
          </cell>
          <cell r="AC671">
            <v>0.48755000000000004</v>
          </cell>
          <cell r="AD671">
            <v>1.2188749999999999</v>
          </cell>
          <cell r="AE671">
            <v>0.77710000000000001</v>
          </cell>
          <cell r="AF671">
            <v>0.11044999999999999</v>
          </cell>
          <cell r="AG671" t="str">
            <v>2c3</v>
          </cell>
          <cell r="AH671">
            <v>0.4</v>
          </cell>
          <cell r="AI671">
            <v>0</v>
          </cell>
          <cell r="AJ671">
            <v>0</v>
          </cell>
          <cell r="AK671">
            <v>0</v>
          </cell>
          <cell r="AL671">
            <v>0</v>
          </cell>
          <cell r="AM671">
            <v>0</v>
          </cell>
          <cell r="AN671">
            <v>0</v>
          </cell>
          <cell r="AO671">
            <v>0</v>
          </cell>
          <cell r="AP671">
            <v>0.4</v>
          </cell>
          <cell r="AQ671">
            <v>0</v>
          </cell>
          <cell r="AR671">
            <v>0</v>
          </cell>
          <cell r="AS671">
            <v>0</v>
          </cell>
          <cell r="AT671">
            <v>-0.54932116500478845</v>
          </cell>
          <cell r="AU671">
            <v>0</v>
          </cell>
          <cell r="AV671">
            <v>0.4</v>
          </cell>
          <cell r="AW671">
            <v>0</v>
          </cell>
        </row>
        <row r="672">
          <cell r="A672">
            <v>232130</v>
          </cell>
          <cell r="B672" t="str">
            <v>H0102,H0105</v>
          </cell>
          <cell r="C672" t="str">
            <v>KMC</v>
          </cell>
          <cell r="D672" t="str">
            <v xml:space="preserve">Treasury </v>
          </cell>
          <cell r="E672" t="str">
            <v>1 Staff Related Costs</v>
          </cell>
          <cell r="F672" t="str">
            <v>Entertainment</v>
          </cell>
          <cell r="G672" t="str">
            <v>Entertainment - Front Office</v>
          </cell>
          <cell r="H672">
            <v>656</v>
          </cell>
          <cell r="I672">
            <v>2</v>
          </cell>
          <cell r="J672" t="str">
            <v>Disc</v>
          </cell>
          <cell r="K672" t="str">
            <v>Live</v>
          </cell>
          <cell r="L672">
            <v>0</v>
          </cell>
          <cell r="M672">
            <v>0</v>
          </cell>
          <cell r="N672">
            <v>2.2800000000000001E-2</v>
          </cell>
          <cell r="O672">
            <v>0</v>
          </cell>
          <cell r="P672">
            <v>0.25185000000000002</v>
          </cell>
          <cell r="Q672">
            <v>3.9799999999999995E-2</v>
          </cell>
          <cell r="R672">
            <v>9.1749999999999998E-2</v>
          </cell>
          <cell r="S672">
            <v>1.3800000000000002E-2</v>
          </cell>
          <cell r="T672">
            <v>0.35779999999999995</v>
          </cell>
          <cell r="U672">
            <v>0.21024000000000001</v>
          </cell>
          <cell r="V672">
            <v>0.08</v>
          </cell>
          <cell r="W672">
            <v>3.2659999999999995E-2</v>
          </cell>
          <cell r="X672">
            <v>0.20799999999999999</v>
          </cell>
          <cell r="Y672">
            <v>0.21199999999999999</v>
          </cell>
          <cell r="Z672">
            <v>1.1007</v>
          </cell>
          <cell r="AA672">
            <v>1.5206999999999997</v>
          </cell>
          <cell r="AB672">
            <v>2.5</v>
          </cell>
          <cell r="AC672">
            <v>-0.97930000000000028</v>
          </cell>
          <cell r="AD672">
            <v>-0.39172000000000012</v>
          </cell>
          <cell r="AE672">
            <v>0.42</v>
          </cell>
          <cell r="AF672">
            <v>1.1007</v>
          </cell>
          <cell r="AG672" t="str">
            <v>2c3</v>
          </cell>
          <cell r="AH672">
            <v>2.5</v>
          </cell>
          <cell r="AI672">
            <v>0</v>
          </cell>
          <cell r="AJ672">
            <v>0</v>
          </cell>
          <cell r="AK672">
            <v>0</v>
          </cell>
          <cell r="AL672">
            <v>0</v>
          </cell>
          <cell r="AM672">
            <v>0</v>
          </cell>
          <cell r="AN672">
            <v>0</v>
          </cell>
          <cell r="AO672">
            <v>0</v>
          </cell>
          <cell r="AP672">
            <v>2.5</v>
          </cell>
          <cell r="AQ672">
            <v>0</v>
          </cell>
          <cell r="AR672">
            <v>0</v>
          </cell>
          <cell r="AS672">
            <v>0</v>
          </cell>
          <cell r="AT672">
            <v>0.64397974616952758</v>
          </cell>
          <cell r="AU672">
            <v>0</v>
          </cell>
          <cell r="AV672">
            <v>2.5</v>
          </cell>
          <cell r="AW672">
            <v>0</v>
          </cell>
        </row>
        <row r="673">
          <cell r="A673">
            <v>232130</v>
          </cell>
          <cell r="B673" t="str">
            <v>H0103</v>
          </cell>
          <cell r="C673" t="str">
            <v>KMC</v>
          </cell>
          <cell r="D673" t="str">
            <v xml:space="preserve">Treasury </v>
          </cell>
          <cell r="E673" t="str">
            <v>1 Staff Related Costs</v>
          </cell>
          <cell r="F673" t="str">
            <v>Entertainment</v>
          </cell>
          <cell r="G673" t="str">
            <v>Entertainment - RMU</v>
          </cell>
          <cell r="H673">
            <v>657</v>
          </cell>
          <cell r="I673">
            <v>2</v>
          </cell>
          <cell r="J673" t="str">
            <v>Disc</v>
          </cell>
          <cell r="K673" t="str">
            <v>Live</v>
          </cell>
          <cell r="L673">
            <v>0</v>
          </cell>
          <cell r="M673">
            <v>0</v>
          </cell>
          <cell r="N673">
            <v>0</v>
          </cell>
          <cell r="O673">
            <v>0</v>
          </cell>
          <cell r="P673">
            <v>0</v>
          </cell>
          <cell r="Q673">
            <v>4.2599999999999999E-2</v>
          </cell>
          <cell r="R673">
            <v>0</v>
          </cell>
          <cell r="S673">
            <v>0</v>
          </cell>
          <cell r="T673">
            <v>0</v>
          </cell>
          <cell r="U673">
            <v>0</v>
          </cell>
          <cell r="V673">
            <v>0.13644999999999999</v>
          </cell>
          <cell r="W673">
            <v>0</v>
          </cell>
          <cell r="X673">
            <v>5.8000000000000003E-2</v>
          </cell>
          <cell r="Y673">
            <v>6.2E-2</v>
          </cell>
          <cell r="Z673">
            <v>0.17904999999999999</v>
          </cell>
          <cell r="AA673">
            <v>0.29904999999999998</v>
          </cell>
          <cell r="AB673">
            <v>0.7</v>
          </cell>
          <cell r="AC673">
            <v>-0.40094999999999997</v>
          </cell>
          <cell r="AD673">
            <v>-0.57278571428571423</v>
          </cell>
          <cell r="AE673">
            <v>4.2599999999999999E-2</v>
          </cell>
          <cell r="AF673">
            <v>0.25644999999999996</v>
          </cell>
          <cell r="AG673" t="str">
            <v>2c3</v>
          </cell>
          <cell r="AH673">
            <v>0.7</v>
          </cell>
          <cell r="AI673">
            <v>0</v>
          </cell>
          <cell r="AJ673">
            <v>0</v>
          </cell>
          <cell r="AK673">
            <v>0</v>
          </cell>
          <cell r="AL673">
            <v>0</v>
          </cell>
          <cell r="AM673">
            <v>0</v>
          </cell>
          <cell r="AN673">
            <v>0</v>
          </cell>
          <cell r="AO673">
            <v>0</v>
          </cell>
          <cell r="AP673">
            <v>0.7</v>
          </cell>
          <cell r="AQ673">
            <v>0</v>
          </cell>
          <cell r="AR673">
            <v>0</v>
          </cell>
          <cell r="AS673">
            <v>0</v>
          </cell>
          <cell r="AT673">
            <v>1.340745694699883</v>
          </cell>
          <cell r="AU673">
            <v>0</v>
          </cell>
          <cell r="AV673">
            <v>0.7</v>
          </cell>
          <cell r="AW673">
            <v>0</v>
          </cell>
        </row>
        <row r="674">
          <cell r="A674">
            <v>232130</v>
          </cell>
          <cell r="B674" t="str">
            <v>H0105</v>
          </cell>
          <cell r="C674" t="str">
            <v>KMC</v>
          </cell>
          <cell r="D674" t="str">
            <v xml:space="preserve">Treasury </v>
          </cell>
          <cell r="E674" t="str">
            <v>1 Staff Related Costs</v>
          </cell>
          <cell r="F674" t="str">
            <v>Entertainment</v>
          </cell>
          <cell r="G674" t="str">
            <v>JWW</v>
          </cell>
          <cell r="H674">
            <v>658</v>
          </cell>
          <cell r="I674">
            <v>2</v>
          </cell>
          <cell r="J674" t="str">
            <v>Disc</v>
          </cell>
          <cell r="K674" t="str">
            <v>Dead</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t="str">
            <v>2c3</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row>
        <row r="675">
          <cell r="A675">
            <v>235030</v>
          </cell>
          <cell r="B675" t="str">
            <v>H0104</v>
          </cell>
          <cell r="C675" t="str">
            <v>KMC</v>
          </cell>
          <cell r="D675" t="str">
            <v xml:space="preserve">Treasury </v>
          </cell>
          <cell r="E675" t="str">
            <v>2 Office Costs</v>
          </cell>
          <cell r="F675" t="str">
            <v>Office expenses</v>
          </cell>
          <cell r="G675" t="str">
            <v>Office expenses - KMC</v>
          </cell>
          <cell r="H675">
            <v>659</v>
          </cell>
          <cell r="I675">
            <v>2</v>
          </cell>
          <cell r="J675" t="str">
            <v>Disc</v>
          </cell>
          <cell r="K675" t="str">
            <v>Live</v>
          </cell>
          <cell r="L675">
            <v>0</v>
          </cell>
          <cell r="M675">
            <v>0</v>
          </cell>
          <cell r="N675">
            <v>0</v>
          </cell>
          <cell r="O675">
            <v>0</v>
          </cell>
          <cell r="P675">
            <v>0</v>
          </cell>
          <cell r="Q675">
            <v>0</v>
          </cell>
          <cell r="R675">
            <v>5.4000000000000003E-3</v>
          </cell>
          <cell r="S675">
            <v>2.69E-2</v>
          </cell>
          <cell r="T675">
            <v>1.84E-2</v>
          </cell>
          <cell r="U675">
            <v>0</v>
          </cell>
          <cell r="V675">
            <v>0</v>
          </cell>
          <cell r="W675">
            <v>2.1250000000000002E-2</v>
          </cell>
          <cell r="X675">
            <v>4.1000000000000002E-2</v>
          </cell>
          <cell r="Y675">
            <v>4.9000000000000002E-2</v>
          </cell>
          <cell r="Z675">
            <v>7.1949999999999986E-2</v>
          </cell>
          <cell r="AA675">
            <v>0.16194999999999998</v>
          </cell>
          <cell r="AB675">
            <v>0.5</v>
          </cell>
          <cell r="AC675">
            <v>-0.33805000000000002</v>
          </cell>
          <cell r="AD675">
            <v>-0.67610000000000003</v>
          </cell>
          <cell r="AE675">
            <v>3.2300000000000002E-2</v>
          </cell>
          <cell r="AF675">
            <v>0.12964999999999999</v>
          </cell>
          <cell r="AG675" t="str">
            <v>2c3</v>
          </cell>
          <cell r="AH675">
            <v>0.5</v>
          </cell>
          <cell r="AI675">
            <v>0</v>
          </cell>
          <cell r="AJ675">
            <v>0</v>
          </cell>
          <cell r="AK675">
            <v>0</v>
          </cell>
          <cell r="AL675">
            <v>0</v>
          </cell>
          <cell r="AM675">
            <v>0</v>
          </cell>
          <cell r="AN675">
            <v>0</v>
          </cell>
          <cell r="AO675">
            <v>0</v>
          </cell>
          <cell r="AP675">
            <v>0.5</v>
          </cell>
          <cell r="AQ675">
            <v>0</v>
          </cell>
          <cell r="AR675">
            <v>0</v>
          </cell>
          <cell r="AS675">
            <v>0</v>
          </cell>
          <cell r="AT675">
            <v>2.0873726458783577</v>
          </cell>
          <cell r="AU675">
            <v>0</v>
          </cell>
          <cell r="AV675">
            <v>0.5</v>
          </cell>
          <cell r="AW675">
            <v>0</v>
          </cell>
        </row>
        <row r="676">
          <cell r="A676">
            <v>235030</v>
          </cell>
          <cell r="B676" t="str">
            <v>H0001..H0103,H0105..H1000</v>
          </cell>
          <cell r="C676" t="str">
            <v>KMC</v>
          </cell>
          <cell r="D676" t="str">
            <v xml:space="preserve">Treasury </v>
          </cell>
          <cell r="E676" t="str">
            <v>2 Office Costs</v>
          </cell>
          <cell r="F676" t="str">
            <v>Office expenses</v>
          </cell>
          <cell r="G676" t="str">
            <v>Office expenses</v>
          </cell>
          <cell r="H676">
            <v>660</v>
          </cell>
          <cell r="I676">
            <v>2</v>
          </cell>
          <cell r="J676" t="str">
            <v>Disc</v>
          </cell>
          <cell r="K676" t="str">
            <v>Live</v>
          </cell>
          <cell r="L676">
            <v>0</v>
          </cell>
          <cell r="M676">
            <v>0</v>
          </cell>
          <cell r="N676">
            <v>0.57977000000000001</v>
          </cell>
          <cell r="O676">
            <v>1.00413</v>
          </cell>
          <cell r="P676">
            <v>0.27024000000000004</v>
          </cell>
          <cell r="Q676">
            <v>1.9139300000000001</v>
          </cell>
          <cell r="R676">
            <v>0.31363999999999997</v>
          </cell>
          <cell r="S676">
            <v>0.85745000000000005</v>
          </cell>
          <cell r="T676">
            <v>0.18157999999999999</v>
          </cell>
          <cell r="U676">
            <v>0.19217000000000001</v>
          </cell>
          <cell r="V676">
            <v>0.12426999999999999</v>
          </cell>
          <cell r="W676">
            <v>0.17859999999999998</v>
          </cell>
          <cell r="X676">
            <v>1</v>
          </cell>
          <cell r="Y676">
            <v>1</v>
          </cell>
          <cell r="Z676">
            <v>5.6157800000000009</v>
          </cell>
          <cell r="AA676">
            <v>7.6157800000000009</v>
          </cell>
          <cell r="AB676">
            <v>12</v>
          </cell>
          <cell r="AC676">
            <v>-4.3842199999999991</v>
          </cell>
          <cell r="AD676">
            <v>-0.36535166666666657</v>
          </cell>
          <cell r="AE676">
            <v>4.9391600000000002</v>
          </cell>
          <cell r="AF676">
            <v>2.6766199999999998</v>
          </cell>
          <cell r="AG676" t="str">
            <v>2c3</v>
          </cell>
          <cell r="AH676">
            <v>12</v>
          </cell>
          <cell r="AI676">
            <v>0</v>
          </cell>
          <cell r="AJ676">
            <v>0</v>
          </cell>
          <cell r="AK676">
            <v>0</v>
          </cell>
          <cell r="AL676">
            <v>0</v>
          </cell>
          <cell r="AM676">
            <v>0</v>
          </cell>
          <cell r="AN676">
            <v>0</v>
          </cell>
          <cell r="AO676">
            <v>0</v>
          </cell>
          <cell r="AP676">
            <v>12</v>
          </cell>
          <cell r="AQ676">
            <v>0</v>
          </cell>
          <cell r="AR676">
            <v>0</v>
          </cell>
          <cell r="AS676">
            <v>0</v>
          </cell>
          <cell r="AT676">
            <v>0.57567576794497732</v>
          </cell>
          <cell r="AU676">
            <v>0</v>
          </cell>
          <cell r="AV676">
            <v>12</v>
          </cell>
          <cell r="AW676">
            <v>0</v>
          </cell>
        </row>
        <row r="677">
          <cell r="A677" t="str">
            <v>257010..257017</v>
          </cell>
          <cell r="B677" t="str">
            <v>H0001..H0103,H0105..H1000</v>
          </cell>
          <cell r="C677" t="str">
            <v>KMC</v>
          </cell>
          <cell r="D677" t="str">
            <v xml:space="preserve">Treasury </v>
          </cell>
          <cell r="E677" t="str">
            <v>2 Office Costs</v>
          </cell>
          <cell r="F677" t="str">
            <v>Postage</v>
          </cell>
          <cell r="G677" t="str">
            <v>Postage</v>
          </cell>
          <cell r="H677">
            <v>661</v>
          </cell>
          <cell r="I677">
            <v>10</v>
          </cell>
          <cell r="J677" t="str">
            <v>Hist</v>
          </cell>
          <cell r="K677" t="str">
            <v>Live</v>
          </cell>
          <cell r="L677">
            <v>0</v>
          </cell>
          <cell r="M677">
            <v>0</v>
          </cell>
          <cell r="N677">
            <v>0.76588000000000001</v>
          </cell>
          <cell r="O677">
            <v>0.68052999999999997</v>
          </cell>
          <cell r="P677">
            <v>0.85024</v>
          </cell>
          <cell r="Q677">
            <v>1.3267</v>
          </cell>
          <cell r="R677">
            <v>1.47298</v>
          </cell>
          <cell r="S677">
            <v>0.82847999999999999</v>
          </cell>
          <cell r="T677">
            <v>0.84365000000000001</v>
          </cell>
          <cell r="U677">
            <v>0.56828000000000001</v>
          </cell>
          <cell r="V677">
            <v>0.74378999999999995</v>
          </cell>
          <cell r="W677">
            <v>1.0205599999999999</v>
          </cell>
          <cell r="X677">
            <v>0.8</v>
          </cell>
          <cell r="Y677">
            <v>0.8</v>
          </cell>
          <cell r="Z677">
            <v>9.1010899999999975</v>
          </cell>
          <cell r="AA677">
            <v>10.701090000000001</v>
          </cell>
          <cell r="AB677">
            <v>9.6</v>
          </cell>
          <cell r="AC677">
            <v>1.101090000000001</v>
          </cell>
          <cell r="AD677">
            <v>0.11469687500000011</v>
          </cell>
          <cell r="AE677">
            <v>5.9248099999999999</v>
          </cell>
          <cell r="AF677">
            <v>4.776279999999999</v>
          </cell>
          <cell r="AG677" t="str">
            <v>2c3</v>
          </cell>
          <cell r="AH677">
            <v>0</v>
          </cell>
          <cell r="AI677">
            <v>9.8399999999999981</v>
          </cell>
          <cell r="AJ677">
            <v>0</v>
          </cell>
          <cell r="AK677">
            <v>0</v>
          </cell>
          <cell r="AL677">
            <v>0</v>
          </cell>
          <cell r="AM677">
            <v>0</v>
          </cell>
          <cell r="AN677">
            <v>0</v>
          </cell>
          <cell r="AO677">
            <v>0</v>
          </cell>
          <cell r="AP677">
            <v>9.8399999999999981</v>
          </cell>
          <cell r="AQ677">
            <v>0</v>
          </cell>
          <cell r="AR677">
            <v>0</v>
          </cell>
          <cell r="AS677">
            <v>0</v>
          </cell>
          <cell r="AT677">
            <v>-8.0467503777652771E-2</v>
          </cell>
          <cell r="AU677">
            <v>2.4999999999999911E-2</v>
          </cell>
          <cell r="AV677">
            <v>9.84</v>
          </cell>
          <cell r="AW677">
            <v>0</v>
          </cell>
        </row>
        <row r="678">
          <cell r="A678" t="str">
            <v>234110..234120,234134</v>
          </cell>
          <cell r="B678" t="str">
            <v>H1000</v>
          </cell>
          <cell r="C678" t="str">
            <v>KMC</v>
          </cell>
          <cell r="D678" t="str">
            <v xml:space="preserve">Treasury </v>
          </cell>
          <cell r="E678" t="str">
            <v>2 Office Costs</v>
          </cell>
          <cell r="F678" t="str">
            <v>Printing &amp; Stationery</v>
          </cell>
          <cell r="G678" t="str">
            <v>Printing &amp; Stationery</v>
          </cell>
          <cell r="H678">
            <v>662</v>
          </cell>
          <cell r="I678">
            <v>10</v>
          </cell>
          <cell r="J678" t="str">
            <v>Hist</v>
          </cell>
          <cell r="K678" t="str">
            <v>Live</v>
          </cell>
          <cell r="L678">
            <v>0</v>
          </cell>
          <cell r="M678">
            <v>0</v>
          </cell>
          <cell r="N678">
            <v>0.68628</v>
          </cell>
          <cell r="O678">
            <v>1.2467999999999999</v>
          </cell>
          <cell r="P678">
            <v>0.45754</v>
          </cell>
          <cell r="Q678">
            <v>0.99794000000000005</v>
          </cell>
          <cell r="R678">
            <v>2.1538900000000001</v>
          </cell>
          <cell r="S678">
            <v>1.05017</v>
          </cell>
          <cell r="T678">
            <v>2.25291</v>
          </cell>
          <cell r="U678">
            <v>1.9274200000000001</v>
          </cell>
          <cell r="V678">
            <v>1.21173</v>
          </cell>
          <cell r="W678">
            <v>1.8462400000000001</v>
          </cell>
          <cell r="X678">
            <v>1.075</v>
          </cell>
          <cell r="Y678">
            <v>1.075</v>
          </cell>
          <cell r="Z678">
            <v>13.830919999999999</v>
          </cell>
          <cell r="AA678">
            <v>15.980919999999998</v>
          </cell>
          <cell r="AB678">
            <v>12.9</v>
          </cell>
          <cell r="AC678">
            <v>3.0809199999999972</v>
          </cell>
          <cell r="AD678">
            <v>0.23883100775193777</v>
          </cell>
          <cell r="AE678">
            <v>6.5926200000000001</v>
          </cell>
          <cell r="AF678">
            <v>9.3882999999999992</v>
          </cell>
          <cell r="AG678" t="str">
            <v>2c3</v>
          </cell>
          <cell r="AH678">
            <v>0</v>
          </cell>
          <cell r="AI678">
            <v>13.222499999999998</v>
          </cell>
          <cell r="AJ678">
            <v>0</v>
          </cell>
          <cell r="AK678">
            <v>0</v>
          </cell>
          <cell r="AL678">
            <v>0</v>
          </cell>
          <cell r="AM678">
            <v>0</v>
          </cell>
          <cell r="AN678">
            <v>0</v>
          </cell>
          <cell r="AO678">
            <v>0</v>
          </cell>
          <cell r="AP678">
            <v>13.222499999999998</v>
          </cell>
          <cell r="AQ678">
            <v>0</v>
          </cell>
          <cell r="AR678">
            <v>0</v>
          </cell>
          <cell r="AS678">
            <v>0</v>
          </cell>
          <cell r="AT678">
            <v>-0.17260708394760749</v>
          </cell>
          <cell r="AU678">
            <v>2.4999999999999911E-2</v>
          </cell>
          <cell r="AV678">
            <v>13.2225</v>
          </cell>
          <cell r="AW678">
            <v>0</v>
          </cell>
        </row>
        <row r="679">
          <cell r="A679">
            <v>0</v>
          </cell>
          <cell r="B679">
            <v>0</v>
          </cell>
          <cell r="C679" t="str">
            <v>KMC</v>
          </cell>
          <cell r="D679" t="str">
            <v xml:space="preserve">Treasury </v>
          </cell>
          <cell r="E679" t="str">
            <v>2 Office Costs</v>
          </cell>
          <cell r="F679" t="str">
            <v>Telephone</v>
          </cell>
          <cell r="G679" t="str">
            <v>Telephone</v>
          </cell>
          <cell r="H679">
            <v>663</v>
          </cell>
          <cell r="I679">
            <v>9</v>
          </cell>
          <cell r="J679" t="str">
            <v>Hist</v>
          </cell>
          <cell r="K679" t="str">
            <v>Dead</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t="str">
            <v>2c3</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row>
        <row r="680">
          <cell r="A680">
            <v>235830</v>
          </cell>
          <cell r="B680" t="str">
            <v>H0060..H1000</v>
          </cell>
          <cell r="C680" t="str">
            <v>KMC</v>
          </cell>
          <cell r="D680" t="str">
            <v xml:space="preserve">Treasury </v>
          </cell>
          <cell r="E680" t="str">
            <v>2 Office Costs</v>
          </cell>
          <cell r="F680" t="str">
            <v>Entertainment</v>
          </cell>
          <cell r="G680" t="str">
            <v>Board treasury dinner</v>
          </cell>
          <cell r="H680">
            <v>664</v>
          </cell>
          <cell r="I680">
            <v>21</v>
          </cell>
          <cell r="J680" t="str">
            <v>Disc</v>
          </cell>
          <cell r="K680" t="str">
            <v>Live</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t="str">
            <v>2c3</v>
          </cell>
          <cell r="AH680">
            <v>0</v>
          </cell>
          <cell r="AI680">
            <v>0</v>
          </cell>
          <cell r="AJ680">
            <v>0</v>
          </cell>
          <cell r="AK680">
            <v>0</v>
          </cell>
          <cell r="AL680">
            <v>0</v>
          </cell>
          <cell r="AM680">
            <v>0</v>
          </cell>
          <cell r="AN680">
            <v>40</v>
          </cell>
          <cell r="AO680">
            <v>0</v>
          </cell>
          <cell r="AP680">
            <v>40</v>
          </cell>
          <cell r="AQ680">
            <v>0</v>
          </cell>
          <cell r="AR680">
            <v>0</v>
          </cell>
          <cell r="AS680">
            <v>0</v>
          </cell>
          <cell r="AT680">
            <v>0</v>
          </cell>
          <cell r="AU680">
            <v>0</v>
          </cell>
          <cell r="AV680">
            <v>40</v>
          </cell>
          <cell r="AW680">
            <v>0</v>
          </cell>
        </row>
        <row r="681">
          <cell r="A681">
            <v>254110</v>
          </cell>
          <cell r="B681" t="str">
            <v>H0060,H1000</v>
          </cell>
          <cell r="C681" t="str">
            <v>KMC</v>
          </cell>
          <cell r="D681" t="str">
            <v xml:space="preserve">Treasury </v>
          </cell>
          <cell r="E681" t="str">
            <v>3 Specific Budgets</v>
          </cell>
          <cell r="F681" t="str">
            <v>Transaction charges</v>
          </cell>
          <cell r="G681" t="str">
            <v>B of E charges etc</v>
          </cell>
          <cell r="H681">
            <v>665</v>
          </cell>
          <cell r="I681">
            <v>21</v>
          </cell>
          <cell r="J681" t="str">
            <v>ZeroBase</v>
          </cell>
          <cell r="K681" t="str">
            <v>Live</v>
          </cell>
          <cell r="L681">
            <v>0</v>
          </cell>
          <cell r="M681">
            <v>26.9</v>
          </cell>
          <cell r="N681">
            <v>25.914379999999998</v>
          </cell>
          <cell r="O681">
            <v>25.048770000000001</v>
          </cell>
          <cell r="P681">
            <v>23.970210000000002</v>
          </cell>
          <cell r="Q681">
            <v>29.685929999999995</v>
          </cell>
          <cell r="R681">
            <v>27.031689999999998</v>
          </cell>
          <cell r="S681">
            <v>27.643649999999997</v>
          </cell>
          <cell r="T681">
            <v>-3.3822699999999988</v>
          </cell>
          <cell r="U681">
            <v>58.006070000000001</v>
          </cell>
          <cell r="V681">
            <v>30.492989999999999</v>
          </cell>
          <cell r="W681">
            <v>29.472579999999997</v>
          </cell>
          <cell r="X681">
            <v>26.190999999999999</v>
          </cell>
          <cell r="Y681">
            <v>26.199000000000002</v>
          </cell>
          <cell r="Z681">
            <v>273.88400000000001</v>
          </cell>
          <cell r="AA681">
            <v>326.274</v>
          </cell>
          <cell r="AB681">
            <v>314.3</v>
          </cell>
          <cell r="AC681">
            <v>11.97399999999999</v>
          </cell>
          <cell r="AD681">
            <v>3.8097359210944926E-2</v>
          </cell>
          <cell r="AE681">
            <v>159.29463000000001</v>
          </cell>
          <cell r="AF681">
            <v>166.97937000000002</v>
          </cell>
          <cell r="AG681" t="str">
            <v>2c3</v>
          </cell>
          <cell r="AH681">
            <v>0</v>
          </cell>
          <cell r="AI681">
            <v>0</v>
          </cell>
          <cell r="AJ681">
            <v>0</v>
          </cell>
          <cell r="AK681">
            <v>0</v>
          </cell>
          <cell r="AL681">
            <v>0</v>
          </cell>
          <cell r="AM681">
            <v>0</v>
          </cell>
          <cell r="AN681">
            <v>376.53140000000002</v>
          </cell>
          <cell r="AO681">
            <v>0</v>
          </cell>
          <cell r="AP681">
            <v>376.53140000000002</v>
          </cell>
          <cell r="AQ681">
            <v>0</v>
          </cell>
          <cell r="AR681">
            <v>0</v>
          </cell>
          <cell r="AS681">
            <v>0.19800000000000001</v>
          </cell>
          <cell r="AT681">
            <v>0.15403433923634746</v>
          </cell>
          <cell r="AU681">
            <v>0.19799999999999995</v>
          </cell>
          <cell r="AV681">
            <v>376.53140000000002</v>
          </cell>
          <cell r="AW681">
            <v>0</v>
          </cell>
        </row>
        <row r="682">
          <cell r="A682">
            <v>254810</v>
          </cell>
          <cell r="B682" t="str">
            <v>H0060</v>
          </cell>
          <cell r="C682" t="str">
            <v>KMC</v>
          </cell>
          <cell r="D682" t="str">
            <v xml:space="preserve">Treasury </v>
          </cell>
          <cell r="E682" t="str">
            <v>3 Specific Budgets</v>
          </cell>
          <cell r="F682" t="str">
            <v>Transaction charges</v>
          </cell>
          <cell r="G682" t="str">
            <v>Syndicated loan</v>
          </cell>
          <cell r="H682">
            <v>666</v>
          </cell>
          <cell r="I682">
            <v>21</v>
          </cell>
          <cell r="J682" t="str">
            <v>ZeroBase</v>
          </cell>
          <cell r="K682" t="str">
            <v>Live</v>
          </cell>
          <cell r="L682">
            <v>0</v>
          </cell>
          <cell r="M682">
            <v>0</v>
          </cell>
          <cell r="N682">
            <v>0</v>
          </cell>
          <cell r="O682">
            <v>1.1917800000000001</v>
          </cell>
          <cell r="P682">
            <v>0.65754000000000001</v>
          </cell>
          <cell r="Q682">
            <v>0.61643000000000003</v>
          </cell>
          <cell r="R682">
            <v>0.63698999999999983</v>
          </cell>
          <cell r="S682">
            <v>0.6164400000000001</v>
          </cell>
          <cell r="T682">
            <v>0.63697999999999999</v>
          </cell>
          <cell r="U682">
            <v>5.0148400000000004</v>
          </cell>
          <cell r="V682">
            <v>1.25</v>
          </cell>
          <cell r="W682">
            <v>1.25</v>
          </cell>
          <cell r="X682">
            <v>1.2</v>
          </cell>
          <cell r="Y682">
            <v>1.206</v>
          </cell>
          <cell r="Z682">
            <v>11.871</v>
          </cell>
          <cell r="AA682">
            <v>14.276999999999999</v>
          </cell>
          <cell r="AB682">
            <v>14.406000000000001</v>
          </cell>
          <cell r="AC682">
            <v>-0.12900000000000134</v>
          </cell>
          <cell r="AD682">
            <v>-8.9546022490629828E-3</v>
          </cell>
          <cell r="AE682">
            <v>3.7191799999999997</v>
          </cell>
          <cell r="AF682">
            <v>10.55782</v>
          </cell>
          <cell r="AG682" t="str">
            <v>2c3</v>
          </cell>
          <cell r="AH682">
            <v>0</v>
          </cell>
          <cell r="AI682">
            <v>0</v>
          </cell>
          <cell r="AJ682">
            <v>0</v>
          </cell>
          <cell r="AK682">
            <v>0</v>
          </cell>
          <cell r="AL682">
            <v>0</v>
          </cell>
          <cell r="AM682">
            <v>0</v>
          </cell>
          <cell r="AN682">
            <v>15.006730200000002</v>
          </cell>
          <cell r="AO682">
            <v>0</v>
          </cell>
          <cell r="AP682">
            <v>15.006730200000002</v>
          </cell>
          <cell r="AQ682">
            <v>0</v>
          </cell>
          <cell r="AR682">
            <v>0</v>
          </cell>
          <cell r="AS682">
            <v>4.1700000000000001E-2</v>
          </cell>
          <cell r="AT682">
            <v>5.1112292498424194E-2</v>
          </cell>
          <cell r="AU682">
            <v>4.170000000000007E-2</v>
          </cell>
          <cell r="AV682">
            <v>15.006730200000002</v>
          </cell>
          <cell r="AW682">
            <v>0</v>
          </cell>
        </row>
        <row r="683">
          <cell r="A683">
            <v>254710</v>
          </cell>
          <cell r="B683" t="str">
            <v>H0060,H1000</v>
          </cell>
          <cell r="C683" t="str">
            <v>KMC</v>
          </cell>
          <cell r="D683" t="str">
            <v xml:space="preserve">Treasury </v>
          </cell>
          <cell r="E683" t="str">
            <v>3 Specific Budgets</v>
          </cell>
          <cell r="F683" t="str">
            <v>Transaction charges</v>
          </cell>
          <cell r="G683" t="str">
            <v>FRN charges</v>
          </cell>
          <cell r="H683">
            <v>667</v>
          </cell>
          <cell r="I683">
            <v>21</v>
          </cell>
          <cell r="J683" t="str">
            <v>ZeroBase</v>
          </cell>
          <cell r="K683" t="str">
            <v>Live</v>
          </cell>
          <cell r="L683">
            <v>0</v>
          </cell>
          <cell r="M683">
            <v>0</v>
          </cell>
          <cell r="N683">
            <v>0</v>
          </cell>
          <cell r="O683">
            <v>0</v>
          </cell>
          <cell r="P683">
            <v>0</v>
          </cell>
          <cell r="Q683">
            <v>0</v>
          </cell>
          <cell r="R683">
            <v>0</v>
          </cell>
          <cell r="S683">
            <v>0</v>
          </cell>
          <cell r="T683">
            <v>0</v>
          </cell>
          <cell r="U683">
            <v>0</v>
          </cell>
          <cell r="V683">
            <v>0</v>
          </cell>
          <cell r="W683">
            <v>0</v>
          </cell>
          <cell r="X683">
            <v>0.11600000000000001</v>
          </cell>
          <cell r="Y683">
            <v>0.124</v>
          </cell>
          <cell r="Z683">
            <v>0</v>
          </cell>
          <cell r="AA683">
            <v>0.24</v>
          </cell>
          <cell r="AB683">
            <v>1.4</v>
          </cell>
          <cell r="AC683">
            <v>-1.1599999999999999</v>
          </cell>
          <cell r="AD683">
            <v>-0.82857142857142851</v>
          </cell>
          <cell r="AE683">
            <v>0</v>
          </cell>
          <cell r="AF683">
            <v>0.24</v>
          </cell>
          <cell r="AG683" t="str">
            <v>2c3</v>
          </cell>
          <cell r="AH683">
            <v>0</v>
          </cell>
          <cell r="AI683">
            <v>0</v>
          </cell>
          <cell r="AJ683">
            <v>0</v>
          </cell>
          <cell r="AK683">
            <v>0</v>
          </cell>
          <cell r="AL683">
            <v>0</v>
          </cell>
          <cell r="AM683">
            <v>0</v>
          </cell>
          <cell r="AN683">
            <v>0</v>
          </cell>
          <cell r="AO683">
            <v>0</v>
          </cell>
          <cell r="AP683">
            <v>0</v>
          </cell>
          <cell r="AQ683">
            <v>0</v>
          </cell>
          <cell r="AR683">
            <v>0</v>
          </cell>
          <cell r="AS683">
            <v>-1</v>
          </cell>
          <cell r="AT683">
            <v>-1</v>
          </cell>
          <cell r="AU683">
            <v>-1</v>
          </cell>
          <cell r="AV683">
            <v>0</v>
          </cell>
          <cell r="AW683">
            <v>0</v>
          </cell>
        </row>
        <row r="684">
          <cell r="A684">
            <v>254310</v>
          </cell>
          <cell r="B684" t="str">
            <v>H0060</v>
          </cell>
          <cell r="C684" t="str">
            <v>KMC</v>
          </cell>
          <cell r="D684" t="str">
            <v xml:space="preserve">Treasury </v>
          </cell>
          <cell r="E684" t="str">
            <v>3 Specific Budgets</v>
          </cell>
          <cell r="F684" t="str">
            <v>Transaction charges</v>
          </cell>
          <cell r="G684" t="str">
            <v>EMTN Fees</v>
          </cell>
          <cell r="H684">
            <v>668</v>
          </cell>
          <cell r="I684">
            <v>21</v>
          </cell>
          <cell r="J684" t="str">
            <v>ZeroBase</v>
          </cell>
          <cell r="K684" t="str">
            <v>Live</v>
          </cell>
          <cell r="L684">
            <v>0</v>
          </cell>
          <cell r="M684">
            <v>22.1</v>
          </cell>
          <cell r="N684">
            <v>10.434850000000001</v>
          </cell>
          <cell r="O684">
            <v>22.363389999999999</v>
          </cell>
          <cell r="P684">
            <v>13.006009999999998</v>
          </cell>
          <cell r="Q684">
            <v>-10.99939</v>
          </cell>
          <cell r="R684">
            <v>25.378830000000001</v>
          </cell>
          <cell r="S684">
            <v>37.363440000000004</v>
          </cell>
          <cell r="T684">
            <v>25.974419999999999</v>
          </cell>
          <cell r="U684">
            <v>-29.807020000000005</v>
          </cell>
          <cell r="V684">
            <v>7.2520700000000033</v>
          </cell>
          <cell r="W684">
            <v>8.8323</v>
          </cell>
          <cell r="X684">
            <v>17.073</v>
          </cell>
          <cell r="Y684">
            <v>17.077999999999999</v>
          </cell>
          <cell r="Z684">
            <v>109.7989</v>
          </cell>
          <cell r="AA684">
            <v>143.94990000000001</v>
          </cell>
          <cell r="AB684">
            <v>165</v>
          </cell>
          <cell r="AC684">
            <v>-21.050099999999986</v>
          </cell>
          <cell r="AD684">
            <v>-0.12757636363636354</v>
          </cell>
          <cell r="AE684">
            <v>97.54713000000001</v>
          </cell>
          <cell r="AF684">
            <v>46.402769999999997</v>
          </cell>
          <cell r="AG684" t="str">
            <v>2c3</v>
          </cell>
          <cell r="AH684">
            <v>0</v>
          </cell>
          <cell r="AI684">
            <v>0</v>
          </cell>
          <cell r="AJ684">
            <v>0</v>
          </cell>
          <cell r="AK684">
            <v>0</v>
          </cell>
          <cell r="AL684">
            <v>0</v>
          </cell>
          <cell r="AM684">
            <v>0</v>
          </cell>
          <cell r="AN684">
            <v>205</v>
          </cell>
          <cell r="AO684">
            <v>0</v>
          </cell>
          <cell r="AP684">
            <v>205</v>
          </cell>
          <cell r="AQ684">
            <v>0</v>
          </cell>
          <cell r="AR684">
            <v>0</v>
          </cell>
          <cell r="AS684">
            <v>0.24242424242424243</v>
          </cell>
          <cell r="AT684">
            <v>0.4241065815259335</v>
          </cell>
          <cell r="AU684">
            <v>0.24242424242424243</v>
          </cell>
          <cell r="AV684">
            <v>205</v>
          </cell>
          <cell r="AW684">
            <v>0</v>
          </cell>
        </row>
        <row r="685">
          <cell r="A685">
            <v>254510</v>
          </cell>
          <cell r="B685" t="str">
            <v>H0060</v>
          </cell>
          <cell r="C685" t="str">
            <v>KMC</v>
          </cell>
          <cell r="D685" t="str">
            <v xml:space="preserve">Treasury </v>
          </cell>
          <cell r="E685" t="str">
            <v>3 Specific Budgets</v>
          </cell>
          <cell r="F685" t="str">
            <v>Transaction charges</v>
          </cell>
          <cell r="G685" t="str">
            <v>CD fees</v>
          </cell>
          <cell r="H685">
            <v>669</v>
          </cell>
          <cell r="I685">
            <v>21</v>
          </cell>
          <cell r="J685" t="str">
            <v>ZeroBase</v>
          </cell>
          <cell r="K685" t="str">
            <v>Live</v>
          </cell>
          <cell r="L685">
            <v>0</v>
          </cell>
          <cell r="M685">
            <v>0</v>
          </cell>
          <cell r="N685">
            <v>13.56949</v>
          </cell>
          <cell r="O685">
            <v>5.8936899999999994</v>
          </cell>
          <cell r="P685">
            <v>9.6159999999999997</v>
          </cell>
          <cell r="Q685">
            <v>6.00969</v>
          </cell>
          <cell r="R685">
            <v>11.533290000000001</v>
          </cell>
          <cell r="S685">
            <v>4.0094599999999998</v>
          </cell>
          <cell r="T685">
            <v>-3.4390200000000002</v>
          </cell>
          <cell r="U685">
            <v>16.22176</v>
          </cell>
          <cell r="V685">
            <v>5.6056900000000009</v>
          </cell>
          <cell r="W685">
            <v>4.21401</v>
          </cell>
          <cell r="X685">
            <v>9.15</v>
          </cell>
          <cell r="Y685">
            <v>6.7690000000000001</v>
          </cell>
          <cell r="Z685">
            <v>73.234059999999999</v>
          </cell>
          <cell r="AA685">
            <v>89.153060000000011</v>
          </cell>
          <cell r="AB685">
            <v>97.018000000000001</v>
          </cell>
          <cell r="AC685">
            <v>-7.8649399999999901</v>
          </cell>
          <cell r="AD685">
            <v>-8.1066812344100986E-2</v>
          </cell>
          <cell r="AE685">
            <v>50.631619999999998</v>
          </cell>
          <cell r="AF685">
            <v>38.521439999999998</v>
          </cell>
          <cell r="AG685" t="str">
            <v>2c3</v>
          </cell>
          <cell r="AH685">
            <v>0</v>
          </cell>
          <cell r="AI685">
            <v>0</v>
          </cell>
          <cell r="AJ685">
            <v>0</v>
          </cell>
          <cell r="AK685">
            <v>0</v>
          </cell>
          <cell r="AL685">
            <v>0</v>
          </cell>
          <cell r="AM685">
            <v>0</v>
          </cell>
          <cell r="AN685">
            <v>98.6</v>
          </cell>
          <cell r="AO685">
            <v>0</v>
          </cell>
          <cell r="AP685">
            <v>98.6</v>
          </cell>
          <cell r="AQ685">
            <v>0</v>
          </cell>
          <cell r="AR685">
            <v>0</v>
          </cell>
          <cell r="AS685">
            <v>1.6306252447999325E-2</v>
          </cell>
          <cell r="AT685">
            <v>0.10596316043442577</v>
          </cell>
          <cell r="AU685">
            <v>1.6306252447999325E-2</v>
          </cell>
          <cell r="AV685">
            <v>98.6</v>
          </cell>
          <cell r="AW685">
            <v>0</v>
          </cell>
        </row>
        <row r="686">
          <cell r="A686">
            <v>254610</v>
          </cell>
          <cell r="B686" t="str">
            <v>H0060</v>
          </cell>
          <cell r="C686" t="str">
            <v>KMC</v>
          </cell>
          <cell r="D686" t="str">
            <v xml:space="preserve">Treasury </v>
          </cell>
          <cell r="E686" t="str">
            <v>3 Specific Budgets</v>
          </cell>
          <cell r="F686" t="str">
            <v>Transaction charges</v>
          </cell>
          <cell r="G686" t="str">
            <v>Commercial Paper</v>
          </cell>
          <cell r="H686">
            <v>670</v>
          </cell>
          <cell r="I686">
            <v>21</v>
          </cell>
          <cell r="J686" t="str">
            <v>ZeroBase</v>
          </cell>
          <cell r="K686" t="str">
            <v>Live</v>
          </cell>
          <cell r="L686">
            <v>0</v>
          </cell>
          <cell r="M686">
            <v>0</v>
          </cell>
          <cell r="N686">
            <v>-1.7240000000000009E-2</v>
          </cell>
          <cell r="O686">
            <v>0.80581999999999998</v>
          </cell>
          <cell r="P686">
            <v>0.25194000000000005</v>
          </cell>
          <cell r="Q686">
            <v>1.6488600000000002</v>
          </cell>
          <cell r="R686">
            <v>0.87497999999999987</v>
          </cell>
          <cell r="S686">
            <v>0</v>
          </cell>
          <cell r="T686">
            <v>7.7034400000000005</v>
          </cell>
          <cell r="U686">
            <v>-2.1360100000000002</v>
          </cell>
          <cell r="V686">
            <v>1.0911299999999999</v>
          </cell>
          <cell r="W686">
            <v>4.26708</v>
          </cell>
          <cell r="X686">
            <v>1.9510000000000001</v>
          </cell>
          <cell r="Y686">
            <v>1.9510000000000001</v>
          </cell>
          <cell r="Z686">
            <v>14.49</v>
          </cell>
          <cell r="AA686">
            <v>18.391999999999999</v>
          </cell>
          <cell r="AB686">
            <v>15.012</v>
          </cell>
          <cell r="AC686">
            <v>3.379999999999999</v>
          </cell>
          <cell r="AD686">
            <v>0.22515321076472147</v>
          </cell>
          <cell r="AE686">
            <v>3.5643599999999998</v>
          </cell>
          <cell r="AF686">
            <v>14.827640000000001</v>
          </cell>
          <cell r="AG686" t="str">
            <v>2c3</v>
          </cell>
          <cell r="AH686">
            <v>0</v>
          </cell>
          <cell r="AI686">
            <v>0</v>
          </cell>
          <cell r="AJ686">
            <v>0</v>
          </cell>
          <cell r="AK686">
            <v>0</v>
          </cell>
          <cell r="AL686">
            <v>0</v>
          </cell>
          <cell r="AM686">
            <v>0</v>
          </cell>
          <cell r="AN686">
            <v>29.228364000000003</v>
          </cell>
          <cell r="AO686">
            <v>0</v>
          </cell>
          <cell r="AP686">
            <v>29.228364000000003</v>
          </cell>
          <cell r="AQ686">
            <v>0</v>
          </cell>
          <cell r="AR686">
            <v>0</v>
          </cell>
          <cell r="AS686">
            <v>0.94699999999999995</v>
          </cell>
          <cell r="AT686">
            <v>0.5891889952153111</v>
          </cell>
          <cell r="AU686">
            <v>0.94700000000000006</v>
          </cell>
          <cell r="AV686">
            <v>29.228364000000003</v>
          </cell>
          <cell r="AW686">
            <v>0</v>
          </cell>
        </row>
        <row r="687">
          <cell r="A687" t="str">
            <v>235770</v>
          </cell>
          <cell r="B687" t="str">
            <v>H0060</v>
          </cell>
          <cell r="C687" t="str">
            <v>KMC</v>
          </cell>
          <cell r="D687" t="str">
            <v xml:space="preserve">Treasury </v>
          </cell>
          <cell r="E687" t="str">
            <v>3 Specific Budgets</v>
          </cell>
          <cell r="F687" t="str">
            <v>Transaction charges</v>
          </cell>
          <cell r="G687" t="str">
            <v>Bank Charges</v>
          </cell>
          <cell r="H687">
            <v>671</v>
          </cell>
          <cell r="I687">
            <v>12</v>
          </cell>
          <cell r="J687" t="str">
            <v>ZeroBase</v>
          </cell>
          <cell r="K687" t="str">
            <v>Live</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t="str">
            <v>2c3</v>
          </cell>
          <cell r="AH687">
            <v>0</v>
          </cell>
          <cell r="AI687">
            <v>0</v>
          </cell>
          <cell r="AJ687">
            <v>0</v>
          </cell>
          <cell r="AK687">
            <v>0</v>
          </cell>
          <cell r="AL687">
            <v>0</v>
          </cell>
          <cell r="AM687">
            <v>0</v>
          </cell>
          <cell r="AN687">
            <v>0</v>
          </cell>
          <cell r="AO687">
            <v>0</v>
          </cell>
          <cell r="AP687">
            <v>0</v>
          </cell>
          <cell r="AQ687">
            <v>0</v>
          </cell>
          <cell r="AR687">
            <v>0</v>
          </cell>
          <cell r="AS687">
            <v>0.1</v>
          </cell>
          <cell r="AT687">
            <v>0</v>
          </cell>
          <cell r="AU687">
            <v>0</v>
          </cell>
          <cell r="AV687">
            <v>0</v>
          </cell>
          <cell r="AW687">
            <v>0</v>
          </cell>
        </row>
        <row r="688">
          <cell r="A688" t="str">
            <v>254051</v>
          </cell>
          <cell r="B688">
            <v>0</v>
          </cell>
          <cell r="C688" t="str">
            <v>KMC</v>
          </cell>
          <cell r="D688" t="str">
            <v xml:space="preserve">Treasury </v>
          </cell>
          <cell r="E688" t="str">
            <v>3 Specific Budgets</v>
          </cell>
          <cell r="F688" t="str">
            <v>Transaction charges</v>
          </cell>
          <cell r="G688" t="str">
            <v>Euro Bank Charges LLoyds</v>
          </cell>
          <cell r="H688">
            <v>672</v>
          </cell>
          <cell r="I688" t="e">
            <v>#N/A</v>
          </cell>
          <cell r="J688" t="str">
            <v>ZeroBase</v>
          </cell>
          <cell r="K688" t="str">
            <v>Dead</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t="str">
            <v>2c3</v>
          </cell>
          <cell r="AH688">
            <v>0</v>
          </cell>
          <cell r="AI688">
            <v>0</v>
          </cell>
          <cell r="AJ688">
            <v>0</v>
          </cell>
          <cell r="AK688">
            <v>0</v>
          </cell>
          <cell r="AL688">
            <v>0</v>
          </cell>
          <cell r="AM688">
            <v>0</v>
          </cell>
          <cell r="AN688">
            <v>0</v>
          </cell>
          <cell r="AO688">
            <v>0</v>
          </cell>
          <cell r="AP688">
            <v>0</v>
          </cell>
          <cell r="AQ688">
            <v>0</v>
          </cell>
          <cell r="AR688">
            <v>0</v>
          </cell>
          <cell r="AS688">
            <v>0.1</v>
          </cell>
          <cell r="AT688">
            <v>0</v>
          </cell>
          <cell r="AU688">
            <v>0</v>
          </cell>
          <cell r="AV688">
            <v>0</v>
          </cell>
          <cell r="AW688">
            <v>0</v>
          </cell>
        </row>
        <row r="689">
          <cell r="A689" t="str">
            <v>254022</v>
          </cell>
          <cell r="B689">
            <v>0</v>
          </cell>
          <cell r="C689" t="str">
            <v>KMC</v>
          </cell>
          <cell r="D689" t="str">
            <v xml:space="preserve">Treasury </v>
          </cell>
          <cell r="E689" t="str">
            <v>3 Specific Budgets</v>
          </cell>
          <cell r="F689" t="str">
            <v>Transaction charges</v>
          </cell>
          <cell r="G689" t="str">
            <v>Bank Charges For Bank One O/D</v>
          </cell>
          <cell r="H689">
            <v>673</v>
          </cell>
          <cell r="I689" t="e">
            <v>#N/A</v>
          </cell>
          <cell r="J689" t="str">
            <v>ZeroBase</v>
          </cell>
          <cell r="K689" t="str">
            <v>Dead</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t="str">
            <v>2c3</v>
          </cell>
          <cell r="AH689">
            <v>0</v>
          </cell>
          <cell r="AI689">
            <v>0</v>
          </cell>
          <cell r="AJ689">
            <v>0</v>
          </cell>
          <cell r="AK689">
            <v>0</v>
          </cell>
          <cell r="AL689">
            <v>0</v>
          </cell>
          <cell r="AM689">
            <v>0</v>
          </cell>
          <cell r="AN689">
            <v>0</v>
          </cell>
          <cell r="AO689">
            <v>0</v>
          </cell>
          <cell r="AP689">
            <v>0</v>
          </cell>
          <cell r="AQ689">
            <v>0</v>
          </cell>
          <cell r="AR689">
            <v>0</v>
          </cell>
          <cell r="AS689">
            <v>0.1</v>
          </cell>
          <cell r="AT689">
            <v>0</v>
          </cell>
          <cell r="AU689">
            <v>0</v>
          </cell>
          <cell r="AV689">
            <v>0</v>
          </cell>
          <cell r="AW689">
            <v>0</v>
          </cell>
        </row>
        <row r="690">
          <cell r="A690" t="str">
            <v>254731</v>
          </cell>
          <cell r="B690" t="str">
            <v>H0060</v>
          </cell>
          <cell r="C690" t="str">
            <v>KMC</v>
          </cell>
          <cell r="D690" t="str">
            <v xml:space="preserve">Treasury </v>
          </cell>
          <cell r="E690" t="str">
            <v>3 Specific Budgets</v>
          </cell>
          <cell r="F690" t="str">
            <v>Transaction charges</v>
          </cell>
          <cell r="G690" t="str">
            <v>Systems infrastructure</v>
          </cell>
          <cell r="H690">
            <v>674</v>
          </cell>
          <cell r="I690">
            <v>12</v>
          </cell>
          <cell r="J690" t="str">
            <v>ZeroBase</v>
          </cell>
          <cell r="K690" t="str">
            <v>Live</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t="str">
            <v>2c3</v>
          </cell>
          <cell r="AH690">
            <v>0</v>
          </cell>
          <cell r="AI690">
            <v>0</v>
          </cell>
          <cell r="AJ690">
            <v>0</v>
          </cell>
          <cell r="AK690">
            <v>0</v>
          </cell>
          <cell r="AL690">
            <v>0</v>
          </cell>
          <cell r="AM690">
            <v>0</v>
          </cell>
          <cell r="AN690">
            <v>0</v>
          </cell>
          <cell r="AO690">
            <v>0</v>
          </cell>
          <cell r="AP690">
            <v>0</v>
          </cell>
          <cell r="AQ690">
            <v>0</v>
          </cell>
          <cell r="AR690">
            <v>0</v>
          </cell>
          <cell r="AS690">
            <v>0.1</v>
          </cell>
          <cell r="AT690">
            <v>0</v>
          </cell>
          <cell r="AU690">
            <v>0</v>
          </cell>
          <cell r="AV690">
            <v>0</v>
          </cell>
          <cell r="AW690">
            <v>0</v>
          </cell>
        </row>
        <row r="691">
          <cell r="A691">
            <v>254720</v>
          </cell>
          <cell r="B691" t="str">
            <v>H0060</v>
          </cell>
          <cell r="C691" t="str">
            <v>KMC</v>
          </cell>
          <cell r="D691" t="str">
            <v xml:space="preserve">Treasury </v>
          </cell>
          <cell r="E691" t="str">
            <v>3 Specific Budgets</v>
          </cell>
          <cell r="F691" t="str">
            <v>Transaction charges</v>
          </cell>
          <cell r="G691" t="str">
            <v>Euro Commercial Paper - Sterling</v>
          </cell>
          <cell r="H691">
            <v>675</v>
          </cell>
          <cell r="I691">
            <v>21</v>
          </cell>
          <cell r="J691" t="str">
            <v>ZeroBase</v>
          </cell>
          <cell r="K691" t="str">
            <v>Dead</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t="str">
            <v>2c3</v>
          </cell>
          <cell r="AH691">
            <v>0</v>
          </cell>
          <cell r="AI691">
            <v>0</v>
          </cell>
          <cell r="AJ691">
            <v>0</v>
          </cell>
          <cell r="AK691">
            <v>0</v>
          </cell>
          <cell r="AL691">
            <v>0</v>
          </cell>
          <cell r="AM691">
            <v>0</v>
          </cell>
          <cell r="AN691">
            <v>0</v>
          </cell>
          <cell r="AO691">
            <v>0</v>
          </cell>
          <cell r="AP691">
            <v>0</v>
          </cell>
          <cell r="AQ691">
            <v>0</v>
          </cell>
          <cell r="AR691">
            <v>0</v>
          </cell>
          <cell r="AS691">
            <v>0.1</v>
          </cell>
          <cell r="AT691">
            <v>0</v>
          </cell>
          <cell r="AU691">
            <v>0</v>
          </cell>
          <cell r="AV691">
            <v>0</v>
          </cell>
          <cell r="AW691">
            <v>0</v>
          </cell>
        </row>
        <row r="692">
          <cell r="A692">
            <v>254721</v>
          </cell>
          <cell r="B692" t="str">
            <v>H0060</v>
          </cell>
          <cell r="C692" t="str">
            <v>KMC</v>
          </cell>
          <cell r="D692" t="str">
            <v xml:space="preserve">Treasury </v>
          </cell>
          <cell r="E692" t="str">
            <v>3 Specific Budgets</v>
          </cell>
          <cell r="F692" t="str">
            <v>Transaction charges</v>
          </cell>
          <cell r="G692" t="str">
            <v>Euro Commercial Paper</v>
          </cell>
          <cell r="H692">
            <v>676</v>
          </cell>
          <cell r="I692">
            <v>21</v>
          </cell>
          <cell r="J692" t="str">
            <v>ZeroBase</v>
          </cell>
          <cell r="K692" t="str">
            <v>Live</v>
          </cell>
          <cell r="L692">
            <v>0</v>
          </cell>
          <cell r="M692">
            <v>0</v>
          </cell>
          <cell r="N692">
            <v>0</v>
          </cell>
          <cell r="O692">
            <v>0</v>
          </cell>
          <cell r="P692">
            <v>0</v>
          </cell>
          <cell r="Q692">
            <v>0</v>
          </cell>
          <cell r="R692">
            <v>0</v>
          </cell>
          <cell r="S692">
            <v>0</v>
          </cell>
          <cell r="T692">
            <v>0</v>
          </cell>
          <cell r="U692">
            <v>0</v>
          </cell>
          <cell r="V692">
            <v>0</v>
          </cell>
          <cell r="W692">
            <v>0</v>
          </cell>
          <cell r="X692">
            <v>7.4999999999999997E-2</v>
          </cell>
          <cell r="Y692">
            <v>7.4999999999999997E-2</v>
          </cell>
          <cell r="Z692">
            <v>0</v>
          </cell>
          <cell r="AA692">
            <v>0.15</v>
          </cell>
          <cell r="AB692">
            <v>0.9</v>
          </cell>
          <cell r="AC692">
            <v>-0.75</v>
          </cell>
          <cell r="AD692">
            <v>-0.83333333333333326</v>
          </cell>
          <cell r="AE692">
            <v>0</v>
          </cell>
          <cell r="AF692">
            <v>0.15</v>
          </cell>
          <cell r="AG692" t="str">
            <v>2c3</v>
          </cell>
          <cell r="AH692">
            <v>0</v>
          </cell>
          <cell r="AI692">
            <v>0</v>
          </cell>
          <cell r="AJ692">
            <v>0</v>
          </cell>
          <cell r="AK692">
            <v>0</v>
          </cell>
          <cell r="AL692">
            <v>0</v>
          </cell>
          <cell r="AM692">
            <v>0</v>
          </cell>
          <cell r="AN692">
            <v>0</v>
          </cell>
          <cell r="AO692">
            <v>0</v>
          </cell>
          <cell r="AP692">
            <v>0</v>
          </cell>
          <cell r="AQ692">
            <v>0</v>
          </cell>
          <cell r="AR692">
            <v>0</v>
          </cell>
          <cell r="AS692">
            <v>-1</v>
          </cell>
          <cell r="AT692">
            <v>-1</v>
          </cell>
          <cell r="AU692">
            <v>-1</v>
          </cell>
          <cell r="AV692">
            <v>0</v>
          </cell>
          <cell r="AW692">
            <v>0</v>
          </cell>
        </row>
        <row r="693">
          <cell r="A693">
            <v>254730</v>
          </cell>
          <cell r="B693" t="str">
            <v>H0060,00599,H1000</v>
          </cell>
          <cell r="C693" t="str">
            <v>KMC</v>
          </cell>
          <cell r="D693" t="str">
            <v xml:space="preserve">Treasury </v>
          </cell>
          <cell r="E693" t="str">
            <v>3 Specific Budgets</v>
          </cell>
          <cell r="F693" t="str">
            <v>Transaction charges</v>
          </cell>
          <cell r="G693" t="str">
            <v>Subordinated Liabilities</v>
          </cell>
          <cell r="H693">
            <v>677</v>
          </cell>
          <cell r="I693">
            <v>21</v>
          </cell>
          <cell r="J693" t="str">
            <v>ZeroBase</v>
          </cell>
          <cell r="K693" t="str">
            <v>Live</v>
          </cell>
          <cell r="L693">
            <v>0</v>
          </cell>
          <cell r="M693">
            <v>18.8</v>
          </cell>
          <cell r="N693">
            <v>0.25950000000000001</v>
          </cell>
          <cell r="O693">
            <v>1.0700399999999999</v>
          </cell>
          <cell r="P693">
            <v>0.87670999999999999</v>
          </cell>
          <cell r="Q693">
            <v>0.82192000000000009</v>
          </cell>
          <cell r="R693">
            <v>0.84931999999999974</v>
          </cell>
          <cell r="S693">
            <v>0.82190999999999981</v>
          </cell>
          <cell r="T693">
            <v>0.84932000000000063</v>
          </cell>
          <cell r="U693">
            <v>0.84930999999999945</v>
          </cell>
          <cell r="V693">
            <v>0.79452000000000045</v>
          </cell>
          <cell r="W693">
            <v>0.84932000000000063</v>
          </cell>
          <cell r="X693">
            <v>0.83299999999999996</v>
          </cell>
          <cell r="Y693">
            <v>0.83699999999999997</v>
          </cell>
          <cell r="Z693">
            <v>8.0418700000000012</v>
          </cell>
          <cell r="AA693">
            <v>9.7118699999999993</v>
          </cell>
          <cell r="AB693">
            <v>10</v>
          </cell>
          <cell r="AC693">
            <v>-0.28813000000000066</v>
          </cell>
          <cell r="AD693">
            <v>-2.8813000000000068E-2</v>
          </cell>
          <cell r="AE693">
            <v>4.6993999999999989</v>
          </cell>
          <cell r="AF693">
            <v>5.0124700000000004</v>
          </cell>
          <cell r="AG693" t="str">
            <v>2c3</v>
          </cell>
          <cell r="AH693">
            <v>0</v>
          </cell>
          <cell r="AI693">
            <v>0</v>
          </cell>
          <cell r="AJ693">
            <v>0</v>
          </cell>
          <cell r="AK693">
            <v>0</v>
          </cell>
          <cell r="AL693">
            <v>0</v>
          </cell>
          <cell r="AM693">
            <v>0</v>
          </cell>
          <cell r="AN693">
            <v>10</v>
          </cell>
          <cell r="AO693">
            <v>0</v>
          </cell>
          <cell r="AP693">
            <v>10</v>
          </cell>
          <cell r="AQ693">
            <v>0</v>
          </cell>
          <cell r="AR693">
            <v>0</v>
          </cell>
          <cell r="AS693">
            <v>0</v>
          </cell>
          <cell r="AT693">
            <v>2.9667818864955953E-2</v>
          </cell>
          <cell r="AU693">
            <v>0</v>
          </cell>
          <cell r="AV693">
            <v>10</v>
          </cell>
          <cell r="AW693">
            <v>0</v>
          </cell>
        </row>
        <row r="694">
          <cell r="A694">
            <v>254410</v>
          </cell>
          <cell r="B694" t="str">
            <v>H0060</v>
          </cell>
          <cell r="C694" t="str">
            <v>KMC</v>
          </cell>
          <cell r="D694" t="str">
            <v xml:space="preserve">Treasury </v>
          </cell>
          <cell r="E694" t="str">
            <v>3 Specific Budgets</v>
          </cell>
          <cell r="F694" t="str">
            <v>Transaction charges</v>
          </cell>
          <cell r="G694" t="str">
            <v>PIBS Charges</v>
          </cell>
          <cell r="H694">
            <v>678</v>
          </cell>
          <cell r="I694">
            <v>21</v>
          </cell>
          <cell r="J694" t="str">
            <v>ZeroBase</v>
          </cell>
          <cell r="K694" t="str">
            <v>Dead</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t="str">
            <v>2c3</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row>
        <row r="695">
          <cell r="A695">
            <v>235790</v>
          </cell>
          <cell r="B695" t="str">
            <v>H0060,00490</v>
          </cell>
          <cell r="C695" t="str">
            <v>KMC</v>
          </cell>
          <cell r="D695" t="str">
            <v xml:space="preserve">Treasury </v>
          </cell>
          <cell r="E695" t="str">
            <v>3 Specific Budgets</v>
          </cell>
          <cell r="F695" t="str">
            <v>Transaction charges</v>
          </cell>
          <cell r="G695" t="str">
            <v>Currency Roundings Account</v>
          </cell>
          <cell r="H695">
            <v>679</v>
          </cell>
          <cell r="I695">
            <v>21</v>
          </cell>
          <cell r="J695" t="str">
            <v>ZeroBase</v>
          </cell>
          <cell r="K695" t="str">
            <v>Live</v>
          </cell>
          <cell r="L695">
            <v>0</v>
          </cell>
          <cell r="M695">
            <v>0</v>
          </cell>
          <cell r="N695">
            <v>-0.84868999999998618</v>
          </cell>
          <cell r="O695">
            <v>-0.49396999999999991</v>
          </cell>
          <cell r="P695">
            <v>-2.2087800000000004</v>
          </cell>
          <cell r="Q695">
            <v>3.2200300000000004</v>
          </cell>
          <cell r="R695">
            <v>-2.0000000000000004E-4</v>
          </cell>
          <cell r="S695">
            <v>-0.47821000000000002</v>
          </cell>
          <cell r="T695">
            <v>4.8345600000000015</v>
          </cell>
          <cell r="U695">
            <v>-14.128450000000003</v>
          </cell>
          <cell r="V695">
            <v>14.128350000000001</v>
          </cell>
          <cell r="W695">
            <v>-3.587060000000001</v>
          </cell>
          <cell r="X695">
            <v>0</v>
          </cell>
          <cell r="Y695">
            <v>0</v>
          </cell>
          <cell r="Z695">
            <v>0.43758000000001129</v>
          </cell>
          <cell r="AA695">
            <v>0.43758000000001296</v>
          </cell>
          <cell r="AB695">
            <v>0</v>
          </cell>
          <cell r="AC695">
            <v>0.43758000000001296</v>
          </cell>
          <cell r="AD695">
            <v>0</v>
          </cell>
          <cell r="AE695">
            <v>-0.80981999999998622</v>
          </cell>
          <cell r="AF695">
            <v>1.247399999999999</v>
          </cell>
          <cell r="AG695" t="str">
            <v>2c3</v>
          </cell>
          <cell r="AH695">
            <v>0</v>
          </cell>
          <cell r="AI695">
            <v>0</v>
          </cell>
          <cell r="AJ695">
            <v>0</v>
          </cell>
          <cell r="AK695">
            <v>0</v>
          </cell>
          <cell r="AL695">
            <v>0</v>
          </cell>
          <cell r="AM695">
            <v>0</v>
          </cell>
          <cell r="AN695">
            <v>0</v>
          </cell>
          <cell r="AO695">
            <v>0</v>
          </cell>
          <cell r="AP695">
            <v>0</v>
          </cell>
          <cell r="AQ695">
            <v>0</v>
          </cell>
          <cell r="AR695">
            <v>0</v>
          </cell>
          <cell r="AS695">
            <v>0</v>
          </cell>
          <cell r="AT695">
            <v>-1</v>
          </cell>
          <cell r="AU695">
            <v>0</v>
          </cell>
          <cell r="AV695">
            <v>0</v>
          </cell>
          <cell r="AW695">
            <v>0</v>
          </cell>
        </row>
        <row r="696">
          <cell r="A696" t="str">
            <v>252260,252265</v>
          </cell>
          <cell r="B696" t="str">
            <v>H0060</v>
          </cell>
          <cell r="C696" t="str">
            <v>KMC</v>
          </cell>
          <cell r="D696" t="str">
            <v xml:space="preserve">Treasury </v>
          </cell>
          <cell r="E696" t="str">
            <v>3 Specific Budgets</v>
          </cell>
          <cell r="F696" t="str">
            <v>Professional fees</v>
          </cell>
          <cell r="G696" t="str">
            <v>Legal fees</v>
          </cell>
          <cell r="H696">
            <v>680</v>
          </cell>
          <cell r="I696">
            <v>23</v>
          </cell>
          <cell r="J696" t="str">
            <v>ZeroBase</v>
          </cell>
          <cell r="K696" t="str">
            <v>Live</v>
          </cell>
          <cell r="L696">
            <v>0</v>
          </cell>
          <cell r="M696">
            <v>68</v>
          </cell>
          <cell r="N696">
            <v>3.845060000000005</v>
          </cell>
          <cell r="O696">
            <v>3.3789099999999914</v>
          </cell>
          <cell r="P696">
            <v>4.1304100000000039</v>
          </cell>
          <cell r="Q696">
            <v>8.5579999999999998</v>
          </cell>
          <cell r="R696">
            <v>22.244420000000012</v>
          </cell>
          <cell r="S696">
            <v>-7.0793999999999997</v>
          </cell>
          <cell r="T696">
            <v>13.369569999999996</v>
          </cell>
          <cell r="U696">
            <v>53.490099999999998</v>
          </cell>
          <cell r="V696">
            <v>7.6583400000000035</v>
          </cell>
          <cell r="W696">
            <v>0.80872000000000321</v>
          </cell>
          <cell r="X696">
            <v>15.484</v>
          </cell>
          <cell r="Y696">
            <v>15.481999999999999</v>
          </cell>
          <cell r="Z696">
            <v>110.40413000000001</v>
          </cell>
          <cell r="AA696">
            <v>141.37013000000002</v>
          </cell>
          <cell r="AB696">
            <v>150</v>
          </cell>
          <cell r="AC696">
            <v>-8.6298699999999826</v>
          </cell>
          <cell r="AD696">
            <v>-5.7532466666666553E-2</v>
          </cell>
          <cell r="AE696">
            <v>35.077400000000011</v>
          </cell>
          <cell r="AF696">
            <v>106.29273000000001</v>
          </cell>
          <cell r="AG696" t="str">
            <v>2c3</v>
          </cell>
          <cell r="AH696">
            <v>0</v>
          </cell>
          <cell r="AI696">
            <v>0</v>
          </cell>
          <cell r="AJ696">
            <v>0</v>
          </cell>
          <cell r="AK696">
            <v>0</v>
          </cell>
          <cell r="AL696">
            <v>0</v>
          </cell>
          <cell r="AM696">
            <v>0</v>
          </cell>
          <cell r="AN696">
            <v>150</v>
          </cell>
          <cell r="AO696">
            <v>0</v>
          </cell>
          <cell r="AP696">
            <v>150</v>
          </cell>
          <cell r="AQ696">
            <v>0</v>
          </cell>
          <cell r="AR696">
            <v>0</v>
          </cell>
          <cell r="AS696">
            <v>0</v>
          </cell>
          <cell r="AT696">
            <v>6.1044507775440238E-2</v>
          </cell>
          <cell r="AU696">
            <v>0</v>
          </cell>
          <cell r="AV696">
            <v>150</v>
          </cell>
          <cell r="AW696">
            <v>0</v>
          </cell>
        </row>
        <row r="697">
          <cell r="A697" t="str">
            <v>252262</v>
          </cell>
          <cell r="B697" t="str">
            <v>H0060</v>
          </cell>
          <cell r="C697" t="str">
            <v>KMC</v>
          </cell>
          <cell r="D697" t="str">
            <v xml:space="preserve">Treasury </v>
          </cell>
          <cell r="E697" t="str">
            <v>3 Specific Budgets</v>
          </cell>
          <cell r="F697" t="str">
            <v>Professional fees</v>
          </cell>
          <cell r="G697" t="str">
            <v>Legal fees - Treasury Compliance</v>
          </cell>
          <cell r="H697">
            <v>681</v>
          </cell>
          <cell r="I697">
            <v>23</v>
          </cell>
          <cell r="J697" t="str">
            <v>ZeroBase</v>
          </cell>
          <cell r="K697" t="str">
            <v>Live</v>
          </cell>
          <cell r="L697">
            <v>0</v>
          </cell>
          <cell r="M697">
            <v>10.8</v>
          </cell>
          <cell r="N697">
            <v>-4.5</v>
          </cell>
          <cell r="O697">
            <v>0</v>
          </cell>
          <cell r="P697">
            <v>-1</v>
          </cell>
          <cell r="Q697">
            <v>7.4269999999999996</v>
          </cell>
          <cell r="R697">
            <v>0.308</v>
          </cell>
          <cell r="S697">
            <v>0</v>
          </cell>
          <cell r="T697">
            <v>-2.9621999999999997</v>
          </cell>
          <cell r="U697">
            <v>-1</v>
          </cell>
          <cell r="V697">
            <v>-1.5</v>
          </cell>
          <cell r="W697">
            <v>0</v>
          </cell>
          <cell r="X697">
            <v>1</v>
          </cell>
          <cell r="Y697">
            <v>1</v>
          </cell>
          <cell r="Z697">
            <v>-3.2271999999999998</v>
          </cell>
          <cell r="AA697">
            <v>-1.2272000000000003</v>
          </cell>
          <cell r="AB697">
            <v>12</v>
          </cell>
          <cell r="AC697">
            <v>-13.2272</v>
          </cell>
          <cell r="AD697">
            <v>-1.1022666666666667</v>
          </cell>
          <cell r="AE697">
            <v>2.2349999999999994</v>
          </cell>
          <cell r="AF697">
            <v>-3.4621999999999993</v>
          </cell>
          <cell r="AG697" t="str">
            <v>2c3</v>
          </cell>
          <cell r="AH697">
            <v>0</v>
          </cell>
          <cell r="AI697">
            <v>0</v>
          </cell>
          <cell r="AJ697">
            <v>0</v>
          </cell>
          <cell r="AK697">
            <v>0</v>
          </cell>
          <cell r="AL697">
            <v>0</v>
          </cell>
          <cell r="AM697">
            <v>0</v>
          </cell>
          <cell r="AN697">
            <v>12</v>
          </cell>
          <cell r="AO697">
            <v>0</v>
          </cell>
          <cell r="AP697">
            <v>12</v>
          </cell>
          <cell r="AQ697">
            <v>0</v>
          </cell>
          <cell r="AR697">
            <v>0</v>
          </cell>
          <cell r="AS697">
            <v>0</v>
          </cell>
          <cell r="AT697">
            <v>-10.778357235984352</v>
          </cell>
          <cell r="AU697">
            <v>0</v>
          </cell>
          <cell r="AV697">
            <v>12</v>
          </cell>
          <cell r="AW697">
            <v>0</v>
          </cell>
        </row>
        <row r="698">
          <cell r="A698">
            <v>252261</v>
          </cell>
          <cell r="B698" t="str">
            <v>H0060</v>
          </cell>
          <cell r="C698" t="str">
            <v>KMC</v>
          </cell>
          <cell r="D698" t="str">
            <v xml:space="preserve">Treasury </v>
          </cell>
          <cell r="E698" t="str">
            <v>3 Specific Budgets</v>
          </cell>
          <cell r="F698" t="str">
            <v>Professional fees</v>
          </cell>
          <cell r="G698" t="str">
            <v>Reuters/Bloomberg</v>
          </cell>
          <cell r="H698">
            <v>682</v>
          </cell>
          <cell r="I698">
            <v>21</v>
          </cell>
          <cell r="J698" t="str">
            <v>ZeroBase</v>
          </cell>
          <cell r="K698" t="str">
            <v>Live</v>
          </cell>
          <cell r="L698">
            <v>0</v>
          </cell>
          <cell r="M698">
            <v>3.5</v>
          </cell>
          <cell r="N698">
            <v>29.598630000000004</v>
          </cell>
          <cell r="O698">
            <v>30.662689999999987</v>
          </cell>
          <cell r="P698">
            <v>23.24822</v>
          </cell>
          <cell r="Q698">
            <v>78.826570000000004</v>
          </cell>
          <cell r="R698">
            <v>23.692169999999997</v>
          </cell>
          <cell r="S698">
            <v>36.233220000000003</v>
          </cell>
          <cell r="T698">
            <v>42.458629999999964</v>
          </cell>
          <cell r="U698">
            <v>31.946940000000001</v>
          </cell>
          <cell r="V698">
            <v>41.022839999999995</v>
          </cell>
          <cell r="W698">
            <v>40.640010000000004</v>
          </cell>
          <cell r="X698">
            <v>57.908999999999999</v>
          </cell>
          <cell r="Y698">
            <v>57.902999999999999</v>
          </cell>
          <cell r="Z698">
            <v>378.3299199999999</v>
          </cell>
          <cell r="AA698">
            <v>494.14191999999997</v>
          </cell>
          <cell r="AB698">
            <v>536.20399999999995</v>
          </cell>
          <cell r="AC698">
            <v>-42.06207999999998</v>
          </cell>
          <cell r="AD698">
            <v>-7.8444174232195185E-2</v>
          </cell>
          <cell r="AE698">
            <v>222.26150000000001</v>
          </cell>
          <cell r="AF698">
            <v>271.88041999999996</v>
          </cell>
          <cell r="AG698" t="str">
            <v>2c3</v>
          </cell>
          <cell r="AH698">
            <v>0</v>
          </cell>
          <cell r="AI698">
            <v>0</v>
          </cell>
          <cell r="AJ698">
            <v>0</v>
          </cell>
          <cell r="AK698">
            <v>0</v>
          </cell>
          <cell r="AL698">
            <v>0</v>
          </cell>
          <cell r="AM698">
            <v>0</v>
          </cell>
          <cell r="AN698">
            <v>523.29999999999995</v>
          </cell>
          <cell r="AO698">
            <v>0</v>
          </cell>
          <cell r="AP698">
            <v>523.29999999999995</v>
          </cell>
          <cell r="AQ698">
            <v>0</v>
          </cell>
          <cell r="AR698">
            <v>0</v>
          </cell>
          <cell r="AS698">
            <v>-2.4065467620532521E-2</v>
          </cell>
          <cell r="AT698">
            <v>5.9007501326744372E-2</v>
          </cell>
          <cell r="AU698">
            <v>-2.4065467620532521E-2</v>
          </cell>
          <cell r="AV698">
            <v>523.29999999999995</v>
          </cell>
          <cell r="AW698">
            <v>0</v>
          </cell>
        </row>
        <row r="699">
          <cell r="A699">
            <v>0</v>
          </cell>
          <cell r="B699" t="str">
            <v>H0060</v>
          </cell>
          <cell r="C699" t="str">
            <v>KMC</v>
          </cell>
          <cell r="D699" t="str">
            <v xml:space="preserve">Treasury </v>
          </cell>
          <cell r="E699" t="str">
            <v>3 Specific Budgets</v>
          </cell>
          <cell r="F699" t="str">
            <v>Professional fees</v>
          </cell>
          <cell r="G699" t="str">
            <v>SimCorp Fees</v>
          </cell>
          <cell r="H699">
            <v>683</v>
          </cell>
          <cell r="I699">
            <v>21</v>
          </cell>
          <cell r="J699" t="str">
            <v>ZeroBase</v>
          </cell>
          <cell r="K699" t="str">
            <v>Dead</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t="str">
            <v>2c3</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row>
        <row r="700">
          <cell r="A700">
            <v>252267</v>
          </cell>
          <cell r="B700" t="str">
            <v>H0060</v>
          </cell>
          <cell r="C700" t="str">
            <v>KMC</v>
          </cell>
          <cell r="D700" t="str">
            <v xml:space="preserve">Treasury </v>
          </cell>
          <cell r="E700" t="str">
            <v>3 Specific Budgets</v>
          </cell>
          <cell r="F700" t="str">
            <v>Professional fees</v>
          </cell>
          <cell r="G700" t="str">
            <v>Telerate</v>
          </cell>
          <cell r="H700">
            <v>684</v>
          </cell>
          <cell r="I700">
            <v>21</v>
          </cell>
          <cell r="J700" t="str">
            <v>ZeroBase</v>
          </cell>
          <cell r="K700" t="str">
            <v>Live</v>
          </cell>
          <cell r="L700">
            <v>0</v>
          </cell>
          <cell r="M700">
            <v>0</v>
          </cell>
          <cell r="N700">
            <v>0</v>
          </cell>
          <cell r="O700">
            <v>14.80214</v>
          </cell>
          <cell r="P700">
            <v>12.839009999999998</v>
          </cell>
          <cell r="Q700">
            <v>4.3848500000000001</v>
          </cell>
          <cell r="R700">
            <v>12.866390000000001</v>
          </cell>
          <cell r="S700">
            <v>6.7330100000000002</v>
          </cell>
          <cell r="T700">
            <v>5.9313600000000006</v>
          </cell>
          <cell r="U700">
            <v>-4.5992499999999987</v>
          </cell>
          <cell r="V700">
            <v>6.0143500000000003</v>
          </cell>
          <cell r="W700">
            <v>7.28491</v>
          </cell>
          <cell r="X700">
            <v>8.2409999999999997</v>
          </cell>
          <cell r="Y700">
            <v>8.2449999999999992</v>
          </cell>
          <cell r="Z700">
            <v>66.256770000000003</v>
          </cell>
          <cell r="AA700">
            <v>82.742770000000007</v>
          </cell>
          <cell r="AB700">
            <v>98.896000000000001</v>
          </cell>
          <cell r="AC700">
            <v>-16.153229999999994</v>
          </cell>
          <cell r="AD700">
            <v>-0.16333552418702468</v>
          </cell>
          <cell r="AE700">
            <v>51.625399999999999</v>
          </cell>
          <cell r="AF700">
            <v>31.117370000000001</v>
          </cell>
          <cell r="AG700" t="str">
            <v>2c3</v>
          </cell>
          <cell r="AH700">
            <v>0</v>
          </cell>
          <cell r="AI700">
            <v>0</v>
          </cell>
          <cell r="AJ700">
            <v>0</v>
          </cell>
          <cell r="AK700">
            <v>0</v>
          </cell>
          <cell r="AL700">
            <v>0</v>
          </cell>
          <cell r="AM700">
            <v>0</v>
          </cell>
          <cell r="AN700">
            <v>126.89999999999999</v>
          </cell>
          <cell r="AO700">
            <v>0</v>
          </cell>
          <cell r="AP700">
            <v>126.89999999999999</v>
          </cell>
          <cell r="AQ700">
            <v>0</v>
          </cell>
          <cell r="AR700">
            <v>0</v>
          </cell>
          <cell r="AS700">
            <v>0.2831661543439572</v>
          </cell>
          <cell r="AT700">
            <v>0.53366874229615435</v>
          </cell>
          <cell r="AU700">
            <v>0.2831661543439572</v>
          </cell>
          <cell r="AV700">
            <v>126.9</v>
          </cell>
          <cell r="AW700">
            <v>0</v>
          </cell>
        </row>
        <row r="701">
          <cell r="A701">
            <v>252263</v>
          </cell>
          <cell r="B701" t="str">
            <v>H0060</v>
          </cell>
          <cell r="C701" t="str">
            <v>KMC</v>
          </cell>
          <cell r="D701" t="str">
            <v xml:space="preserve">Treasury </v>
          </cell>
          <cell r="E701" t="str">
            <v>3 Specific Budgets</v>
          </cell>
          <cell r="F701" t="str">
            <v>Professional fees</v>
          </cell>
          <cell r="G701" t="str">
            <v>Risk Management</v>
          </cell>
          <cell r="H701">
            <v>685</v>
          </cell>
          <cell r="I701">
            <v>21</v>
          </cell>
          <cell r="J701" t="str">
            <v>ZeroBase</v>
          </cell>
          <cell r="K701" t="str">
            <v>Live</v>
          </cell>
          <cell r="L701">
            <v>0</v>
          </cell>
          <cell r="M701">
            <v>0</v>
          </cell>
          <cell r="N701">
            <v>13.738100000000001</v>
          </cell>
          <cell r="O701">
            <v>13.738100000000001</v>
          </cell>
          <cell r="P701">
            <v>-17.172610000000009</v>
          </cell>
          <cell r="Q701">
            <v>3.4345300000000001</v>
          </cell>
          <cell r="R701">
            <v>3.4345300000000001</v>
          </cell>
          <cell r="S701">
            <v>3.4345300000000001</v>
          </cell>
          <cell r="T701">
            <v>3.4345300000000001</v>
          </cell>
          <cell r="U701">
            <v>3.4345300000000001</v>
          </cell>
          <cell r="V701">
            <v>3.4345300000000001</v>
          </cell>
          <cell r="W701">
            <v>3.4345300000000001</v>
          </cell>
          <cell r="X701">
            <v>3.4340000000000002</v>
          </cell>
          <cell r="Y701">
            <v>5.22</v>
          </cell>
          <cell r="Z701">
            <v>34.345299999999988</v>
          </cell>
          <cell r="AA701">
            <v>42.999299999999984</v>
          </cell>
          <cell r="AB701">
            <v>43</v>
          </cell>
          <cell r="AC701">
            <v>-7.0000000001613216E-4</v>
          </cell>
          <cell r="AD701">
            <v>-1.6279069767817027E-5</v>
          </cell>
          <cell r="AE701">
            <v>20.607179999999993</v>
          </cell>
          <cell r="AF701">
            <v>22.392119999999998</v>
          </cell>
          <cell r="AG701" t="str">
            <v>2c3</v>
          </cell>
          <cell r="AH701">
            <v>0</v>
          </cell>
          <cell r="AI701">
            <v>0</v>
          </cell>
          <cell r="AJ701">
            <v>0</v>
          </cell>
          <cell r="AK701">
            <v>0</v>
          </cell>
          <cell r="AL701">
            <v>0</v>
          </cell>
          <cell r="AM701">
            <v>0</v>
          </cell>
          <cell r="AN701">
            <v>43</v>
          </cell>
          <cell r="AO701">
            <v>0</v>
          </cell>
          <cell r="AP701">
            <v>43</v>
          </cell>
          <cell r="AQ701">
            <v>0</v>
          </cell>
          <cell r="AR701">
            <v>0</v>
          </cell>
          <cell r="AS701">
            <v>0</v>
          </cell>
          <cell r="AT701">
            <v>1.6279334780211485E-5</v>
          </cell>
          <cell r="AU701">
            <v>0</v>
          </cell>
          <cell r="AV701">
            <v>43</v>
          </cell>
          <cell r="AW701">
            <v>0</v>
          </cell>
        </row>
        <row r="702">
          <cell r="A702">
            <v>252264</v>
          </cell>
          <cell r="B702" t="str">
            <v>H0060,00599</v>
          </cell>
          <cell r="C702" t="str">
            <v>KMC</v>
          </cell>
          <cell r="D702" t="str">
            <v xml:space="preserve">Treasury </v>
          </cell>
          <cell r="E702" t="str">
            <v>3 Specific Budgets</v>
          </cell>
          <cell r="F702" t="str">
            <v>Professional fees</v>
          </cell>
          <cell r="G702" t="str">
            <v>Credit Rating fees</v>
          </cell>
          <cell r="H702">
            <v>686</v>
          </cell>
          <cell r="I702">
            <v>21</v>
          </cell>
          <cell r="J702" t="str">
            <v>ZeroBase</v>
          </cell>
          <cell r="K702" t="str">
            <v>Live</v>
          </cell>
          <cell r="L702">
            <v>0</v>
          </cell>
          <cell r="M702">
            <v>52.9</v>
          </cell>
          <cell r="N702">
            <v>29.447409999999998</v>
          </cell>
          <cell r="O702">
            <v>209.32128</v>
          </cell>
          <cell r="P702">
            <v>42.433959999999992</v>
          </cell>
          <cell r="Q702">
            <v>89.871160000000003</v>
          </cell>
          <cell r="R702">
            <v>2.2828299999999979</v>
          </cell>
          <cell r="S702">
            <v>41.07938</v>
          </cell>
          <cell r="T702">
            <v>60.746390000000005</v>
          </cell>
          <cell r="U702">
            <v>-4.6810100000000059</v>
          </cell>
          <cell r="V702">
            <v>113.06686000000002</v>
          </cell>
          <cell r="W702">
            <v>51.236779999999996</v>
          </cell>
          <cell r="X702">
            <v>45.4</v>
          </cell>
          <cell r="Y702">
            <v>45.4</v>
          </cell>
          <cell r="Z702">
            <v>634.80504000000019</v>
          </cell>
          <cell r="AA702">
            <v>725.60503999999992</v>
          </cell>
          <cell r="AB702">
            <v>668.5</v>
          </cell>
          <cell r="AC702">
            <v>57.105039999999917</v>
          </cell>
          <cell r="AD702">
            <v>8.5422647718773254E-2</v>
          </cell>
          <cell r="AE702">
            <v>414.43601999999998</v>
          </cell>
          <cell r="AF702">
            <v>311.16901999999999</v>
          </cell>
          <cell r="AG702" t="str">
            <v>2c3</v>
          </cell>
          <cell r="AH702">
            <v>0</v>
          </cell>
          <cell r="AI702">
            <v>0</v>
          </cell>
          <cell r="AJ702">
            <v>0</v>
          </cell>
          <cell r="AK702">
            <v>0</v>
          </cell>
          <cell r="AL702">
            <v>0</v>
          </cell>
          <cell r="AM702">
            <v>0</v>
          </cell>
          <cell r="AN702">
            <v>645.85</v>
          </cell>
          <cell r="AO702">
            <v>0</v>
          </cell>
          <cell r="AP702">
            <v>645.85</v>
          </cell>
          <cell r="AQ702">
            <v>0</v>
          </cell>
          <cell r="AR702">
            <v>0</v>
          </cell>
          <cell r="AS702">
            <v>-3.3881824981301434E-2</v>
          </cell>
          <cell r="AT702">
            <v>-0.10991522330109493</v>
          </cell>
          <cell r="AU702">
            <v>-3.3881824981301434E-2</v>
          </cell>
          <cell r="AV702">
            <v>645.85</v>
          </cell>
          <cell r="AW702">
            <v>0</v>
          </cell>
        </row>
        <row r="703">
          <cell r="A703" t="str">
            <v>254021,254011</v>
          </cell>
          <cell r="B703" t="str">
            <v>H0060,00999,H0030</v>
          </cell>
          <cell r="C703" t="str">
            <v>KMC</v>
          </cell>
          <cell r="D703" t="str">
            <v xml:space="preserve">Treasury </v>
          </cell>
          <cell r="E703" t="str">
            <v>3 Specific Budgets</v>
          </cell>
          <cell r="F703" t="str">
            <v>Bank charges</v>
          </cell>
          <cell r="G703" t="str">
            <v>Bank Charges-Lloydslink</v>
          </cell>
          <cell r="H703">
            <v>687</v>
          </cell>
          <cell r="I703">
            <v>12</v>
          </cell>
          <cell r="J703" t="str">
            <v>ZeroBase</v>
          </cell>
          <cell r="K703" t="str">
            <v>Live</v>
          </cell>
          <cell r="L703">
            <v>0</v>
          </cell>
          <cell r="M703">
            <v>4.8</v>
          </cell>
          <cell r="N703">
            <v>3.4696099999999999</v>
          </cell>
          <cell r="O703">
            <v>3.80504</v>
          </cell>
          <cell r="P703">
            <v>3.9128000000000003</v>
          </cell>
          <cell r="Q703">
            <v>4.4861400000000007</v>
          </cell>
          <cell r="R703">
            <v>-2.6285299999999996</v>
          </cell>
          <cell r="S703">
            <v>7.6482799999999997</v>
          </cell>
          <cell r="T703">
            <v>4.3836000000000004</v>
          </cell>
          <cell r="U703">
            <v>5.8364699999999994</v>
          </cell>
          <cell r="V703">
            <v>6.5540500000000002</v>
          </cell>
          <cell r="W703">
            <v>3.5126999999999997</v>
          </cell>
          <cell r="X703">
            <v>4.8330000000000002</v>
          </cell>
          <cell r="Y703">
            <v>4.8360000000000003</v>
          </cell>
          <cell r="Z703">
            <v>40.980160000000005</v>
          </cell>
          <cell r="AA703">
            <v>50.649160000000002</v>
          </cell>
          <cell r="AB703">
            <v>57.999000000000002</v>
          </cell>
          <cell r="AC703">
            <v>-7.3498400000000004</v>
          </cell>
          <cell r="AD703">
            <v>-0.12672356419938274</v>
          </cell>
          <cell r="AE703">
            <v>20.693339999999999</v>
          </cell>
          <cell r="AF703">
            <v>29.955819999999996</v>
          </cell>
          <cell r="AG703" t="str">
            <v>2c3</v>
          </cell>
          <cell r="AH703">
            <v>0</v>
          </cell>
          <cell r="AI703">
            <v>0</v>
          </cell>
          <cell r="AJ703">
            <v>0</v>
          </cell>
          <cell r="AK703">
            <v>0</v>
          </cell>
          <cell r="AL703">
            <v>0</v>
          </cell>
          <cell r="AM703">
            <v>0</v>
          </cell>
          <cell r="AN703">
            <v>80.2</v>
          </cell>
          <cell r="AO703">
            <v>0</v>
          </cell>
          <cell r="AP703">
            <v>80.2</v>
          </cell>
          <cell r="AQ703">
            <v>0</v>
          </cell>
          <cell r="AR703">
            <v>0</v>
          </cell>
          <cell r="AS703">
            <v>0.38278246176658226</v>
          </cell>
          <cell r="AT703">
            <v>0.58344185767345391</v>
          </cell>
          <cell r="AU703">
            <v>0.38278246176658226</v>
          </cell>
          <cell r="AV703">
            <v>80.2</v>
          </cell>
          <cell r="AW703">
            <v>0</v>
          </cell>
        </row>
        <row r="704">
          <cell r="A704" t="str">
            <v>252215</v>
          </cell>
          <cell r="B704" t="str">
            <v>H0060,00599,00999</v>
          </cell>
          <cell r="C704" t="str">
            <v>KMC</v>
          </cell>
          <cell r="D704" t="str">
            <v xml:space="preserve">Treasury </v>
          </cell>
          <cell r="E704" t="str">
            <v>3 Specific Budgets</v>
          </cell>
          <cell r="F704" t="str">
            <v>Professional fees</v>
          </cell>
          <cell r="G704" t="str">
            <v>Commerce Bank Expenses</v>
          </cell>
          <cell r="H704">
            <v>688</v>
          </cell>
          <cell r="I704">
            <v>12</v>
          </cell>
          <cell r="J704" t="str">
            <v>ZeroBase</v>
          </cell>
          <cell r="K704" t="str">
            <v>Live</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t="str">
            <v>2c3</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row>
        <row r="705">
          <cell r="A705">
            <v>252268</v>
          </cell>
          <cell r="B705" t="str">
            <v>H0060</v>
          </cell>
          <cell r="C705" t="str">
            <v>KMC</v>
          </cell>
          <cell r="D705" t="str">
            <v xml:space="preserve">Treasury </v>
          </cell>
          <cell r="E705" t="str">
            <v>3 Specific Budgets</v>
          </cell>
          <cell r="F705" t="str">
            <v>Professional fees</v>
          </cell>
          <cell r="G705" t="str">
            <v>Global Custody</v>
          </cell>
          <cell r="H705">
            <v>689</v>
          </cell>
          <cell r="I705">
            <v>21</v>
          </cell>
          <cell r="J705" t="str">
            <v>ZeroBase</v>
          </cell>
          <cell r="K705" t="str">
            <v>Dead</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t="str">
            <v>2c3</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row>
        <row r="706">
          <cell r="A706">
            <v>235818</v>
          </cell>
          <cell r="B706">
            <v>0</v>
          </cell>
          <cell r="C706" t="str">
            <v>KMC</v>
          </cell>
          <cell r="D706" t="str">
            <v xml:space="preserve">Treasury </v>
          </cell>
          <cell r="E706" t="str">
            <v>3 Specific Budgets</v>
          </cell>
          <cell r="F706" t="str">
            <v xml:space="preserve">Expansion plans </v>
          </cell>
          <cell r="G706" t="str">
            <v>Primary site</v>
          </cell>
          <cell r="H706">
            <v>690</v>
          </cell>
          <cell r="I706">
            <v>21</v>
          </cell>
          <cell r="J706" t="str">
            <v>ZeroBase</v>
          </cell>
          <cell r="K706" t="str">
            <v>Dead</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t="str">
            <v>2c3</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row>
        <row r="707">
          <cell r="A707">
            <v>235819</v>
          </cell>
          <cell r="B707">
            <v>0</v>
          </cell>
          <cell r="C707" t="str">
            <v>KMC</v>
          </cell>
          <cell r="D707" t="str">
            <v xml:space="preserve">Treasury </v>
          </cell>
          <cell r="E707" t="str">
            <v>3 Specific Budgets</v>
          </cell>
          <cell r="F707" t="str">
            <v xml:space="preserve">Expansion plans </v>
          </cell>
          <cell r="G707" t="str">
            <v>Back up</v>
          </cell>
          <cell r="H707">
            <v>691</v>
          </cell>
          <cell r="I707">
            <v>21</v>
          </cell>
          <cell r="J707" t="str">
            <v>ZeroBase</v>
          </cell>
          <cell r="K707" t="str">
            <v>Dead</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t="str">
            <v>2c3</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row>
        <row r="708">
          <cell r="A708">
            <v>254724</v>
          </cell>
          <cell r="B708" t="str">
            <v>H0060</v>
          </cell>
          <cell r="C708" t="str">
            <v>KMC</v>
          </cell>
          <cell r="D708" t="str">
            <v xml:space="preserve">Treasury </v>
          </cell>
          <cell r="E708" t="str">
            <v>3 Specific Budgets</v>
          </cell>
          <cell r="F708" t="str">
            <v>Transaction charges</v>
          </cell>
          <cell r="G708" t="str">
            <v>SEC MTN Fees</v>
          </cell>
          <cell r="H708">
            <v>692</v>
          </cell>
          <cell r="I708">
            <v>21</v>
          </cell>
          <cell r="J708" t="str">
            <v>ZeroBase</v>
          </cell>
          <cell r="K708" t="str">
            <v>Live</v>
          </cell>
          <cell r="L708">
            <v>0</v>
          </cell>
          <cell r="M708">
            <v>0</v>
          </cell>
          <cell r="N708">
            <v>27.78875</v>
          </cell>
          <cell r="O708">
            <v>18.212499999999999</v>
          </cell>
          <cell r="P708">
            <v>0</v>
          </cell>
          <cell r="Q708">
            <v>0</v>
          </cell>
          <cell r="R708">
            <v>-46.001249999999999</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t="str">
            <v>2c3</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row>
        <row r="709">
          <cell r="A709">
            <v>235829</v>
          </cell>
          <cell r="B709" t="str">
            <v>H0060</v>
          </cell>
          <cell r="C709" t="str">
            <v>KMC</v>
          </cell>
          <cell r="D709" t="str">
            <v xml:space="preserve">Treasury </v>
          </cell>
          <cell r="E709" t="str">
            <v>3 Specific Budgets</v>
          </cell>
          <cell r="F709" t="str">
            <v>Transaction charges</v>
          </cell>
          <cell r="G709" t="str">
            <v>Uncommitted money market fees</v>
          </cell>
          <cell r="H709">
            <v>693</v>
          </cell>
          <cell r="I709">
            <v>21</v>
          </cell>
          <cell r="J709" t="str">
            <v>ZeroBase</v>
          </cell>
          <cell r="K709" t="str">
            <v>Live</v>
          </cell>
          <cell r="L709">
            <v>0</v>
          </cell>
          <cell r="M709">
            <v>0</v>
          </cell>
          <cell r="N709">
            <v>0</v>
          </cell>
          <cell r="O709">
            <v>0</v>
          </cell>
          <cell r="P709">
            <v>0</v>
          </cell>
          <cell r="Q709">
            <v>0</v>
          </cell>
          <cell r="R709">
            <v>0</v>
          </cell>
          <cell r="S709">
            <v>0</v>
          </cell>
          <cell r="T709">
            <v>0</v>
          </cell>
          <cell r="U709">
            <v>0</v>
          </cell>
          <cell r="V709">
            <v>0</v>
          </cell>
          <cell r="W709">
            <v>0</v>
          </cell>
          <cell r="X709">
            <v>0.41599999999999998</v>
          </cell>
          <cell r="Y709">
            <v>0.42399999999999999</v>
          </cell>
          <cell r="Z709">
            <v>0</v>
          </cell>
          <cell r="AA709">
            <v>0.84</v>
          </cell>
          <cell r="AB709">
            <v>5</v>
          </cell>
          <cell r="AC709">
            <v>-4.16</v>
          </cell>
          <cell r="AD709">
            <v>-0.83200000000000007</v>
          </cell>
          <cell r="AE709">
            <v>0</v>
          </cell>
          <cell r="AF709">
            <v>0.84</v>
          </cell>
          <cell r="AG709" t="str">
            <v>2c3</v>
          </cell>
          <cell r="AH709">
            <v>0</v>
          </cell>
          <cell r="AI709">
            <v>0</v>
          </cell>
          <cell r="AJ709">
            <v>0</v>
          </cell>
          <cell r="AK709">
            <v>0</v>
          </cell>
          <cell r="AL709">
            <v>0</v>
          </cell>
          <cell r="AM709">
            <v>0</v>
          </cell>
          <cell r="AN709">
            <v>5</v>
          </cell>
          <cell r="AO709">
            <v>0</v>
          </cell>
          <cell r="AP709">
            <v>5</v>
          </cell>
          <cell r="AQ709">
            <v>0</v>
          </cell>
          <cell r="AR709">
            <v>0</v>
          </cell>
          <cell r="AS709">
            <v>0</v>
          </cell>
          <cell r="AT709">
            <v>4.9523809523809526</v>
          </cell>
          <cell r="AU709">
            <v>0</v>
          </cell>
          <cell r="AV709">
            <v>5</v>
          </cell>
          <cell r="AW709">
            <v>0</v>
          </cell>
        </row>
        <row r="710">
          <cell r="A710">
            <v>255010</v>
          </cell>
          <cell r="B710" t="str">
            <v>H1000,H0060,H0010,00599</v>
          </cell>
          <cell r="C710" t="str">
            <v>KMC</v>
          </cell>
          <cell r="D710" t="str">
            <v xml:space="preserve">Treasury </v>
          </cell>
          <cell r="E710" t="str">
            <v>3 Specific Budgets</v>
          </cell>
          <cell r="F710" t="str">
            <v xml:space="preserve">Expansion plans </v>
          </cell>
          <cell r="G710" t="str">
            <v>Treasury Plan</v>
          </cell>
          <cell r="H710">
            <v>694</v>
          </cell>
          <cell r="I710">
            <v>21</v>
          </cell>
          <cell r="J710" t="str">
            <v>ZeroBase</v>
          </cell>
          <cell r="K710" t="str">
            <v>Dead</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t="str">
            <v>2c3</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row>
        <row r="711">
          <cell r="A711">
            <v>252117</v>
          </cell>
          <cell r="B711" t="str">
            <v>H0060,00382,00599,H1000</v>
          </cell>
          <cell r="C711" t="str">
            <v>RFB</v>
          </cell>
          <cell r="D711" t="str">
            <v>Finance</v>
          </cell>
          <cell r="E711" t="str">
            <v>3 Specific Budgets</v>
          </cell>
          <cell r="F711" t="str">
            <v>Transaction charges</v>
          </cell>
          <cell r="G711" t="str">
            <v>SEC</v>
          </cell>
          <cell r="H711">
            <v>695</v>
          </cell>
          <cell r="I711">
            <v>21</v>
          </cell>
          <cell r="J711" t="str">
            <v>ZeroBase</v>
          </cell>
          <cell r="K711" t="str">
            <v>Live</v>
          </cell>
          <cell r="L711">
            <v>0</v>
          </cell>
          <cell r="M711">
            <v>341.3</v>
          </cell>
          <cell r="N711">
            <v>40.460380000000008</v>
          </cell>
          <cell r="O711">
            <v>40.459739999999996</v>
          </cell>
          <cell r="P711">
            <v>40.460250000000002</v>
          </cell>
          <cell r="Q711">
            <v>40.459309999999995</v>
          </cell>
          <cell r="R711">
            <v>40.46</v>
          </cell>
          <cell r="S711">
            <v>40.46</v>
          </cell>
          <cell r="T711">
            <v>40.460500000000003</v>
          </cell>
          <cell r="U711">
            <v>40.459380000000003</v>
          </cell>
          <cell r="V711">
            <v>40.460529999999999</v>
          </cell>
          <cell r="W711">
            <v>40.459000000000003</v>
          </cell>
          <cell r="X711">
            <v>40.46</v>
          </cell>
          <cell r="Y711">
            <v>40.465000000000003</v>
          </cell>
          <cell r="Z711">
            <v>404.59908999999999</v>
          </cell>
          <cell r="AA711">
            <v>485.52409</v>
          </cell>
          <cell r="AB711">
            <v>485.52499999999998</v>
          </cell>
          <cell r="AC711">
            <v>-9.0999999997620762E-4</v>
          </cell>
          <cell r="AD711">
            <v>-1.8742598217933324E-6</v>
          </cell>
          <cell r="AE711">
            <v>242.75968</v>
          </cell>
          <cell r="AF711">
            <v>242.76441000000003</v>
          </cell>
          <cell r="AG711" t="str">
            <v>2g</v>
          </cell>
          <cell r="AH711">
            <v>0</v>
          </cell>
          <cell r="AI711">
            <v>0</v>
          </cell>
          <cell r="AJ711">
            <v>0</v>
          </cell>
          <cell r="AK711">
            <v>0</v>
          </cell>
          <cell r="AL711">
            <v>0</v>
          </cell>
          <cell r="AM711">
            <v>0</v>
          </cell>
          <cell r="AN711">
            <v>510.00000000000006</v>
          </cell>
          <cell r="AO711">
            <v>0</v>
          </cell>
          <cell r="AP711">
            <v>510.00000000000006</v>
          </cell>
          <cell r="AQ711">
            <v>0</v>
          </cell>
          <cell r="AR711">
            <v>0</v>
          </cell>
          <cell r="AS711">
            <v>5.0409350702847577E-2</v>
          </cell>
          <cell r="AT711">
            <v>5.0411319446580061E-2</v>
          </cell>
          <cell r="AU711">
            <v>5.0409350702847577E-2</v>
          </cell>
          <cell r="AV711">
            <v>510</v>
          </cell>
          <cell r="AW711">
            <v>0</v>
          </cell>
        </row>
        <row r="712">
          <cell r="A712">
            <v>251528</v>
          </cell>
          <cell r="B712" t="str">
            <v>H0060</v>
          </cell>
          <cell r="C712" t="str">
            <v>KMC</v>
          </cell>
          <cell r="D712" t="str">
            <v xml:space="preserve">Treasury </v>
          </cell>
          <cell r="E712" t="str">
            <v>3 Specific Budgets</v>
          </cell>
          <cell r="F712" t="str">
            <v xml:space="preserve">Expansion plans </v>
          </cell>
          <cell r="G712" t="str">
            <v>Article Sponsorship</v>
          </cell>
          <cell r="H712">
            <v>696</v>
          </cell>
          <cell r="I712">
            <v>21</v>
          </cell>
          <cell r="J712" t="str">
            <v>ZeroBase</v>
          </cell>
          <cell r="K712" t="str">
            <v>Dead</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t="str">
            <v>2c3</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row>
        <row r="713">
          <cell r="A713">
            <v>235820</v>
          </cell>
          <cell r="B713" t="str">
            <v>H0060,H1000,00599,H0102</v>
          </cell>
          <cell r="C713" t="str">
            <v>KMC</v>
          </cell>
          <cell r="D713" t="str">
            <v xml:space="preserve">Treasury </v>
          </cell>
          <cell r="E713" t="str">
            <v>3 Specific Budgets</v>
          </cell>
          <cell r="F713" t="str">
            <v>TMA</v>
          </cell>
          <cell r="G713" t="str">
            <v>International Presentations</v>
          </cell>
          <cell r="H713">
            <v>697</v>
          </cell>
          <cell r="I713">
            <v>21</v>
          </cell>
          <cell r="J713" t="str">
            <v>ZeroBase</v>
          </cell>
          <cell r="K713" t="str">
            <v>Live</v>
          </cell>
          <cell r="L713">
            <v>0</v>
          </cell>
          <cell r="M713">
            <v>13.8</v>
          </cell>
          <cell r="N713">
            <v>-3.9520000000000007E-2</v>
          </cell>
          <cell r="O713">
            <v>3.8294699999999997</v>
          </cell>
          <cell r="P713">
            <v>0.40922000000000003</v>
          </cell>
          <cell r="Q713">
            <v>0.85860999999999998</v>
          </cell>
          <cell r="R713">
            <v>2.2166099999999997</v>
          </cell>
          <cell r="S713">
            <v>5.3332499999999996</v>
          </cell>
          <cell r="T713">
            <v>-1.1278500000000002</v>
          </cell>
          <cell r="U713">
            <v>1.99996</v>
          </cell>
          <cell r="V713">
            <v>7.7997500000000004</v>
          </cell>
          <cell r="W713">
            <v>16.3599</v>
          </cell>
          <cell r="X713">
            <v>6.1820000000000004</v>
          </cell>
          <cell r="Y713">
            <v>6.1890000000000001</v>
          </cell>
          <cell r="Z713">
            <v>37.639400000000002</v>
          </cell>
          <cell r="AA713">
            <v>50.010399999999997</v>
          </cell>
          <cell r="AB713">
            <v>54.191000000000003</v>
          </cell>
          <cell r="AC713">
            <v>-4.1806000000000054</v>
          </cell>
          <cell r="AD713">
            <v>-7.7145651491945258E-2</v>
          </cell>
          <cell r="AE713">
            <v>12.607639999999998</v>
          </cell>
          <cell r="AF713">
            <v>37.402760000000001</v>
          </cell>
          <cell r="AG713" t="str">
            <v>2c3</v>
          </cell>
          <cell r="AH713">
            <v>0</v>
          </cell>
          <cell r="AI713">
            <v>0</v>
          </cell>
          <cell r="AJ713">
            <v>0</v>
          </cell>
          <cell r="AK713">
            <v>0</v>
          </cell>
          <cell r="AL713">
            <v>0</v>
          </cell>
          <cell r="AM713">
            <v>0</v>
          </cell>
          <cell r="AN713">
            <v>54.191000000000003</v>
          </cell>
          <cell r="AO713">
            <v>0</v>
          </cell>
          <cell r="AP713">
            <v>54.191000000000003</v>
          </cell>
          <cell r="AQ713">
            <v>0</v>
          </cell>
          <cell r="AR713">
            <v>0</v>
          </cell>
          <cell r="AS713">
            <v>0</v>
          </cell>
          <cell r="AT713">
            <v>8.3594612320637474E-2</v>
          </cell>
          <cell r="AU713">
            <v>0</v>
          </cell>
          <cell r="AV713">
            <v>54.191000000000003</v>
          </cell>
          <cell r="AW713">
            <v>0</v>
          </cell>
        </row>
        <row r="714">
          <cell r="A714">
            <v>254722</v>
          </cell>
          <cell r="B714" t="str">
            <v>H0060</v>
          </cell>
          <cell r="C714" t="str">
            <v>KMC</v>
          </cell>
          <cell r="D714" t="str">
            <v xml:space="preserve">Treasury </v>
          </cell>
          <cell r="E714" t="str">
            <v>3 Specific Budgets</v>
          </cell>
          <cell r="F714" t="str">
            <v>Transaction charges</v>
          </cell>
          <cell r="G714" t="str">
            <v>E$ or D-Mark FRN Charges</v>
          </cell>
          <cell r="H714">
            <v>698</v>
          </cell>
          <cell r="I714">
            <v>21</v>
          </cell>
          <cell r="J714" t="str">
            <v>ZeroBase</v>
          </cell>
          <cell r="K714" t="str">
            <v>Live</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t="str">
            <v>2c3</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row>
        <row r="715">
          <cell r="A715">
            <v>254035</v>
          </cell>
          <cell r="B715" t="str">
            <v>H0060</v>
          </cell>
          <cell r="C715" t="str">
            <v>KMC</v>
          </cell>
          <cell r="D715" t="str">
            <v xml:space="preserve">Treasury </v>
          </cell>
          <cell r="E715" t="str">
            <v>3 Specific Budgets</v>
          </cell>
          <cell r="F715" t="str">
            <v>Transaction charges</v>
          </cell>
          <cell r="G715" t="str">
            <v>Swift Euroclear</v>
          </cell>
          <cell r="H715">
            <v>699</v>
          </cell>
          <cell r="I715">
            <v>21</v>
          </cell>
          <cell r="J715" t="str">
            <v>Vol</v>
          </cell>
          <cell r="K715" t="str">
            <v>Live</v>
          </cell>
          <cell r="L715">
            <v>0</v>
          </cell>
          <cell r="M715">
            <v>2.6</v>
          </cell>
          <cell r="N715">
            <v>0</v>
          </cell>
          <cell r="O715">
            <v>14.358169999999999</v>
          </cell>
          <cell r="P715">
            <v>0.12976999999999997</v>
          </cell>
          <cell r="Q715">
            <v>0</v>
          </cell>
          <cell r="R715">
            <v>0.25456000000000001</v>
          </cell>
          <cell r="S715">
            <v>0</v>
          </cell>
          <cell r="T715">
            <v>1.1679999999999999</v>
          </cell>
          <cell r="U715">
            <v>0.13190000000000002</v>
          </cell>
          <cell r="V715">
            <v>2.8778200000000003</v>
          </cell>
          <cell r="W715">
            <v>4.7987499999999992</v>
          </cell>
          <cell r="X715">
            <v>2.5</v>
          </cell>
          <cell r="Y715">
            <v>2.5</v>
          </cell>
          <cell r="Z715">
            <v>23.718970000000002</v>
          </cell>
          <cell r="AA715">
            <v>28.718969999999999</v>
          </cell>
          <cell r="AB715">
            <v>30</v>
          </cell>
          <cell r="AC715">
            <v>-1.2810300000000012</v>
          </cell>
          <cell r="AD715">
            <v>-4.2701000000000038E-2</v>
          </cell>
          <cell r="AE715">
            <v>14.7425</v>
          </cell>
          <cell r="AF715">
            <v>13.976469999999999</v>
          </cell>
          <cell r="AG715" t="str">
            <v>2c3</v>
          </cell>
          <cell r="AH715">
            <v>0</v>
          </cell>
          <cell r="AI715">
            <v>0</v>
          </cell>
          <cell r="AJ715">
            <v>0</v>
          </cell>
          <cell r="AK715">
            <v>33</v>
          </cell>
          <cell r="AL715">
            <v>0</v>
          </cell>
          <cell r="AM715">
            <v>0</v>
          </cell>
          <cell r="AN715">
            <v>0</v>
          </cell>
          <cell r="AO715">
            <v>0</v>
          </cell>
          <cell r="AP715">
            <v>33</v>
          </cell>
          <cell r="AQ715">
            <v>0</v>
          </cell>
          <cell r="AR715">
            <v>0</v>
          </cell>
          <cell r="AS715">
            <v>0</v>
          </cell>
          <cell r="AT715">
            <v>0.14906627918758919</v>
          </cell>
          <cell r="AU715">
            <v>0.10000000000000009</v>
          </cell>
          <cell r="AV715">
            <v>33</v>
          </cell>
          <cell r="AW715">
            <v>0</v>
          </cell>
        </row>
        <row r="716">
          <cell r="A716">
            <v>0</v>
          </cell>
          <cell r="B716">
            <v>0</v>
          </cell>
          <cell r="C716" t="str">
            <v>KMC</v>
          </cell>
          <cell r="D716" t="str">
            <v xml:space="preserve">Treasury </v>
          </cell>
          <cell r="E716" t="str">
            <v>3 Specific Budgets</v>
          </cell>
          <cell r="F716" t="str">
            <v>Transaction charges</v>
          </cell>
          <cell r="G716" t="str">
            <v>Anticipated Savings</v>
          </cell>
          <cell r="H716">
            <v>700</v>
          </cell>
          <cell r="I716">
            <v>27</v>
          </cell>
          <cell r="J716" t="str">
            <v>ZeroBase</v>
          </cell>
          <cell r="K716" t="str">
            <v>Live</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t="str">
            <v>2c3</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row>
        <row r="717">
          <cell r="A717" t="str">
            <v>231010..231011,231019..231031,231110,231114,232417..232418</v>
          </cell>
          <cell r="B717" t="str">
            <v>00366</v>
          </cell>
          <cell r="C717" t="str">
            <v>KMC</v>
          </cell>
          <cell r="D717" t="str">
            <v xml:space="preserve">Securitisation </v>
          </cell>
          <cell r="E717" t="str">
            <v>1 Staff Related Costs</v>
          </cell>
          <cell r="F717" t="str">
            <v>Staff Costs</v>
          </cell>
          <cell r="G717" t="str">
            <v>Securitisation  Staff Costs</v>
          </cell>
          <cell r="H717">
            <v>701</v>
          </cell>
          <cell r="I717">
            <v>1</v>
          </cell>
          <cell r="J717" t="str">
            <v>FTE</v>
          </cell>
          <cell r="K717" t="str">
            <v>Live</v>
          </cell>
          <cell r="L717">
            <v>0</v>
          </cell>
          <cell r="M717">
            <v>0</v>
          </cell>
          <cell r="N717">
            <v>27.691649999999999</v>
          </cell>
          <cell r="O717">
            <v>27.53444</v>
          </cell>
          <cell r="P717">
            <v>27.644669999999998</v>
          </cell>
          <cell r="Q717">
            <v>27.919409999999999</v>
          </cell>
          <cell r="R717">
            <v>27.731380000000001</v>
          </cell>
          <cell r="S717">
            <v>27.764740000000003</v>
          </cell>
          <cell r="T717">
            <v>27.943910000000002</v>
          </cell>
          <cell r="U717">
            <v>27.84938</v>
          </cell>
          <cell r="V717">
            <v>21.944279999999999</v>
          </cell>
          <cell r="W717">
            <v>25.836280000000002</v>
          </cell>
          <cell r="X717">
            <v>21.052330000000001</v>
          </cell>
          <cell r="Y717">
            <v>21.06033</v>
          </cell>
          <cell r="Z717">
            <v>269.86014</v>
          </cell>
          <cell r="AA717">
            <v>311.97280000000001</v>
          </cell>
          <cell r="AB717">
            <v>322.73998999999998</v>
          </cell>
          <cell r="AC717">
            <v>-10.767189999999971</v>
          </cell>
          <cell r="AD717">
            <v>-3.336180930042159E-2</v>
          </cell>
          <cell r="AE717">
            <v>166.28629000000001</v>
          </cell>
          <cell r="AF717">
            <v>145.68651</v>
          </cell>
          <cell r="AG717" t="str">
            <v>1a</v>
          </cell>
          <cell r="AH717">
            <v>0</v>
          </cell>
          <cell r="AI717">
            <v>0</v>
          </cell>
          <cell r="AJ717">
            <v>0</v>
          </cell>
          <cell r="AK717">
            <v>0</v>
          </cell>
          <cell r="AL717">
            <v>325.78471999999999</v>
          </cell>
          <cell r="AM717">
            <v>0</v>
          </cell>
          <cell r="AN717">
            <v>0</v>
          </cell>
          <cell r="AO717">
            <v>0</v>
          </cell>
          <cell r="AP717">
            <v>325.78471999999999</v>
          </cell>
          <cell r="AQ717">
            <v>0</v>
          </cell>
          <cell r="AR717">
            <v>0</v>
          </cell>
          <cell r="AS717">
            <v>0</v>
          </cell>
          <cell r="AT717">
            <v>4.4272834041942044E-2</v>
          </cell>
          <cell r="AU717">
            <v>9.4340028950239407E-3</v>
          </cell>
          <cell r="AV717">
            <v>325.78471999999999</v>
          </cell>
          <cell r="AW717">
            <v>0</v>
          </cell>
        </row>
        <row r="718">
          <cell r="A718" t="str">
            <v>232510</v>
          </cell>
          <cell r="B718" t="str">
            <v>00366</v>
          </cell>
          <cell r="C718" t="str">
            <v>KMC</v>
          </cell>
          <cell r="D718" t="str">
            <v xml:space="preserve">Securitisation </v>
          </cell>
          <cell r="E718" t="str">
            <v>1 Staff Related Costs</v>
          </cell>
          <cell r="F718" t="str">
            <v>Training</v>
          </cell>
          <cell r="G718" t="str">
            <v>Training</v>
          </cell>
          <cell r="H718">
            <v>702</v>
          </cell>
          <cell r="I718">
            <v>4</v>
          </cell>
          <cell r="J718" t="str">
            <v>Disc</v>
          </cell>
          <cell r="K718" t="str">
            <v>Live</v>
          </cell>
          <cell r="L718">
            <v>0</v>
          </cell>
          <cell r="M718">
            <v>1.4</v>
          </cell>
          <cell r="N718">
            <v>0</v>
          </cell>
          <cell r="O718">
            <v>0</v>
          </cell>
          <cell r="P718">
            <v>0</v>
          </cell>
          <cell r="Q718">
            <v>0</v>
          </cell>
          <cell r="R718">
            <v>0</v>
          </cell>
          <cell r="S718">
            <v>0</v>
          </cell>
          <cell r="T718">
            <v>0</v>
          </cell>
          <cell r="U718">
            <v>0</v>
          </cell>
          <cell r="V718">
            <v>-0.20824999999999999</v>
          </cell>
          <cell r="W718">
            <v>0</v>
          </cell>
          <cell r="X718">
            <v>0</v>
          </cell>
          <cell r="Y718">
            <v>0</v>
          </cell>
          <cell r="Z718">
            <v>-0.20824999999999999</v>
          </cell>
          <cell r="AA718">
            <v>-0.20824999999999999</v>
          </cell>
          <cell r="AB718">
            <v>0</v>
          </cell>
          <cell r="AC718">
            <v>-0.20824999999999999</v>
          </cell>
          <cell r="AD718">
            <v>0</v>
          </cell>
          <cell r="AE718">
            <v>0</v>
          </cell>
          <cell r="AF718">
            <v>-0.20824999999999999</v>
          </cell>
          <cell r="AG718" t="str">
            <v>2g</v>
          </cell>
          <cell r="AH718">
            <v>0</v>
          </cell>
          <cell r="AI718">
            <v>0</v>
          </cell>
          <cell r="AJ718">
            <v>0</v>
          </cell>
          <cell r="AK718">
            <v>0</v>
          </cell>
          <cell r="AL718">
            <v>0</v>
          </cell>
          <cell r="AM718">
            <v>0</v>
          </cell>
          <cell r="AN718">
            <v>0</v>
          </cell>
          <cell r="AO718">
            <v>0</v>
          </cell>
          <cell r="AP718">
            <v>0</v>
          </cell>
          <cell r="AQ718">
            <v>0</v>
          </cell>
          <cell r="AR718">
            <v>0</v>
          </cell>
          <cell r="AS718">
            <v>0</v>
          </cell>
          <cell r="AT718">
            <v>-1</v>
          </cell>
          <cell r="AU718">
            <v>0</v>
          </cell>
          <cell r="AV718">
            <v>0</v>
          </cell>
          <cell r="AW718">
            <v>0</v>
          </cell>
        </row>
        <row r="719">
          <cell r="A719" t="str">
            <v>232210..232216</v>
          </cell>
          <cell r="B719" t="str">
            <v>00366</v>
          </cell>
          <cell r="C719" t="str">
            <v>KMC</v>
          </cell>
          <cell r="D719" t="str">
            <v xml:space="preserve">Securitisation </v>
          </cell>
          <cell r="E719" t="str">
            <v>1 Staff Related Costs</v>
          </cell>
          <cell r="F719" t="str">
            <v>Car Expenses</v>
          </cell>
          <cell r="G719" t="str">
            <v>Car Expenses</v>
          </cell>
          <cell r="H719">
            <v>703</v>
          </cell>
          <cell r="I719">
            <v>2</v>
          </cell>
          <cell r="J719" t="str">
            <v>Disc</v>
          </cell>
          <cell r="K719" t="str">
            <v>Live</v>
          </cell>
          <cell r="L719">
            <v>0</v>
          </cell>
          <cell r="M719">
            <v>0</v>
          </cell>
          <cell r="N719">
            <v>0</v>
          </cell>
          <cell r="O719">
            <v>0</v>
          </cell>
          <cell r="P719">
            <v>0</v>
          </cell>
          <cell r="Q719">
            <v>0</v>
          </cell>
          <cell r="R719">
            <v>3.7010000000000001E-2</v>
          </cell>
          <cell r="S719">
            <v>0</v>
          </cell>
          <cell r="T719">
            <v>0</v>
          </cell>
          <cell r="U719">
            <v>0</v>
          </cell>
          <cell r="V719">
            <v>2.1000000000000001E-2</v>
          </cell>
          <cell r="W719">
            <v>0</v>
          </cell>
          <cell r="X719">
            <v>0</v>
          </cell>
          <cell r="Y719">
            <v>0</v>
          </cell>
          <cell r="Z719">
            <v>5.8009999999999999E-2</v>
          </cell>
          <cell r="AA719">
            <v>5.8010000000000006E-2</v>
          </cell>
          <cell r="AB719">
            <v>0</v>
          </cell>
          <cell r="AC719">
            <v>5.8010000000000006E-2</v>
          </cell>
          <cell r="AD719">
            <v>0</v>
          </cell>
          <cell r="AE719">
            <v>3.7010000000000001E-2</v>
          </cell>
          <cell r="AF719">
            <v>2.1000000000000001E-2</v>
          </cell>
          <cell r="AG719" t="str">
            <v>2g</v>
          </cell>
          <cell r="AH719">
            <v>0</v>
          </cell>
          <cell r="AI719">
            <v>0</v>
          </cell>
          <cell r="AJ719">
            <v>0</v>
          </cell>
          <cell r="AK719">
            <v>0</v>
          </cell>
          <cell r="AL719">
            <v>0</v>
          </cell>
          <cell r="AM719">
            <v>0</v>
          </cell>
          <cell r="AN719">
            <v>0</v>
          </cell>
          <cell r="AO719">
            <v>0</v>
          </cell>
          <cell r="AP719">
            <v>0</v>
          </cell>
          <cell r="AQ719">
            <v>0</v>
          </cell>
          <cell r="AR719">
            <v>0</v>
          </cell>
          <cell r="AS719">
            <v>0</v>
          </cell>
          <cell r="AT719">
            <v>-1</v>
          </cell>
          <cell r="AU719">
            <v>0</v>
          </cell>
          <cell r="AV719">
            <v>0</v>
          </cell>
          <cell r="AW719">
            <v>0</v>
          </cell>
        </row>
        <row r="720">
          <cell r="A720" t="str">
            <v>232110..232114</v>
          </cell>
          <cell r="B720" t="str">
            <v>00366,00367</v>
          </cell>
          <cell r="C720" t="str">
            <v>KMC</v>
          </cell>
          <cell r="D720" t="str">
            <v xml:space="preserve">Securitisation </v>
          </cell>
          <cell r="E720" t="str">
            <v>1 Staff Related Costs</v>
          </cell>
          <cell r="F720" t="str">
            <v>TMA</v>
          </cell>
          <cell r="G720" t="str">
            <v>T, M &amp; A</v>
          </cell>
          <cell r="H720">
            <v>704</v>
          </cell>
          <cell r="I720">
            <v>2</v>
          </cell>
          <cell r="J720" t="str">
            <v>Disc</v>
          </cell>
          <cell r="K720" t="str">
            <v>Live</v>
          </cell>
          <cell r="L720">
            <v>0</v>
          </cell>
          <cell r="M720">
            <v>0</v>
          </cell>
          <cell r="N720">
            <v>1.0214600000000003</v>
          </cell>
          <cell r="O720">
            <v>23.687399999999997</v>
          </cell>
          <cell r="P720">
            <v>-20.582139999999995</v>
          </cell>
          <cell r="Q720">
            <v>0.66704999999999992</v>
          </cell>
          <cell r="R720">
            <v>0.16134000000000001</v>
          </cell>
          <cell r="S720">
            <v>0.88105000000000011</v>
          </cell>
          <cell r="T720">
            <v>5.7153</v>
          </cell>
          <cell r="U720">
            <v>9.954740000000001</v>
          </cell>
          <cell r="V720">
            <v>9.0737200000000016</v>
          </cell>
          <cell r="W720">
            <v>2.2331400000000001</v>
          </cell>
          <cell r="X720">
            <v>1.8839999999999999</v>
          </cell>
          <cell r="Y720">
            <v>1.8859999999999999</v>
          </cell>
          <cell r="Z720">
            <v>32.813060000000007</v>
          </cell>
          <cell r="AA720">
            <v>36.58306000000001</v>
          </cell>
          <cell r="AB720">
            <v>22.61</v>
          </cell>
          <cell r="AC720">
            <v>13.973060000000011</v>
          </cell>
          <cell r="AD720">
            <v>0.61800353825740872</v>
          </cell>
          <cell r="AE720">
            <v>5.8361600000000022</v>
          </cell>
          <cell r="AF720">
            <v>30.7469</v>
          </cell>
          <cell r="AG720" t="str">
            <v>2g</v>
          </cell>
          <cell r="AH720">
            <v>22.61</v>
          </cell>
          <cell r="AI720">
            <v>0</v>
          </cell>
          <cell r="AJ720">
            <v>0</v>
          </cell>
          <cell r="AK720">
            <v>0</v>
          </cell>
          <cell r="AL720">
            <v>0</v>
          </cell>
          <cell r="AM720">
            <v>0</v>
          </cell>
          <cell r="AN720">
            <v>0</v>
          </cell>
          <cell r="AO720">
            <v>0</v>
          </cell>
          <cell r="AP720">
            <v>22.61</v>
          </cell>
          <cell r="AQ720">
            <v>0</v>
          </cell>
          <cell r="AR720">
            <v>0</v>
          </cell>
          <cell r="AS720">
            <v>0</v>
          </cell>
          <cell r="AT720">
            <v>-0.38195437997805559</v>
          </cell>
          <cell r="AU720">
            <v>0</v>
          </cell>
          <cell r="AV720">
            <v>22.61</v>
          </cell>
          <cell r="AW720">
            <v>0</v>
          </cell>
        </row>
        <row r="721">
          <cell r="A721">
            <v>232130</v>
          </cell>
          <cell r="B721" t="str">
            <v>00366,00367</v>
          </cell>
          <cell r="C721" t="str">
            <v>KMC</v>
          </cell>
          <cell r="D721" t="str">
            <v xml:space="preserve">Securitisation </v>
          </cell>
          <cell r="E721" t="str">
            <v>1 Staff Related Costs</v>
          </cell>
          <cell r="F721" t="str">
            <v>Entertainment</v>
          </cell>
          <cell r="G721" t="str">
            <v>Entertainment</v>
          </cell>
          <cell r="H721">
            <v>705</v>
          </cell>
          <cell r="I721">
            <v>2</v>
          </cell>
          <cell r="J721" t="str">
            <v>Disc</v>
          </cell>
          <cell r="K721" t="str">
            <v>Live</v>
          </cell>
          <cell r="L721">
            <v>0</v>
          </cell>
          <cell r="M721">
            <v>0</v>
          </cell>
          <cell r="N721">
            <v>9.4999999999999998E-3</v>
          </cell>
          <cell r="O721">
            <v>3.125E-2</v>
          </cell>
          <cell r="P721">
            <v>1.0999999999999999E-2</v>
          </cell>
          <cell r="Q721">
            <v>0.23910000000000003</v>
          </cell>
          <cell r="R721">
            <v>0</v>
          </cell>
          <cell r="S721">
            <v>6.0999999999999999E-2</v>
          </cell>
          <cell r="T721">
            <v>5.5399999999999998E-2</v>
          </cell>
          <cell r="U721">
            <v>0.50244</v>
          </cell>
          <cell r="V721">
            <v>0</v>
          </cell>
          <cell r="W721">
            <v>0.58389999999999997</v>
          </cell>
          <cell r="X721">
            <v>5.8000000000000003E-2</v>
          </cell>
          <cell r="Y721">
            <v>6.2E-2</v>
          </cell>
          <cell r="Z721">
            <v>1.4935900000000002</v>
          </cell>
          <cell r="AA721">
            <v>1.6135900000000003</v>
          </cell>
          <cell r="AB721">
            <v>0.7</v>
          </cell>
          <cell r="AC721">
            <v>0.91359000000000035</v>
          </cell>
          <cell r="AD721">
            <v>1.3051285714285721</v>
          </cell>
          <cell r="AE721">
            <v>0.35185000000000005</v>
          </cell>
          <cell r="AF721">
            <v>1.2617400000000001</v>
          </cell>
          <cell r="AG721" t="str">
            <v>2g</v>
          </cell>
          <cell r="AH721">
            <v>0.7</v>
          </cell>
          <cell r="AI721">
            <v>0</v>
          </cell>
          <cell r="AJ721">
            <v>0</v>
          </cell>
          <cell r="AK721">
            <v>0</v>
          </cell>
          <cell r="AL721">
            <v>0</v>
          </cell>
          <cell r="AM721">
            <v>0</v>
          </cell>
          <cell r="AN721">
            <v>0</v>
          </cell>
          <cell r="AO721">
            <v>0</v>
          </cell>
          <cell r="AP721">
            <v>0.7</v>
          </cell>
          <cell r="AQ721">
            <v>0</v>
          </cell>
          <cell r="AR721">
            <v>0</v>
          </cell>
          <cell r="AS721">
            <v>0</v>
          </cell>
          <cell r="AT721">
            <v>-0.56618471854684294</v>
          </cell>
          <cell r="AU721">
            <v>0</v>
          </cell>
          <cell r="AV721">
            <v>0.7</v>
          </cell>
          <cell r="AW721">
            <v>0</v>
          </cell>
        </row>
        <row r="722">
          <cell r="A722">
            <v>235030</v>
          </cell>
          <cell r="B722" t="str">
            <v>00366,00367</v>
          </cell>
          <cell r="C722" t="str">
            <v>KMC</v>
          </cell>
          <cell r="D722" t="str">
            <v xml:space="preserve">Securitisation </v>
          </cell>
          <cell r="E722" t="str">
            <v>2 Office Costs</v>
          </cell>
          <cell r="F722" t="str">
            <v>Office expenses</v>
          </cell>
          <cell r="G722" t="str">
            <v>Office expenses</v>
          </cell>
          <cell r="H722">
            <v>706</v>
          </cell>
          <cell r="I722">
            <v>2</v>
          </cell>
          <cell r="J722" t="str">
            <v>Disc</v>
          </cell>
          <cell r="K722" t="str">
            <v>Live</v>
          </cell>
          <cell r="L722">
            <v>0</v>
          </cell>
          <cell r="M722">
            <v>0</v>
          </cell>
          <cell r="N722">
            <v>0.20563000000000001</v>
          </cell>
          <cell r="O722">
            <v>0</v>
          </cell>
          <cell r="P722">
            <v>0</v>
          </cell>
          <cell r="Q722">
            <v>0</v>
          </cell>
          <cell r="R722">
            <v>0</v>
          </cell>
          <cell r="S722">
            <v>0</v>
          </cell>
          <cell r="T722">
            <v>-0.11087999999999999</v>
          </cell>
          <cell r="U722">
            <v>0</v>
          </cell>
          <cell r="V722">
            <v>0.11087999999999999</v>
          </cell>
          <cell r="W722">
            <v>0</v>
          </cell>
          <cell r="X722">
            <v>0</v>
          </cell>
          <cell r="Y722">
            <v>0</v>
          </cell>
          <cell r="Z722">
            <v>0.20563000000000001</v>
          </cell>
          <cell r="AA722">
            <v>0.20563000000000001</v>
          </cell>
          <cell r="AB722">
            <v>0</v>
          </cell>
          <cell r="AC722">
            <v>0.20563000000000001</v>
          </cell>
          <cell r="AD722">
            <v>0</v>
          </cell>
          <cell r="AE722">
            <v>0.20563000000000001</v>
          </cell>
          <cell r="AF722">
            <v>0</v>
          </cell>
          <cell r="AG722" t="str">
            <v>2g</v>
          </cell>
          <cell r="AH722">
            <v>0</v>
          </cell>
          <cell r="AI722">
            <v>0</v>
          </cell>
          <cell r="AJ722">
            <v>0</v>
          </cell>
          <cell r="AK722">
            <v>0</v>
          </cell>
          <cell r="AL722">
            <v>0</v>
          </cell>
          <cell r="AM722">
            <v>0</v>
          </cell>
          <cell r="AN722">
            <v>0</v>
          </cell>
          <cell r="AO722">
            <v>0</v>
          </cell>
          <cell r="AP722">
            <v>0</v>
          </cell>
          <cell r="AQ722">
            <v>0</v>
          </cell>
          <cell r="AR722">
            <v>0</v>
          </cell>
          <cell r="AS722">
            <v>0</v>
          </cell>
          <cell r="AT722">
            <v>-1</v>
          </cell>
          <cell r="AU722">
            <v>0</v>
          </cell>
          <cell r="AV722">
            <v>0</v>
          </cell>
          <cell r="AW722">
            <v>0</v>
          </cell>
        </row>
        <row r="723">
          <cell r="A723" t="str">
            <v>257010..257017</v>
          </cell>
          <cell r="B723" t="str">
            <v>00366,00367</v>
          </cell>
          <cell r="C723" t="str">
            <v>KMC</v>
          </cell>
          <cell r="D723" t="str">
            <v xml:space="preserve">Securitisation </v>
          </cell>
          <cell r="E723" t="str">
            <v>2 Office Costs</v>
          </cell>
          <cell r="F723" t="str">
            <v>Postage</v>
          </cell>
          <cell r="G723" t="str">
            <v>Postage</v>
          </cell>
          <cell r="H723">
            <v>707</v>
          </cell>
          <cell r="I723">
            <v>10</v>
          </cell>
          <cell r="J723" t="str">
            <v>Hist</v>
          </cell>
          <cell r="K723" t="str">
            <v>Live</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t="str">
            <v>2g</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row>
        <row r="724">
          <cell r="A724">
            <v>0</v>
          </cell>
          <cell r="B724">
            <v>0</v>
          </cell>
          <cell r="C724" t="str">
            <v>KMC</v>
          </cell>
          <cell r="D724" t="str">
            <v xml:space="preserve">Securitisation </v>
          </cell>
          <cell r="E724" t="str">
            <v>2 Office Costs</v>
          </cell>
          <cell r="F724" t="str">
            <v>Telephone</v>
          </cell>
          <cell r="G724" t="str">
            <v>Telephone</v>
          </cell>
          <cell r="H724">
            <v>708</v>
          </cell>
          <cell r="I724">
            <v>9</v>
          </cell>
          <cell r="J724" t="str">
            <v>Hist</v>
          </cell>
          <cell r="K724" t="str">
            <v>Dead</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t="str">
            <v>2g</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row>
        <row r="725">
          <cell r="A725">
            <v>252262</v>
          </cell>
          <cell r="B725" t="str">
            <v>00366</v>
          </cell>
          <cell r="C725" t="str">
            <v>KMC</v>
          </cell>
          <cell r="D725" t="str">
            <v xml:space="preserve">Securitisation </v>
          </cell>
          <cell r="E725" t="str">
            <v>3 Specific Budgets</v>
          </cell>
          <cell r="F725" t="str">
            <v>Professional fees</v>
          </cell>
          <cell r="G725" t="str">
            <v>Legal fees - Securitisation</v>
          </cell>
          <cell r="H725">
            <v>709</v>
          </cell>
          <cell r="I725">
            <v>23</v>
          </cell>
          <cell r="J725" t="str">
            <v>ZeroBase</v>
          </cell>
          <cell r="K725" t="str">
            <v>Live</v>
          </cell>
          <cell r="L725">
            <v>0</v>
          </cell>
          <cell r="M725">
            <v>0</v>
          </cell>
          <cell r="N725">
            <v>0</v>
          </cell>
          <cell r="O725">
            <v>0</v>
          </cell>
          <cell r="P725">
            <v>0</v>
          </cell>
          <cell r="Q725">
            <v>0</v>
          </cell>
          <cell r="R725">
            <v>0</v>
          </cell>
          <cell r="S725">
            <v>1.13855</v>
          </cell>
          <cell r="T725">
            <v>0</v>
          </cell>
          <cell r="U725">
            <v>0</v>
          </cell>
          <cell r="V725">
            <v>0</v>
          </cell>
          <cell r="W725">
            <v>0</v>
          </cell>
          <cell r="X725">
            <v>12.25</v>
          </cell>
          <cell r="Y725">
            <v>1.2250000000000001</v>
          </cell>
          <cell r="Z725">
            <v>1.13855</v>
          </cell>
          <cell r="AA725">
            <v>14.61355</v>
          </cell>
          <cell r="AB725">
            <v>14.7</v>
          </cell>
          <cell r="AC725">
            <v>-8.644999999999925E-2</v>
          </cell>
          <cell r="AD725">
            <v>-5.8809523809523305E-3</v>
          </cell>
          <cell r="AE725">
            <v>1.13855</v>
          </cell>
          <cell r="AF725">
            <v>13.475</v>
          </cell>
          <cell r="AG725" t="str">
            <v>2c3</v>
          </cell>
          <cell r="AH725">
            <v>0</v>
          </cell>
          <cell r="AI725">
            <v>0</v>
          </cell>
          <cell r="AJ725">
            <v>0</v>
          </cell>
          <cell r="AK725">
            <v>0</v>
          </cell>
          <cell r="AL725">
            <v>0</v>
          </cell>
          <cell r="AM725">
            <v>0</v>
          </cell>
          <cell r="AN725">
            <v>14.7</v>
          </cell>
          <cell r="AO725">
            <v>0</v>
          </cell>
          <cell r="AP725">
            <v>14.7</v>
          </cell>
          <cell r="AQ725">
            <v>0</v>
          </cell>
          <cell r="AR725">
            <v>0</v>
          </cell>
          <cell r="AS725">
            <v>0</v>
          </cell>
          <cell r="AT725">
            <v>5.9157425813713971E-3</v>
          </cell>
          <cell r="AU725">
            <v>0</v>
          </cell>
          <cell r="AV725">
            <v>14.7</v>
          </cell>
          <cell r="AW725">
            <v>0</v>
          </cell>
        </row>
        <row r="726">
          <cell r="A726" t="str">
            <v>231010..231011,231019..231031,231110,231114,232417..232418</v>
          </cell>
          <cell r="B726" t="str">
            <v>00502</v>
          </cell>
          <cell r="C726" t="str">
            <v>RFB</v>
          </cell>
          <cell r="D726" t="str">
            <v>Inst Relations</v>
          </cell>
          <cell r="E726" t="str">
            <v>1 Staff Related Costs</v>
          </cell>
          <cell r="F726" t="str">
            <v>Staff Costs</v>
          </cell>
          <cell r="G726" t="str">
            <v>Inst Relations Staff Costs</v>
          </cell>
          <cell r="H726">
            <v>710</v>
          </cell>
          <cell r="I726">
            <v>1</v>
          </cell>
          <cell r="J726" t="str">
            <v>FTE</v>
          </cell>
          <cell r="K726" t="str">
            <v>Live</v>
          </cell>
          <cell r="L726">
            <v>0</v>
          </cell>
          <cell r="M726">
            <v>0</v>
          </cell>
          <cell r="N726">
            <v>8.5099799999999988</v>
          </cell>
          <cell r="O726">
            <v>8.5099799999999988</v>
          </cell>
          <cell r="P726">
            <v>8.5099799999999988</v>
          </cell>
          <cell r="Q726">
            <v>8.57559</v>
          </cell>
          <cell r="R726">
            <v>8.57559</v>
          </cell>
          <cell r="S726">
            <v>8.57559</v>
          </cell>
          <cell r="T726">
            <v>8.6945899999999998</v>
          </cell>
          <cell r="U726">
            <v>8.6945899999999998</v>
          </cell>
          <cell r="V726">
            <v>8.6945899999999998</v>
          </cell>
          <cell r="W726">
            <v>8.6945899999999998</v>
          </cell>
          <cell r="X726">
            <v>8.5066699999999997</v>
          </cell>
          <cell r="Y726">
            <v>8.5086700000000004</v>
          </cell>
          <cell r="Z726">
            <v>86.035069999999976</v>
          </cell>
          <cell r="AA726">
            <v>103.05041</v>
          </cell>
          <cell r="AB726">
            <v>101.38001</v>
          </cell>
          <cell r="AC726">
            <v>1.6704000000000008</v>
          </cell>
          <cell r="AD726">
            <v>1.6476620982775605E-2</v>
          </cell>
          <cell r="AE726">
            <v>51.256709999999991</v>
          </cell>
          <cell r="AF726">
            <v>51.793700000000001</v>
          </cell>
          <cell r="AG726" t="str">
            <v>1a</v>
          </cell>
          <cell r="AH726">
            <v>0</v>
          </cell>
          <cell r="AI726">
            <v>0</v>
          </cell>
          <cell r="AJ726">
            <v>0</v>
          </cell>
          <cell r="AK726">
            <v>0</v>
          </cell>
          <cell r="AL726">
            <v>104.33484000000001</v>
          </cell>
          <cell r="AM726">
            <v>0</v>
          </cell>
          <cell r="AN726">
            <v>0</v>
          </cell>
          <cell r="AO726">
            <v>0</v>
          </cell>
          <cell r="AP726">
            <v>104.33484000000001</v>
          </cell>
          <cell r="AQ726">
            <v>0</v>
          </cell>
          <cell r="AR726">
            <v>0</v>
          </cell>
          <cell r="AS726">
            <v>0</v>
          </cell>
          <cell r="AT726">
            <v>1.2464094029320361E-2</v>
          </cell>
          <cell r="AU726">
            <v>2.9146081165310811E-2</v>
          </cell>
          <cell r="AV726">
            <v>104.33484000000001</v>
          </cell>
          <cell r="AW726">
            <v>0</v>
          </cell>
        </row>
        <row r="727">
          <cell r="A727" t="str">
            <v>232510</v>
          </cell>
          <cell r="B727" t="str">
            <v>00391,00502</v>
          </cell>
          <cell r="C727" t="str">
            <v>RFB</v>
          </cell>
          <cell r="D727" t="str">
            <v>Inst Relations</v>
          </cell>
          <cell r="E727" t="str">
            <v>1 Staff Related Costs</v>
          </cell>
          <cell r="F727" t="str">
            <v>Training</v>
          </cell>
          <cell r="G727" t="str">
            <v>Training</v>
          </cell>
          <cell r="H727">
            <v>711</v>
          </cell>
          <cell r="I727">
            <v>4</v>
          </cell>
          <cell r="J727" t="str">
            <v>Disc</v>
          </cell>
          <cell r="K727" t="str">
            <v>Live</v>
          </cell>
          <cell r="L727">
            <v>0</v>
          </cell>
          <cell r="M727">
            <v>0</v>
          </cell>
          <cell r="N727">
            <v>0</v>
          </cell>
          <cell r="O727">
            <v>0</v>
          </cell>
          <cell r="P727">
            <v>0.39950000000000002</v>
          </cell>
          <cell r="Q727">
            <v>0</v>
          </cell>
          <cell r="R727">
            <v>0</v>
          </cell>
          <cell r="S727">
            <v>0</v>
          </cell>
          <cell r="T727">
            <v>0</v>
          </cell>
          <cell r="U727">
            <v>0</v>
          </cell>
          <cell r="V727">
            <v>0</v>
          </cell>
          <cell r="W727">
            <v>0</v>
          </cell>
          <cell r="X727">
            <v>0.16600000000000001</v>
          </cell>
          <cell r="Y727">
            <v>0.17399999999999999</v>
          </cell>
          <cell r="Z727">
            <v>0.39950000000000002</v>
          </cell>
          <cell r="AA727">
            <v>0.73950000000000005</v>
          </cell>
          <cell r="AB727">
            <v>2</v>
          </cell>
          <cell r="AC727">
            <v>-1.2605</v>
          </cell>
          <cell r="AD727">
            <v>-0.63024999999999998</v>
          </cell>
          <cell r="AE727">
            <v>0.39950000000000002</v>
          </cell>
          <cell r="AF727">
            <v>0.33999999999999997</v>
          </cell>
          <cell r="AG727" t="str">
            <v>2g</v>
          </cell>
          <cell r="AH727">
            <v>2</v>
          </cell>
          <cell r="AI727">
            <v>0</v>
          </cell>
          <cell r="AJ727">
            <v>0</v>
          </cell>
          <cell r="AK727">
            <v>0</v>
          </cell>
          <cell r="AL727">
            <v>0</v>
          </cell>
          <cell r="AM727">
            <v>0</v>
          </cell>
          <cell r="AN727">
            <v>0</v>
          </cell>
          <cell r="AO727">
            <v>0</v>
          </cell>
          <cell r="AP727">
            <v>2</v>
          </cell>
          <cell r="AQ727">
            <v>0</v>
          </cell>
          <cell r="AR727">
            <v>0</v>
          </cell>
          <cell r="AS727">
            <v>0</v>
          </cell>
          <cell r="AT727">
            <v>1.7045300878972278</v>
          </cell>
          <cell r="AU727">
            <v>0</v>
          </cell>
          <cell r="AV727">
            <v>2</v>
          </cell>
          <cell r="AW727">
            <v>0</v>
          </cell>
        </row>
        <row r="728">
          <cell r="A728" t="str">
            <v>232210..232216</v>
          </cell>
          <cell r="B728" t="str">
            <v>00391,00502</v>
          </cell>
          <cell r="C728" t="str">
            <v>RFB</v>
          </cell>
          <cell r="D728" t="str">
            <v>Inst Relations</v>
          </cell>
          <cell r="E728" t="str">
            <v>1 Staff Related Costs</v>
          </cell>
          <cell r="F728" t="str">
            <v>Car Expenses</v>
          </cell>
          <cell r="G728" t="str">
            <v>Car Expenses</v>
          </cell>
          <cell r="H728">
            <v>712</v>
          </cell>
          <cell r="I728">
            <v>2</v>
          </cell>
          <cell r="J728" t="str">
            <v>Disc</v>
          </cell>
          <cell r="K728" t="str">
            <v>Live</v>
          </cell>
          <cell r="L728">
            <v>0</v>
          </cell>
          <cell r="M728">
            <v>0</v>
          </cell>
          <cell r="N728">
            <v>0</v>
          </cell>
          <cell r="O728">
            <v>0</v>
          </cell>
          <cell r="P728">
            <v>0</v>
          </cell>
          <cell r="Q728">
            <v>0</v>
          </cell>
          <cell r="R728">
            <v>0</v>
          </cell>
          <cell r="S728">
            <v>0</v>
          </cell>
          <cell r="T728">
            <v>0</v>
          </cell>
          <cell r="U728">
            <v>0</v>
          </cell>
          <cell r="V728">
            <v>0</v>
          </cell>
          <cell r="W728">
            <v>0</v>
          </cell>
          <cell r="X728">
            <v>6.8000000000000005E-2</v>
          </cell>
          <cell r="Y728">
            <v>7.1999999999999995E-2</v>
          </cell>
          <cell r="Z728">
            <v>0</v>
          </cell>
          <cell r="AA728">
            <v>0.14000000000000001</v>
          </cell>
          <cell r="AB728">
            <v>0.82</v>
          </cell>
          <cell r="AC728">
            <v>-0.67999999999999994</v>
          </cell>
          <cell r="AD728">
            <v>-0.82926829268292679</v>
          </cell>
          <cell r="AE728">
            <v>0</v>
          </cell>
          <cell r="AF728">
            <v>0.14000000000000001</v>
          </cell>
          <cell r="AG728" t="str">
            <v>2g</v>
          </cell>
          <cell r="AH728">
            <v>0.82</v>
          </cell>
          <cell r="AI728">
            <v>0</v>
          </cell>
          <cell r="AJ728">
            <v>0</v>
          </cell>
          <cell r="AK728">
            <v>0</v>
          </cell>
          <cell r="AL728">
            <v>0</v>
          </cell>
          <cell r="AM728">
            <v>0</v>
          </cell>
          <cell r="AN728">
            <v>0</v>
          </cell>
          <cell r="AO728">
            <v>0</v>
          </cell>
          <cell r="AP728">
            <v>0.82</v>
          </cell>
          <cell r="AQ728">
            <v>0</v>
          </cell>
          <cell r="AR728">
            <v>0</v>
          </cell>
          <cell r="AS728">
            <v>0</v>
          </cell>
          <cell r="AT728">
            <v>4.8571428571428559</v>
          </cell>
          <cell r="AU728">
            <v>0</v>
          </cell>
          <cell r="AV728">
            <v>0.82</v>
          </cell>
          <cell r="AW728">
            <v>0</v>
          </cell>
        </row>
        <row r="729">
          <cell r="A729" t="str">
            <v>232110..232114</v>
          </cell>
          <cell r="B729" t="str">
            <v>00391,00502</v>
          </cell>
          <cell r="C729" t="str">
            <v>RFB</v>
          </cell>
          <cell r="D729" t="str">
            <v>Inst Relations</v>
          </cell>
          <cell r="E729" t="str">
            <v>1 Staff Related Costs</v>
          </cell>
          <cell r="F729" t="str">
            <v>TMA</v>
          </cell>
          <cell r="G729" t="str">
            <v>T, M &amp; A</v>
          </cell>
          <cell r="H729">
            <v>713</v>
          </cell>
          <cell r="I729">
            <v>2</v>
          </cell>
          <cell r="J729" t="str">
            <v>Disc</v>
          </cell>
          <cell r="K729" t="str">
            <v>Live</v>
          </cell>
          <cell r="L729">
            <v>0</v>
          </cell>
          <cell r="M729">
            <v>0</v>
          </cell>
          <cell r="N729">
            <v>-0.85708999999999991</v>
          </cell>
          <cell r="O729">
            <v>2.28091</v>
          </cell>
          <cell r="P729">
            <v>13.429529999999998</v>
          </cell>
          <cell r="Q729">
            <v>3.14886</v>
          </cell>
          <cell r="R729">
            <v>3.05105</v>
          </cell>
          <cell r="S729">
            <v>5.0096600000000002</v>
          </cell>
          <cell r="T729">
            <v>3.1456799999999996</v>
          </cell>
          <cell r="U729">
            <v>3.2426599999999999</v>
          </cell>
          <cell r="V729">
            <v>1.9313399999999998</v>
          </cell>
          <cell r="W729">
            <v>3.4392</v>
          </cell>
          <cell r="X729">
            <v>1.583</v>
          </cell>
          <cell r="Y729">
            <v>1.587</v>
          </cell>
          <cell r="Z729">
            <v>37.821799999999996</v>
          </cell>
          <cell r="AA729">
            <v>40.991799999999998</v>
          </cell>
          <cell r="AB729">
            <v>36.5</v>
          </cell>
          <cell r="AC729">
            <v>4.4917999999999978</v>
          </cell>
          <cell r="AD729">
            <v>0.12306301369863008</v>
          </cell>
          <cell r="AE729">
            <v>26.062919999999998</v>
          </cell>
          <cell r="AF729">
            <v>14.928879999999999</v>
          </cell>
          <cell r="AG729" t="str">
            <v>2g</v>
          </cell>
          <cell r="AH729">
            <v>36.5</v>
          </cell>
          <cell r="AI729">
            <v>0</v>
          </cell>
          <cell r="AJ729">
            <v>0</v>
          </cell>
          <cell r="AK729">
            <v>0</v>
          </cell>
          <cell r="AL729">
            <v>0</v>
          </cell>
          <cell r="AM729">
            <v>0</v>
          </cell>
          <cell r="AN729">
            <v>0</v>
          </cell>
          <cell r="AO729">
            <v>0</v>
          </cell>
          <cell r="AP729">
            <v>36.5</v>
          </cell>
          <cell r="AQ729">
            <v>0</v>
          </cell>
          <cell r="AR729">
            <v>0</v>
          </cell>
          <cell r="AS729">
            <v>0</v>
          </cell>
          <cell r="AT729">
            <v>-0.10957801316360827</v>
          </cell>
          <cell r="AU729">
            <v>0</v>
          </cell>
          <cell r="AV729">
            <v>36.5</v>
          </cell>
          <cell r="AW729">
            <v>0</v>
          </cell>
        </row>
        <row r="730">
          <cell r="A730">
            <v>232130</v>
          </cell>
          <cell r="B730" t="str">
            <v>00391,00502</v>
          </cell>
          <cell r="C730" t="str">
            <v>RFB</v>
          </cell>
          <cell r="D730" t="str">
            <v>Inst Relations</v>
          </cell>
          <cell r="E730" t="str">
            <v>1 Staff Related Costs</v>
          </cell>
          <cell r="F730" t="str">
            <v>Entertainment</v>
          </cell>
          <cell r="G730" t="str">
            <v>Entertainment</v>
          </cell>
          <cell r="H730">
            <v>714</v>
          </cell>
          <cell r="I730">
            <v>2</v>
          </cell>
          <cell r="J730" t="str">
            <v>Disc</v>
          </cell>
          <cell r="K730" t="str">
            <v>Live</v>
          </cell>
          <cell r="L730">
            <v>0</v>
          </cell>
          <cell r="M730">
            <v>0</v>
          </cell>
          <cell r="N730">
            <v>0</v>
          </cell>
          <cell r="O730">
            <v>0.23452999999999999</v>
          </cell>
          <cell r="P730">
            <v>0</v>
          </cell>
          <cell r="Q730">
            <v>0.20927999999999997</v>
          </cell>
          <cell r="R730">
            <v>0</v>
          </cell>
          <cell r="S730">
            <v>0</v>
          </cell>
          <cell r="T730">
            <v>0.83229999999999993</v>
          </cell>
          <cell r="U730">
            <v>5.7199999999999994E-3</v>
          </cell>
          <cell r="V730">
            <v>2.1935200000000004</v>
          </cell>
          <cell r="W730">
            <v>5.1999999999999998E-3</v>
          </cell>
          <cell r="X730">
            <v>8.3000000000000004E-2</v>
          </cell>
          <cell r="Y730">
            <v>8.6999999999999994E-2</v>
          </cell>
          <cell r="Z730">
            <v>3.48055</v>
          </cell>
          <cell r="AA730">
            <v>3.6505500000000004</v>
          </cell>
          <cell r="AB730">
            <v>1</v>
          </cell>
          <cell r="AC730">
            <v>2.6505500000000004</v>
          </cell>
          <cell r="AD730">
            <v>2.6505500000000004</v>
          </cell>
          <cell r="AE730">
            <v>0.44380999999999993</v>
          </cell>
          <cell r="AF730">
            <v>3.2067400000000004</v>
          </cell>
          <cell r="AG730" t="str">
            <v>2g</v>
          </cell>
          <cell r="AH730">
            <v>1</v>
          </cell>
          <cell r="AI730">
            <v>0</v>
          </cell>
          <cell r="AJ730">
            <v>0</v>
          </cell>
          <cell r="AK730">
            <v>0</v>
          </cell>
          <cell r="AL730">
            <v>0</v>
          </cell>
          <cell r="AM730">
            <v>0</v>
          </cell>
          <cell r="AN730">
            <v>0</v>
          </cell>
          <cell r="AO730">
            <v>0</v>
          </cell>
          <cell r="AP730">
            <v>1</v>
          </cell>
          <cell r="AQ730">
            <v>0</v>
          </cell>
          <cell r="AR730">
            <v>0</v>
          </cell>
          <cell r="AS730">
            <v>0</v>
          </cell>
          <cell r="AT730">
            <v>-0.72606867458328206</v>
          </cell>
          <cell r="AU730">
            <v>0</v>
          </cell>
          <cell r="AV730">
            <v>1</v>
          </cell>
          <cell r="AW730">
            <v>0</v>
          </cell>
        </row>
        <row r="731">
          <cell r="A731">
            <v>235030</v>
          </cell>
          <cell r="B731" t="str">
            <v>00391,00502</v>
          </cell>
          <cell r="C731" t="str">
            <v>RFB</v>
          </cell>
          <cell r="D731" t="str">
            <v>Inst Relations</v>
          </cell>
          <cell r="E731" t="str">
            <v>2 Office Costs</v>
          </cell>
          <cell r="F731" t="str">
            <v>Office expenses</v>
          </cell>
          <cell r="G731" t="str">
            <v>Office expenses</v>
          </cell>
          <cell r="H731">
            <v>715</v>
          </cell>
          <cell r="I731">
            <v>2</v>
          </cell>
          <cell r="J731" t="str">
            <v>Disc</v>
          </cell>
          <cell r="K731" t="str">
            <v>Live</v>
          </cell>
          <cell r="L731">
            <v>0</v>
          </cell>
          <cell r="M731">
            <v>0</v>
          </cell>
          <cell r="N731">
            <v>1.10568</v>
          </cell>
          <cell r="O731">
            <v>0.3417</v>
          </cell>
          <cell r="P731">
            <v>0.46768999999999999</v>
          </cell>
          <cell r="Q731">
            <v>3.9990000000000005E-2</v>
          </cell>
          <cell r="R731">
            <v>0</v>
          </cell>
          <cell r="S731">
            <v>0.05</v>
          </cell>
          <cell r="T731">
            <v>0.19269999999999998</v>
          </cell>
          <cell r="U731">
            <v>0.19269999999999998</v>
          </cell>
          <cell r="V731">
            <v>0.19269999999999998</v>
          </cell>
          <cell r="W731">
            <v>0</v>
          </cell>
          <cell r="X731">
            <v>0.44400000000000001</v>
          </cell>
          <cell r="Y731">
            <v>0.44800000000000001</v>
          </cell>
          <cell r="Z731">
            <v>2.5831599999999999</v>
          </cell>
          <cell r="AA731">
            <v>3.4751599999999994</v>
          </cell>
          <cell r="AB731">
            <v>4</v>
          </cell>
          <cell r="AC731">
            <v>-0.52484000000000064</v>
          </cell>
          <cell r="AD731">
            <v>-0.13121000000000016</v>
          </cell>
          <cell r="AE731">
            <v>2.0050599999999998</v>
          </cell>
          <cell r="AF731">
            <v>1.4701</v>
          </cell>
          <cell r="AG731" t="str">
            <v>2g</v>
          </cell>
          <cell r="AH731">
            <v>4</v>
          </cell>
          <cell r="AI731">
            <v>0</v>
          </cell>
          <cell r="AJ731">
            <v>0</v>
          </cell>
          <cell r="AK731">
            <v>0</v>
          </cell>
          <cell r="AL731">
            <v>0</v>
          </cell>
          <cell r="AM731">
            <v>0</v>
          </cell>
          <cell r="AN731">
            <v>0</v>
          </cell>
          <cell r="AO731">
            <v>0</v>
          </cell>
          <cell r="AP731">
            <v>4</v>
          </cell>
          <cell r="AQ731">
            <v>0</v>
          </cell>
          <cell r="AR731">
            <v>0</v>
          </cell>
          <cell r="AS731">
            <v>0</v>
          </cell>
          <cell r="AT731">
            <v>0.15102613980363522</v>
          </cell>
          <cell r="AU731">
            <v>0</v>
          </cell>
          <cell r="AV731">
            <v>4</v>
          </cell>
          <cell r="AW731">
            <v>0</v>
          </cell>
        </row>
        <row r="732">
          <cell r="A732" t="str">
            <v>257010..257017</v>
          </cell>
          <cell r="B732" t="str">
            <v>00391,00502</v>
          </cell>
          <cell r="C732" t="str">
            <v>RFB</v>
          </cell>
          <cell r="D732" t="str">
            <v>Inst Relations</v>
          </cell>
          <cell r="E732" t="str">
            <v>2 Office Costs</v>
          </cell>
          <cell r="F732" t="str">
            <v>Postage</v>
          </cell>
          <cell r="G732" t="str">
            <v>Postage</v>
          </cell>
          <cell r="H732">
            <v>716</v>
          </cell>
          <cell r="I732">
            <v>10</v>
          </cell>
          <cell r="J732" t="str">
            <v>Hist</v>
          </cell>
          <cell r="K732" t="str">
            <v>Live</v>
          </cell>
          <cell r="L732">
            <v>0</v>
          </cell>
          <cell r="M732">
            <v>0</v>
          </cell>
          <cell r="N732">
            <v>0</v>
          </cell>
          <cell r="O732">
            <v>0</v>
          </cell>
          <cell r="P732">
            <v>0</v>
          </cell>
          <cell r="Q732">
            <v>85.0124</v>
          </cell>
          <cell r="R732">
            <v>2.2440000000000002E-2</v>
          </cell>
          <cell r="S732">
            <v>3.5189999999999999E-2</v>
          </cell>
          <cell r="T732">
            <v>-4.5035200000000044</v>
          </cell>
          <cell r="U732">
            <v>0</v>
          </cell>
          <cell r="V732">
            <v>6.1215200000000003</v>
          </cell>
          <cell r="W732">
            <v>0</v>
          </cell>
          <cell r="X732">
            <v>0</v>
          </cell>
          <cell r="Y732">
            <v>0</v>
          </cell>
          <cell r="Z732">
            <v>86.688029999999998</v>
          </cell>
          <cell r="AA732">
            <v>86.688029999999998</v>
          </cell>
          <cell r="AB732">
            <v>87.075000000000003</v>
          </cell>
          <cell r="AC732">
            <v>-0.38697000000000514</v>
          </cell>
          <cell r="AD732">
            <v>-4.4440999138674149E-3</v>
          </cell>
          <cell r="AE732">
            <v>85.070030000000003</v>
          </cell>
          <cell r="AF732">
            <v>1.6179999999999959</v>
          </cell>
          <cell r="AG732" t="str">
            <v>2g</v>
          </cell>
          <cell r="AH732">
            <v>0</v>
          </cell>
          <cell r="AI732">
            <v>89.251874999999998</v>
          </cell>
          <cell r="AJ732">
            <v>0</v>
          </cell>
          <cell r="AK732">
            <v>0</v>
          </cell>
          <cell r="AL732">
            <v>0</v>
          </cell>
          <cell r="AM732">
            <v>0</v>
          </cell>
          <cell r="AN732">
            <v>0</v>
          </cell>
          <cell r="AO732">
            <v>0</v>
          </cell>
          <cell r="AP732">
            <v>89.251874999999998</v>
          </cell>
          <cell r="AQ732">
            <v>0</v>
          </cell>
          <cell r="AR732">
            <v>0</v>
          </cell>
          <cell r="AS732">
            <v>0</v>
          </cell>
          <cell r="AT732">
            <v>2.9575536553316573E-2</v>
          </cell>
          <cell r="AU732">
            <v>2.4999999999999911E-2</v>
          </cell>
          <cell r="AV732">
            <v>89.251874999999998</v>
          </cell>
          <cell r="AW732">
            <v>0</v>
          </cell>
        </row>
        <row r="733">
          <cell r="A733" t="str">
            <v>234110..234120,234134</v>
          </cell>
          <cell r="B733" t="str">
            <v>00502</v>
          </cell>
          <cell r="C733" t="str">
            <v>RFB</v>
          </cell>
          <cell r="D733" t="str">
            <v>Inst Relations</v>
          </cell>
          <cell r="E733" t="str">
            <v>2 Office Costs</v>
          </cell>
          <cell r="F733" t="str">
            <v>Printing &amp; Stationery</v>
          </cell>
          <cell r="G733" t="str">
            <v>Printing &amp; Stationery</v>
          </cell>
          <cell r="H733">
            <v>717</v>
          </cell>
          <cell r="I733">
            <v>10</v>
          </cell>
          <cell r="J733" t="str">
            <v>Hist</v>
          </cell>
          <cell r="K733" t="str">
            <v>Live</v>
          </cell>
          <cell r="L733">
            <v>0</v>
          </cell>
          <cell r="M733">
            <v>0</v>
          </cell>
          <cell r="N733">
            <v>0.14752000000000001</v>
          </cell>
          <cell r="O733">
            <v>0.28337000000000001</v>
          </cell>
          <cell r="P733">
            <v>0.12362000000000001</v>
          </cell>
          <cell r="Q733">
            <v>2.8889999999999999E-2</v>
          </cell>
          <cell r="R733">
            <v>0.13435</v>
          </cell>
          <cell r="S733">
            <v>0.11336</v>
          </cell>
          <cell r="T733">
            <v>-0.35219</v>
          </cell>
          <cell r="U733">
            <v>0.92422000000000004</v>
          </cell>
          <cell r="V733">
            <v>0.58092999999999995</v>
          </cell>
          <cell r="W733">
            <v>6.1600000000000002E-2</v>
          </cell>
          <cell r="X733">
            <v>0.159</v>
          </cell>
          <cell r="Y733">
            <v>0.17</v>
          </cell>
          <cell r="Z733">
            <v>2.0456699999999999</v>
          </cell>
          <cell r="AA733">
            <v>2.3746699999999996</v>
          </cell>
          <cell r="AB733">
            <v>1.919</v>
          </cell>
          <cell r="AC733">
            <v>0.45566999999999958</v>
          </cell>
          <cell r="AD733">
            <v>0.23745179781135986</v>
          </cell>
          <cell r="AE733">
            <v>0.83111000000000002</v>
          </cell>
          <cell r="AF733">
            <v>1.54356</v>
          </cell>
          <cell r="AG733" t="str">
            <v>2g</v>
          </cell>
          <cell r="AH733">
            <v>0</v>
          </cell>
          <cell r="AI733">
            <v>1.9669749999999999</v>
          </cell>
          <cell r="AJ733">
            <v>0</v>
          </cell>
          <cell r="AK733">
            <v>0</v>
          </cell>
          <cell r="AL733">
            <v>0</v>
          </cell>
          <cell r="AM733">
            <v>0</v>
          </cell>
          <cell r="AN733">
            <v>0</v>
          </cell>
          <cell r="AO733">
            <v>0</v>
          </cell>
          <cell r="AP733">
            <v>1.9669749999999999</v>
          </cell>
          <cell r="AQ733">
            <v>0</v>
          </cell>
          <cell r="AR733">
            <v>0</v>
          </cell>
          <cell r="AS733">
            <v>0</v>
          </cell>
          <cell r="AT733">
            <v>-0.17168490779771495</v>
          </cell>
          <cell r="AU733">
            <v>2.4999999999999911E-2</v>
          </cell>
          <cell r="AV733">
            <v>1.9669749999999999</v>
          </cell>
          <cell r="AW733">
            <v>0</v>
          </cell>
        </row>
        <row r="734">
          <cell r="A734">
            <v>0</v>
          </cell>
          <cell r="B734">
            <v>0</v>
          </cell>
          <cell r="C734" t="str">
            <v>RFB</v>
          </cell>
          <cell r="D734" t="str">
            <v>Inst Relations</v>
          </cell>
          <cell r="E734" t="str">
            <v>2 Office Costs</v>
          </cell>
          <cell r="F734" t="str">
            <v>Telephone</v>
          </cell>
          <cell r="G734" t="str">
            <v>Telephone</v>
          </cell>
          <cell r="H734">
            <v>718</v>
          </cell>
          <cell r="I734">
            <v>9</v>
          </cell>
          <cell r="J734" t="str">
            <v>Hist</v>
          </cell>
          <cell r="K734" t="str">
            <v>Dead</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t="str">
            <v>2g</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row>
        <row r="735">
          <cell r="A735">
            <v>235888</v>
          </cell>
          <cell r="B735" t="str">
            <v>00599</v>
          </cell>
          <cell r="C735" t="str">
            <v>RFB</v>
          </cell>
          <cell r="D735" t="str">
            <v>Inst Relations</v>
          </cell>
          <cell r="E735" t="str">
            <v>3 Specific Budgets</v>
          </cell>
          <cell r="F735" t="str">
            <v>Investor Rels</v>
          </cell>
          <cell r="G735" t="str">
            <v>Analysts Visits To Newcastle</v>
          </cell>
          <cell r="H735">
            <v>719</v>
          </cell>
          <cell r="I735">
            <v>23</v>
          </cell>
          <cell r="J735" t="str">
            <v>ZeroBase</v>
          </cell>
          <cell r="K735" t="str">
            <v>Dead</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t="str">
            <v>2g</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row>
        <row r="736">
          <cell r="A736">
            <v>235891</v>
          </cell>
          <cell r="B736" t="str">
            <v>00599</v>
          </cell>
          <cell r="C736" t="str">
            <v>RFB</v>
          </cell>
          <cell r="D736" t="str">
            <v>Inst Relations</v>
          </cell>
          <cell r="E736" t="str">
            <v>3 Specific Budgets</v>
          </cell>
          <cell r="F736" t="str">
            <v>Investor Rels</v>
          </cell>
          <cell r="G736" t="str">
            <v>Investors Visit To Newcastle</v>
          </cell>
          <cell r="H736">
            <v>720</v>
          </cell>
          <cell r="I736">
            <v>23</v>
          </cell>
          <cell r="J736" t="str">
            <v>ZeroBase</v>
          </cell>
          <cell r="K736" t="str">
            <v>Live</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t="str">
            <v>2g</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row>
        <row r="737">
          <cell r="A737">
            <v>235889</v>
          </cell>
          <cell r="B737" t="str">
            <v>00599</v>
          </cell>
          <cell r="C737" t="str">
            <v>RFB</v>
          </cell>
          <cell r="D737" t="str">
            <v>Inst Relations</v>
          </cell>
          <cell r="E737" t="str">
            <v>3 Specific Budgets</v>
          </cell>
          <cell r="F737" t="str">
            <v>Investor Rels</v>
          </cell>
          <cell r="G737" t="str">
            <v>Overseas Programme</v>
          </cell>
          <cell r="H737">
            <v>721</v>
          </cell>
          <cell r="I737">
            <v>23</v>
          </cell>
          <cell r="J737" t="str">
            <v>ZeroBase</v>
          </cell>
          <cell r="K737" t="str">
            <v>Live</v>
          </cell>
          <cell r="L737">
            <v>0</v>
          </cell>
          <cell r="M737">
            <v>0</v>
          </cell>
          <cell r="N737">
            <v>0</v>
          </cell>
          <cell r="O737">
            <v>21.374260000000003</v>
          </cell>
          <cell r="P737">
            <v>0</v>
          </cell>
          <cell r="Q737">
            <v>0</v>
          </cell>
          <cell r="R737">
            <v>0.44022</v>
          </cell>
          <cell r="S737">
            <v>0</v>
          </cell>
          <cell r="T737">
            <v>0</v>
          </cell>
          <cell r="U737">
            <v>0</v>
          </cell>
          <cell r="V737">
            <v>0</v>
          </cell>
          <cell r="W737">
            <v>0</v>
          </cell>
          <cell r="X737">
            <v>7</v>
          </cell>
          <cell r="Y737">
            <v>7</v>
          </cell>
          <cell r="Z737">
            <v>21.814480000000003</v>
          </cell>
          <cell r="AA737">
            <v>35.814480000000003</v>
          </cell>
          <cell r="AB737">
            <v>35</v>
          </cell>
          <cell r="AC737">
            <v>0.8144800000000032</v>
          </cell>
          <cell r="AD737">
            <v>2.3270857142857235E-2</v>
          </cell>
          <cell r="AE737">
            <v>21.814480000000003</v>
          </cell>
          <cell r="AF737">
            <v>14</v>
          </cell>
          <cell r="AG737" t="str">
            <v>2g</v>
          </cell>
          <cell r="AH737">
            <v>0</v>
          </cell>
          <cell r="AI737">
            <v>0</v>
          </cell>
          <cell r="AJ737">
            <v>0</v>
          </cell>
          <cell r="AK737">
            <v>0</v>
          </cell>
          <cell r="AL737">
            <v>0</v>
          </cell>
          <cell r="AM737">
            <v>0</v>
          </cell>
          <cell r="AN737">
            <v>35</v>
          </cell>
          <cell r="AO737">
            <v>0</v>
          </cell>
          <cell r="AP737">
            <v>35</v>
          </cell>
          <cell r="AQ737">
            <v>0</v>
          </cell>
          <cell r="AR737">
            <v>0</v>
          </cell>
          <cell r="AS737">
            <v>0</v>
          </cell>
          <cell r="AT737">
            <v>-2.2741639694335958E-2</v>
          </cell>
          <cell r="AU737">
            <v>0</v>
          </cell>
          <cell r="AV737">
            <v>35</v>
          </cell>
          <cell r="AW737">
            <v>0</v>
          </cell>
        </row>
        <row r="738">
          <cell r="A738" t="str">
            <v>235892</v>
          </cell>
          <cell r="B738" t="str">
            <v>00599</v>
          </cell>
          <cell r="C738" t="str">
            <v>RFB</v>
          </cell>
          <cell r="D738" t="str">
            <v>Inst Relations</v>
          </cell>
          <cell r="E738" t="str">
            <v>3 Specific Budgets</v>
          </cell>
          <cell r="F738" t="str">
            <v>Investor Rels</v>
          </cell>
          <cell r="G738" t="str">
            <v>USA Tour</v>
          </cell>
          <cell r="H738">
            <v>722</v>
          </cell>
          <cell r="I738">
            <v>23</v>
          </cell>
          <cell r="J738" t="str">
            <v>ZeroBase</v>
          </cell>
          <cell r="K738" t="str">
            <v>Dead</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t="str">
            <v>2g</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row>
        <row r="739">
          <cell r="A739">
            <v>235890</v>
          </cell>
          <cell r="B739" t="str">
            <v>00599</v>
          </cell>
          <cell r="C739" t="str">
            <v>RFB</v>
          </cell>
          <cell r="D739" t="str">
            <v>Inst Relations</v>
          </cell>
          <cell r="E739" t="str">
            <v>3 Specific Budgets</v>
          </cell>
          <cell r="F739" t="str">
            <v>Investor Rels</v>
          </cell>
          <cell r="G739" t="str">
            <v>Presentations</v>
          </cell>
          <cell r="H739">
            <v>723</v>
          </cell>
          <cell r="I739">
            <v>23</v>
          </cell>
          <cell r="J739" t="str">
            <v>ZeroBase</v>
          </cell>
          <cell r="K739" t="str">
            <v>Dead</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t="str">
            <v>2g</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row>
        <row r="740">
          <cell r="A740">
            <v>235887</v>
          </cell>
          <cell r="B740" t="str">
            <v>00599,00502,00391</v>
          </cell>
          <cell r="C740" t="str">
            <v>RFB</v>
          </cell>
          <cell r="D740" t="str">
            <v>Inst Relations</v>
          </cell>
          <cell r="E740" t="str">
            <v>3 Specific Budgets</v>
          </cell>
          <cell r="F740" t="str">
            <v>Printing &amp; Stationery</v>
          </cell>
          <cell r="G740" t="str">
            <v>Printing Costs For Presentations</v>
          </cell>
          <cell r="H740">
            <v>724</v>
          </cell>
          <cell r="I740">
            <v>23</v>
          </cell>
          <cell r="J740" t="str">
            <v>ZeroBase</v>
          </cell>
          <cell r="K740" t="str">
            <v>Live</v>
          </cell>
          <cell r="L740">
            <v>0</v>
          </cell>
          <cell r="M740">
            <v>0</v>
          </cell>
          <cell r="N740">
            <v>0</v>
          </cell>
          <cell r="O740">
            <v>2.6589399999999999</v>
          </cell>
          <cell r="P740">
            <v>1.48491</v>
          </cell>
          <cell r="Q740">
            <v>0.58016000000000001</v>
          </cell>
          <cell r="R740">
            <v>0</v>
          </cell>
          <cell r="S740">
            <v>0.40654999999999997</v>
          </cell>
          <cell r="T740">
            <v>2.4998100000000001</v>
          </cell>
          <cell r="U740">
            <v>0.16450000000000001</v>
          </cell>
          <cell r="V740">
            <v>0.79900000000000004</v>
          </cell>
          <cell r="W740">
            <v>0.96055999999999997</v>
          </cell>
          <cell r="X740">
            <v>1.887</v>
          </cell>
          <cell r="Y740">
            <v>1.8919999999999999</v>
          </cell>
          <cell r="Z740">
            <v>9.55443</v>
          </cell>
          <cell r="AA740">
            <v>13.33343</v>
          </cell>
          <cell r="AB740">
            <v>14</v>
          </cell>
          <cell r="AC740">
            <v>-0.66657000000000011</v>
          </cell>
          <cell r="AD740">
            <v>-4.7612142857142867E-2</v>
          </cell>
          <cell r="AE740">
            <v>5.13056</v>
          </cell>
          <cell r="AF740">
            <v>8.202869999999999</v>
          </cell>
          <cell r="AG740" t="str">
            <v>2g</v>
          </cell>
          <cell r="AH740">
            <v>0</v>
          </cell>
          <cell r="AI740">
            <v>0</v>
          </cell>
          <cell r="AJ740">
            <v>0</v>
          </cell>
          <cell r="AK740">
            <v>0</v>
          </cell>
          <cell r="AL740">
            <v>0</v>
          </cell>
          <cell r="AM740">
            <v>0</v>
          </cell>
          <cell r="AN740">
            <v>14</v>
          </cell>
          <cell r="AO740">
            <v>0</v>
          </cell>
          <cell r="AP740">
            <v>14</v>
          </cell>
          <cell r="AQ740">
            <v>0</v>
          </cell>
          <cell r="AR740">
            <v>0</v>
          </cell>
          <cell r="AS740">
            <v>0</v>
          </cell>
          <cell r="AT740">
            <v>4.9992387555190199E-2</v>
          </cell>
          <cell r="AU740">
            <v>0</v>
          </cell>
          <cell r="AV740">
            <v>14</v>
          </cell>
          <cell r="AW740">
            <v>0</v>
          </cell>
        </row>
        <row r="741">
          <cell r="A741">
            <v>235886</v>
          </cell>
          <cell r="B741" t="str">
            <v>00599,00502</v>
          </cell>
          <cell r="C741" t="str">
            <v>RFB</v>
          </cell>
          <cell r="D741" t="str">
            <v>Inst Relations</v>
          </cell>
          <cell r="E741" t="str">
            <v>3 Specific Budgets</v>
          </cell>
          <cell r="F741" t="str">
            <v>Investor Rels</v>
          </cell>
          <cell r="G741" t="str">
            <v>Other</v>
          </cell>
          <cell r="H741">
            <v>725</v>
          </cell>
          <cell r="I741">
            <v>23</v>
          </cell>
          <cell r="J741" t="str">
            <v>ZeroBase</v>
          </cell>
          <cell r="K741" t="str">
            <v>Live</v>
          </cell>
          <cell r="L741">
            <v>0</v>
          </cell>
          <cell r="M741">
            <v>0</v>
          </cell>
          <cell r="N741">
            <v>8.813E-2</v>
          </cell>
          <cell r="O741">
            <v>0.12279000000000001</v>
          </cell>
          <cell r="P741">
            <v>0.1598</v>
          </cell>
          <cell r="Q741">
            <v>0.12984000000000001</v>
          </cell>
          <cell r="R741">
            <v>1.5655299999999999</v>
          </cell>
          <cell r="S741">
            <v>0.25792000000000004</v>
          </cell>
          <cell r="T741">
            <v>0</v>
          </cell>
          <cell r="U741">
            <v>0.20857000000000001</v>
          </cell>
          <cell r="V741">
            <v>0.35339999999999999</v>
          </cell>
          <cell r="W741">
            <v>0.11926</v>
          </cell>
          <cell r="X741">
            <v>0.441</v>
          </cell>
          <cell r="Y741">
            <v>0.44900000000000001</v>
          </cell>
          <cell r="Z741">
            <v>3.0052400000000006</v>
          </cell>
          <cell r="AA741">
            <v>3.8952399999999998</v>
          </cell>
          <cell r="AB741">
            <v>5.3</v>
          </cell>
          <cell r="AC741">
            <v>-1.40476</v>
          </cell>
          <cell r="AD741">
            <v>-0.26504905660377359</v>
          </cell>
          <cell r="AE741">
            <v>2.3240099999999999</v>
          </cell>
          <cell r="AF741">
            <v>1.5712300000000001</v>
          </cell>
          <cell r="AG741" t="str">
            <v>2g</v>
          </cell>
          <cell r="AH741">
            <v>0</v>
          </cell>
          <cell r="AI741">
            <v>0</v>
          </cell>
          <cell r="AJ741">
            <v>0</v>
          </cell>
          <cell r="AK741">
            <v>0</v>
          </cell>
          <cell r="AL741">
            <v>0</v>
          </cell>
          <cell r="AM741">
            <v>0</v>
          </cell>
          <cell r="AN741">
            <v>5.3</v>
          </cell>
          <cell r="AO741">
            <v>0</v>
          </cell>
          <cell r="AP741">
            <v>5.3</v>
          </cell>
          <cell r="AQ741">
            <v>0</v>
          </cell>
          <cell r="AR741">
            <v>0</v>
          </cell>
          <cell r="AS741">
            <v>0</v>
          </cell>
          <cell r="AT741">
            <v>0.36063503147431231</v>
          </cell>
          <cell r="AU741">
            <v>0</v>
          </cell>
          <cell r="AV741">
            <v>5.3</v>
          </cell>
          <cell r="AW741">
            <v>0</v>
          </cell>
        </row>
        <row r="742">
          <cell r="A742">
            <v>234127</v>
          </cell>
          <cell r="B742" t="str">
            <v>00599</v>
          </cell>
          <cell r="C742" t="str">
            <v>RFB</v>
          </cell>
          <cell r="D742" t="str">
            <v>Inst Relations</v>
          </cell>
          <cell r="E742" t="str">
            <v>3 Specific Budgets</v>
          </cell>
          <cell r="F742" t="str">
            <v>AGM Costs</v>
          </cell>
          <cell r="G742" t="str">
            <v>Annual accounts</v>
          </cell>
          <cell r="H742">
            <v>726</v>
          </cell>
          <cell r="I742">
            <v>10</v>
          </cell>
          <cell r="J742" t="str">
            <v>ZeroBase</v>
          </cell>
          <cell r="K742" t="str">
            <v>Live</v>
          </cell>
          <cell r="L742">
            <v>0</v>
          </cell>
          <cell r="M742">
            <v>0</v>
          </cell>
          <cell r="N742">
            <v>0</v>
          </cell>
          <cell r="O742">
            <v>0</v>
          </cell>
          <cell r="P742">
            <v>205.76727</v>
          </cell>
          <cell r="Q742">
            <v>-1.64</v>
          </cell>
          <cell r="R742">
            <v>1.4194099999999998</v>
          </cell>
          <cell r="S742">
            <v>0</v>
          </cell>
          <cell r="T742">
            <v>-15.792949999999998</v>
          </cell>
          <cell r="U742">
            <v>0</v>
          </cell>
          <cell r="V742">
            <v>0</v>
          </cell>
          <cell r="W742">
            <v>0</v>
          </cell>
          <cell r="X742">
            <v>0</v>
          </cell>
          <cell r="Y742">
            <v>0</v>
          </cell>
          <cell r="Z742">
            <v>189.75372999999999</v>
          </cell>
          <cell r="AA742">
            <v>189.75373000000002</v>
          </cell>
          <cell r="AB742">
            <v>190.1</v>
          </cell>
          <cell r="AC742">
            <v>-0.34626999999997565</v>
          </cell>
          <cell r="AD742">
            <v>-1.8215149921092882E-3</v>
          </cell>
          <cell r="AE742">
            <v>205.54668000000001</v>
          </cell>
          <cell r="AF742">
            <v>-15.792949999999998</v>
          </cell>
          <cell r="AG742" t="str">
            <v>2g</v>
          </cell>
          <cell r="AH742">
            <v>0</v>
          </cell>
          <cell r="AI742">
            <v>0</v>
          </cell>
          <cell r="AJ742">
            <v>0</v>
          </cell>
          <cell r="AK742">
            <v>0</v>
          </cell>
          <cell r="AL742">
            <v>0</v>
          </cell>
          <cell r="AM742">
            <v>0</v>
          </cell>
          <cell r="AN742">
            <v>175</v>
          </cell>
          <cell r="AO742">
            <v>0</v>
          </cell>
          <cell r="AP742">
            <v>175</v>
          </cell>
          <cell r="AQ742">
            <v>0</v>
          </cell>
          <cell r="AR742">
            <v>0</v>
          </cell>
          <cell r="AS742">
            <v>-7.9431877958968888E-2</v>
          </cell>
          <cell r="AT742">
            <v>-7.7751989381183773E-2</v>
          </cell>
          <cell r="AU742">
            <v>-7.9431877958968888E-2</v>
          </cell>
          <cell r="AV742">
            <v>175</v>
          </cell>
          <cell r="AW742">
            <v>0</v>
          </cell>
        </row>
        <row r="743">
          <cell r="A743">
            <v>251088</v>
          </cell>
          <cell r="B743" t="str">
            <v>00599,00502,00391</v>
          </cell>
          <cell r="C743" t="str">
            <v>RFB</v>
          </cell>
          <cell r="D743" t="str">
            <v>Inst Relations</v>
          </cell>
          <cell r="E743" t="str">
            <v>3 Specific Budgets</v>
          </cell>
          <cell r="F743" t="str">
            <v>AGM Costs</v>
          </cell>
          <cell r="G743" t="str">
            <v>AGM Costs</v>
          </cell>
          <cell r="H743">
            <v>727</v>
          </cell>
          <cell r="I743">
            <v>16</v>
          </cell>
          <cell r="J743" t="str">
            <v>ZeroBase</v>
          </cell>
          <cell r="K743" t="str">
            <v>Live</v>
          </cell>
          <cell r="L743">
            <v>0</v>
          </cell>
          <cell r="M743">
            <v>0</v>
          </cell>
          <cell r="N743">
            <v>0</v>
          </cell>
          <cell r="O743">
            <v>0</v>
          </cell>
          <cell r="P743">
            <v>0</v>
          </cell>
          <cell r="Q743">
            <v>21</v>
          </cell>
          <cell r="R743">
            <v>6.8954300000000002</v>
          </cell>
          <cell r="S743">
            <v>-2</v>
          </cell>
          <cell r="T743">
            <v>0</v>
          </cell>
          <cell r="U743">
            <v>0</v>
          </cell>
          <cell r="V743">
            <v>0</v>
          </cell>
          <cell r="W743">
            <v>0</v>
          </cell>
          <cell r="X743">
            <v>0</v>
          </cell>
          <cell r="Y743">
            <v>0</v>
          </cell>
          <cell r="Z743">
            <v>25.895430000000001</v>
          </cell>
          <cell r="AA743">
            <v>25.895430000000001</v>
          </cell>
          <cell r="AB743">
            <v>29</v>
          </cell>
          <cell r="AC743">
            <v>-3.1045699999999989</v>
          </cell>
          <cell r="AD743">
            <v>-0.10705413793103445</v>
          </cell>
          <cell r="AE743">
            <v>25.895430000000001</v>
          </cell>
          <cell r="AF743">
            <v>0</v>
          </cell>
          <cell r="AG743" t="str">
            <v>2g</v>
          </cell>
          <cell r="AH743">
            <v>0</v>
          </cell>
          <cell r="AI743">
            <v>0</v>
          </cell>
          <cell r="AJ743">
            <v>0</v>
          </cell>
          <cell r="AK743">
            <v>0</v>
          </cell>
          <cell r="AL743">
            <v>0</v>
          </cell>
          <cell r="AM743">
            <v>0</v>
          </cell>
          <cell r="AN743">
            <v>29</v>
          </cell>
          <cell r="AO743">
            <v>0</v>
          </cell>
          <cell r="AP743">
            <v>29</v>
          </cell>
          <cell r="AQ743">
            <v>0</v>
          </cell>
          <cell r="AR743">
            <v>0</v>
          </cell>
          <cell r="AS743">
            <v>0</v>
          </cell>
          <cell r="AT743">
            <v>0.11988872167791764</v>
          </cell>
          <cell r="AU743">
            <v>0</v>
          </cell>
          <cell r="AV743">
            <v>29</v>
          </cell>
          <cell r="AW743">
            <v>0</v>
          </cell>
        </row>
        <row r="744">
          <cell r="A744" t="str">
            <v>252265</v>
          </cell>
          <cell r="B744" t="str">
            <v>00502,00562,00391</v>
          </cell>
          <cell r="C744" t="str">
            <v>RFB</v>
          </cell>
          <cell r="D744" t="str">
            <v>Inst Relations</v>
          </cell>
          <cell r="E744" t="str">
            <v>3 Specific Budgets</v>
          </cell>
          <cell r="F744" t="str">
            <v>Professional fees</v>
          </cell>
          <cell r="G744" t="str">
            <v>Legal Costs</v>
          </cell>
          <cell r="H744">
            <v>728</v>
          </cell>
          <cell r="I744">
            <v>23</v>
          </cell>
          <cell r="J744" t="str">
            <v>ZeroBase</v>
          </cell>
          <cell r="K744" t="str">
            <v>Live</v>
          </cell>
          <cell r="L744">
            <v>0</v>
          </cell>
          <cell r="M744">
            <v>0</v>
          </cell>
          <cell r="N744">
            <v>0</v>
          </cell>
          <cell r="O744">
            <v>0</v>
          </cell>
          <cell r="P744">
            <v>0</v>
          </cell>
          <cell r="Q744">
            <v>18</v>
          </cell>
          <cell r="R744">
            <v>6.9847799999999989</v>
          </cell>
          <cell r="S744">
            <v>0</v>
          </cell>
          <cell r="T744">
            <v>0</v>
          </cell>
          <cell r="U744">
            <v>0</v>
          </cell>
          <cell r="V744">
            <v>0</v>
          </cell>
          <cell r="W744">
            <v>0</v>
          </cell>
          <cell r="X744">
            <v>0</v>
          </cell>
          <cell r="Y744">
            <v>0</v>
          </cell>
          <cell r="Z744">
            <v>24.984779999999997</v>
          </cell>
          <cell r="AA744">
            <v>24.984780000000001</v>
          </cell>
          <cell r="AB744">
            <v>24.05</v>
          </cell>
          <cell r="AC744">
            <v>0.93477999999999994</v>
          </cell>
          <cell r="AD744">
            <v>3.8868191268191264E-2</v>
          </cell>
          <cell r="AE744">
            <v>24.984780000000001</v>
          </cell>
          <cell r="AF744">
            <v>0</v>
          </cell>
          <cell r="AG744" t="str">
            <v>2g</v>
          </cell>
          <cell r="AH744">
            <v>0</v>
          </cell>
          <cell r="AI744">
            <v>0</v>
          </cell>
          <cell r="AJ744">
            <v>0</v>
          </cell>
          <cell r="AK744">
            <v>0</v>
          </cell>
          <cell r="AL744">
            <v>0</v>
          </cell>
          <cell r="AM744">
            <v>0</v>
          </cell>
          <cell r="AN744">
            <v>28.000000000000004</v>
          </cell>
          <cell r="AO744">
            <v>0</v>
          </cell>
          <cell r="AP744">
            <v>28.000000000000004</v>
          </cell>
          <cell r="AQ744">
            <v>0</v>
          </cell>
          <cell r="AR744">
            <v>0</v>
          </cell>
          <cell r="AS744">
            <v>0.16424116424116431</v>
          </cell>
          <cell r="AT744">
            <v>0.12068227136680831</v>
          </cell>
          <cell r="AU744">
            <v>0.16424116424116431</v>
          </cell>
          <cell r="AV744">
            <v>28</v>
          </cell>
          <cell r="AW744">
            <v>0</v>
          </cell>
        </row>
        <row r="745">
          <cell r="A745">
            <v>235893</v>
          </cell>
          <cell r="B745" t="str">
            <v>00391,00502</v>
          </cell>
          <cell r="C745" t="str">
            <v>RFB</v>
          </cell>
          <cell r="D745" t="str">
            <v>Inst Relations</v>
          </cell>
          <cell r="E745" t="str">
            <v>3 Specific Budgets</v>
          </cell>
          <cell r="F745" t="str">
            <v>Investor Rels</v>
          </cell>
          <cell r="G745" t="str">
            <v>Webcast</v>
          </cell>
          <cell r="H745">
            <v>729</v>
          </cell>
          <cell r="I745">
            <v>16</v>
          </cell>
          <cell r="J745" t="str">
            <v>ZeroBase</v>
          </cell>
          <cell r="K745" t="str">
            <v>Live</v>
          </cell>
          <cell r="L745">
            <v>0</v>
          </cell>
          <cell r="M745">
            <v>0</v>
          </cell>
          <cell r="N745">
            <v>0</v>
          </cell>
          <cell r="O745">
            <v>12.469239999999999</v>
          </cell>
          <cell r="P745">
            <v>0</v>
          </cell>
          <cell r="Q745">
            <v>0</v>
          </cell>
          <cell r="R745">
            <v>0</v>
          </cell>
          <cell r="S745">
            <v>0</v>
          </cell>
          <cell r="T745">
            <v>12.234999999999999</v>
          </cell>
          <cell r="U745">
            <v>-0.8</v>
          </cell>
          <cell r="V745">
            <v>-5.5409999999999855E-2</v>
          </cell>
          <cell r="W745">
            <v>0</v>
          </cell>
          <cell r="X745">
            <v>0</v>
          </cell>
          <cell r="Y745">
            <v>0</v>
          </cell>
          <cell r="Z745">
            <v>23.84883</v>
          </cell>
          <cell r="AA745">
            <v>23.84883</v>
          </cell>
          <cell r="AB745">
            <v>25.5</v>
          </cell>
          <cell r="AC745">
            <v>-1.6511700000000005</v>
          </cell>
          <cell r="AD745">
            <v>-6.475176470588237E-2</v>
          </cell>
          <cell r="AE745">
            <v>12.469239999999999</v>
          </cell>
          <cell r="AF745">
            <v>11.379589999999999</v>
          </cell>
          <cell r="AG745" t="str">
            <v>2g</v>
          </cell>
          <cell r="AH745">
            <v>0</v>
          </cell>
          <cell r="AI745">
            <v>0</v>
          </cell>
          <cell r="AJ745">
            <v>0</v>
          </cell>
          <cell r="AK745">
            <v>0</v>
          </cell>
          <cell r="AL745">
            <v>0</v>
          </cell>
          <cell r="AM745">
            <v>0</v>
          </cell>
          <cell r="AN745">
            <v>25.5</v>
          </cell>
          <cell r="AO745">
            <v>0</v>
          </cell>
          <cell r="AP745">
            <v>25.5</v>
          </cell>
          <cell r="AQ745">
            <v>0</v>
          </cell>
          <cell r="AR745">
            <v>0</v>
          </cell>
          <cell r="AS745">
            <v>0</v>
          </cell>
          <cell r="AT745">
            <v>6.9234842967139221E-2</v>
          </cell>
          <cell r="AU745">
            <v>0</v>
          </cell>
          <cell r="AV745">
            <v>25.5</v>
          </cell>
          <cell r="AW745">
            <v>0</v>
          </cell>
        </row>
        <row r="746">
          <cell r="A746">
            <v>235894</v>
          </cell>
          <cell r="B746" t="str">
            <v>00391,00502</v>
          </cell>
          <cell r="C746" t="str">
            <v>RFB</v>
          </cell>
          <cell r="D746" t="str">
            <v>Inst Relations</v>
          </cell>
          <cell r="E746" t="str">
            <v>3 Specific Budgets</v>
          </cell>
          <cell r="F746" t="str">
            <v>Investor Rels</v>
          </cell>
          <cell r="G746" t="str">
            <v>E-Mail Alert</v>
          </cell>
          <cell r="H746">
            <v>730</v>
          </cell>
          <cell r="I746">
            <v>16</v>
          </cell>
          <cell r="J746" t="str">
            <v>ZeroBase</v>
          </cell>
          <cell r="K746" t="str">
            <v>Live</v>
          </cell>
          <cell r="L746">
            <v>0</v>
          </cell>
          <cell r="M746">
            <v>0</v>
          </cell>
          <cell r="N746">
            <v>1.77719</v>
          </cell>
          <cell r="O746">
            <v>0</v>
          </cell>
          <cell r="P746">
            <v>0</v>
          </cell>
          <cell r="Q746">
            <v>0</v>
          </cell>
          <cell r="R746">
            <v>3.6410200000000006</v>
          </cell>
          <cell r="S746">
            <v>0</v>
          </cell>
          <cell r="T746">
            <v>2.1179399999999999</v>
          </cell>
          <cell r="U746">
            <v>0</v>
          </cell>
          <cell r="V746">
            <v>0</v>
          </cell>
          <cell r="W746">
            <v>2.1179399999999999</v>
          </cell>
          <cell r="X746">
            <v>0.3</v>
          </cell>
          <cell r="Y746">
            <v>0.3</v>
          </cell>
          <cell r="Z746">
            <v>9.6540900000000018</v>
          </cell>
          <cell r="AA746">
            <v>10.254090000000001</v>
          </cell>
          <cell r="AB746">
            <v>8.4</v>
          </cell>
          <cell r="AC746">
            <v>1.8540900000000011</v>
          </cell>
          <cell r="AD746">
            <v>0.22072500000000012</v>
          </cell>
          <cell r="AE746">
            <v>5.4182100000000002</v>
          </cell>
          <cell r="AF746">
            <v>4.8358799999999995</v>
          </cell>
          <cell r="AG746" t="str">
            <v>2g</v>
          </cell>
          <cell r="AH746">
            <v>0</v>
          </cell>
          <cell r="AI746">
            <v>0</v>
          </cell>
          <cell r="AJ746">
            <v>0</v>
          </cell>
          <cell r="AK746">
            <v>0</v>
          </cell>
          <cell r="AL746">
            <v>0</v>
          </cell>
          <cell r="AM746">
            <v>0</v>
          </cell>
          <cell r="AN746">
            <v>8.4</v>
          </cell>
          <cell r="AO746">
            <v>0</v>
          </cell>
          <cell r="AP746">
            <v>8.4</v>
          </cell>
          <cell r="AQ746">
            <v>0</v>
          </cell>
          <cell r="AR746">
            <v>0</v>
          </cell>
          <cell r="AS746">
            <v>0</v>
          </cell>
          <cell r="AT746">
            <v>-0.18081467980093802</v>
          </cell>
          <cell r="AU746">
            <v>0</v>
          </cell>
          <cell r="AV746">
            <v>8.4</v>
          </cell>
          <cell r="AW746">
            <v>0</v>
          </cell>
        </row>
        <row r="747">
          <cell r="A747">
            <v>235896</v>
          </cell>
          <cell r="B747" t="str">
            <v>00391,00502</v>
          </cell>
          <cell r="C747" t="str">
            <v>RFB</v>
          </cell>
          <cell r="D747" t="str">
            <v>Inst Relations</v>
          </cell>
          <cell r="E747" t="str">
            <v>3 Specific Budgets</v>
          </cell>
          <cell r="F747" t="str">
            <v>Investor Rels</v>
          </cell>
          <cell r="G747" t="str">
            <v>Audio Conference</v>
          </cell>
          <cell r="H747">
            <v>731</v>
          </cell>
          <cell r="I747">
            <v>16</v>
          </cell>
          <cell r="J747" t="str">
            <v>ZeroBase</v>
          </cell>
          <cell r="K747" t="str">
            <v>Live</v>
          </cell>
          <cell r="L747">
            <v>0</v>
          </cell>
          <cell r="M747">
            <v>0</v>
          </cell>
          <cell r="N747">
            <v>0</v>
          </cell>
          <cell r="O747">
            <v>0</v>
          </cell>
          <cell r="P747">
            <v>0</v>
          </cell>
          <cell r="Q747">
            <v>0</v>
          </cell>
          <cell r="R747">
            <v>0</v>
          </cell>
          <cell r="S747">
            <v>0</v>
          </cell>
          <cell r="T747">
            <v>0</v>
          </cell>
          <cell r="U747">
            <v>0</v>
          </cell>
          <cell r="V747">
            <v>0</v>
          </cell>
          <cell r="W747">
            <v>0</v>
          </cell>
          <cell r="X747">
            <v>1.1000000000000001</v>
          </cell>
          <cell r="Y747">
            <v>1</v>
          </cell>
          <cell r="Z747">
            <v>0</v>
          </cell>
          <cell r="AA747">
            <v>2.1</v>
          </cell>
          <cell r="AB747">
            <v>3.2</v>
          </cell>
          <cell r="AC747">
            <v>-1.1000000000000001</v>
          </cell>
          <cell r="AD747">
            <v>-0.34375</v>
          </cell>
          <cell r="AE747">
            <v>0</v>
          </cell>
          <cell r="AF747">
            <v>2.1</v>
          </cell>
          <cell r="AG747" t="str">
            <v>2g</v>
          </cell>
          <cell r="AH747">
            <v>0</v>
          </cell>
          <cell r="AI747">
            <v>0</v>
          </cell>
          <cell r="AJ747">
            <v>0</v>
          </cell>
          <cell r="AK747">
            <v>0</v>
          </cell>
          <cell r="AL747">
            <v>0</v>
          </cell>
          <cell r="AM747">
            <v>0</v>
          </cell>
          <cell r="AN747">
            <v>3.2</v>
          </cell>
          <cell r="AO747">
            <v>0</v>
          </cell>
          <cell r="AP747">
            <v>3.2</v>
          </cell>
          <cell r="AQ747">
            <v>0</v>
          </cell>
          <cell r="AR747">
            <v>0</v>
          </cell>
          <cell r="AS747">
            <v>0</v>
          </cell>
          <cell r="AT747">
            <v>0.52380952380952372</v>
          </cell>
          <cell r="AU747">
            <v>0</v>
          </cell>
          <cell r="AV747">
            <v>3.2</v>
          </cell>
          <cell r="AW747">
            <v>0</v>
          </cell>
        </row>
        <row r="748">
          <cell r="A748">
            <v>235897</v>
          </cell>
          <cell r="B748" t="str">
            <v>00391,00502</v>
          </cell>
          <cell r="C748" t="str">
            <v>RFB</v>
          </cell>
          <cell r="D748" t="str">
            <v>Inst Relations</v>
          </cell>
          <cell r="E748" t="str">
            <v>3 Specific Budgets</v>
          </cell>
          <cell r="F748" t="str">
            <v>Investor Rels</v>
          </cell>
          <cell r="G748" t="str">
            <v>Web Development</v>
          </cell>
          <cell r="H748">
            <v>732</v>
          </cell>
          <cell r="I748">
            <v>16</v>
          </cell>
          <cell r="J748" t="str">
            <v>ZeroBase</v>
          </cell>
          <cell r="K748" t="str">
            <v>Live</v>
          </cell>
          <cell r="L748">
            <v>0</v>
          </cell>
          <cell r="M748">
            <v>0</v>
          </cell>
          <cell r="N748">
            <v>0</v>
          </cell>
          <cell r="O748">
            <v>0</v>
          </cell>
          <cell r="P748">
            <v>0</v>
          </cell>
          <cell r="Q748">
            <v>0</v>
          </cell>
          <cell r="R748">
            <v>0</v>
          </cell>
          <cell r="S748">
            <v>0</v>
          </cell>
          <cell r="T748">
            <v>0</v>
          </cell>
          <cell r="U748">
            <v>0</v>
          </cell>
          <cell r="V748">
            <v>0</v>
          </cell>
          <cell r="W748">
            <v>0</v>
          </cell>
          <cell r="X748">
            <v>1.766</v>
          </cell>
          <cell r="Y748">
            <v>1.766</v>
          </cell>
          <cell r="Z748">
            <v>0</v>
          </cell>
          <cell r="AA748">
            <v>3.532</v>
          </cell>
          <cell r="AB748">
            <v>5.3</v>
          </cell>
          <cell r="AC748">
            <v>-1.7679999999999998</v>
          </cell>
          <cell r="AD748">
            <v>-0.33358490566037735</v>
          </cell>
          <cell r="AE748">
            <v>0</v>
          </cell>
          <cell r="AF748">
            <v>3.532</v>
          </cell>
          <cell r="AG748" t="str">
            <v>2g</v>
          </cell>
          <cell r="AH748">
            <v>0</v>
          </cell>
          <cell r="AI748">
            <v>0</v>
          </cell>
          <cell r="AJ748">
            <v>0</v>
          </cell>
          <cell r="AK748">
            <v>0</v>
          </cell>
          <cell r="AL748">
            <v>0</v>
          </cell>
          <cell r="AM748">
            <v>0</v>
          </cell>
          <cell r="AN748">
            <v>5.3</v>
          </cell>
          <cell r="AO748">
            <v>0</v>
          </cell>
          <cell r="AP748">
            <v>5.3</v>
          </cell>
          <cell r="AQ748">
            <v>0</v>
          </cell>
          <cell r="AR748">
            <v>0</v>
          </cell>
          <cell r="AS748">
            <v>0</v>
          </cell>
          <cell r="AT748">
            <v>0.50056625141562838</v>
          </cell>
          <cell r="AU748">
            <v>0</v>
          </cell>
          <cell r="AV748">
            <v>5.3</v>
          </cell>
          <cell r="AW748">
            <v>0</v>
          </cell>
        </row>
        <row r="749">
          <cell r="A749">
            <v>251081</v>
          </cell>
          <cell r="B749" t="str">
            <v>00599,00502</v>
          </cell>
          <cell r="C749" t="str">
            <v>RFB</v>
          </cell>
          <cell r="D749" t="str">
            <v>Inst Relations</v>
          </cell>
          <cell r="E749" t="str">
            <v>3 Specific Budgets</v>
          </cell>
          <cell r="F749" t="str">
            <v>Investor Rels</v>
          </cell>
          <cell r="G749" t="str">
            <v>Press Results Announcement</v>
          </cell>
          <cell r="H749">
            <v>733</v>
          </cell>
          <cell r="I749">
            <v>16</v>
          </cell>
          <cell r="J749" t="str">
            <v>ZeroBase</v>
          </cell>
          <cell r="K749" t="str">
            <v>Live</v>
          </cell>
          <cell r="L749">
            <v>0</v>
          </cell>
          <cell r="M749">
            <v>0</v>
          </cell>
          <cell r="N749">
            <v>0</v>
          </cell>
          <cell r="O749">
            <v>31.526389999999999</v>
          </cell>
          <cell r="P749">
            <v>0</v>
          </cell>
          <cell r="Q749">
            <v>0</v>
          </cell>
          <cell r="R749">
            <v>0</v>
          </cell>
          <cell r="S749">
            <v>0</v>
          </cell>
          <cell r="T749">
            <v>31.5</v>
          </cell>
          <cell r="U749">
            <v>2.6389999999999417E-2</v>
          </cell>
          <cell r="V749">
            <v>0.52666000000000002</v>
          </cell>
          <cell r="W749">
            <v>0</v>
          </cell>
          <cell r="X749">
            <v>0</v>
          </cell>
          <cell r="Y749">
            <v>0</v>
          </cell>
          <cell r="Z749">
            <v>63.579440000000005</v>
          </cell>
          <cell r="AA749">
            <v>63.579439999999998</v>
          </cell>
          <cell r="AB749">
            <v>63.2</v>
          </cell>
          <cell r="AC749">
            <v>0.37943999999999534</v>
          </cell>
          <cell r="AD749">
            <v>6.0037974683543561E-3</v>
          </cell>
          <cell r="AE749">
            <v>31.526389999999999</v>
          </cell>
          <cell r="AF749">
            <v>32.053049999999999</v>
          </cell>
          <cell r="AG749" t="str">
            <v>2g</v>
          </cell>
          <cell r="AH749">
            <v>0</v>
          </cell>
          <cell r="AI749">
            <v>0</v>
          </cell>
          <cell r="AJ749">
            <v>0</v>
          </cell>
          <cell r="AK749">
            <v>0</v>
          </cell>
          <cell r="AL749">
            <v>0</v>
          </cell>
          <cell r="AM749">
            <v>0</v>
          </cell>
          <cell r="AN749">
            <v>63.2</v>
          </cell>
          <cell r="AO749">
            <v>0</v>
          </cell>
          <cell r="AP749">
            <v>63.2</v>
          </cell>
          <cell r="AQ749">
            <v>0</v>
          </cell>
          <cell r="AR749">
            <v>0</v>
          </cell>
          <cell r="AS749">
            <v>0</v>
          </cell>
          <cell r="AT749">
            <v>-5.9679670031694831E-3</v>
          </cell>
          <cell r="AU749">
            <v>0</v>
          </cell>
          <cell r="AV749">
            <v>63.2</v>
          </cell>
          <cell r="AW749">
            <v>0</v>
          </cell>
        </row>
        <row r="750">
          <cell r="A750" t="str">
            <v>231010..231011,231019..231031,231110,231114,232417..232418</v>
          </cell>
          <cell r="B750" t="str">
            <v>00343,00385..00387,00389,00396,00397,00255,00307,01061,01062</v>
          </cell>
          <cell r="C750" t="str">
            <v>RJB</v>
          </cell>
          <cell r="D750" t="str">
            <v>Mortgages</v>
          </cell>
          <cell r="E750" t="str">
            <v>1 Staff Related Costs</v>
          </cell>
          <cell r="F750" t="str">
            <v>Staff Costs</v>
          </cell>
          <cell r="G750" t="str">
            <v>Mortgages Staff Costs</v>
          </cell>
          <cell r="H750">
            <v>734</v>
          </cell>
          <cell r="I750">
            <v>1</v>
          </cell>
          <cell r="J750" t="str">
            <v>FTE</v>
          </cell>
          <cell r="K750" t="str">
            <v>Live</v>
          </cell>
          <cell r="L750">
            <v>0</v>
          </cell>
          <cell r="M750">
            <v>55.7</v>
          </cell>
          <cell r="N750">
            <v>343.81472999999983</v>
          </cell>
          <cell r="O750">
            <v>390.32103999999987</v>
          </cell>
          <cell r="P750">
            <v>485.06414999999987</v>
          </cell>
          <cell r="Q750">
            <v>403.51632999999993</v>
          </cell>
          <cell r="R750">
            <v>475.31441999999987</v>
          </cell>
          <cell r="S750">
            <v>527.65499</v>
          </cell>
          <cell r="T750">
            <v>508.89771999999988</v>
          </cell>
          <cell r="U750">
            <v>558.28183000000024</v>
          </cell>
          <cell r="V750">
            <v>535.24916000000007</v>
          </cell>
          <cell r="W750">
            <v>506.72229999999996</v>
          </cell>
          <cell r="X750">
            <v>984.71</v>
          </cell>
          <cell r="Y750">
            <v>984.74900000000002</v>
          </cell>
          <cell r="Z750">
            <v>4734.8366699999988</v>
          </cell>
          <cell r="AA750">
            <v>6704.2956699999995</v>
          </cell>
          <cell r="AB750">
            <v>10811.892</v>
          </cell>
          <cell r="AC750">
            <v>-4107.5963300000003</v>
          </cell>
          <cell r="AD750">
            <v>-0.37991466525932743</v>
          </cell>
          <cell r="AE750">
            <v>2625.6856599999992</v>
          </cell>
          <cell r="AF750">
            <v>4078.6100100000003</v>
          </cell>
          <cell r="AG750" t="str">
            <v>1a</v>
          </cell>
          <cell r="AH750">
            <v>0</v>
          </cell>
          <cell r="AI750">
            <v>0</v>
          </cell>
          <cell r="AJ750">
            <v>0</v>
          </cell>
          <cell r="AK750">
            <v>0</v>
          </cell>
          <cell r="AL750">
            <v>11501.265969999989</v>
          </cell>
          <cell r="AM750">
            <v>0</v>
          </cell>
          <cell r="AN750">
            <v>0</v>
          </cell>
          <cell r="AO750">
            <v>0</v>
          </cell>
          <cell r="AP750">
            <v>11501.265969999989</v>
          </cell>
          <cell r="AQ750">
            <v>0</v>
          </cell>
          <cell r="AR750">
            <v>0</v>
          </cell>
          <cell r="AS750">
            <v>0</v>
          </cell>
          <cell r="AT750">
            <v>0.71550697285998277</v>
          </cell>
          <cell r="AU750">
            <v>6.3760715515840394E-2</v>
          </cell>
          <cell r="AV750">
            <v>11501.265969999989</v>
          </cell>
          <cell r="AW750">
            <v>0</v>
          </cell>
        </row>
        <row r="751">
          <cell r="A751" t="str">
            <v>231010..231011,231019..231031,231110,231114,232417..232418</v>
          </cell>
          <cell r="B751" t="str">
            <v>01051..01057,01011</v>
          </cell>
          <cell r="C751" t="str">
            <v>RJB</v>
          </cell>
          <cell r="D751" t="str">
            <v>Mortgages</v>
          </cell>
          <cell r="E751" t="str">
            <v>1 Staff Related Costs</v>
          </cell>
          <cell r="F751" t="str">
            <v>Staff Costs</v>
          </cell>
          <cell r="G751" t="str">
            <v>Mortgages Staff Costs</v>
          </cell>
          <cell r="H751">
            <v>735</v>
          </cell>
          <cell r="I751">
            <v>1</v>
          </cell>
          <cell r="J751" t="str">
            <v>FTE</v>
          </cell>
          <cell r="K751" t="str">
            <v>Live</v>
          </cell>
          <cell r="L751">
            <v>0</v>
          </cell>
          <cell r="M751">
            <v>0</v>
          </cell>
          <cell r="N751">
            <v>438.44506000000001</v>
          </cell>
          <cell r="O751">
            <v>388.3028000000001</v>
          </cell>
          <cell r="P751">
            <v>393.84762000000001</v>
          </cell>
          <cell r="Q751">
            <v>409.19483000000008</v>
          </cell>
          <cell r="R751">
            <v>400.94877000000014</v>
          </cell>
          <cell r="S751">
            <v>457.21945000000011</v>
          </cell>
          <cell r="T751">
            <v>454.8528</v>
          </cell>
          <cell r="U751">
            <v>462.87137000000013</v>
          </cell>
          <cell r="V751">
            <v>455.18297000000013</v>
          </cell>
          <cell r="W751">
            <v>474.49758000000014</v>
          </cell>
          <cell r="X751">
            <v>0</v>
          </cell>
          <cell r="Y751">
            <v>0</v>
          </cell>
          <cell r="Z751">
            <v>4335.3632500000012</v>
          </cell>
          <cell r="AA751">
            <v>4335.3632500000012</v>
          </cell>
          <cell r="AB751">
            <v>0</v>
          </cell>
          <cell r="AC751">
            <v>4335.3632500000012</v>
          </cell>
          <cell r="AD751">
            <v>0</v>
          </cell>
          <cell r="AE751">
            <v>2487.9585300000008</v>
          </cell>
          <cell r="AF751">
            <v>1847.4047200000005</v>
          </cell>
          <cell r="AG751" t="str">
            <v>1a</v>
          </cell>
          <cell r="AH751">
            <v>0</v>
          </cell>
          <cell r="AI751">
            <v>0</v>
          </cell>
          <cell r="AJ751">
            <v>0</v>
          </cell>
          <cell r="AK751">
            <v>0</v>
          </cell>
          <cell r="AL751">
            <v>0</v>
          </cell>
          <cell r="AM751">
            <v>0</v>
          </cell>
          <cell r="AN751">
            <v>0</v>
          </cell>
          <cell r="AO751">
            <v>0</v>
          </cell>
          <cell r="AP751">
            <v>0</v>
          </cell>
          <cell r="AQ751">
            <v>0</v>
          </cell>
          <cell r="AR751">
            <v>0</v>
          </cell>
          <cell r="AS751">
            <v>0</v>
          </cell>
          <cell r="AT751">
            <v>-1</v>
          </cell>
          <cell r="AU751">
            <v>0</v>
          </cell>
          <cell r="AV751">
            <v>0</v>
          </cell>
          <cell r="AW751">
            <v>0</v>
          </cell>
        </row>
        <row r="752">
          <cell r="A752">
            <v>0</v>
          </cell>
          <cell r="B752">
            <v>0</v>
          </cell>
          <cell r="C752" t="str">
            <v>RJB</v>
          </cell>
          <cell r="D752" t="str">
            <v>Mortgages</v>
          </cell>
          <cell r="E752" t="str">
            <v>1 Staff Related Costs</v>
          </cell>
          <cell r="F752" t="str">
            <v>Staff Costs</v>
          </cell>
          <cell r="G752" t="str">
            <v>Mortgages Staff Costs</v>
          </cell>
          <cell r="H752">
            <v>736</v>
          </cell>
          <cell r="I752">
            <v>1</v>
          </cell>
          <cell r="J752" t="str">
            <v>FTE</v>
          </cell>
          <cell r="K752" t="str">
            <v>Live</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t="str">
            <v>1a</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row>
        <row r="753">
          <cell r="A753">
            <v>0</v>
          </cell>
          <cell r="B753" t="str">
            <v>00133,00143..00145,00164,00170,00258,00343,00385..00387,00389,00396,00397,00255</v>
          </cell>
          <cell r="C753" t="str">
            <v>RJB</v>
          </cell>
          <cell r="D753" t="str">
            <v>Mortgages</v>
          </cell>
          <cell r="E753" t="str">
            <v>1 Staff Related Costs</v>
          </cell>
          <cell r="F753" t="str">
            <v>Staff relocation</v>
          </cell>
          <cell r="G753" t="str">
            <v>Disturbance Allowance</v>
          </cell>
          <cell r="H753">
            <v>737</v>
          </cell>
          <cell r="I753">
            <v>3</v>
          </cell>
          <cell r="J753" t="str">
            <v>ZeroBase</v>
          </cell>
          <cell r="K753" t="str">
            <v>Dead</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t="str">
            <v>2b5</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row>
        <row r="754">
          <cell r="A754">
            <v>0</v>
          </cell>
          <cell r="B754" t="str">
            <v>00133,00143..00145,00164,00170,00258,00343,00385..00387,00389,00396,00397,00255</v>
          </cell>
          <cell r="C754" t="str">
            <v>RJB</v>
          </cell>
          <cell r="D754" t="str">
            <v>Mortgages</v>
          </cell>
          <cell r="E754" t="str">
            <v>1 Staff Related Costs</v>
          </cell>
          <cell r="F754" t="str">
            <v>Staff relocation</v>
          </cell>
          <cell r="G754" t="str">
            <v>Removal Expenses</v>
          </cell>
          <cell r="H754">
            <v>738</v>
          </cell>
          <cell r="I754">
            <v>3</v>
          </cell>
          <cell r="J754" t="str">
            <v>ZeroBase</v>
          </cell>
          <cell r="K754" t="str">
            <v>Dead</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t="str">
            <v>2b5</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row>
        <row r="755">
          <cell r="A755" t="str">
            <v>232510</v>
          </cell>
          <cell r="B755" t="str">
            <v>00343,00385..00387,00389,00396,00397,00255,00307,01010..01011,01062</v>
          </cell>
          <cell r="C755" t="str">
            <v>RJB</v>
          </cell>
          <cell r="D755" t="str">
            <v>Mortgages</v>
          </cell>
          <cell r="E755" t="str">
            <v>1 Staff Related Costs</v>
          </cell>
          <cell r="F755" t="str">
            <v>Training</v>
          </cell>
          <cell r="G755" t="str">
            <v>Training</v>
          </cell>
          <cell r="H755">
            <v>739</v>
          </cell>
          <cell r="I755">
            <v>4</v>
          </cell>
          <cell r="J755" t="str">
            <v>Disc</v>
          </cell>
          <cell r="K755" t="str">
            <v>Live</v>
          </cell>
          <cell r="L755">
            <v>0</v>
          </cell>
          <cell r="M755">
            <v>0</v>
          </cell>
          <cell r="N755">
            <v>-0.49084000000000005</v>
          </cell>
          <cell r="O755">
            <v>0</v>
          </cell>
          <cell r="P755">
            <v>4.2597500000000004</v>
          </cell>
          <cell r="Q755">
            <v>5.28E-2</v>
          </cell>
          <cell r="R755">
            <v>0.9828300000000002</v>
          </cell>
          <cell r="S755">
            <v>0.23499999999999999</v>
          </cell>
          <cell r="T755">
            <v>0.44414999999999999</v>
          </cell>
          <cell r="U755">
            <v>0.19794999999999999</v>
          </cell>
          <cell r="V755">
            <v>0.80625999999999998</v>
          </cell>
          <cell r="W755">
            <v>1.04199</v>
          </cell>
          <cell r="X755">
            <v>2.9119999999999999</v>
          </cell>
          <cell r="Y755">
            <v>2.9180000000000001</v>
          </cell>
          <cell r="Z755">
            <v>7.5298899999999991</v>
          </cell>
          <cell r="AA755">
            <v>13.35989</v>
          </cell>
          <cell r="AB755">
            <v>36.049999999999997</v>
          </cell>
          <cell r="AC755">
            <v>-22.690109999999997</v>
          </cell>
          <cell r="AD755">
            <v>-0.62940665742024959</v>
          </cell>
          <cell r="AE755">
            <v>5.0395400000000006</v>
          </cell>
          <cell r="AF755">
            <v>8.3203500000000012</v>
          </cell>
          <cell r="AG755" t="str">
            <v>2b5</v>
          </cell>
          <cell r="AH755">
            <v>36.049999999999997</v>
          </cell>
          <cell r="AI755">
            <v>0</v>
          </cell>
          <cell r="AJ755">
            <v>0</v>
          </cell>
          <cell r="AK755">
            <v>0</v>
          </cell>
          <cell r="AL755">
            <v>0</v>
          </cell>
          <cell r="AM755">
            <v>0</v>
          </cell>
          <cell r="AN755">
            <v>0</v>
          </cell>
          <cell r="AO755">
            <v>0</v>
          </cell>
          <cell r="AP755">
            <v>36.049999999999997</v>
          </cell>
          <cell r="AQ755">
            <v>0</v>
          </cell>
          <cell r="AR755">
            <v>0</v>
          </cell>
          <cell r="AS755">
            <v>0</v>
          </cell>
          <cell r="AT755">
            <v>1.6983755105768084</v>
          </cell>
          <cell r="AU755">
            <v>0</v>
          </cell>
          <cell r="AV755">
            <v>36.049999999999997</v>
          </cell>
          <cell r="AW755">
            <v>0</v>
          </cell>
        </row>
        <row r="756">
          <cell r="A756" t="str">
            <v>232210..232216</v>
          </cell>
          <cell r="B756" t="str">
            <v>00343,00385..00387,00389,00396,00397,00255,00306,00307,01051..01055,01010..01011,00383,01061,01057</v>
          </cell>
          <cell r="C756" t="str">
            <v>RJB</v>
          </cell>
          <cell r="D756" t="str">
            <v>Mortgages</v>
          </cell>
          <cell r="E756" t="str">
            <v>1 Staff Related Costs</v>
          </cell>
          <cell r="F756" t="str">
            <v>Car Expenses</v>
          </cell>
          <cell r="G756" t="str">
            <v>Car Expenses</v>
          </cell>
          <cell r="H756">
            <v>740</v>
          </cell>
          <cell r="I756">
            <v>2</v>
          </cell>
          <cell r="J756" t="str">
            <v>Disc</v>
          </cell>
          <cell r="K756" t="str">
            <v>Live</v>
          </cell>
          <cell r="L756">
            <v>0</v>
          </cell>
          <cell r="M756">
            <v>0</v>
          </cell>
          <cell r="N756">
            <v>2.9427799999999995</v>
          </cell>
          <cell r="O756">
            <v>2.0941099999999997</v>
          </cell>
          <cell r="P756">
            <v>0.58918000000000004</v>
          </cell>
          <cell r="Q756">
            <v>1.30203</v>
          </cell>
          <cell r="R756">
            <v>1.1140699999999999</v>
          </cell>
          <cell r="S756">
            <v>1.46478</v>
          </cell>
          <cell r="T756">
            <v>1.7621999999999998</v>
          </cell>
          <cell r="U756">
            <v>1.3173299999999999</v>
          </cell>
          <cell r="V756">
            <v>2.03009</v>
          </cell>
          <cell r="W756">
            <v>0.97139999999999993</v>
          </cell>
          <cell r="X756">
            <v>3.98</v>
          </cell>
          <cell r="Y756">
            <v>3.9860000000000002</v>
          </cell>
          <cell r="Z756">
            <v>15.587969999999997</v>
          </cell>
          <cell r="AA756">
            <v>23.553969999999996</v>
          </cell>
          <cell r="AB756">
            <v>47.765999999999998</v>
          </cell>
          <cell r="AC756">
            <v>-24.212030000000002</v>
          </cell>
          <cell r="AD756">
            <v>-0.50688837248251906</v>
          </cell>
          <cell r="AE756">
            <v>9.506949999999998</v>
          </cell>
          <cell r="AF756">
            <v>14.04702</v>
          </cell>
          <cell r="AG756" t="str">
            <v>2b5</v>
          </cell>
          <cell r="AH756">
            <v>47.765999999999998</v>
          </cell>
          <cell r="AI756">
            <v>0</v>
          </cell>
          <cell r="AJ756">
            <v>0</v>
          </cell>
          <cell r="AK756">
            <v>0</v>
          </cell>
          <cell r="AL756">
            <v>0</v>
          </cell>
          <cell r="AM756">
            <v>0</v>
          </cell>
          <cell r="AN756">
            <v>0</v>
          </cell>
          <cell r="AO756">
            <v>0</v>
          </cell>
          <cell r="AP756">
            <v>47.765999999999998</v>
          </cell>
          <cell r="AQ756">
            <v>0</v>
          </cell>
          <cell r="AR756">
            <v>0</v>
          </cell>
          <cell r="AS756">
            <v>0</v>
          </cell>
          <cell r="AT756">
            <v>1.0279383900038934</v>
          </cell>
          <cell r="AU756">
            <v>0</v>
          </cell>
          <cell r="AV756">
            <v>47.765999999999998</v>
          </cell>
          <cell r="AW756">
            <v>0</v>
          </cell>
        </row>
        <row r="757">
          <cell r="A757">
            <v>235030</v>
          </cell>
          <cell r="B757">
            <v>0</v>
          </cell>
          <cell r="C757" t="str">
            <v>RJB</v>
          </cell>
          <cell r="D757" t="str">
            <v>Mortgages</v>
          </cell>
          <cell r="E757" t="str">
            <v>1 Staff Related Costs</v>
          </cell>
          <cell r="F757" t="str">
            <v>Staff Costs</v>
          </cell>
          <cell r="G757" t="str">
            <v>Mortgage Service Centres</v>
          </cell>
          <cell r="H757">
            <v>741</v>
          </cell>
          <cell r="I757">
            <v>8</v>
          </cell>
          <cell r="J757" t="str">
            <v>FTE</v>
          </cell>
          <cell r="K757" t="str">
            <v>Live</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t="str">
            <v>1a</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row>
        <row r="758">
          <cell r="A758" t="str">
            <v>232110..232114</v>
          </cell>
          <cell r="B758" t="str">
            <v>00383</v>
          </cell>
          <cell r="C758" t="str">
            <v>RJB</v>
          </cell>
          <cell r="D758" t="str">
            <v>Mortgages</v>
          </cell>
          <cell r="E758" t="str">
            <v>1 Staff Related Costs</v>
          </cell>
          <cell r="F758" t="str">
            <v>TMA</v>
          </cell>
          <cell r="G758" t="str">
            <v xml:space="preserve">Management Board Director </v>
          </cell>
          <cell r="H758">
            <v>742</v>
          </cell>
          <cell r="I758">
            <v>2</v>
          </cell>
          <cell r="J758" t="str">
            <v>Disc</v>
          </cell>
          <cell r="K758" t="str">
            <v>Live</v>
          </cell>
          <cell r="L758">
            <v>0</v>
          </cell>
          <cell r="M758">
            <v>0</v>
          </cell>
          <cell r="N758">
            <v>0.36636000000000002</v>
          </cell>
          <cell r="O758">
            <v>4.4701700000000004</v>
          </cell>
          <cell r="P758">
            <v>-3.7503199999999999</v>
          </cell>
          <cell r="Q758">
            <v>0.16520000000000004</v>
          </cell>
          <cell r="R758">
            <v>2.0959999999999999E-2</v>
          </cell>
          <cell r="S758">
            <v>0.41126999999999997</v>
          </cell>
          <cell r="T758">
            <v>0</v>
          </cell>
          <cell r="U758">
            <v>0</v>
          </cell>
          <cell r="V758">
            <v>6.7569999999999991E-2</v>
          </cell>
          <cell r="W758">
            <v>1.8499999999999999E-2</v>
          </cell>
          <cell r="X758">
            <v>0.33300000000000002</v>
          </cell>
          <cell r="Y758">
            <v>0.33700000000000002</v>
          </cell>
          <cell r="Z758">
            <v>1.7697100000000001</v>
          </cell>
          <cell r="AA758">
            <v>2.4397100000000012</v>
          </cell>
          <cell r="AB758">
            <v>4</v>
          </cell>
          <cell r="AC758">
            <v>-1.5602899999999988</v>
          </cell>
          <cell r="AD758">
            <v>-0.39007249999999971</v>
          </cell>
          <cell r="AE758">
            <v>1.6836400000000009</v>
          </cell>
          <cell r="AF758">
            <v>0.75607000000000002</v>
          </cell>
          <cell r="AG758" t="str">
            <v>2b5</v>
          </cell>
          <cell r="AH758">
            <v>4</v>
          </cell>
          <cell r="AI758">
            <v>0</v>
          </cell>
          <cell r="AJ758">
            <v>0</v>
          </cell>
          <cell r="AK758">
            <v>0</v>
          </cell>
          <cell r="AL758">
            <v>0</v>
          </cell>
          <cell r="AM758">
            <v>0</v>
          </cell>
          <cell r="AN758">
            <v>0</v>
          </cell>
          <cell r="AO758">
            <v>0</v>
          </cell>
          <cell r="AP758">
            <v>4</v>
          </cell>
          <cell r="AQ758">
            <v>0</v>
          </cell>
          <cell r="AR758">
            <v>0</v>
          </cell>
          <cell r="AS758">
            <v>0</v>
          </cell>
          <cell r="AT758">
            <v>0.63953912555180659</v>
          </cell>
          <cell r="AU758">
            <v>0</v>
          </cell>
          <cell r="AV758">
            <v>4</v>
          </cell>
          <cell r="AW758">
            <v>0</v>
          </cell>
        </row>
        <row r="759">
          <cell r="A759" t="str">
            <v>232110..232114</v>
          </cell>
          <cell r="B759" t="str">
            <v>00397</v>
          </cell>
          <cell r="C759" t="str">
            <v>RJB</v>
          </cell>
          <cell r="D759" t="str">
            <v>Mortgages</v>
          </cell>
          <cell r="E759" t="str">
            <v>1 Staff Related Costs</v>
          </cell>
          <cell r="F759" t="str">
            <v>TMA</v>
          </cell>
          <cell r="G759" t="str">
            <v>Mortgage Information Unit</v>
          </cell>
          <cell r="H759">
            <v>743</v>
          </cell>
          <cell r="I759">
            <v>2</v>
          </cell>
          <cell r="J759" t="str">
            <v>Disc</v>
          </cell>
          <cell r="K759" t="str">
            <v>Live</v>
          </cell>
          <cell r="L759">
            <v>0</v>
          </cell>
          <cell r="M759">
            <v>0</v>
          </cell>
          <cell r="N759">
            <v>0</v>
          </cell>
          <cell r="O759">
            <v>0</v>
          </cell>
          <cell r="P759">
            <v>0</v>
          </cell>
          <cell r="Q759">
            <v>0</v>
          </cell>
          <cell r="R759">
            <v>0</v>
          </cell>
          <cell r="S759">
            <v>0</v>
          </cell>
          <cell r="T759">
            <v>0</v>
          </cell>
          <cell r="U759">
            <v>0</v>
          </cell>
          <cell r="V759">
            <v>0</v>
          </cell>
          <cell r="W759">
            <v>0</v>
          </cell>
          <cell r="X759">
            <v>4.1000000000000002E-2</v>
          </cell>
          <cell r="Y759">
            <v>4.9000000000000002E-2</v>
          </cell>
          <cell r="Z759">
            <v>0</v>
          </cell>
          <cell r="AA759">
            <v>0.09</v>
          </cell>
          <cell r="AB759">
            <v>0.5</v>
          </cell>
          <cell r="AC759">
            <v>-0.41000000000000003</v>
          </cell>
          <cell r="AD759">
            <v>-0.82000000000000006</v>
          </cell>
          <cell r="AE759">
            <v>0</v>
          </cell>
          <cell r="AF759">
            <v>0.09</v>
          </cell>
          <cell r="AG759" t="str">
            <v>2b5</v>
          </cell>
          <cell r="AH759">
            <v>0.5</v>
          </cell>
          <cell r="AI759">
            <v>0</v>
          </cell>
          <cell r="AJ759">
            <v>0</v>
          </cell>
          <cell r="AK759">
            <v>0</v>
          </cell>
          <cell r="AL759">
            <v>0</v>
          </cell>
          <cell r="AM759">
            <v>0</v>
          </cell>
          <cell r="AN759">
            <v>0</v>
          </cell>
          <cell r="AO759">
            <v>0</v>
          </cell>
          <cell r="AP759">
            <v>0.5</v>
          </cell>
          <cell r="AQ759">
            <v>0</v>
          </cell>
          <cell r="AR759">
            <v>0</v>
          </cell>
          <cell r="AS759">
            <v>0</v>
          </cell>
          <cell r="AT759">
            <v>4.5555555555555554</v>
          </cell>
          <cell r="AU759">
            <v>0</v>
          </cell>
          <cell r="AV759">
            <v>0.5</v>
          </cell>
          <cell r="AW759">
            <v>0</v>
          </cell>
        </row>
        <row r="760">
          <cell r="A760" t="str">
            <v>232110..232114</v>
          </cell>
          <cell r="B760" t="str">
            <v>00386</v>
          </cell>
          <cell r="C760" t="str">
            <v>RJB</v>
          </cell>
          <cell r="D760" t="str">
            <v>Mortgages</v>
          </cell>
          <cell r="E760" t="str">
            <v>1 Staff Related Costs</v>
          </cell>
          <cell r="F760" t="str">
            <v>TMA</v>
          </cell>
          <cell r="G760" t="str">
            <v>Risk Management</v>
          </cell>
          <cell r="H760">
            <v>744</v>
          </cell>
          <cell r="I760">
            <v>2</v>
          </cell>
          <cell r="J760" t="str">
            <v>Disc</v>
          </cell>
          <cell r="K760" t="str">
            <v>Live</v>
          </cell>
          <cell r="L760">
            <v>0</v>
          </cell>
          <cell r="M760">
            <v>0</v>
          </cell>
          <cell r="N760">
            <v>0.32557999999999998</v>
          </cell>
          <cell r="O760">
            <v>0.33385000000000004</v>
          </cell>
          <cell r="P760">
            <v>0.38839999999999997</v>
          </cell>
          <cell r="Q760">
            <v>0.80779999999999996</v>
          </cell>
          <cell r="R760">
            <v>0.50260000000000005</v>
          </cell>
          <cell r="S760">
            <v>0.87099000000000004</v>
          </cell>
          <cell r="T760">
            <v>0.58960000000000001</v>
          </cell>
          <cell r="U760">
            <v>1.634E-2</v>
          </cell>
          <cell r="V760">
            <v>0.19734000000000002</v>
          </cell>
          <cell r="W760">
            <v>0.58577999999999997</v>
          </cell>
          <cell r="X760">
            <v>0</v>
          </cell>
          <cell r="Y760">
            <v>0</v>
          </cell>
          <cell r="Z760">
            <v>4.6182800000000004</v>
          </cell>
          <cell r="AA760">
            <v>4.6182799999999995</v>
          </cell>
          <cell r="AB760">
            <v>0</v>
          </cell>
          <cell r="AC760">
            <v>4.6182799999999995</v>
          </cell>
          <cell r="AD760">
            <v>0</v>
          </cell>
          <cell r="AE760">
            <v>3.2292199999999998</v>
          </cell>
          <cell r="AF760">
            <v>1.38906</v>
          </cell>
          <cell r="AG760" t="str">
            <v>2b5</v>
          </cell>
          <cell r="AH760">
            <v>0</v>
          </cell>
          <cell r="AI760">
            <v>0</v>
          </cell>
          <cell r="AJ760">
            <v>0</v>
          </cell>
          <cell r="AK760">
            <v>0</v>
          </cell>
          <cell r="AL760">
            <v>0</v>
          </cell>
          <cell r="AM760">
            <v>0</v>
          </cell>
          <cell r="AN760">
            <v>0</v>
          </cell>
          <cell r="AO760">
            <v>0</v>
          </cell>
          <cell r="AP760">
            <v>0</v>
          </cell>
          <cell r="AQ760">
            <v>0</v>
          </cell>
          <cell r="AR760">
            <v>0</v>
          </cell>
          <cell r="AS760">
            <v>0</v>
          </cell>
          <cell r="AT760">
            <v>-1</v>
          </cell>
          <cell r="AU760">
            <v>0</v>
          </cell>
          <cell r="AV760">
            <v>0</v>
          </cell>
          <cell r="AW760">
            <v>0</v>
          </cell>
        </row>
        <row r="761">
          <cell r="A761" t="str">
            <v>232110..232114</v>
          </cell>
          <cell r="B761" t="str">
            <v>00389,00343,00255,01052..01055</v>
          </cell>
          <cell r="C761" t="str">
            <v>RJB</v>
          </cell>
          <cell r="D761" t="str">
            <v>Mortgages</v>
          </cell>
          <cell r="E761" t="str">
            <v>1 Staff Related Costs</v>
          </cell>
          <cell r="F761" t="str">
            <v>TMA</v>
          </cell>
          <cell r="G761" t="str">
            <v>Mortgage Operations</v>
          </cell>
          <cell r="H761">
            <v>745</v>
          </cell>
          <cell r="I761">
            <v>2</v>
          </cell>
          <cell r="J761" t="str">
            <v>Disc</v>
          </cell>
          <cell r="K761" t="str">
            <v>Live</v>
          </cell>
          <cell r="L761">
            <v>0</v>
          </cell>
          <cell r="M761">
            <v>0</v>
          </cell>
          <cell r="N761">
            <v>4.5660000000000027E-2</v>
          </cell>
          <cell r="O761">
            <v>1.0834999999999999</v>
          </cell>
          <cell r="P761">
            <v>0.39932999999999996</v>
          </cell>
          <cell r="Q761">
            <v>0.86717999999999995</v>
          </cell>
          <cell r="R761">
            <v>0</v>
          </cell>
          <cell r="S761">
            <v>3.2649999999999998E-2</v>
          </cell>
          <cell r="T761">
            <v>-1.7174599999999998</v>
          </cell>
          <cell r="U761">
            <v>-2.3170900000000003</v>
          </cell>
          <cell r="V761">
            <v>8.6999999999999994E-2</v>
          </cell>
          <cell r="W761">
            <v>4.8909999999999995E-2</v>
          </cell>
          <cell r="X761">
            <v>0</v>
          </cell>
          <cell r="Y761">
            <v>0</v>
          </cell>
          <cell r="Z761">
            <v>-1.4703199999999996</v>
          </cell>
          <cell r="AA761">
            <v>-1.4703200000000003</v>
          </cell>
          <cell r="AB761">
            <v>0</v>
          </cell>
          <cell r="AC761">
            <v>-1.4703200000000003</v>
          </cell>
          <cell r="AD761">
            <v>0</v>
          </cell>
          <cell r="AE761">
            <v>2.4283199999999998</v>
          </cell>
          <cell r="AF761">
            <v>-3.8986400000000003</v>
          </cell>
          <cell r="AG761" t="str">
            <v>2b5</v>
          </cell>
          <cell r="AH761">
            <v>0</v>
          </cell>
          <cell r="AI761">
            <v>0</v>
          </cell>
          <cell r="AJ761">
            <v>0</v>
          </cell>
          <cell r="AK761">
            <v>0</v>
          </cell>
          <cell r="AL761">
            <v>0</v>
          </cell>
          <cell r="AM761">
            <v>0</v>
          </cell>
          <cell r="AN761">
            <v>0</v>
          </cell>
          <cell r="AO761">
            <v>0</v>
          </cell>
          <cell r="AP761">
            <v>0</v>
          </cell>
          <cell r="AQ761">
            <v>0</v>
          </cell>
          <cell r="AR761">
            <v>0</v>
          </cell>
          <cell r="AS761">
            <v>0</v>
          </cell>
          <cell r="AT761">
            <v>-1</v>
          </cell>
          <cell r="AU761">
            <v>0</v>
          </cell>
          <cell r="AV761">
            <v>0</v>
          </cell>
          <cell r="AW761">
            <v>0</v>
          </cell>
        </row>
        <row r="762">
          <cell r="A762" t="str">
            <v>232110..232114</v>
          </cell>
          <cell r="B762" t="str">
            <v>00385,01010..01011,01056,01061</v>
          </cell>
          <cell r="C762" t="str">
            <v>RJB</v>
          </cell>
          <cell r="D762" t="str">
            <v>Mortgages</v>
          </cell>
          <cell r="E762" t="str">
            <v>1 Staff Related Costs</v>
          </cell>
          <cell r="F762" t="str">
            <v>TMA</v>
          </cell>
          <cell r="G762" t="str">
            <v>Customer Services</v>
          </cell>
          <cell r="H762">
            <v>746</v>
          </cell>
          <cell r="I762">
            <v>2</v>
          </cell>
          <cell r="J762" t="str">
            <v>Disc</v>
          </cell>
          <cell r="K762" t="str">
            <v>Live</v>
          </cell>
          <cell r="L762">
            <v>0</v>
          </cell>
          <cell r="M762">
            <v>0</v>
          </cell>
          <cell r="N762">
            <v>1.57243</v>
          </cell>
          <cell r="O762">
            <v>1.9219999999999998E-2</v>
          </cell>
          <cell r="P762">
            <v>0.31364000000000003</v>
          </cell>
          <cell r="Q762">
            <v>0.13015000000000002</v>
          </cell>
          <cell r="R762">
            <v>0.35284000000000004</v>
          </cell>
          <cell r="S762">
            <v>0.35567000000000004</v>
          </cell>
          <cell r="T762">
            <v>1.0879400000000001</v>
          </cell>
          <cell r="U762">
            <v>0.33397000000000004</v>
          </cell>
          <cell r="V762">
            <v>0.50966999999999996</v>
          </cell>
          <cell r="W762">
            <v>0.15868000000000002</v>
          </cell>
          <cell r="X762">
            <v>1.5409999999999999</v>
          </cell>
          <cell r="Y762">
            <v>1.544</v>
          </cell>
          <cell r="Z762">
            <v>4.8342100000000006</v>
          </cell>
          <cell r="AA762">
            <v>7.9192100000000014</v>
          </cell>
          <cell r="AB762">
            <v>18.495000000000001</v>
          </cell>
          <cell r="AC762">
            <v>-10.57579</v>
          </cell>
          <cell r="AD762">
            <v>-0.57181886996485531</v>
          </cell>
          <cell r="AE762">
            <v>2.7439499999999999</v>
          </cell>
          <cell r="AF762">
            <v>5.1752599999999997</v>
          </cell>
          <cell r="AG762" t="str">
            <v>2b5</v>
          </cell>
          <cell r="AH762">
            <v>18.495000000000001</v>
          </cell>
          <cell r="AI762">
            <v>0</v>
          </cell>
          <cell r="AJ762">
            <v>0</v>
          </cell>
          <cell r="AK762">
            <v>0</v>
          </cell>
          <cell r="AL762">
            <v>0</v>
          </cell>
          <cell r="AM762">
            <v>0</v>
          </cell>
          <cell r="AN762">
            <v>0</v>
          </cell>
          <cell r="AO762">
            <v>0</v>
          </cell>
          <cell r="AP762">
            <v>18.495000000000001</v>
          </cell>
          <cell r="AQ762">
            <v>0</v>
          </cell>
          <cell r="AR762">
            <v>0</v>
          </cell>
          <cell r="AS762">
            <v>0</v>
          </cell>
          <cell r="AT762">
            <v>1.3354602289874871</v>
          </cell>
          <cell r="AU762">
            <v>0</v>
          </cell>
          <cell r="AV762">
            <v>18.495000000000001</v>
          </cell>
          <cell r="AW762">
            <v>0</v>
          </cell>
        </row>
        <row r="763">
          <cell r="A763" t="str">
            <v>232110..232114</v>
          </cell>
          <cell r="B763" t="str">
            <v>00307</v>
          </cell>
          <cell r="C763" t="str">
            <v>RJB</v>
          </cell>
          <cell r="D763" t="str">
            <v>Mortgages</v>
          </cell>
          <cell r="E763" t="str">
            <v>1 Staff Related Costs</v>
          </cell>
          <cell r="F763" t="str">
            <v>TMA</v>
          </cell>
          <cell r="G763" t="str">
            <v>Mortgage Training Unit</v>
          </cell>
          <cell r="H763">
            <v>747</v>
          </cell>
          <cell r="I763">
            <v>2</v>
          </cell>
          <cell r="J763" t="str">
            <v>Disc</v>
          </cell>
          <cell r="K763" t="str">
            <v>Live</v>
          </cell>
          <cell r="L763">
            <v>0</v>
          </cell>
          <cell r="M763">
            <v>0</v>
          </cell>
          <cell r="N763">
            <v>4.9349999999999998E-2</v>
          </cell>
          <cell r="O763">
            <v>0.32649</v>
          </cell>
          <cell r="P763">
            <v>0.41853999999999997</v>
          </cell>
          <cell r="Q763">
            <v>8.2379999999999995E-2</v>
          </cell>
          <cell r="R763">
            <v>0.28186</v>
          </cell>
          <cell r="S763">
            <v>0</v>
          </cell>
          <cell r="T763">
            <v>0.20562</v>
          </cell>
          <cell r="U763">
            <v>0.1326</v>
          </cell>
          <cell r="V763">
            <v>0</v>
          </cell>
          <cell r="W763">
            <v>2.2799999999999997E-2</v>
          </cell>
          <cell r="X763">
            <v>0</v>
          </cell>
          <cell r="Y763">
            <v>0</v>
          </cell>
          <cell r="Z763">
            <v>1.5196399999999997</v>
          </cell>
          <cell r="AA763">
            <v>1.5196399999999999</v>
          </cell>
          <cell r="AB763">
            <v>0</v>
          </cell>
          <cell r="AC763">
            <v>1.5196399999999999</v>
          </cell>
          <cell r="AD763">
            <v>0</v>
          </cell>
          <cell r="AE763">
            <v>1.15862</v>
          </cell>
          <cell r="AF763">
            <v>0.36101999999999995</v>
          </cell>
          <cell r="AG763" t="str">
            <v>2b5</v>
          </cell>
          <cell r="AH763">
            <v>0</v>
          </cell>
          <cell r="AI763">
            <v>0</v>
          </cell>
          <cell r="AJ763">
            <v>0</v>
          </cell>
          <cell r="AK763">
            <v>0</v>
          </cell>
          <cell r="AL763">
            <v>0</v>
          </cell>
          <cell r="AM763">
            <v>0</v>
          </cell>
          <cell r="AN763">
            <v>0</v>
          </cell>
          <cell r="AO763">
            <v>0</v>
          </cell>
          <cell r="AP763">
            <v>0</v>
          </cell>
          <cell r="AQ763">
            <v>0</v>
          </cell>
          <cell r="AR763">
            <v>0</v>
          </cell>
          <cell r="AS763">
            <v>0</v>
          </cell>
          <cell r="AT763">
            <v>-1</v>
          </cell>
          <cell r="AU763">
            <v>0</v>
          </cell>
          <cell r="AV763">
            <v>0</v>
          </cell>
          <cell r="AW763">
            <v>0</v>
          </cell>
        </row>
        <row r="764">
          <cell r="A764" t="str">
            <v>232110..232114</v>
          </cell>
          <cell r="B764" t="str">
            <v>00387,01051</v>
          </cell>
          <cell r="C764" t="str">
            <v>RJB</v>
          </cell>
          <cell r="D764" t="str">
            <v>Mortgages</v>
          </cell>
          <cell r="E764" t="str">
            <v>1 Staff Related Costs</v>
          </cell>
          <cell r="F764" t="str">
            <v>TMA</v>
          </cell>
          <cell r="G764" t="str">
            <v>Head Office Arrears /  Arrears units</v>
          </cell>
          <cell r="H764">
            <v>748</v>
          </cell>
          <cell r="I764">
            <v>2</v>
          </cell>
          <cell r="J764" t="str">
            <v>Disc</v>
          </cell>
          <cell r="K764" t="str">
            <v>Live</v>
          </cell>
          <cell r="L764">
            <v>0</v>
          </cell>
          <cell r="M764">
            <v>0</v>
          </cell>
          <cell r="N764">
            <v>0.10779999999999999</v>
          </cell>
          <cell r="O764">
            <v>0</v>
          </cell>
          <cell r="P764">
            <v>0</v>
          </cell>
          <cell r="Q764">
            <v>0.43370000000000003</v>
          </cell>
          <cell r="R764">
            <v>0.14515</v>
          </cell>
          <cell r="S764">
            <v>7.7999999999999996E-3</v>
          </cell>
          <cell r="T764">
            <v>0.26939999999999997</v>
          </cell>
          <cell r="U764">
            <v>0.14605000000000001</v>
          </cell>
          <cell r="V764">
            <v>0.31980000000000003</v>
          </cell>
          <cell r="W764">
            <v>2.7800000000000002E-2</v>
          </cell>
          <cell r="X764">
            <v>0</v>
          </cell>
          <cell r="Y764">
            <v>0</v>
          </cell>
          <cell r="Z764">
            <v>1.4574999999999998</v>
          </cell>
          <cell r="AA764">
            <v>1.4575000000000002</v>
          </cell>
          <cell r="AB764">
            <v>0</v>
          </cell>
          <cell r="AC764">
            <v>1.4575000000000002</v>
          </cell>
          <cell r="AD764">
            <v>0</v>
          </cell>
          <cell r="AE764">
            <v>0.69445000000000001</v>
          </cell>
          <cell r="AF764">
            <v>0.76305000000000001</v>
          </cell>
          <cell r="AG764" t="str">
            <v>2b5</v>
          </cell>
          <cell r="AH764">
            <v>0</v>
          </cell>
          <cell r="AI764">
            <v>0</v>
          </cell>
          <cell r="AJ764">
            <v>0</v>
          </cell>
          <cell r="AK764">
            <v>0</v>
          </cell>
          <cell r="AL764">
            <v>0</v>
          </cell>
          <cell r="AM764">
            <v>0</v>
          </cell>
          <cell r="AN764">
            <v>0</v>
          </cell>
          <cell r="AO764">
            <v>0</v>
          </cell>
          <cell r="AP764">
            <v>0</v>
          </cell>
          <cell r="AQ764">
            <v>0</v>
          </cell>
          <cell r="AR764">
            <v>0</v>
          </cell>
          <cell r="AS764">
            <v>0</v>
          </cell>
          <cell r="AT764">
            <v>-1</v>
          </cell>
          <cell r="AU764">
            <v>0</v>
          </cell>
          <cell r="AV764">
            <v>0</v>
          </cell>
          <cell r="AW764">
            <v>0</v>
          </cell>
        </row>
        <row r="765">
          <cell r="A765" t="str">
            <v>232110..232114</v>
          </cell>
          <cell r="B765" t="str">
            <v>00164</v>
          </cell>
          <cell r="C765" t="str">
            <v>RJB</v>
          </cell>
          <cell r="D765" t="str">
            <v>Mortgages</v>
          </cell>
          <cell r="E765" t="str">
            <v>1 Staff Related Costs</v>
          </cell>
          <cell r="F765" t="str">
            <v>TMA</v>
          </cell>
          <cell r="G765" t="str">
            <v>Rochdale / Manchester Service Centre</v>
          </cell>
          <cell r="H765">
            <v>749</v>
          </cell>
          <cell r="I765">
            <v>2</v>
          </cell>
          <cell r="J765" t="str">
            <v>Disc</v>
          </cell>
          <cell r="K765" t="str">
            <v>Dead</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t="str">
            <v>2b5</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row>
        <row r="766">
          <cell r="A766" t="str">
            <v>232110..232114</v>
          </cell>
          <cell r="B766" t="str">
            <v>00396</v>
          </cell>
          <cell r="C766" t="str">
            <v>RJB</v>
          </cell>
          <cell r="D766" t="str">
            <v>Mortgages</v>
          </cell>
          <cell r="E766" t="str">
            <v>1 Staff Related Costs</v>
          </cell>
          <cell r="F766" t="str">
            <v>TMA</v>
          </cell>
          <cell r="G766" t="str">
            <v>Valuations</v>
          </cell>
          <cell r="H766">
            <v>750</v>
          </cell>
          <cell r="I766">
            <v>2</v>
          </cell>
          <cell r="J766" t="str">
            <v>Disc</v>
          </cell>
          <cell r="K766" t="str">
            <v>Live</v>
          </cell>
          <cell r="L766">
            <v>0</v>
          </cell>
          <cell r="M766">
            <v>0</v>
          </cell>
          <cell r="N766">
            <v>0.30819000000000002</v>
          </cell>
          <cell r="O766">
            <v>0.31194</v>
          </cell>
          <cell r="P766">
            <v>0.24083000000000002</v>
          </cell>
          <cell r="Q766">
            <v>0.16838000000000003</v>
          </cell>
          <cell r="R766">
            <v>0</v>
          </cell>
          <cell r="S766">
            <v>0.28937999999999997</v>
          </cell>
          <cell r="T766">
            <v>0.33773000000000003</v>
          </cell>
          <cell r="U766">
            <v>0.24162</v>
          </cell>
          <cell r="V766">
            <v>0</v>
          </cell>
          <cell r="W766">
            <v>0.29013</v>
          </cell>
          <cell r="X766">
            <v>0</v>
          </cell>
          <cell r="Y766">
            <v>0</v>
          </cell>
          <cell r="Z766">
            <v>2.1882000000000001</v>
          </cell>
          <cell r="AA766">
            <v>2.1882000000000001</v>
          </cell>
          <cell r="AB766">
            <v>0</v>
          </cell>
          <cell r="AC766">
            <v>2.1882000000000001</v>
          </cell>
          <cell r="AD766">
            <v>0</v>
          </cell>
          <cell r="AE766">
            <v>1.3187200000000001</v>
          </cell>
          <cell r="AF766">
            <v>0.86948000000000003</v>
          </cell>
          <cell r="AG766" t="str">
            <v>2b5</v>
          </cell>
          <cell r="AH766">
            <v>0</v>
          </cell>
          <cell r="AI766">
            <v>0</v>
          </cell>
          <cell r="AJ766">
            <v>0</v>
          </cell>
          <cell r="AK766">
            <v>0</v>
          </cell>
          <cell r="AL766">
            <v>0</v>
          </cell>
          <cell r="AM766">
            <v>0</v>
          </cell>
          <cell r="AN766">
            <v>0</v>
          </cell>
          <cell r="AO766">
            <v>0</v>
          </cell>
          <cell r="AP766">
            <v>0</v>
          </cell>
          <cell r="AQ766">
            <v>0</v>
          </cell>
          <cell r="AR766">
            <v>0</v>
          </cell>
          <cell r="AS766">
            <v>0</v>
          </cell>
          <cell r="AT766">
            <v>-1</v>
          </cell>
          <cell r="AU766">
            <v>0</v>
          </cell>
          <cell r="AV766">
            <v>0</v>
          </cell>
          <cell r="AW766">
            <v>0</v>
          </cell>
        </row>
        <row r="767">
          <cell r="A767">
            <v>232130</v>
          </cell>
          <cell r="B767" t="str">
            <v>00383</v>
          </cell>
          <cell r="C767" t="str">
            <v>RJB</v>
          </cell>
          <cell r="D767" t="str">
            <v>Mortgages</v>
          </cell>
          <cell r="E767" t="str">
            <v>1 Staff Related Costs</v>
          </cell>
          <cell r="F767" t="str">
            <v>Entertainment</v>
          </cell>
          <cell r="G767" t="str">
            <v xml:space="preserve">Management Board Director </v>
          </cell>
          <cell r="H767">
            <v>751</v>
          </cell>
          <cell r="I767">
            <v>2</v>
          </cell>
          <cell r="J767" t="str">
            <v>Disc</v>
          </cell>
          <cell r="K767" t="str">
            <v>Live</v>
          </cell>
          <cell r="L767">
            <v>0</v>
          </cell>
          <cell r="M767">
            <v>0</v>
          </cell>
          <cell r="N767">
            <v>0</v>
          </cell>
          <cell r="O767">
            <v>0</v>
          </cell>
          <cell r="P767">
            <v>0.48099999999999998</v>
          </cell>
          <cell r="Q767">
            <v>0.106</v>
          </cell>
          <cell r="R767">
            <v>9.4500000000000001E-3</v>
          </cell>
          <cell r="S767">
            <v>0</v>
          </cell>
          <cell r="T767">
            <v>0</v>
          </cell>
          <cell r="U767">
            <v>1.3500000000000001E-3</v>
          </cell>
          <cell r="V767">
            <v>0</v>
          </cell>
          <cell r="W767">
            <v>0.1145</v>
          </cell>
          <cell r="X767">
            <v>0.125</v>
          </cell>
          <cell r="Y767">
            <v>0.125</v>
          </cell>
          <cell r="Z767">
            <v>0.71230000000000004</v>
          </cell>
          <cell r="AA767">
            <v>0.96229999999999993</v>
          </cell>
          <cell r="AB767">
            <v>1.5</v>
          </cell>
          <cell r="AC767">
            <v>-0.53770000000000007</v>
          </cell>
          <cell r="AD767">
            <v>-0.35846666666666671</v>
          </cell>
          <cell r="AE767">
            <v>0.59644999999999992</v>
          </cell>
          <cell r="AF767">
            <v>0.36585000000000001</v>
          </cell>
          <cell r="AG767" t="str">
            <v>2b5</v>
          </cell>
          <cell r="AH767">
            <v>1.5</v>
          </cell>
          <cell r="AI767">
            <v>0</v>
          </cell>
          <cell r="AJ767">
            <v>0</v>
          </cell>
          <cell r="AK767">
            <v>0</v>
          </cell>
          <cell r="AL767">
            <v>0</v>
          </cell>
          <cell r="AM767">
            <v>0</v>
          </cell>
          <cell r="AN767">
            <v>0</v>
          </cell>
          <cell r="AO767">
            <v>0</v>
          </cell>
          <cell r="AP767">
            <v>1.5</v>
          </cell>
          <cell r="AQ767">
            <v>0</v>
          </cell>
          <cell r="AR767">
            <v>0</v>
          </cell>
          <cell r="AS767">
            <v>0</v>
          </cell>
          <cell r="AT767">
            <v>0.55876545775745612</v>
          </cell>
          <cell r="AU767">
            <v>0</v>
          </cell>
          <cell r="AV767">
            <v>1.5</v>
          </cell>
          <cell r="AW767">
            <v>0</v>
          </cell>
        </row>
        <row r="768">
          <cell r="A768">
            <v>232130</v>
          </cell>
          <cell r="B768" t="str">
            <v>00386</v>
          </cell>
          <cell r="C768" t="str">
            <v>RJB</v>
          </cell>
          <cell r="D768" t="str">
            <v>Mortgages</v>
          </cell>
          <cell r="E768" t="str">
            <v>1 Staff Related Costs</v>
          </cell>
          <cell r="F768" t="str">
            <v>Entertainment</v>
          </cell>
          <cell r="G768" t="str">
            <v>Risk Management</v>
          </cell>
          <cell r="H768">
            <v>752</v>
          </cell>
          <cell r="I768">
            <v>2</v>
          </cell>
          <cell r="J768" t="str">
            <v>Disc</v>
          </cell>
          <cell r="K768" t="str">
            <v>Live</v>
          </cell>
          <cell r="L768">
            <v>0</v>
          </cell>
          <cell r="M768">
            <v>0</v>
          </cell>
          <cell r="N768">
            <v>0</v>
          </cell>
          <cell r="O768">
            <v>0.23385000000000003</v>
          </cell>
          <cell r="P768">
            <v>0</v>
          </cell>
          <cell r="Q768">
            <v>0.48980000000000001</v>
          </cell>
          <cell r="R768">
            <v>0.13150000000000001</v>
          </cell>
          <cell r="S768">
            <v>5.8000000000000003E-2</v>
          </cell>
          <cell r="T768">
            <v>0</v>
          </cell>
          <cell r="U768">
            <v>0.1757</v>
          </cell>
          <cell r="V768">
            <v>0</v>
          </cell>
          <cell r="W768">
            <v>0.33007999999999998</v>
          </cell>
          <cell r="X768">
            <v>0.41599999999999998</v>
          </cell>
          <cell r="Y768">
            <v>0.42399999999999999</v>
          </cell>
          <cell r="Z768">
            <v>1.41893</v>
          </cell>
          <cell r="AA768">
            <v>2.2589299999999999</v>
          </cell>
          <cell r="AB768">
            <v>5</v>
          </cell>
          <cell r="AC768">
            <v>-2.7410700000000001</v>
          </cell>
          <cell r="AD768">
            <v>-0.54821399999999998</v>
          </cell>
          <cell r="AE768">
            <v>0.91315000000000013</v>
          </cell>
          <cell r="AF768">
            <v>1.34578</v>
          </cell>
          <cell r="AG768" t="str">
            <v>2b5</v>
          </cell>
          <cell r="AH768">
            <v>5</v>
          </cell>
          <cell r="AI768">
            <v>0</v>
          </cell>
          <cell r="AJ768">
            <v>0</v>
          </cell>
          <cell r="AK768">
            <v>0</v>
          </cell>
          <cell r="AL768">
            <v>0</v>
          </cell>
          <cell r="AM768">
            <v>0</v>
          </cell>
          <cell r="AN768">
            <v>0</v>
          </cell>
          <cell r="AO768">
            <v>0</v>
          </cell>
          <cell r="AP768">
            <v>5</v>
          </cell>
          <cell r="AQ768">
            <v>0</v>
          </cell>
          <cell r="AR768">
            <v>0</v>
          </cell>
          <cell r="AS768">
            <v>0</v>
          </cell>
          <cell r="AT768">
            <v>1.2134373353755983</v>
          </cell>
          <cell r="AU768">
            <v>0</v>
          </cell>
          <cell r="AV768">
            <v>5</v>
          </cell>
          <cell r="AW768">
            <v>0</v>
          </cell>
        </row>
        <row r="769">
          <cell r="A769">
            <v>232130</v>
          </cell>
          <cell r="B769" t="str">
            <v>00389,00343,00255,01053</v>
          </cell>
          <cell r="C769" t="str">
            <v>RJB</v>
          </cell>
          <cell r="D769" t="str">
            <v>Mortgages</v>
          </cell>
          <cell r="E769" t="str">
            <v>1 Staff Related Costs</v>
          </cell>
          <cell r="F769" t="str">
            <v>Entertainment</v>
          </cell>
          <cell r="G769" t="str">
            <v>Mortgage Operations</v>
          </cell>
          <cell r="H769">
            <v>753</v>
          </cell>
          <cell r="I769">
            <v>2</v>
          </cell>
          <cell r="J769" t="str">
            <v>Disc</v>
          </cell>
          <cell r="K769" t="str">
            <v>Live</v>
          </cell>
          <cell r="L769">
            <v>0</v>
          </cell>
          <cell r="M769">
            <v>0</v>
          </cell>
          <cell r="N769">
            <v>0</v>
          </cell>
          <cell r="O769">
            <v>1.6199999999999999E-2</v>
          </cell>
          <cell r="P769">
            <v>0</v>
          </cell>
          <cell r="Q769">
            <v>4.0000000000000001E-3</v>
          </cell>
          <cell r="R769">
            <v>0</v>
          </cell>
          <cell r="S769">
            <v>0</v>
          </cell>
          <cell r="T769">
            <v>0.16340000000000002</v>
          </cell>
          <cell r="U769">
            <v>0</v>
          </cell>
          <cell r="V769">
            <v>9.5000000000000001E-2</v>
          </cell>
          <cell r="W769">
            <v>2.23E-2</v>
          </cell>
          <cell r="X769">
            <v>0</v>
          </cell>
          <cell r="Y769">
            <v>0</v>
          </cell>
          <cell r="Z769">
            <v>0.30090000000000006</v>
          </cell>
          <cell r="AA769">
            <v>0.3009</v>
          </cell>
          <cell r="AB769">
            <v>0</v>
          </cell>
          <cell r="AC769">
            <v>0.3009</v>
          </cell>
          <cell r="AD769">
            <v>0</v>
          </cell>
          <cell r="AE769">
            <v>2.0199999999999999E-2</v>
          </cell>
          <cell r="AF769">
            <v>0.28070000000000001</v>
          </cell>
          <cell r="AG769" t="str">
            <v>2b5</v>
          </cell>
          <cell r="AH769">
            <v>0</v>
          </cell>
          <cell r="AI769">
            <v>0</v>
          </cell>
          <cell r="AJ769">
            <v>0</v>
          </cell>
          <cell r="AK769">
            <v>0</v>
          </cell>
          <cell r="AL769">
            <v>0</v>
          </cell>
          <cell r="AM769">
            <v>0</v>
          </cell>
          <cell r="AN769">
            <v>0</v>
          </cell>
          <cell r="AO769">
            <v>0</v>
          </cell>
          <cell r="AP769">
            <v>0</v>
          </cell>
          <cell r="AQ769">
            <v>0</v>
          </cell>
          <cell r="AR769">
            <v>0</v>
          </cell>
          <cell r="AS769">
            <v>0</v>
          </cell>
          <cell r="AT769">
            <v>-1</v>
          </cell>
          <cell r="AU769">
            <v>0</v>
          </cell>
          <cell r="AV769">
            <v>0</v>
          </cell>
          <cell r="AW769">
            <v>0</v>
          </cell>
        </row>
        <row r="770">
          <cell r="A770">
            <v>232130</v>
          </cell>
          <cell r="B770" t="str">
            <v>00385,01054,01010..01011,01055,01061</v>
          </cell>
          <cell r="C770" t="str">
            <v>RJB</v>
          </cell>
          <cell r="D770" t="str">
            <v>Mortgages</v>
          </cell>
          <cell r="E770" t="str">
            <v>1 Staff Related Costs</v>
          </cell>
          <cell r="F770" t="str">
            <v>Entertainment</v>
          </cell>
          <cell r="G770" t="str">
            <v>Customer Services</v>
          </cell>
          <cell r="H770">
            <v>754</v>
          </cell>
          <cell r="I770">
            <v>2</v>
          </cell>
          <cell r="J770" t="str">
            <v>Disc</v>
          </cell>
          <cell r="K770" t="str">
            <v>Live</v>
          </cell>
          <cell r="L770">
            <v>0</v>
          </cell>
          <cell r="M770">
            <v>0</v>
          </cell>
          <cell r="N770">
            <v>0.67600000000000005</v>
          </cell>
          <cell r="O770">
            <v>7.1999999999999998E-3</v>
          </cell>
          <cell r="P770">
            <v>0.17424999999999999</v>
          </cell>
          <cell r="Q770">
            <v>0.43589000000000006</v>
          </cell>
          <cell r="R770">
            <v>0.37585000000000002</v>
          </cell>
          <cell r="S770">
            <v>0.48747000000000001</v>
          </cell>
          <cell r="T770">
            <v>0</v>
          </cell>
          <cell r="U770">
            <v>0.60894000000000004</v>
          </cell>
          <cell r="V770">
            <v>0</v>
          </cell>
          <cell r="W770">
            <v>0</v>
          </cell>
          <cell r="X770">
            <v>0.25</v>
          </cell>
          <cell r="Y770">
            <v>0.25</v>
          </cell>
          <cell r="Z770">
            <v>2.7656000000000001</v>
          </cell>
          <cell r="AA770">
            <v>3.2656000000000001</v>
          </cell>
          <cell r="AB770">
            <v>3</v>
          </cell>
          <cell r="AC770">
            <v>0.26560000000000006</v>
          </cell>
          <cell r="AD770">
            <v>8.8533333333333353E-2</v>
          </cell>
          <cell r="AE770">
            <v>2.15666</v>
          </cell>
          <cell r="AF770">
            <v>1.10894</v>
          </cell>
          <cell r="AG770" t="str">
            <v>2b5</v>
          </cell>
          <cell r="AH770">
            <v>3</v>
          </cell>
          <cell r="AI770">
            <v>0</v>
          </cell>
          <cell r="AJ770">
            <v>0</v>
          </cell>
          <cell r="AK770">
            <v>0</v>
          </cell>
          <cell r="AL770">
            <v>0</v>
          </cell>
          <cell r="AM770">
            <v>0</v>
          </cell>
          <cell r="AN770">
            <v>0</v>
          </cell>
          <cell r="AO770">
            <v>0</v>
          </cell>
          <cell r="AP770">
            <v>3</v>
          </cell>
          <cell r="AQ770">
            <v>0</v>
          </cell>
          <cell r="AR770">
            <v>0</v>
          </cell>
          <cell r="AS770">
            <v>0</v>
          </cell>
          <cell r="AT770">
            <v>-8.1332680058794682E-2</v>
          </cell>
          <cell r="AU770">
            <v>0</v>
          </cell>
          <cell r="AV770">
            <v>3</v>
          </cell>
          <cell r="AW770">
            <v>0</v>
          </cell>
        </row>
        <row r="771">
          <cell r="A771">
            <v>232130</v>
          </cell>
          <cell r="B771" t="str">
            <v>00307</v>
          </cell>
          <cell r="C771" t="str">
            <v>RJB</v>
          </cell>
          <cell r="D771" t="str">
            <v>Mortgages</v>
          </cell>
          <cell r="E771" t="str">
            <v>1 Staff Related Costs</v>
          </cell>
          <cell r="F771" t="str">
            <v>Entertainment</v>
          </cell>
          <cell r="G771" t="str">
            <v>Mortgage Training Unit</v>
          </cell>
          <cell r="H771">
            <v>755</v>
          </cell>
          <cell r="I771">
            <v>4</v>
          </cell>
          <cell r="J771" t="str">
            <v>Disc</v>
          </cell>
          <cell r="K771" t="str">
            <v>Live</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t="str">
            <v>2b5</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row>
        <row r="772">
          <cell r="A772">
            <v>232130</v>
          </cell>
          <cell r="B772" t="str">
            <v>00387,01051</v>
          </cell>
          <cell r="C772" t="str">
            <v>RJB</v>
          </cell>
          <cell r="D772" t="str">
            <v>Mortgages</v>
          </cell>
          <cell r="E772" t="str">
            <v>1 Staff Related Costs</v>
          </cell>
          <cell r="F772" t="str">
            <v>Entertainment</v>
          </cell>
          <cell r="G772" t="str">
            <v>Head Office Arrears /  Arrears units</v>
          </cell>
          <cell r="H772">
            <v>756</v>
          </cell>
          <cell r="I772">
            <v>2</v>
          </cell>
          <cell r="J772" t="str">
            <v>Disc</v>
          </cell>
          <cell r="K772" t="str">
            <v>Live</v>
          </cell>
          <cell r="L772">
            <v>0</v>
          </cell>
          <cell r="M772">
            <v>0</v>
          </cell>
          <cell r="N772">
            <v>0</v>
          </cell>
          <cell r="O772">
            <v>0</v>
          </cell>
          <cell r="P772">
            <v>0</v>
          </cell>
          <cell r="Q772">
            <v>0.14856</v>
          </cell>
          <cell r="R772">
            <v>0.16806000000000001</v>
          </cell>
          <cell r="S772">
            <v>0</v>
          </cell>
          <cell r="T772">
            <v>0</v>
          </cell>
          <cell r="U772">
            <v>1.4539999999999999E-2</v>
          </cell>
          <cell r="V772">
            <v>0</v>
          </cell>
          <cell r="W772">
            <v>5.1999999999999998E-3</v>
          </cell>
          <cell r="X772">
            <v>0</v>
          </cell>
          <cell r="Y772">
            <v>0</v>
          </cell>
          <cell r="Z772">
            <v>0.33635999999999999</v>
          </cell>
          <cell r="AA772">
            <v>0.33635999999999999</v>
          </cell>
          <cell r="AB772">
            <v>0</v>
          </cell>
          <cell r="AC772">
            <v>0.33635999999999999</v>
          </cell>
          <cell r="AD772">
            <v>0</v>
          </cell>
          <cell r="AE772">
            <v>0.31662000000000001</v>
          </cell>
          <cell r="AF772">
            <v>1.9740000000000001E-2</v>
          </cell>
          <cell r="AG772" t="str">
            <v>2b5</v>
          </cell>
          <cell r="AH772">
            <v>0</v>
          </cell>
          <cell r="AI772">
            <v>0</v>
          </cell>
          <cell r="AJ772">
            <v>0</v>
          </cell>
          <cell r="AK772">
            <v>0</v>
          </cell>
          <cell r="AL772">
            <v>0</v>
          </cell>
          <cell r="AM772">
            <v>0</v>
          </cell>
          <cell r="AN772">
            <v>0</v>
          </cell>
          <cell r="AO772">
            <v>0</v>
          </cell>
          <cell r="AP772">
            <v>0</v>
          </cell>
          <cell r="AQ772">
            <v>0</v>
          </cell>
          <cell r="AR772">
            <v>0</v>
          </cell>
          <cell r="AS772">
            <v>0</v>
          </cell>
          <cell r="AT772">
            <v>-1</v>
          </cell>
          <cell r="AU772">
            <v>0</v>
          </cell>
          <cell r="AV772">
            <v>0</v>
          </cell>
          <cell r="AW772">
            <v>0</v>
          </cell>
        </row>
        <row r="773">
          <cell r="A773">
            <v>232130</v>
          </cell>
          <cell r="B773" t="str">
            <v>00164</v>
          </cell>
          <cell r="C773" t="str">
            <v>RJB</v>
          </cell>
          <cell r="D773" t="str">
            <v>Mortgages</v>
          </cell>
          <cell r="E773" t="str">
            <v>1 Staff Related Costs</v>
          </cell>
          <cell r="F773" t="str">
            <v>Entertainment</v>
          </cell>
          <cell r="G773" t="str">
            <v>Rochdale / Manchester Service Centre</v>
          </cell>
          <cell r="H773">
            <v>757</v>
          </cell>
          <cell r="I773">
            <v>2</v>
          </cell>
          <cell r="J773" t="str">
            <v>Disc</v>
          </cell>
          <cell r="K773" t="str">
            <v>Dead</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t="str">
            <v>2b5</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row>
        <row r="774">
          <cell r="A774">
            <v>232130</v>
          </cell>
          <cell r="B774" t="str">
            <v>00396</v>
          </cell>
          <cell r="C774" t="str">
            <v>RJB</v>
          </cell>
          <cell r="D774" t="str">
            <v>Mortgages</v>
          </cell>
          <cell r="E774" t="str">
            <v>1 Staff Related Costs</v>
          </cell>
          <cell r="F774" t="str">
            <v>Entertainment</v>
          </cell>
          <cell r="G774" t="str">
            <v>Valuations</v>
          </cell>
          <cell r="H774">
            <v>758</v>
          </cell>
          <cell r="I774">
            <v>2</v>
          </cell>
          <cell r="J774" t="str">
            <v>Disc</v>
          </cell>
          <cell r="K774" t="str">
            <v>Live</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t="str">
            <v>2b5</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row>
        <row r="775">
          <cell r="A775">
            <v>232130</v>
          </cell>
          <cell r="B775">
            <v>0</v>
          </cell>
          <cell r="C775" t="str">
            <v>RJB</v>
          </cell>
          <cell r="D775" t="str">
            <v>Mortgages</v>
          </cell>
          <cell r="E775" t="str">
            <v>1 Staff Related Costs</v>
          </cell>
          <cell r="F775" t="str">
            <v>Entertainment</v>
          </cell>
          <cell r="G775" t="str">
            <v>Mortgage Service Centres</v>
          </cell>
          <cell r="H775">
            <v>759</v>
          </cell>
          <cell r="I775">
            <v>8</v>
          </cell>
          <cell r="J775" t="str">
            <v>Disc</v>
          </cell>
          <cell r="K775" t="str">
            <v>Dead</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t="str">
            <v>2b5</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row>
        <row r="776">
          <cell r="A776">
            <v>235030</v>
          </cell>
          <cell r="B776" t="str">
            <v>00383</v>
          </cell>
          <cell r="C776" t="str">
            <v>RJB</v>
          </cell>
          <cell r="D776" t="str">
            <v>Mortgages</v>
          </cell>
          <cell r="E776" t="str">
            <v>2 Office Costs</v>
          </cell>
          <cell r="F776" t="str">
            <v>Office expenses</v>
          </cell>
          <cell r="G776" t="str">
            <v xml:space="preserve">Management Board Director </v>
          </cell>
          <cell r="H776">
            <v>760</v>
          </cell>
          <cell r="I776">
            <v>2</v>
          </cell>
          <cell r="J776" t="str">
            <v>Disc</v>
          </cell>
          <cell r="K776" t="str">
            <v>Live</v>
          </cell>
          <cell r="L776">
            <v>0</v>
          </cell>
          <cell r="M776">
            <v>0</v>
          </cell>
          <cell r="N776">
            <v>0</v>
          </cell>
          <cell r="O776">
            <v>0</v>
          </cell>
          <cell r="P776">
            <v>0</v>
          </cell>
          <cell r="Q776">
            <v>0</v>
          </cell>
          <cell r="R776">
            <v>2.3E-2</v>
          </cell>
          <cell r="S776">
            <v>0</v>
          </cell>
          <cell r="T776">
            <v>0</v>
          </cell>
          <cell r="U776">
            <v>0</v>
          </cell>
          <cell r="V776">
            <v>0</v>
          </cell>
          <cell r="W776">
            <v>0</v>
          </cell>
          <cell r="X776">
            <v>4.1000000000000002E-2</v>
          </cell>
          <cell r="Y776">
            <v>4.9000000000000002E-2</v>
          </cell>
          <cell r="Z776">
            <v>2.3E-2</v>
          </cell>
          <cell r="AA776">
            <v>0.113</v>
          </cell>
          <cell r="AB776">
            <v>0.5</v>
          </cell>
          <cell r="AC776">
            <v>-0.38700000000000001</v>
          </cell>
          <cell r="AD776">
            <v>-0.77400000000000002</v>
          </cell>
          <cell r="AE776">
            <v>2.3E-2</v>
          </cell>
          <cell r="AF776">
            <v>0.09</v>
          </cell>
          <cell r="AG776" t="str">
            <v>2b5</v>
          </cell>
          <cell r="AH776">
            <v>0.5</v>
          </cell>
          <cell r="AI776">
            <v>0</v>
          </cell>
          <cell r="AJ776">
            <v>0</v>
          </cell>
          <cell r="AK776">
            <v>0</v>
          </cell>
          <cell r="AL776">
            <v>0</v>
          </cell>
          <cell r="AM776">
            <v>0</v>
          </cell>
          <cell r="AN776">
            <v>0</v>
          </cell>
          <cell r="AO776">
            <v>0</v>
          </cell>
          <cell r="AP776">
            <v>0.5</v>
          </cell>
          <cell r="AQ776">
            <v>0</v>
          </cell>
          <cell r="AR776">
            <v>0</v>
          </cell>
          <cell r="AS776">
            <v>0</v>
          </cell>
          <cell r="AT776">
            <v>3.4247787610619467</v>
          </cell>
          <cell r="AU776">
            <v>0</v>
          </cell>
          <cell r="AV776">
            <v>0.5</v>
          </cell>
          <cell r="AW776">
            <v>0</v>
          </cell>
        </row>
        <row r="777">
          <cell r="A777">
            <v>235030</v>
          </cell>
          <cell r="B777" t="str">
            <v>00397</v>
          </cell>
          <cell r="C777" t="str">
            <v>RJB</v>
          </cell>
          <cell r="D777" t="str">
            <v>Mortgages</v>
          </cell>
          <cell r="E777" t="str">
            <v>2 Office Costs</v>
          </cell>
          <cell r="F777" t="str">
            <v>Office expenses</v>
          </cell>
          <cell r="G777" t="str">
            <v>Mortgage Information Unit</v>
          </cell>
          <cell r="H777">
            <v>761</v>
          </cell>
          <cell r="I777">
            <v>2</v>
          </cell>
          <cell r="J777" t="str">
            <v>Disc</v>
          </cell>
          <cell r="K777" t="str">
            <v>Live</v>
          </cell>
          <cell r="L777">
            <v>0</v>
          </cell>
          <cell r="M777">
            <v>0</v>
          </cell>
          <cell r="N777">
            <v>0</v>
          </cell>
          <cell r="O777">
            <v>0</v>
          </cell>
          <cell r="P777">
            <v>0</v>
          </cell>
          <cell r="Q777">
            <v>0</v>
          </cell>
          <cell r="R777">
            <v>0</v>
          </cell>
          <cell r="S777">
            <v>0</v>
          </cell>
          <cell r="T777">
            <v>0</v>
          </cell>
          <cell r="U777">
            <v>0</v>
          </cell>
          <cell r="V777">
            <v>0</v>
          </cell>
          <cell r="W777">
            <v>0</v>
          </cell>
          <cell r="X777">
            <v>1.833</v>
          </cell>
          <cell r="Y777">
            <v>1.837</v>
          </cell>
          <cell r="Z777">
            <v>0</v>
          </cell>
          <cell r="AA777">
            <v>3.67</v>
          </cell>
          <cell r="AB777">
            <v>22</v>
          </cell>
          <cell r="AC777">
            <v>-18.329999999999998</v>
          </cell>
          <cell r="AD777">
            <v>-0.83318181818181813</v>
          </cell>
          <cell r="AE777">
            <v>0</v>
          </cell>
          <cell r="AF777">
            <v>3.67</v>
          </cell>
          <cell r="AG777" t="str">
            <v>2b5</v>
          </cell>
          <cell r="AH777">
            <v>22</v>
          </cell>
          <cell r="AI777">
            <v>0</v>
          </cell>
          <cell r="AJ777">
            <v>0</v>
          </cell>
          <cell r="AK777">
            <v>0</v>
          </cell>
          <cell r="AL777">
            <v>0</v>
          </cell>
          <cell r="AM777">
            <v>0</v>
          </cell>
          <cell r="AN777">
            <v>0</v>
          </cell>
          <cell r="AO777">
            <v>0</v>
          </cell>
          <cell r="AP777">
            <v>22</v>
          </cell>
          <cell r="AQ777">
            <v>0</v>
          </cell>
          <cell r="AR777">
            <v>0</v>
          </cell>
          <cell r="AS777">
            <v>0</v>
          </cell>
          <cell r="AT777">
            <v>4.9945504087193457</v>
          </cell>
          <cell r="AU777">
            <v>0</v>
          </cell>
          <cell r="AV777">
            <v>22</v>
          </cell>
          <cell r="AW777">
            <v>0</v>
          </cell>
        </row>
        <row r="778">
          <cell r="A778">
            <v>235030</v>
          </cell>
          <cell r="B778" t="str">
            <v>00386</v>
          </cell>
          <cell r="C778" t="str">
            <v>RJB</v>
          </cell>
          <cell r="D778" t="str">
            <v>Mortgages</v>
          </cell>
          <cell r="E778" t="str">
            <v>2 Office Costs</v>
          </cell>
          <cell r="F778" t="str">
            <v>Office expenses</v>
          </cell>
          <cell r="G778" t="str">
            <v>Risk Management</v>
          </cell>
          <cell r="H778">
            <v>762</v>
          </cell>
          <cell r="I778">
            <v>2</v>
          </cell>
          <cell r="J778" t="str">
            <v>Disc</v>
          </cell>
          <cell r="K778" t="str">
            <v>Live</v>
          </cell>
          <cell r="L778">
            <v>0</v>
          </cell>
          <cell r="M778">
            <v>0</v>
          </cell>
          <cell r="N778">
            <v>4.7299999999999995E-2</v>
          </cell>
          <cell r="O778">
            <v>0.15</v>
          </cell>
          <cell r="P778">
            <v>0.36186000000000001</v>
          </cell>
          <cell r="Q778">
            <v>0.18490000000000001</v>
          </cell>
          <cell r="R778">
            <v>0</v>
          </cell>
          <cell r="S778">
            <v>0.1515</v>
          </cell>
          <cell r="T778">
            <v>4.3499999999999997E-2</v>
          </cell>
          <cell r="U778">
            <v>6.0299999999999999E-2</v>
          </cell>
          <cell r="V778">
            <v>0</v>
          </cell>
          <cell r="W778">
            <v>6.7500000000000004E-2</v>
          </cell>
          <cell r="X778">
            <v>0</v>
          </cell>
          <cell r="Y778">
            <v>0</v>
          </cell>
          <cell r="Z778">
            <v>1.0668600000000001</v>
          </cell>
          <cell r="AA778">
            <v>1.0668599999999999</v>
          </cell>
          <cell r="AB778">
            <v>0</v>
          </cell>
          <cell r="AC778">
            <v>1.0668599999999999</v>
          </cell>
          <cell r="AD778">
            <v>0</v>
          </cell>
          <cell r="AE778">
            <v>0.89555999999999991</v>
          </cell>
          <cell r="AF778">
            <v>0.17130000000000001</v>
          </cell>
          <cell r="AG778" t="str">
            <v>2b5</v>
          </cell>
          <cell r="AH778">
            <v>0</v>
          </cell>
          <cell r="AI778">
            <v>0</v>
          </cell>
          <cell r="AJ778">
            <v>0</v>
          </cell>
          <cell r="AK778">
            <v>0</v>
          </cell>
          <cell r="AL778">
            <v>0</v>
          </cell>
          <cell r="AM778">
            <v>0</v>
          </cell>
          <cell r="AN778">
            <v>0</v>
          </cell>
          <cell r="AO778">
            <v>0</v>
          </cell>
          <cell r="AP778">
            <v>0</v>
          </cell>
          <cell r="AQ778">
            <v>0</v>
          </cell>
          <cell r="AR778">
            <v>0</v>
          </cell>
          <cell r="AS778">
            <v>0</v>
          </cell>
          <cell r="AT778">
            <v>-1</v>
          </cell>
          <cell r="AU778">
            <v>0</v>
          </cell>
          <cell r="AV778">
            <v>0</v>
          </cell>
          <cell r="AW778">
            <v>0</v>
          </cell>
        </row>
        <row r="779">
          <cell r="A779">
            <v>235030</v>
          </cell>
          <cell r="B779" t="str">
            <v>00389,00343,00255,01054..01056,01053,01061,01062</v>
          </cell>
          <cell r="C779" t="str">
            <v>RJB</v>
          </cell>
          <cell r="D779" t="str">
            <v>Mortgages</v>
          </cell>
          <cell r="E779" t="str">
            <v>2 Office Costs</v>
          </cell>
          <cell r="F779" t="str">
            <v>Office expenses</v>
          </cell>
          <cell r="G779" t="str">
            <v>Mortgage Operations</v>
          </cell>
          <cell r="H779">
            <v>763</v>
          </cell>
          <cell r="I779">
            <v>2</v>
          </cell>
          <cell r="J779" t="str">
            <v>Disc</v>
          </cell>
          <cell r="K779" t="str">
            <v>Live</v>
          </cell>
          <cell r="L779">
            <v>0</v>
          </cell>
          <cell r="M779">
            <v>0</v>
          </cell>
          <cell r="N779">
            <v>0</v>
          </cell>
          <cell r="O779">
            <v>0.20958999999999997</v>
          </cell>
          <cell r="P779">
            <v>0.2301</v>
          </cell>
          <cell r="Q779">
            <v>0.12359999999999999</v>
          </cell>
          <cell r="R779">
            <v>1.6914299999999998</v>
          </cell>
          <cell r="S779">
            <v>8.1200000000000008E-2</v>
          </cell>
          <cell r="T779">
            <v>0.40553000000000006</v>
          </cell>
          <cell r="U779">
            <v>0</v>
          </cell>
          <cell r="V779">
            <v>0.45972000000000002</v>
          </cell>
          <cell r="W779">
            <v>0.21840000000000004</v>
          </cell>
          <cell r="X779">
            <v>0</v>
          </cell>
          <cell r="Y779">
            <v>0</v>
          </cell>
          <cell r="Z779">
            <v>3.4195700000000002</v>
          </cell>
          <cell r="AA779">
            <v>3.4195699999999998</v>
          </cell>
          <cell r="AB779">
            <v>0</v>
          </cell>
          <cell r="AC779">
            <v>3.4195699999999998</v>
          </cell>
          <cell r="AD779">
            <v>0</v>
          </cell>
          <cell r="AE779">
            <v>2.3359199999999998</v>
          </cell>
          <cell r="AF779">
            <v>1.08365</v>
          </cell>
          <cell r="AG779" t="str">
            <v>2b5</v>
          </cell>
          <cell r="AH779">
            <v>0</v>
          </cell>
          <cell r="AI779">
            <v>0</v>
          </cell>
          <cell r="AJ779">
            <v>0</v>
          </cell>
          <cell r="AK779">
            <v>0</v>
          </cell>
          <cell r="AL779">
            <v>0</v>
          </cell>
          <cell r="AM779">
            <v>0</v>
          </cell>
          <cell r="AN779">
            <v>0</v>
          </cell>
          <cell r="AO779">
            <v>0</v>
          </cell>
          <cell r="AP779">
            <v>0</v>
          </cell>
          <cell r="AQ779">
            <v>0</v>
          </cell>
          <cell r="AR779">
            <v>0</v>
          </cell>
          <cell r="AS779">
            <v>0</v>
          </cell>
          <cell r="AT779">
            <v>-1</v>
          </cell>
          <cell r="AU779">
            <v>0</v>
          </cell>
          <cell r="AV779">
            <v>0</v>
          </cell>
          <cell r="AW779">
            <v>0</v>
          </cell>
        </row>
        <row r="780">
          <cell r="A780">
            <v>235030</v>
          </cell>
          <cell r="B780" t="str">
            <v>00385,01010..01011</v>
          </cell>
          <cell r="C780" t="str">
            <v>RJB</v>
          </cell>
          <cell r="D780" t="str">
            <v>Mortgages</v>
          </cell>
          <cell r="E780" t="str">
            <v>2 Office Costs</v>
          </cell>
          <cell r="F780" t="str">
            <v>Office expenses</v>
          </cell>
          <cell r="G780" t="str">
            <v>Customer Services</v>
          </cell>
          <cell r="H780">
            <v>764</v>
          </cell>
          <cell r="I780">
            <v>2</v>
          </cell>
          <cell r="J780" t="str">
            <v>Disc</v>
          </cell>
          <cell r="K780" t="str">
            <v>Live</v>
          </cell>
          <cell r="L780">
            <v>0</v>
          </cell>
          <cell r="M780">
            <v>12.3</v>
          </cell>
          <cell r="N780">
            <v>4.2009999999999992E-2</v>
          </cell>
          <cell r="O780">
            <v>0</v>
          </cell>
          <cell r="P780">
            <v>0</v>
          </cell>
          <cell r="Q780">
            <v>0.13542000000000001</v>
          </cell>
          <cell r="R780">
            <v>0.50370999999999999</v>
          </cell>
          <cell r="S780">
            <v>0</v>
          </cell>
          <cell r="T780">
            <v>0.33823999999999999</v>
          </cell>
          <cell r="U780">
            <v>0.14382000000000003</v>
          </cell>
          <cell r="V780">
            <v>1.5862499999999999</v>
          </cell>
          <cell r="W780">
            <v>0</v>
          </cell>
          <cell r="X780">
            <v>0.20799999999999999</v>
          </cell>
          <cell r="Y780">
            <v>0.21199999999999999</v>
          </cell>
          <cell r="Z780">
            <v>2.7494499999999999</v>
          </cell>
          <cell r="AA780">
            <v>3.1694500000000003</v>
          </cell>
          <cell r="AB780">
            <v>2.5</v>
          </cell>
          <cell r="AC780">
            <v>0.66945000000000032</v>
          </cell>
          <cell r="AD780">
            <v>0.26778000000000013</v>
          </cell>
          <cell r="AE780">
            <v>0.68113999999999997</v>
          </cell>
          <cell r="AF780">
            <v>2.4883100000000002</v>
          </cell>
          <cell r="AG780" t="str">
            <v>2b5</v>
          </cell>
          <cell r="AH780">
            <v>2.5</v>
          </cell>
          <cell r="AI780">
            <v>0</v>
          </cell>
          <cell r="AJ780">
            <v>0</v>
          </cell>
          <cell r="AK780">
            <v>0</v>
          </cell>
          <cell r="AL780">
            <v>0</v>
          </cell>
          <cell r="AM780">
            <v>0</v>
          </cell>
          <cell r="AN780">
            <v>0</v>
          </cell>
          <cell r="AO780">
            <v>0</v>
          </cell>
          <cell r="AP780">
            <v>2.5</v>
          </cell>
          <cell r="AQ780">
            <v>0</v>
          </cell>
          <cell r="AR780">
            <v>0</v>
          </cell>
          <cell r="AS780">
            <v>0</v>
          </cell>
          <cell r="AT780">
            <v>-0.2112196122355614</v>
          </cell>
          <cell r="AU780">
            <v>0</v>
          </cell>
          <cell r="AV780">
            <v>2.5</v>
          </cell>
          <cell r="AW780">
            <v>0</v>
          </cell>
        </row>
        <row r="781">
          <cell r="A781">
            <v>235030</v>
          </cell>
          <cell r="B781" t="str">
            <v>00307</v>
          </cell>
          <cell r="C781" t="str">
            <v>RJB</v>
          </cell>
          <cell r="D781" t="str">
            <v>Mortgages</v>
          </cell>
          <cell r="E781" t="str">
            <v>2 Office Costs</v>
          </cell>
          <cell r="F781" t="str">
            <v>Office expenses</v>
          </cell>
          <cell r="G781" t="str">
            <v>Mortgage Training Unit</v>
          </cell>
          <cell r="H781">
            <v>765</v>
          </cell>
          <cell r="I781">
            <v>2</v>
          </cell>
          <cell r="J781" t="str">
            <v>Disc</v>
          </cell>
          <cell r="K781" t="str">
            <v>Live</v>
          </cell>
          <cell r="L781">
            <v>0</v>
          </cell>
          <cell r="M781">
            <v>0</v>
          </cell>
          <cell r="N781">
            <v>0</v>
          </cell>
          <cell r="O781">
            <v>0</v>
          </cell>
          <cell r="P781">
            <v>0</v>
          </cell>
          <cell r="Q781">
            <v>6.9900000000000006E-3</v>
          </cell>
          <cell r="R781">
            <v>0</v>
          </cell>
          <cell r="S781">
            <v>0</v>
          </cell>
          <cell r="T781">
            <v>7.7400000000000004E-3</v>
          </cell>
          <cell r="U781">
            <v>0</v>
          </cell>
          <cell r="V781">
            <v>4.9699999999999996E-3</v>
          </cell>
          <cell r="W781">
            <v>0</v>
          </cell>
          <cell r="X781">
            <v>0</v>
          </cell>
          <cell r="Y781">
            <v>0</v>
          </cell>
          <cell r="Z781">
            <v>1.9699999999999999E-2</v>
          </cell>
          <cell r="AA781">
            <v>1.9699999999999999E-2</v>
          </cell>
          <cell r="AB781">
            <v>0</v>
          </cell>
          <cell r="AC781">
            <v>1.9699999999999999E-2</v>
          </cell>
          <cell r="AD781">
            <v>0</v>
          </cell>
          <cell r="AE781">
            <v>6.9900000000000006E-3</v>
          </cell>
          <cell r="AF781">
            <v>1.2709999999999999E-2</v>
          </cell>
          <cell r="AG781" t="str">
            <v>2b5</v>
          </cell>
          <cell r="AH781">
            <v>0</v>
          </cell>
          <cell r="AI781">
            <v>0</v>
          </cell>
          <cell r="AJ781">
            <v>0</v>
          </cell>
          <cell r="AK781">
            <v>0</v>
          </cell>
          <cell r="AL781">
            <v>0</v>
          </cell>
          <cell r="AM781">
            <v>0</v>
          </cell>
          <cell r="AN781">
            <v>0</v>
          </cell>
          <cell r="AO781">
            <v>0</v>
          </cell>
          <cell r="AP781">
            <v>0</v>
          </cell>
          <cell r="AQ781">
            <v>0</v>
          </cell>
          <cell r="AR781">
            <v>0</v>
          </cell>
          <cell r="AS781">
            <v>0</v>
          </cell>
          <cell r="AT781">
            <v>-1</v>
          </cell>
          <cell r="AU781">
            <v>0</v>
          </cell>
          <cell r="AV781">
            <v>0</v>
          </cell>
          <cell r="AW781">
            <v>0</v>
          </cell>
        </row>
        <row r="782">
          <cell r="A782">
            <v>235030</v>
          </cell>
          <cell r="B782" t="str">
            <v>00387,01051</v>
          </cell>
          <cell r="C782" t="str">
            <v>RJB</v>
          </cell>
          <cell r="D782" t="str">
            <v>Mortgages</v>
          </cell>
          <cell r="E782" t="str">
            <v>2 Office Costs</v>
          </cell>
          <cell r="F782" t="str">
            <v>Office expenses</v>
          </cell>
          <cell r="G782" t="str">
            <v>Head Office Arrears /  Arrears units</v>
          </cell>
          <cell r="H782">
            <v>766</v>
          </cell>
          <cell r="I782">
            <v>2</v>
          </cell>
          <cell r="J782" t="str">
            <v>Disc</v>
          </cell>
          <cell r="K782" t="str">
            <v>Live</v>
          </cell>
          <cell r="L782">
            <v>0</v>
          </cell>
          <cell r="M782">
            <v>0</v>
          </cell>
          <cell r="N782">
            <v>0</v>
          </cell>
          <cell r="O782">
            <v>0</v>
          </cell>
          <cell r="P782">
            <v>0</v>
          </cell>
          <cell r="Q782">
            <v>0</v>
          </cell>
          <cell r="R782">
            <v>0</v>
          </cell>
          <cell r="S782">
            <v>0</v>
          </cell>
          <cell r="T782">
            <v>5.6799999999999993E-3</v>
          </cell>
          <cell r="U782">
            <v>0</v>
          </cell>
          <cell r="V782">
            <v>0</v>
          </cell>
          <cell r="W782">
            <v>0</v>
          </cell>
          <cell r="X782">
            <v>0</v>
          </cell>
          <cell r="Y782">
            <v>0</v>
          </cell>
          <cell r="Z782">
            <v>5.6799999999999993E-3</v>
          </cell>
          <cell r="AA782">
            <v>5.6799999999999993E-3</v>
          </cell>
          <cell r="AB782">
            <v>0</v>
          </cell>
          <cell r="AC782">
            <v>5.6799999999999993E-3</v>
          </cell>
          <cell r="AD782">
            <v>0</v>
          </cell>
          <cell r="AE782">
            <v>0</v>
          </cell>
          <cell r="AF782">
            <v>5.6799999999999993E-3</v>
          </cell>
          <cell r="AG782" t="str">
            <v>2b5</v>
          </cell>
          <cell r="AH782">
            <v>0</v>
          </cell>
          <cell r="AI782">
            <v>0</v>
          </cell>
          <cell r="AJ782">
            <v>0</v>
          </cell>
          <cell r="AK782">
            <v>0</v>
          </cell>
          <cell r="AL782">
            <v>0</v>
          </cell>
          <cell r="AM782">
            <v>0</v>
          </cell>
          <cell r="AN782">
            <v>0</v>
          </cell>
          <cell r="AO782">
            <v>0</v>
          </cell>
          <cell r="AP782">
            <v>0</v>
          </cell>
          <cell r="AQ782">
            <v>0</v>
          </cell>
          <cell r="AR782">
            <v>0</v>
          </cell>
          <cell r="AS782">
            <v>0</v>
          </cell>
          <cell r="AT782">
            <v>-1</v>
          </cell>
          <cell r="AU782">
            <v>0</v>
          </cell>
          <cell r="AV782">
            <v>0</v>
          </cell>
          <cell r="AW782">
            <v>0</v>
          </cell>
        </row>
        <row r="783">
          <cell r="A783">
            <v>235030</v>
          </cell>
          <cell r="B783" t="str">
            <v>00164</v>
          </cell>
          <cell r="C783" t="str">
            <v>RJB</v>
          </cell>
          <cell r="D783" t="str">
            <v>Mortgages</v>
          </cell>
          <cell r="E783" t="str">
            <v>2 Office Costs</v>
          </cell>
          <cell r="F783" t="str">
            <v>Office expenses</v>
          </cell>
          <cell r="G783" t="str">
            <v>Rochdale / Manchester Service Centre</v>
          </cell>
          <cell r="H783">
            <v>767</v>
          </cell>
          <cell r="I783">
            <v>2</v>
          </cell>
          <cell r="J783" t="str">
            <v>Disc</v>
          </cell>
          <cell r="K783" t="str">
            <v>Dead</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t="str">
            <v>2b5</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row>
        <row r="784">
          <cell r="A784">
            <v>235030</v>
          </cell>
          <cell r="B784" t="str">
            <v>00396</v>
          </cell>
          <cell r="C784" t="str">
            <v>RJB</v>
          </cell>
          <cell r="D784" t="str">
            <v>Mortgages</v>
          </cell>
          <cell r="E784" t="str">
            <v>2 Office Costs</v>
          </cell>
          <cell r="F784" t="str">
            <v>Office expenses</v>
          </cell>
          <cell r="G784" t="str">
            <v>Valuations</v>
          </cell>
          <cell r="H784">
            <v>768</v>
          </cell>
          <cell r="I784">
            <v>2</v>
          </cell>
          <cell r="J784" t="str">
            <v>Disc</v>
          </cell>
          <cell r="K784" t="str">
            <v>Live</v>
          </cell>
          <cell r="L784">
            <v>0</v>
          </cell>
          <cell r="M784">
            <v>0</v>
          </cell>
          <cell r="N784">
            <v>1.2489999999999999E-2</v>
          </cell>
          <cell r="O784">
            <v>3.5000000000000001E-3</v>
          </cell>
          <cell r="P784">
            <v>0</v>
          </cell>
          <cell r="Q784">
            <v>0</v>
          </cell>
          <cell r="R784">
            <v>0</v>
          </cell>
          <cell r="S784">
            <v>2.99E-3</v>
          </cell>
          <cell r="T784">
            <v>2.7499999999999998E-3</v>
          </cell>
          <cell r="U784">
            <v>0</v>
          </cell>
          <cell r="V784">
            <v>0</v>
          </cell>
          <cell r="W784">
            <v>0</v>
          </cell>
          <cell r="X784">
            <v>0</v>
          </cell>
          <cell r="Y784">
            <v>0</v>
          </cell>
          <cell r="Z784">
            <v>2.1729999999999999E-2</v>
          </cell>
          <cell r="AA784">
            <v>2.1729999999999999E-2</v>
          </cell>
          <cell r="AB784">
            <v>0</v>
          </cell>
          <cell r="AC784">
            <v>2.1729999999999999E-2</v>
          </cell>
          <cell r="AD784">
            <v>0</v>
          </cell>
          <cell r="AE784">
            <v>1.898E-2</v>
          </cell>
          <cell r="AF784">
            <v>2.7499999999999998E-3</v>
          </cell>
          <cell r="AG784" t="str">
            <v>2b5</v>
          </cell>
          <cell r="AH784">
            <v>0</v>
          </cell>
          <cell r="AI784">
            <v>0</v>
          </cell>
          <cell r="AJ784">
            <v>0</v>
          </cell>
          <cell r="AK784">
            <v>0</v>
          </cell>
          <cell r="AL784">
            <v>0</v>
          </cell>
          <cell r="AM784">
            <v>0</v>
          </cell>
          <cell r="AN784">
            <v>0</v>
          </cell>
          <cell r="AO784">
            <v>0</v>
          </cell>
          <cell r="AP784">
            <v>0</v>
          </cell>
          <cell r="AQ784">
            <v>0</v>
          </cell>
          <cell r="AR784">
            <v>0</v>
          </cell>
          <cell r="AS784">
            <v>0</v>
          </cell>
          <cell r="AT784">
            <v>-1</v>
          </cell>
          <cell r="AU784">
            <v>0</v>
          </cell>
          <cell r="AV784">
            <v>0</v>
          </cell>
          <cell r="AW784">
            <v>0</v>
          </cell>
        </row>
        <row r="785">
          <cell r="A785" t="str">
            <v>257010..257017</v>
          </cell>
          <cell r="B785" t="str">
            <v>00343,00385..00387,00389,00396,00397,00255,01010..01011,01061,01014</v>
          </cell>
          <cell r="C785" t="str">
            <v>RJB</v>
          </cell>
          <cell r="D785" t="str">
            <v>Mortgages</v>
          </cell>
          <cell r="E785" t="str">
            <v>2 Office Costs</v>
          </cell>
          <cell r="F785" t="str">
            <v>Postage</v>
          </cell>
          <cell r="G785" t="str">
            <v>Postage</v>
          </cell>
          <cell r="H785">
            <v>769</v>
          </cell>
          <cell r="I785">
            <v>10</v>
          </cell>
          <cell r="J785" t="str">
            <v>Vol</v>
          </cell>
          <cell r="K785" t="str">
            <v>Live</v>
          </cell>
          <cell r="L785">
            <v>0</v>
          </cell>
          <cell r="M785">
            <v>3.3</v>
          </cell>
          <cell r="N785">
            <v>61.245699999999999</v>
          </cell>
          <cell r="O785">
            <v>103.35069</v>
          </cell>
          <cell r="P785">
            <v>133.92063999999999</v>
          </cell>
          <cell r="Q785">
            <v>42.425369999999994</v>
          </cell>
          <cell r="R785">
            <v>56.66904000000001</v>
          </cell>
          <cell r="S785">
            <v>106.99335000000001</v>
          </cell>
          <cell r="T785">
            <v>66.21080000000002</v>
          </cell>
          <cell r="U785">
            <v>66.434219999999996</v>
          </cell>
          <cell r="V785">
            <v>114.99332000000007</v>
          </cell>
          <cell r="W785">
            <v>65.522589999999994</v>
          </cell>
          <cell r="X785">
            <v>73.332999999999998</v>
          </cell>
          <cell r="Y785">
            <v>73.337000000000003</v>
          </cell>
          <cell r="Z785">
            <v>817.7657200000001</v>
          </cell>
          <cell r="AA785">
            <v>964.43572000000006</v>
          </cell>
          <cell r="AB785">
            <v>920</v>
          </cell>
          <cell r="AC785">
            <v>44.43572000000006</v>
          </cell>
          <cell r="AD785">
            <v>4.8299695652173978E-2</v>
          </cell>
          <cell r="AE785">
            <v>504.60478999999998</v>
          </cell>
          <cell r="AF785">
            <v>459.83093000000008</v>
          </cell>
          <cell r="AG785" t="str">
            <v>2b1</v>
          </cell>
          <cell r="AH785">
            <v>0</v>
          </cell>
          <cell r="AI785">
            <v>0</v>
          </cell>
          <cell r="AJ785">
            <v>0</v>
          </cell>
          <cell r="AK785">
            <v>1012.0000000000001</v>
          </cell>
          <cell r="AL785">
            <v>0</v>
          </cell>
          <cell r="AM785">
            <v>0</v>
          </cell>
          <cell r="AN785">
            <v>0</v>
          </cell>
          <cell r="AO785">
            <v>0</v>
          </cell>
          <cell r="AP785">
            <v>1012.0000000000001</v>
          </cell>
          <cell r="AQ785">
            <v>0</v>
          </cell>
          <cell r="AR785">
            <v>0</v>
          </cell>
          <cell r="AS785">
            <v>0</v>
          </cell>
          <cell r="AT785">
            <v>4.9318247980280061E-2</v>
          </cell>
          <cell r="AU785">
            <v>0.10000000000000009</v>
          </cell>
          <cell r="AV785">
            <v>1012</v>
          </cell>
          <cell r="AW785">
            <v>0</v>
          </cell>
        </row>
        <row r="786">
          <cell r="A786" t="str">
            <v>234110..234120,234134</v>
          </cell>
          <cell r="B786" t="str">
            <v>00385,01010..01011</v>
          </cell>
          <cell r="C786" t="str">
            <v>RJB</v>
          </cell>
          <cell r="D786" t="str">
            <v>Mortgages</v>
          </cell>
          <cell r="E786" t="str">
            <v>2 Office Costs</v>
          </cell>
          <cell r="F786" t="str">
            <v>Printing &amp; Stationery</v>
          </cell>
          <cell r="G786" t="str">
            <v>Printing &amp; Stationery</v>
          </cell>
          <cell r="H786">
            <v>770</v>
          </cell>
          <cell r="I786">
            <v>10</v>
          </cell>
          <cell r="J786" t="str">
            <v>Vol</v>
          </cell>
          <cell r="K786" t="str">
            <v>Live</v>
          </cell>
          <cell r="L786">
            <v>0</v>
          </cell>
          <cell r="M786">
            <v>0</v>
          </cell>
          <cell r="N786">
            <v>65.545489999999987</v>
          </cell>
          <cell r="O786">
            <v>63.14511000000001</v>
          </cell>
          <cell r="P786">
            <v>64.689880000000002</v>
          </cell>
          <cell r="Q786">
            <v>66.945250000000001</v>
          </cell>
          <cell r="R786">
            <v>63.298950000000005</v>
          </cell>
          <cell r="S786">
            <v>67.195859999999982</v>
          </cell>
          <cell r="T786">
            <v>83.446509999999989</v>
          </cell>
          <cell r="U786">
            <v>58.99391</v>
          </cell>
          <cell r="V786">
            <v>72.912469999999999</v>
          </cell>
          <cell r="W786">
            <v>66.412920000000014</v>
          </cell>
          <cell r="X786">
            <v>66.915999999999997</v>
          </cell>
          <cell r="Y786">
            <v>66.912000000000006</v>
          </cell>
          <cell r="Z786">
            <v>672.58634999999992</v>
          </cell>
          <cell r="AA786">
            <v>806.41435000000001</v>
          </cell>
          <cell r="AB786">
            <v>802.98800000000006</v>
          </cell>
          <cell r="AC786">
            <v>3.4263499999999567</v>
          </cell>
          <cell r="AD786">
            <v>4.2670002540510649E-3</v>
          </cell>
          <cell r="AE786">
            <v>390.82053999999994</v>
          </cell>
          <cell r="AF786">
            <v>415.59380999999996</v>
          </cell>
          <cell r="AG786" t="str">
            <v>2b1</v>
          </cell>
          <cell r="AH786">
            <v>0</v>
          </cell>
          <cell r="AI786">
            <v>0</v>
          </cell>
          <cell r="AJ786">
            <v>0</v>
          </cell>
          <cell r="AK786">
            <v>883.28680000000008</v>
          </cell>
          <cell r="AL786">
            <v>0</v>
          </cell>
          <cell r="AM786">
            <v>0</v>
          </cell>
          <cell r="AN786">
            <v>0</v>
          </cell>
          <cell r="AO786">
            <v>0</v>
          </cell>
          <cell r="AP786">
            <v>883.28680000000008</v>
          </cell>
          <cell r="AQ786">
            <v>0</v>
          </cell>
          <cell r="AR786">
            <v>0</v>
          </cell>
          <cell r="AS786">
            <v>0</v>
          </cell>
          <cell r="AT786">
            <v>9.5326242644367731E-2</v>
          </cell>
          <cell r="AU786">
            <v>0.10000000000000009</v>
          </cell>
          <cell r="AV786">
            <v>883.28680000000008</v>
          </cell>
          <cell r="AW786">
            <v>0</v>
          </cell>
        </row>
        <row r="787">
          <cell r="A787">
            <v>0</v>
          </cell>
          <cell r="B787">
            <v>0</v>
          </cell>
          <cell r="C787" t="str">
            <v>RJB</v>
          </cell>
          <cell r="D787" t="str">
            <v>Mortgages</v>
          </cell>
          <cell r="E787" t="str">
            <v>2 Office Costs</v>
          </cell>
          <cell r="F787" t="str">
            <v>Telephone</v>
          </cell>
          <cell r="G787" t="str">
            <v>Telephone</v>
          </cell>
          <cell r="H787">
            <v>771</v>
          </cell>
          <cell r="I787">
            <v>9</v>
          </cell>
          <cell r="J787" t="str">
            <v>Hist</v>
          </cell>
          <cell r="K787" t="str">
            <v>Dead</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row>
        <row r="788">
          <cell r="A788">
            <v>257316</v>
          </cell>
          <cell r="B788" t="str">
            <v>00599,00999,00386</v>
          </cell>
          <cell r="C788" t="str">
            <v>RJB</v>
          </cell>
          <cell r="D788" t="str">
            <v>Mortgages</v>
          </cell>
          <cell r="E788" t="str">
            <v>3 Specific Budgets</v>
          </cell>
          <cell r="F788" t="str">
            <v>Credit score dev</v>
          </cell>
          <cell r="G788" t="str">
            <v>Credit score development</v>
          </cell>
          <cell r="H788">
            <v>772</v>
          </cell>
          <cell r="I788">
            <v>18</v>
          </cell>
          <cell r="J788" t="str">
            <v>ZeroBase</v>
          </cell>
          <cell r="K788" t="str">
            <v>Live</v>
          </cell>
          <cell r="L788">
            <v>0</v>
          </cell>
          <cell r="M788">
            <v>-20.6</v>
          </cell>
          <cell r="N788">
            <v>0</v>
          </cell>
          <cell r="O788">
            <v>0</v>
          </cell>
          <cell r="P788">
            <v>0</v>
          </cell>
          <cell r="Q788">
            <v>0</v>
          </cell>
          <cell r="R788">
            <v>0</v>
          </cell>
          <cell r="S788">
            <v>0</v>
          </cell>
          <cell r="T788">
            <v>0</v>
          </cell>
          <cell r="U788">
            <v>0</v>
          </cell>
          <cell r="V788">
            <v>0</v>
          </cell>
          <cell r="W788">
            <v>0</v>
          </cell>
          <cell r="X788">
            <v>8.3330000000000002</v>
          </cell>
          <cell r="Y788">
            <v>8.3350000000000009</v>
          </cell>
          <cell r="Z788">
            <v>0</v>
          </cell>
          <cell r="AA788">
            <v>16.667999999999999</v>
          </cell>
          <cell r="AB788">
            <v>50</v>
          </cell>
          <cell r="AC788">
            <v>-33.332000000000001</v>
          </cell>
          <cell r="AD788">
            <v>-0.66664000000000001</v>
          </cell>
          <cell r="AE788">
            <v>0</v>
          </cell>
          <cell r="AF788">
            <v>16.667999999999999</v>
          </cell>
          <cell r="AG788" t="str">
            <v>2b2</v>
          </cell>
          <cell r="AH788">
            <v>0</v>
          </cell>
          <cell r="AI788">
            <v>0</v>
          </cell>
          <cell r="AJ788">
            <v>0</v>
          </cell>
          <cell r="AK788">
            <v>0</v>
          </cell>
          <cell r="AL788">
            <v>0</v>
          </cell>
          <cell r="AM788">
            <v>0</v>
          </cell>
          <cell r="AN788">
            <v>50</v>
          </cell>
          <cell r="AO788">
            <v>0</v>
          </cell>
          <cell r="AP788">
            <v>50</v>
          </cell>
          <cell r="AQ788">
            <v>0</v>
          </cell>
          <cell r="AR788">
            <v>0</v>
          </cell>
          <cell r="AS788">
            <v>0</v>
          </cell>
          <cell r="AT788">
            <v>1.9997600191984644</v>
          </cell>
          <cell r="AU788">
            <v>0</v>
          </cell>
          <cell r="AV788">
            <v>50</v>
          </cell>
          <cell r="AW788">
            <v>0</v>
          </cell>
        </row>
        <row r="789">
          <cell r="A789" t="str">
            <v>235794,235705..235709,235798,235749,235731,235700..235702,235744</v>
          </cell>
          <cell r="B789" t="str">
            <v>00599,00999,00444..00494,00285,00385,00770,00181,00387,00389,00555</v>
          </cell>
          <cell r="C789" t="str">
            <v>RJB</v>
          </cell>
          <cell r="D789" t="str">
            <v>Mortgages</v>
          </cell>
          <cell r="E789" t="str">
            <v>3 Specific Budgets</v>
          </cell>
          <cell r="F789" t="str">
            <v>Goodwill</v>
          </cell>
          <cell r="G789" t="str">
            <v xml:space="preserve">Goodwill - Mortgage </v>
          </cell>
          <cell r="H789">
            <v>773</v>
          </cell>
          <cell r="I789">
            <v>27</v>
          </cell>
          <cell r="J789" t="str">
            <v>ZeroBase</v>
          </cell>
          <cell r="K789" t="str">
            <v>Live</v>
          </cell>
          <cell r="L789">
            <v>0</v>
          </cell>
          <cell r="M789">
            <v>0</v>
          </cell>
          <cell r="N789">
            <v>22.009280000000004</v>
          </cell>
          <cell r="O789">
            <v>15.097439999999999</v>
          </cell>
          <cell r="P789">
            <v>83.236249999999998</v>
          </cell>
          <cell r="Q789">
            <v>-2.4939100000000045</v>
          </cell>
          <cell r="R789">
            <v>46.797050000000006</v>
          </cell>
          <cell r="S789">
            <v>69.540660000000003</v>
          </cell>
          <cell r="T789">
            <v>33.541629999999998</v>
          </cell>
          <cell r="U789">
            <v>27.10812</v>
          </cell>
          <cell r="V789">
            <v>24.382640000000006</v>
          </cell>
          <cell r="W789">
            <v>-44.176779999999987</v>
          </cell>
          <cell r="X789">
            <v>27.832999999999998</v>
          </cell>
          <cell r="Y789">
            <v>27.837</v>
          </cell>
          <cell r="Z789">
            <v>275.04237999999998</v>
          </cell>
          <cell r="AA789">
            <v>330.71237999999994</v>
          </cell>
          <cell r="AB789">
            <v>334</v>
          </cell>
          <cell r="AC789">
            <v>-3.2876200000000608</v>
          </cell>
          <cell r="AD789">
            <v>-9.8431736526947925E-3</v>
          </cell>
          <cell r="AE789">
            <v>234.18677000000002</v>
          </cell>
          <cell r="AF789">
            <v>96.525610000000015</v>
          </cell>
          <cell r="AG789" t="str">
            <v>2b5</v>
          </cell>
          <cell r="AH789">
            <v>0</v>
          </cell>
          <cell r="AI789">
            <v>0</v>
          </cell>
          <cell r="AJ789">
            <v>0</v>
          </cell>
          <cell r="AK789">
            <v>0</v>
          </cell>
          <cell r="AL789">
            <v>0</v>
          </cell>
          <cell r="AM789">
            <v>0</v>
          </cell>
          <cell r="AN789">
            <v>250</v>
          </cell>
          <cell r="AO789">
            <v>0</v>
          </cell>
          <cell r="AP789">
            <v>250</v>
          </cell>
          <cell r="AQ789">
            <v>0</v>
          </cell>
          <cell r="AR789">
            <v>0</v>
          </cell>
          <cell r="AS789">
            <v>-0.25149700598802394</v>
          </cell>
          <cell r="AT789">
            <v>-0.24405611909659974</v>
          </cell>
          <cell r="AU789">
            <v>-0.25149700598802394</v>
          </cell>
          <cell r="AV789">
            <v>250</v>
          </cell>
          <cell r="AW789">
            <v>0</v>
          </cell>
        </row>
        <row r="790">
          <cell r="A790">
            <v>235743</v>
          </cell>
          <cell r="B790" t="str">
            <v>00599,00999</v>
          </cell>
          <cell r="C790" t="str">
            <v>RJB</v>
          </cell>
          <cell r="D790" t="str">
            <v>Mortgages</v>
          </cell>
          <cell r="E790" t="str">
            <v>3 Specific Budgets</v>
          </cell>
          <cell r="F790" t="str">
            <v>Goodwill</v>
          </cell>
          <cell r="G790" t="str">
            <v>Goodwill - Life policy</v>
          </cell>
          <cell r="H790">
            <v>774</v>
          </cell>
          <cell r="I790">
            <v>27</v>
          </cell>
          <cell r="J790" t="str">
            <v>ZeroBase</v>
          </cell>
          <cell r="K790" t="str">
            <v>Live</v>
          </cell>
          <cell r="L790">
            <v>0</v>
          </cell>
          <cell r="M790">
            <v>0</v>
          </cell>
          <cell r="N790">
            <v>0</v>
          </cell>
          <cell r="O790">
            <v>0</v>
          </cell>
          <cell r="P790">
            <v>0</v>
          </cell>
          <cell r="Q790">
            <v>0</v>
          </cell>
          <cell r="R790">
            <v>0</v>
          </cell>
          <cell r="S790">
            <v>0</v>
          </cell>
          <cell r="T790">
            <v>0</v>
          </cell>
          <cell r="U790">
            <v>0</v>
          </cell>
          <cell r="V790">
            <v>0</v>
          </cell>
          <cell r="W790">
            <v>0</v>
          </cell>
          <cell r="X790">
            <v>0</v>
          </cell>
          <cell r="Y790">
            <v>50</v>
          </cell>
          <cell r="Z790">
            <v>0</v>
          </cell>
          <cell r="AA790">
            <v>50</v>
          </cell>
          <cell r="AB790">
            <v>50</v>
          </cell>
          <cell r="AC790">
            <v>0</v>
          </cell>
          <cell r="AD790">
            <v>0</v>
          </cell>
          <cell r="AE790">
            <v>0</v>
          </cell>
          <cell r="AF790">
            <v>50</v>
          </cell>
          <cell r="AG790" t="str">
            <v>2b5</v>
          </cell>
          <cell r="AH790">
            <v>0</v>
          </cell>
          <cell r="AI790">
            <v>0</v>
          </cell>
          <cell r="AJ790">
            <v>0</v>
          </cell>
          <cell r="AK790">
            <v>0</v>
          </cell>
          <cell r="AL790">
            <v>0</v>
          </cell>
          <cell r="AM790">
            <v>0</v>
          </cell>
          <cell r="AN790">
            <v>0</v>
          </cell>
          <cell r="AO790">
            <v>0</v>
          </cell>
          <cell r="AP790">
            <v>0</v>
          </cell>
          <cell r="AQ790">
            <v>0</v>
          </cell>
          <cell r="AR790">
            <v>0</v>
          </cell>
          <cell r="AS790">
            <v>-1</v>
          </cell>
          <cell r="AT790">
            <v>-1</v>
          </cell>
          <cell r="AU790">
            <v>-1</v>
          </cell>
          <cell r="AV790">
            <v>0</v>
          </cell>
          <cell r="AW790">
            <v>0</v>
          </cell>
        </row>
        <row r="791">
          <cell r="A791">
            <v>235747</v>
          </cell>
          <cell r="B791" t="str">
            <v>00599,00999,00396</v>
          </cell>
          <cell r="C791" t="str">
            <v>RJB</v>
          </cell>
          <cell r="D791" t="str">
            <v>Mortgages</v>
          </cell>
          <cell r="E791" t="str">
            <v>3 Specific Budgets</v>
          </cell>
          <cell r="F791" t="str">
            <v>Goodwill</v>
          </cell>
          <cell r="G791" t="str">
            <v>Goodwill - Valuations</v>
          </cell>
          <cell r="H791">
            <v>775</v>
          </cell>
          <cell r="I791">
            <v>19</v>
          </cell>
          <cell r="J791" t="str">
            <v>ZeroBase</v>
          </cell>
          <cell r="K791" t="str">
            <v>Live</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t="str">
            <v>2b5</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row>
        <row r="792">
          <cell r="A792">
            <v>257317</v>
          </cell>
          <cell r="B792" t="str">
            <v>00599,00386</v>
          </cell>
          <cell r="C792" t="str">
            <v>RJB</v>
          </cell>
          <cell r="D792" t="str">
            <v>Mortgages</v>
          </cell>
          <cell r="E792" t="str">
            <v>3 Specific Budgets</v>
          </cell>
          <cell r="F792" t="str">
            <v>Transaction charges</v>
          </cell>
          <cell r="G792" t="str">
            <v xml:space="preserve">Credit scoring </v>
          </cell>
          <cell r="H792">
            <v>776</v>
          </cell>
          <cell r="I792">
            <v>18</v>
          </cell>
          <cell r="J792" t="str">
            <v>ZeroBase</v>
          </cell>
          <cell r="K792" t="str">
            <v>Live</v>
          </cell>
          <cell r="L792">
            <v>0</v>
          </cell>
          <cell r="M792">
            <v>107.9</v>
          </cell>
          <cell r="N792">
            <v>-23.03593</v>
          </cell>
          <cell r="O792">
            <v>73.733969999999999</v>
          </cell>
          <cell r="P792">
            <v>101.17389</v>
          </cell>
          <cell r="Q792">
            <v>112.57961000000002</v>
          </cell>
          <cell r="R792">
            <v>81.107290000000006</v>
          </cell>
          <cell r="S792">
            <v>97.87769999999999</v>
          </cell>
          <cell r="T792">
            <v>75.392699999999991</v>
          </cell>
          <cell r="U792">
            <v>31.535790000000002</v>
          </cell>
          <cell r="V792">
            <v>108.39340000000003</v>
          </cell>
          <cell r="W792">
            <v>111.40694999999999</v>
          </cell>
          <cell r="X792">
            <v>99</v>
          </cell>
          <cell r="Y792">
            <v>99.004000000000005</v>
          </cell>
          <cell r="Z792">
            <v>770.16537000000017</v>
          </cell>
          <cell r="AA792">
            <v>968.16937000000019</v>
          </cell>
          <cell r="AB792">
            <v>1014</v>
          </cell>
          <cell r="AC792">
            <v>-45.830629999999815</v>
          </cell>
          <cell r="AD792">
            <v>-4.5197859960552082E-2</v>
          </cell>
          <cell r="AE792">
            <v>443.43653000000006</v>
          </cell>
          <cell r="AF792">
            <v>524.73284000000001</v>
          </cell>
          <cell r="AG792" t="str">
            <v>2b2</v>
          </cell>
          <cell r="AH792">
            <v>0</v>
          </cell>
          <cell r="AI792">
            <v>0</v>
          </cell>
          <cell r="AJ792">
            <v>0</v>
          </cell>
          <cell r="AK792">
            <v>0</v>
          </cell>
          <cell r="AL792">
            <v>0</v>
          </cell>
          <cell r="AM792">
            <v>0</v>
          </cell>
          <cell r="AN792">
            <v>1178.75</v>
          </cell>
          <cell r="AO792">
            <v>0</v>
          </cell>
          <cell r="AP792">
            <v>1178.75</v>
          </cell>
          <cell r="AQ792">
            <v>0</v>
          </cell>
          <cell r="AR792">
            <v>0</v>
          </cell>
          <cell r="AS792">
            <v>0.16247534516765283</v>
          </cell>
          <cell r="AT792">
            <v>0.21750391669589764</v>
          </cell>
          <cell r="AU792">
            <v>0.16247534516765283</v>
          </cell>
          <cell r="AV792">
            <v>1178.75</v>
          </cell>
          <cell r="AW792">
            <v>0</v>
          </cell>
        </row>
        <row r="793">
          <cell r="A793">
            <v>252230</v>
          </cell>
          <cell r="B793" t="str">
            <v>00599,00999,01061</v>
          </cell>
          <cell r="C793" t="str">
            <v>RJB</v>
          </cell>
          <cell r="D793" t="str">
            <v>Mortgages</v>
          </cell>
          <cell r="E793" t="str">
            <v>3 Specific Budgets</v>
          </cell>
          <cell r="F793" t="str">
            <v>Transaction charges</v>
          </cell>
          <cell r="G793" t="str">
            <v>DSS Payments</v>
          </cell>
          <cell r="H793">
            <v>777</v>
          </cell>
          <cell r="I793">
            <v>27</v>
          </cell>
          <cell r="J793" t="str">
            <v>Vol</v>
          </cell>
          <cell r="K793" t="str">
            <v>Live</v>
          </cell>
          <cell r="L793">
            <v>0</v>
          </cell>
          <cell r="M793">
            <v>14</v>
          </cell>
          <cell r="N793">
            <v>6.7633799999999988</v>
          </cell>
          <cell r="O793">
            <v>4.9490399999999992</v>
          </cell>
          <cell r="P793">
            <v>9.7973999999999997</v>
          </cell>
          <cell r="Q793">
            <v>5.5122600000000004</v>
          </cell>
          <cell r="R793">
            <v>5.85154</v>
          </cell>
          <cell r="S793">
            <v>1.8331900000000001</v>
          </cell>
          <cell r="T793">
            <v>11.26773</v>
          </cell>
          <cell r="U793">
            <v>6.3635399999999986</v>
          </cell>
          <cell r="V793">
            <v>0.74151999999999985</v>
          </cell>
          <cell r="W793">
            <v>5.2260799999999996</v>
          </cell>
          <cell r="X793">
            <v>7.7290000000000001</v>
          </cell>
          <cell r="Y793">
            <v>7.7309999999999999</v>
          </cell>
          <cell r="Z793">
            <v>58.305680000000009</v>
          </cell>
          <cell r="AA793">
            <v>73.765680000000003</v>
          </cell>
          <cell r="AB793">
            <v>92.75</v>
          </cell>
          <cell r="AC793">
            <v>-18.984319999999997</v>
          </cell>
          <cell r="AD793">
            <v>-0.20468269541778972</v>
          </cell>
          <cell r="AE793">
            <v>34.706810000000004</v>
          </cell>
          <cell r="AF793">
            <v>39.058869999999999</v>
          </cell>
          <cell r="AG793" t="str">
            <v>2b2</v>
          </cell>
          <cell r="AH793">
            <v>0</v>
          </cell>
          <cell r="AI793">
            <v>0</v>
          </cell>
          <cell r="AJ793">
            <v>0</v>
          </cell>
          <cell r="AK793">
            <v>102.02500000000001</v>
          </cell>
          <cell r="AL793">
            <v>0</v>
          </cell>
          <cell r="AM793">
            <v>0</v>
          </cell>
          <cell r="AN793">
            <v>0</v>
          </cell>
          <cell r="AO793">
            <v>0</v>
          </cell>
          <cell r="AP793">
            <v>102.02500000000001</v>
          </cell>
          <cell r="AQ793">
            <v>0</v>
          </cell>
          <cell r="AR793">
            <v>0</v>
          </cell>
          <cell r="AS793">
            <v>0</v>
          </cell>
          <cell r="AT793">
            <v>0.38309577028233188</v>
          </cell>
          <cell r="AU793">
            <v>0.10000000000000009</v>
          </cell>
          <cell r="AV793">
            <v>102.02500000000001</v>
          </cell>
          <cell r="AW793">
            <v>0</v>
          </cell>
        </row>
        <row r="794">
          <cell r="A794">
            <v>0</v>
          </cell>
          <cell r="B794">
            <v>0</v>
          </cell>
          <cell r="C794" t="str">
            <v>RJB</v>
          </cell>
          <cell r="D794" t="str">
            <v>Mortgages</v>
          </cell>
          <cell r="E794" t="str">
            <v>3 Specific Budgets</v>
          </cell>
          <cell r="F794" t="str">
            <v>Debt management</v>
          </cell>
          <cell r="G794" t="str">
            <v>Debt management</v>
          </cell>
          <cell r="H794">
            <v>778</v>
          </cell>
          <cell r="I794">
            <v>27</v>
          </cell>
          <cell r="J794" t="str">
            <v>ZeroBase</v>
          </cell>
          <cell r="K794" t="str">
            <v>Dead</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row>
        <row r="795">
          <cell r="A795" t="str">
            <v>235789,232427</v>
          </cell>
          <cell r="B795" t="str">
            <v>00387,00505,01051..01056,01011,00385,00539</v>
          </cell>
          <cell r="C795" t="str">
            <v>RJB</v>
          </cell>
          <cell r="D795" t="str">
            <v>Mortgages</v>
          </cell>
          <cell r="E795" t="str">
            <v>3 Specific Budgets</v>
          </cell>
          <cell r="F795" t="str">
            <v>Staff incentive</v>
          </cell>
          <cell r="G795" t="str">
            <v>Incentive Scheme</v>
          </cell>
          <cell r="H795">
            <v>779</v>
          </cell>
          <cell r="I795">
            <v>1</v>
          </cell>
          <cell r="J795" t="str">
            <v>ZeroBase</v>
          </cell>
          <cell r="K795" t="str">
            <v>Live</v>
          </cell>
          <cell r="L795">
            <v>0</v>
          </cell>
          <cell r="M795">
            <v>0</v>
          </cell>
          <cell r="N795">
            <v>0.5</v>
          </cell>
          <cell r="O795">
            <v>10.67</v>
          </cell>
          <cell r="P795">
            <v>7.2999999999999995E-2</v>
          </cell>
          <cell r="Q795">
            <v>0</v>
          </cell>
          <cell r="R795">
            <v>0</v>
          </cell>
          <cell r="S795">
            <v>0</v>
          </cell>
          <cell r="T795">
            <v>0</v>
          </cell>
          <cell r="U795">
            <v>4.8452200000000003</v>
          </cell>
          <cell r="V795">
            <v>0</v>
          </cell>
          <cell r="W795">
            <v>0</v>
          </cell>
          <cell r="X795">
            <v>1.675</v>
          </cell>
          <cell r="Y795">
            <v>1.675</v>
          </cell>
          <cell r="Z795">
            <v>16.08822</v>
          </cell>
          <cell r="AA795">
            <v>19.438220000000001</v>
          </cell>
          <cell r="AB795">
            <v>27.75</v>
          </cell>
          <cell r="AC795">
            <v>-8.3117799999999988</v>
          </cell>
          <cell r="AD795">
            <v>-0.29952360360360358</v>
          </cell>
          <cell r="AE795">
            <v>11.243</v>
          </cell>
          <cell r="AF795">
            <v>8.1952200000000008</v>
          </cell>
          <cell r="AG795" t="str">
            <v>1c2</v>
          </cell>
          <cell r="AH795">
            <v>0</v>
          </cell>
          <cell r="AI795">
            <v>0</v>
          </cell>
          <cell r="AJ795">
            <v>0</v>
          </cell>
          <cell r="AK795">
            <v>0</v>
          </cell>
          <cell r="AL795">
            <v>0</v>
          </cell>
          <cell r="AM795">
            <v>0</v>
          </cell>
          <cell r="AN795">
            <v>27.75</v>
          </cell>
          <cell r="AO795">
            <v>0</v>
          </cell>
          <cell r="AP795">
            <v>27.75</v>
          </cell>
          <cell r="AQ795">
            <v>0</v>
          </cell>
          <cell r="AR795">
            <v>0</v>
          </cell>
          <cell r="AS795">
            <v>0</v>
          </cell>
          <cell r="AT795">
            <v>0.42759985224984587</v>
          </cell>
          <cell r="AU795">
            <v>0</v>
          </cell>
          <cell r="AV795">
            <v>27.75</v>
          </cell>
          <cell r="AW795">
            <v>0</v>
          </cell>
        </row>
        <row r="796">
          <cell r="A796">
            <v>0</v>
          </cell>
          <cell r="B796" t="str">
            <v>00385</v>
          </cell>
          <cell r="C796" t="str">
            <v>RJB</v>
          </cell>
          <cell r="D796" t="str">
            <v>Mortgages</v>
          </cell>
          <cell r="E796" t="str">
            <v>3 Specific Budgets</v>
          </cell>
          <cell r="F796" t="str">
            <v>Target Savings</v>
          </cell>
          <cell r="G796" t="str">
            <v>Target Savings</v>
          </cell>
          <cell r="H796">
            <v>780</v>
          </cell>
          <cell r="I796">
            <v>4</v>
          </cell>
          <cell r="J796" t="str">
            <v>ZeroBase</v>
          </cell>
          <cell r="K796" t="str">
            <v>Dead</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row>
        <row r="797">
          <cell r="A797">
            <v>0</v>
          </cell>
          <cell r="B797">
            <v>0</v>
          </cell>
          <cell r="C797" t="str">
            <v>RJB</v>
          </cell>
          <cell r="D797" t="str">
            <v>Mortgages</v>
          </cell>
          <cell r="E797" t="str">
            <v>3 Specific Budgets</v>
          </cell>
          <cell r="F797" t="str">
            <v>Staff incentive</v>
          </cell>
          <cell r="G797" t="str">
            <v>Bonus</v>
          </cell>
          <cell r="H797">
            <v>781</v>
          </cell>
          <cell r="I797" t="e">
            <v>#N/A</v>
          </cell>
          <cell r="J797" t="str">
            <v>Disc</v>
          </cell>
          <cell r="K797" t="str">
            <v>Dead</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t="str">
            <v>1c2</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row>
        <row r="798">
          <cell r="A798" t="str">
            <v>234227,234228</v>
          </cell>
          <cell r="B798" t="str">
            <v>00385,01056,01053</v>
          </cell>
          <cell r="C798" t="str">
            <v>RJB</v>
          </cell>
          <cell r="D798" t="str">
            <v>Mortgages</v>
          </cell>
          <cell r="E798" t="str">
            <v>3 Specific Budgets</v>
          </cell>
          <cell r="F798" t="str">
            <v>Microfilming Project</v>
          </cell>
          <cell r="G798" t="str">
            <v>Microfilming Project</v>
          </cell>
          <cell r="H798">
            <v>782</v>
          </cell>
          <cell r="I798">
            <v>10</v>
          </cell>
          <cell r="J798" t="str">
            <v>ZeroBase</v>
          </cell>
          <cell r="K798" t="str">
            <v>Live</v>
          </cell>
          <cell r="L798">
            <v>0</v>
          </cell>
          <cell r="M798">
            <v>14.5</v>
          </cell>
          <cell r="N798">
            <v>0.21933</v>
          </cell>
          <cell r="O798">
            <v>1.21848</v>
          </cell>
          <cell r="P798">
            <v>0.44180000000000003</v>
          </cell>
          <cell r="Q798">
            <v>8.9899999999999997E-3</v>
          </cell>
          <cell r="R798">
            <v>0.16450000000000001</v>
          </cell>
          <cell r="S798">
            <v>1.35243</v>
          </cell>
          <cell r="T798">
            <v>6.6979999999999998E-2</v>
          </cell>
          <cell r="U798">
            <v>1.7827299999999999</v>
          </cell>
          <cell r="V798">
            <v>1.0642499999999999</v>
          </cell>
          <cell r="W798">
            <v>0.89513000000000009</v>
          </cell>
          <cell r="X798">
            <v>1.625</v>
          </cell>
          <cell r="Y798">
            <v>1.63</v>
          </cell>
          <cell r="Z798">
            <v>7.21462</v>
          </cell>
          <cell r="AA798">
            <v>10.469619999999999</v>
          </cell>
          <cell r="AB798">
            <v>14.503</v>
          </cell>
          <cell r="AC798">
            <v>-4.0333800000000011</v>
          </cell>
          <cell r="AD798">
            <v>-0.27810659863476528</v>
          </cell>
          <cell r="AE798">
            <v>3.4055300000000002</v>
          </cell>
          <cell r="AF798">
            <v>7.0640899999999993</v>
          </cell>
          <cell r="AG798" t="str">
            <v>2b5</v>
          </cell>
          <cell r="AH798">
            <v>0</v>
          </cell>
          <cell r="AI798">
            <v>0</v>
          </cell>
          <cell r="AJ798">
            <v>0</v>
          </cell>
          <cell r="AK798">
            <v>0</v>
          </cell>
          <cell r="AL798">
            <v>0</v>
          </cell>
          <cell r="AM798">
            <v>0</v>
          </cell>
          <cell r="AN798">
            <v>14.503</v>
          </cell>
          <cell r="AO798">
            <v>0</v>
          </cell>
          <cell r="AP798">
            <v>14.503</v>
          </cell>
          <cell r="AQ798">
            <v>0</v>
          </cell>
          <cell r="AR798">
            <v>0</v>
          </cell>
          <cell r="AS798">
            <v>0</v>
          </cell>
          <cell r="AT798">
            <v>0.38524607387851728</v>
          </cell>
          <cell r="AU798">
            <v>0</v>
          </cell>
          <cell r="AV798">
            <v>14.503</v>
          </cell>
          <cell r="AW798">
            <v>0</v>
          </cell>
        </row>
        <row r="799">
          <cell r="A799" t="str">
            <v>231010..231011,231019..231031,231110,231114,232417..232418</v>
          </cell>
          <cell r="B799" t="str">
            <v>00285,00288,00770,00505,00181,00189,00442..00490,00253,00256,00514,01050,01058..01060</v>
          </cell>
          <cell r="C799" t="str">
            <v>RJB</v>
          </cell>
          <cell r="D799" t="str">
            <v>MSC</v>
          </cell>
          <cell r="E799" t="str">
            <v>1 Staff Related Costs</v>
          </cell>
          <cell r="F799" t="str">
            <v>Staff Costs</v>
          </cell>
          <cell r="G799" t="str">
            <v>MSC Staff Costs</v>
          </cell>
          <cell r="H799">
            <v>783</v>
          </cell>
          <cell r="I799">
            <v>1</v>
          </cell>
          <cell r="J799" t="str">
            <v>FTE</v>
          </cell>
          <cell r="K799" t="str">
            <v>Live</v>
          </cell>
          <cell r="L799">
            <v>0</v>
          </cell>
          <cell r="M799">
            <v>46</v>
          </cell>
          <cell r="N799">
            <v>912.81919999999991</v>
          </cell>
          <cell r="O799">
            <v>952.98805000000038</v>
          </cell>
          <cell r="P799">
            <v>977.30937999999981</v>
          </cell>
          <cell r="Q799">
            <v>1056.1852400000002</v>
          </cell>
          <cell r="R799">
            <v>960.85050000000012</v>
          </cell>
          <cell r="S799">
            <v>945.58970999999974</v>
          </cell>
          <cell r="T799">
            <v>1002.0691300000005</v>
          </cell>
          <cell r="U799">
            <v>979.07610999999974</v>
          </cell>
          <cell r="V799">
            <v>968.68708999999978</v>
          </cell>
          <cell r="W799">
            <v>971.0041700000005</v>
          </cell>
          <cell r="X799">
            <v>965.35799999999995</v>
          </cell>
          <cell r="Y799">
            <v>965.34900000000005</v>
          </cell>
          <cell r="Z799">
            <v>9726.5785799999994</v>
          </cell>
          <cell r="AA799">
            <v>11657.285580000002</v>
          </cell>
          <cell r="AB799">
            <v>11625.822</v>
          </cell>
          <cell r="AC799">
            <v>31.463580000001457</v>
          </cell>
          <cell r="AD799">
            <v>2.7063531507708835E-3</v>
          </cell>
          <cell r="AE799">
            <v>5805.74208</v>
          </cell>
          <cell r="AF799">
            <v>5851.5435000000007</v>
          </cell>
          <cell r="AG799" t="str">
            <v>1a</v>
          </cell>
          <cell r="AH799">
            <v>0</v>
          </cell>
          <cell r="AI799">
            <v>0</v>
          </cell>
          <cell r="AJ799">
            <v>0</v>
          </cell>
          <cell r="AK799">
            <v>0</v>
          </cell>
          <cell r="AL799">
            <v>11897.656759999973</v>
          </cell>
          <cell r="AM799">
            <v>0</v>
          </cell>
          <cell r="AN799">
            <v>0</v>
          </cell>
          <cell r="AO799">
            <v>0</v>
          </cell>
          <cell r="AP799">
            <v>11897.656759999973</v>
          </cell>
          <cell r="AQ799">
            <v>0</v>
          </cell>
          <cell r="AR799">
            <v>0</v>
          </cell>
          <cell r="AS799">
            <v>0</v>
          </cell>
          <cell r="AT799">
            <v>2.061982425929143E-2</v>
          </cell>
          <cell r="AU799">
            <v>2.338198193641472E-2</v>
          </cell>
          <cell r="AV799">
            <v>11897.656759999973</v>
          </cell>
          <cell r="AW799">
            <v>0</v>
          </cell>
        </row>
        <row r="800">
          <cell r="A800">
            <v>0</v>
          </cell>
          <cell r="B800" t="str">
            <v>00270..00289,00296,00770,00505,00407,00408,00181,00189,00149,00442..00490,00253,00256,01050,01058</v>
          </cell>
          <cell r="C800" t="str">
            <v>RJB</v>
          </cell>
          <cell r="D800" t="str">
            <v>MSC</v>
          </cell>
          <cell r="E800" t="str">
            <v>1 Staff Related Costs</v>
          </cell>
          <cell r="F800" t="str">
            <v>Staff relocation</v>
          </cell>
          <cell r="G800" t="str">
            <v>Disturbance Allowance</v>
          </cell>
          <cell r="H800">
            <v>784</v>
          </cell>
          <cell r="I800">
            <v>3</v>
          </cell>
          <cell r="J800" t="str">
            <v>ZeroBase</v>
          </cell>
          <cell r="K800" t="str">
            <v>Dead</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row>
        <row r="801">
          <cell r="A801">
            <v>0</v>
          </cell>
          <cell r="B801" t="str">
            <v>00270..00289,00296,00770,00505,00407,00408,00181,00189,00149,00442..00490,00253,00256,01050,01058</v>
          </cell>
          <cell r="C801" t="str">
            <v>RJB</v>
          </cell>
          <cell r="D801" t="str">
            <v>MSC</v>
          </cell>
          <cell r="E801" t="str">
            <v>1 Staff Related Costs</v>
          </cell>
          <cell r="F801" t="str">
            <v>Staff relocation</v>
          </cell>
          <cell r="G801" t="str">
            <v>Removal Expenses</v>
          </cell>
          <cell r="H801">
            <v>785</v>
          </cell>
          <cell r="I801">
            <v>3</v>
          </cell>
          <cell r="J801" t="str">
            <v>ZeroBase</v>
          </cell>
          <cell r="K801" t="str">
            <v>Dead</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row>
        <row r="802">
          <cell r="A802" t="str">
            <v>232510</v>
          </cell>
          <cell r="B802" t="str">
            <v>00285,00288,00770,00505,00181,00189,00442..00490,00253,00256,00514,01050,01058</v>
          </cell>
          <cell r="C802" t="str">
            <v>RJB</v>
          </cell>
          <cell r="D802" t="str">
            <v>MSC</v>
          </cell>
          <cell r="E802" t="str">
            <v>1 Staff Related Costs</v>
          </cell>
          <cell r="F802" t="str">
            <v>Training</v>
          </cell>
          <cell r="G802" t="str">
            <v>Training</v>
          </cell>
          <cell r="H802">
            <v>786</v>
          </cell>
          <cell r="I802">
            <v>4</v>
          </cell>
          <cell r="J802" t="str">
            <v>Disc</v>
          </cell>
          <cell r="K802" t="str">
            <v>Live</v>
          </cell>
          <cell r="L802">
            <v>0</v>
          </cell>
          <cell r="M802">
            <v>0</v>
          </cell>
          <cell r="N802">
            <v>0</v>
          </cell>
          <cell r="O802">
            <v>0</v>
          </cell>
          <cell r="P802">
            <v>0</v>
          </cell>
          <cell r="Q802">
            <v>0</v>
          </cell>
          <cell r="R802">
            <v>0</v>
          </cell>
          <cell r="S802">
            <v>0</v>
          </cell>
          <cell r="T802">
            <v>0</v>
          </cell>
          <cell r="U802">
            <v>0</v>
          </cell>
          <cell r="V802">
            <v>0</v>
          </cell>
          <cell r="W802">
            <v>0.46035999999999999</v>
          </cell>
          <cell r="X802">
            <v>8.3000000000000004E-2</v>
          </cell>
          <cell r="Y802">
            <v>8.6999999999999994E-2</v>
          </cell>
          <cell r="Z802">
            <v>0.46035999999999999</v>
          </cell>
          <cell r="AA802">
            <v>0.63035999999999992</v>
          </cell>
          <cell r="AB802">
            <v>1</v>
          </cell>
          <cell r="AC802">
            <v>-0.36964000000000008</v>
          </cell>
          <cell r="AD802">
            <v>-0.36964000000000008</v>
          </cell>
          <cell r="AE802">
            <v>0</v>
          </cell>
          <cell r="AF802">
            <v>0.63035999999999992</v>
          </cell>
          <cell r="AG802" t="str">
            <v>2b5</v>
          </cell>
          <cell r="AH802">
            <v>1</v>
          </cell>
          <cell r="AI802">
            <v>0</v>
          </cell>
          <cell r="AJ802">
            <v>0</v>
          </cell>
          <cell r="AK802">
            <v>0</v>
          </cell>
          <cell r="AL802">
            <v>0</v>
          </cell>
          <cell r="AM802">
            <v>0</v>
          </cell>
          <cell r="AN802">
            <v>0</v>
          </cell>
          <cell r="AO802">
            <v>0</v>
          </cell>
          <cell r="AP802">
            <v>1</v>
          </cell>
          <cell r="AQ802">
            <v>0</v>
          </cell>
          <cell r="AR802">
            <v>0</v>
          </cell>
          <cell r="AS802">
            <v>0</v>
          </cell>
          <cell r="AT802">
            <v>0.58639507582968475</v>
          </cell>
          <cell r="AU802">
            <v>0</v>
          </cell>
          <cell r="AV802">
            <v>1</v>
          </cell>
          <cell r="AW802">
            <v>0</v>
          </cell>
        </row>
        <row r="803">
          <cell r="A803" t="str">
            <v>232210..232216</v>
          </cell>
          <cell r="B803" t="str">
            <v>00285,00288,00770,00505,00181,00189,00442..00490,00253,00256,00514,01050,01058</v>
          </cell>
          <cell r="C803" t="str">
            <v>RJB</v>
          </cell>
          <cell r="D803" t="str">
            <v>MSC</v>
          </cell>
          <cell r="E803" t="str">
            <v>1 Staff Related Costs</v>
          </cell>
          <cell r="F803" t="str">
            <v>Car Expenses</v>
          </cell>
          <cell r="G803" t="str">
            <v>Car Expenses</v>
          </cell>
          <cell r="H803">
            <v>787</v>
          </cell>
          <cell r="I803">
            <v>2</v>
          </cell>
          <cell r="J803" t="str">
            <v>Disc</v>
          </cell>
          <cell r="K803" t="str">
            <v>Live</v>
          </cell>
          <cell r="L803">
            <v>0</v>
          </cell>
          <cell r="M803">
            <v>0</v>
          </cell>
          <cell r="N803">
            <v>1.2318200000000001</v>
          </cell>
          <cell r="O803">
            <v>0.39799000000000001</v>
          </cell>
          <cell r="P803">
            <v>0.66776999999999997</v>
          </cell>
          <cell r="Q803">
            <v>0.97146999999999994</v>
          </cell>
          <cell r="R803">
            <v>2.1981700000000002</v>
          </cell>
          <cell r="S803">
            <v>2.0367500000000001</v>
          </cell>
          <cell r="T803">
            <v>0.28802999999999995</v>
          </cell>
          <cell r="U803">
            <v>0.9611900000000001</v>
          </cell>
          <cell r="V803">
            <v>0.38661000000000001</v>
          </cell>
          <cell r="W803">
            <v>1.5894199999999998</v>
          </cell>
          <cell r="X803">
            <v>1.524</v>
          </cell>
          <cell r="Y803">
            <v>1.532</v>
          </cell>
          <cell r="Z803">
            <v>10.72922</v>
          </cell>
          <cell r="AA803">
            <v>13.785219999999999</v>
          </cell>
          <cell r="AB803">
            <v>18.295999999999999</v>
          </cell>
          <cell r="AC803">
            <v>-4.5107800000000005</v>
          </cell>
          <cell r="AD803">
            <v>-0.24654459991254923</v>
          </cell>
          <cell r="AE803">
            <v>7.5039700000000007</v>
          </cell>
          <cell r="AF803">
            <v>6.28125</v>
          </cell>
          <cell r="AG803" t="str">
            <v>2b5</v>
          </cell>
          <cell r="AH803">
            <v>18.295999999999999</v>
          </cell>
          <cell r="AI803">
            <v>0</v>
          </cell>
          <cell r="AJ803">
            <v>0</v>
          </cell>
          <cell r="AK803">
            <v>0</v>
          </cell>
          <cell r="AL803">
            <v>0</v>
          </cell>
          <cell r="AM803">
            <v>0</v>
          </cell>
          <cell r="AN803">
            <v>0</v>
          </cell>
          <cell r="AO803">
            <v>0</v>
          </cell>
          <cell r="AP803">
            <v>18.295999999999999</v>
          </cell>
          <cell r="AQ803">
            <v>0</v>
          </cell>
          <cell r="AR803">
            <v>0</v>
          </cell>
          <cell r="AS803">
            <v>0</v>
          </cell>
          <cell r="AT803">
            <v>0.32721857177469782</v>
          </cell>
          <cell r="AU803">
            <v>0</v>
          </cell>
          <cell r="AV803">
            <v>18.295999999999999</v>
          </cell>
          <cell r="AW803">
            <v>0</v>
          </cell>
        </row>
        <row r="804">
          <cell r="A804" t="str">
            <v>232110.232111,232114</v>
          </cell>
          <cell r="B804" t="str">
            <v>00285,00288,00770,00505,00181,00189,00442..00490,00253,00256,00514,01050,01058..01060</v>
          </cell>
          <cell r="C804" t="str">
            <v>RJB</v>
          </cell>
          <cell r="D804" t="str">
            <v>MSC</v>
          </cell>
          <cell r="E804" t="str">
            <v>1 Staff Related Costs</v>
          </cell>
          <cell r="F804" t="str">
            <v>TMA</v>
          </cell>
          <cell r="G804" t="str">
            <v>T, M &amp; A</v>
          </cell>
          <cell r="H804">
            <v>788</v>
          </cell>
          <cell r="I804">
            <v>2</v>
          </cell>
          <cell r="J804" t="str">
            <v>Disc</v>
          </cell>
          <cell r="K804" t="str">
            <v>Live</v>
          </cell>
          <cell r="L804">
            <v>0</v>
          </cell>
          <cell r="M804">
            <v>0</v>
          </cell>
          <cell r="N804">
            <v>1.2263999999999999</v>
          </cell>
          <cell r="O804">
            <v>1.13748</v>
          </cell>
          <cell r="P804">
            <v>0.97241000000000011</v>
          </cell>
          <cell r="Q804">
            <v>2.8902199999999998</v>
          </cell>
          <cell r="R804">
            <v>0.97357000000000016</v>
          </cell>
          <cell r="S804">
            <v>0.42891999999999997</v>
          </cell>
          <cell r="T804">
            <v>1.2676499999999999</v>
          </cell>
          <cell r="U804">
            <v>5.6142899999999996</v>
          </cell>
          <cell r="V804">
            <v>-1.6961999999999997</v>
          </cell>
          <cell r="W804">
            <v>5.8663999999999996</v>
          </cell>
          <cell r="X804">
            <v>2.0499999999999998</v>
          </cell>
          <cell r="Y804">
            <v>2.0499999999999998</v>
          </cell>
          <cell r="Z804">
            <v>18.681139999999999</v>
          </cell>
          <cell r="AA804">
            <v>22.781140000000001</v>
          </cell>
          <cell r="AB804">
            <v>24.6</v>
          </cell>
          <cell r="AC804">
            <v>-1.8188600000000008</v>
          </cell>
          <cell r="AD804">
            <v>-7.3937398373983762E-2</v>
          </cell>
          <cell r="AE804">
            <v>7.6289999999999996</v>
          </cell>
          <cell r="AF804">
            <v>15.152139999999999</v>
          </cell>
          <cell r="AG804" t="str">
            <v>2b5</v>
          </cell>
          <cell r="AH804">
            <v>24.6</v>
          </cell>
          <cell r="AI804">
            <v>0</v>
          </cell>
          <cell r="AJ804">
            <v>0</v>
          </cell>
          <cell r="AK804">
            <v>0</v>
          </cell>
          <cell r="AL804">
            <v>0</v>
          </cell>
          <cell r="AM804">
            <v>0</v>
          </cell>
          <cell r="AN804">
            <v>0</v>
          </cell>
          <cell r="AO804">
            <v>0</v>
          </cell>
          <cell r="AP804">
            <v>24.6</v>
          </cell>
          <cell r="AQ804">
            <v>0</v>
          </cell>
          <cell r="AR804">
            <v>0</v>
          </cell>
          <cell r="AS804">
            <v>0</v>
          </cell>
          <cell r="AT804">
            <v>7.9840604991672892E-2</v>
          </cell>
          <cell r="AU804">
            <v>0</v>
          </cell>
          <cell r="AV804">
            <v>24.6</v>
          </cell>
          <cell r="AW804">
            <v>0</v>
          </cell>
        </row>
        <row r="805">
          <cell r="A805">
            <v>232113</v>
          </cell>
          <cell r="B805" t="str">
            <v>00285,00288,00770,00505,00181,00189,00442..00490,00253,00256,00514,01050,01058</v>
          </cell>
          <cell r="C805" t="str">
            <v>RJB</v>
          </cell>
          <cell r="D805" t="str">
            <v>MSC</v>
          </cell>
          <cell r="E805" t="str">
            <v>1 Staff Related Costs</v>
          </cell>
          <cell r="F805" t="str">
            <v>TMA</v>
          </cell>
          <cell r="G805" t="str">
            <v>T, M &amp; A - Other</v>
          </cell>
          <cell r="H805">
            <v>789</v>
          </cell>
          <cell r="I805">
            <v>2</v>
          </cell>
          <cell r="J805" t="str">
            <v>Disc</v>
          </cell>
          <cell r="K805" t="str">
            <v>Live</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t="str">
            <v>2b5</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row>
        <row r="806">
          <cell r="A806">
            <v>232130</v>
          </cell>
          <cell r="B806" t="str">
            <v>00285,00288,00770,00505,00181,00189,00442..00490,00253,00256,00514,01050,01058</v>
          </cell>
          <cell r="C806" t="str">
            <v>RJB</v>
          </cell>
          <cell r="D806" t="str">
            <v>MSC</v>
          </cell>
          <cell r="E806" t="str">
            <v>1 Staff Related Costs</v>
          </cell>
          <cell r="F806" t="str">
            <v>Entertainment</v>
          </cell>
          <cell r="G806" t="str">
            <v>Entertainment</v>
          </cell>
          <cell r="H806">
            <v>790</v>
          </cell>
          <cell r="I806">
            <v>2</v>
          </cell>
          <cell r="J806" t="str">
            <v>Disc</v>
          </cell>
          <cell r="K806" t="str">
            <v>Live</v>
          </cell>
          <cell r="L806">
            <v>0</v>
          </cell>
          <cell r="M806">
            <v>0</v>
          </cell>
          <cell r="N806">
            <v>0</v>
          </cell>
          <cell r="O806">
            <v>0.39224999999999999</v>
          </cell>
          <cell r="P806">
            <v>0</v>
          </cell>
          <cell r="Q806">
            <v>0</v>
          </cell>
          <cell r="R806">
            <v>0</v>
          </cell>
          <cell r="S806">
            <v>8.2400000000000001E-2</v>
          </cell>
          <cell r="T806">
            <v>0</v>
          </cell>
          <cell r="U806">
            <v>0.3</v>
          </cell>
          <cell r="V806">
            <v>4.4000000000000003E-3</v>
          </cell>
          <cell r="W806">
            <v>0.63600000000000001</v>
          </cell>
          <cell r="X806">
            <v>0.17499999999999999</v>
          </cell>
          <cell r="Y806">
            <v>0.17499999999999999</v>
          </cell>
          <cell r="Z806">
            <v>1.4150499999999999</v>
          </cell>
          <cell r="AA806">
            <v>1.76505</v>
          </cell>
          <cell r="AB806">
            <v>2.1</v>
          </cell>
          <cell r="AC806">
            <v>-0.33495000000000008</v>
          </cell>
          <cell r="AD806">
            <v>-0.15950000000000003</v>
          </cell>
          <cell r="AE806">
            <v>0.47465000000000002</v>
          </cell>
          <cell r="AF806">
            <v>1.2904</v>
          </cell>
          <cell r="AG806" t="str">
            <v>2b5</v>
          </cell>
          <cell r="AH806">
            <v>2.1</v>
          </cell>
          <cell r="AI806">
            <v>0</v>
          </cell>
          <cell r="AJ806">
            <v>0</v>
          </cell>
          <cell r="AK806">
            <v>0</v>
          </cell>
          <cell r="AL806">
            <v>0</v>
          </cell>
          <cell r="AM806">
            <v>0</v>
          </cell>
          <cell r="AN806">
            <v>0</v>
          </cell>
          <cell r="AO806">
            <v>0</v>
          </cell>
          <cell r="AP806">
            <v>2.1</v>
          </cell>
          <cell r="AQ806">
            <v>0</v>
          </cell>
          <cell r="AR806">
            <v>0</v>
          </cell>
          <cell r="AS806">
            <v>0</v>
          </cell>
          <cell r="AT806">
            <v>0.18976799524092813</v>
          </cell>
          <cell r="AU806">
            <v>0</v>
          </cell>
          <cell r="AV806">
            <v>2.1</v>
          </cell>
          <cell r="AW806">
            <v>0</v>
          </cell>
        </row>
        <row r="807">
          <cell r="A807">
            <v>235030</v>
          </cell>
          <cell r="B807" t="str">
            <v>00285,00288,00770,00505,00181,00189,00442..00490,00253,00256,00514,01050,01058,00286</v>
          </cell>
          <cell r="C807" t="str">
            <v>RJB</v>
          </cell>
          <cell r="D807" t="str">
            <v>MSC</v>
          </cell>
          <cell r="E807" t="str">
            <v>2 Office Costs</v>
          </cell>
          <cell r="F807" t="str">
            <v>Office expenses</v>
          </cell>
          <cell r="G807" t="str">
            <v>Office expenses</v>
          </cell>
          <cell r="H807">
            <v>791</v>
          </cell>
          <cell r="I807">
            <v>2</v>
          </cell>
          <cell r="J807" t="str">
            <v>Disc</v>
          </cell>
          <cell r="K807" t="str">
            <v>Live</v>
          </cell>
          <cell r="L807">
            <v>0</v>
          </cell>
          <cell r="M807">
            <v>0</v>
          </cell>
          <cell r="N807">
            <v>0</v>
          </cell>
          <cell r="O807">
            <v>0.70892999999999995</v>
          </cell>
          <cell r="P807">
            <v>0.16722999999999999</v>
          </cell>
          <cell r="Q807">
            <v>0.28000000000000003</v>
          </cell>
          <cell r="R807">
            <v>0.23254</v>
          </cell>
          <cell r="S807">
            <v>0.28215999999999997</v>
          </cell>
          <cell r="T807">
            <v>0.42612</v>
          </cell>
          <cell r="U807">
            <v>0.1351</v>
          </cell>
          <cell r="V807">
            <v>0.10764</v>
          </cell>
          <cell r="W807">
            <v>0.37049999999999994</v>
          </cell>
          <cell r="X807">
            <v>1</v>
          </cell>
          <cell r="Y807">
            <v>1</v>
          </cell>
          <cell r="Z807">
            <v>2.7102199999999992</v>
          </cell>
          <cell r="AA807">
            <v>4.7102199999999996</v>
          </cell>
          <cell r="AB807">
            <v>12</v>
          </cell>
          <cell r="AC807">
            <v>-7.2897800000000004</v>
          </cell>
          <cell r="AD807">
            <v>-0.6074816666666667</v>
          </cell>
          <cell r="AE807">
            <v>1.6708599999999998</v>
          </cell>
          <cell r="AF807">
            <v>3.0393599999999998</v>
          </cell>
          <cell r="AG807" t="str">
            <v>2b5</v>
          </cell>
          <cell r="AH807">
            <v>12</v>
          </cell>
          <cell r="AI807">
            <v>0</v>
          </cell>
          <cell r="AJ807">
            <v>0</v>
          </cell>
          <cell r="AK807">
            <v>0</v>
          </cell>
          <cell r="AL807">
            <v>0</v>
          </cell>
          <cell r="AM807">
            <v>0</v>
          </cell>
          <cell r="AN807">
            <v>0</v>
          </cell>
          <cell r="AO807">
            <v>0</v>
          </cell>
          <cell r="AP807">
            <v>12</v>
          </cell>
          <cell r="AQ807">
            <v>0</v>
          </cell>
          <cell r="AR807">
            <v>0</v>
          </cell>
          <cell r="AS807">
            <v>0</v>
          </cell>
          <cell r="AT807">
            <v>1.5476517020436416</v>
          </cell>
          <cell r="AU807">
            <v>0</v>
          </cell>
          <cell r="AV807">
            <v>12</v>
          </cell>
          <cell r="AW807">
            <v>0</v>
          </cell>
        </row>
        <row r="808">
          <cell r="A808" t="str">
            <v>257010..257017</v>
          </cell>
          <cell r="B808" t="str">
            <v>00285,00288,00770,00505,00181,00189,00442..00490,00253,00256,00514,01050,01058..01060,00286</v>
          </cell>
          <cell r="C808" t="str">
            <v>RJB</v>
          </cell>
          <cell r="D808" t="str">
            <v>MSC</v>
          </cell>
          <cell r="E808" t="str">
            <v>2 Office Costs</v>
          </cell>
          <cell r="F808" t="str">
            <v>Postage</v>
          </cell>
          <cell r="G808" t="str">
            <v>Postage</v>
          </cell>
          <cell r="H808">
            <v>792</v>
          </cell>
          <cell r="I808">
            <v>10</v>
          </cell>
          <cell r="J808" t="str">
            <v>Vol</v>
          </cell>
          <cell r="K808" t="str">
            <v>Live</v>
          </cell>
          <cell r="L808">
            <v>0</v>
          </cell>
          <cell r="M808">
            <v>0</v>
          </cell>
          <cell r="N808">
            <v>27.563740000000006</v>
          </cell>
          <cell r="O808">
            <v>32.304590000000005</v>
          </cell>
          <cell r="P808">
            <v>37.179700000000004</v>
          </cell>
          <cell r="Q808">
            <v>34.647960000000005</v>
          </cell>
          <cell r="R808">
            <v>35.211300000000001</v>
          </cell>
          <cell r="S808">
            <v>29.207490000000004</v>
          </cell>
          <cell r="T808">
            <v>37.62724</v>
          </cell>
          <cell r="U808">
            <v>33.905920000000009</v>
          </cell>
          <cell r="V808">
            <v>36.378589999999996</v>
          </cell>
          <cell r="W808">
            <v>36.679919999999989</v>
          </cell>
          <cell r="X808">
            <v>25</v>
          </cell>
          <cell r="Y808">
            <v>25</v>
          </cell>
          <cell r="Z808">
            <v>340.70645000000002</v>
          </cell>
          <cell r="AA808">
            <v>390.70645000000002</v>
          </cell>
          <cell r="AB808">
            <v>300</v>
          </cell>
          <cell r="AC808">
            <v>90.706450000000018</v>
          </cell>
          <cell r="AD808">
            <v>0.30235483333333341</v>
          </cell>
          <cell r="AE808">
            <v>196.11478000000002</v>
          </cell>
          <cell r="AF808">
            <v>194.59166999999999</v>
          </cell>
          <cell r="AG808" t="str">
            <v>2b1</v>
          </cell>
          <cell r="AH808">
            <v>0</v>
          </cell>
          <cell r="AI808">
            <v>0</v>
          </cell>
          <cell r="AJ808">
            <v>0</v>
          </cell>
          <cell r="AK808">
            <v>330</v>
          </cell>
          <cell r="AL808">
            <v>0</v>
          </cell>
          <cell r="AM808">
            <v>0</v>
          </cell>
          <cell r="AN808">
            <v>0</v>
          </cell>
          <cell r="AO808">
            <v>0</v>
          </cell>
          <cell r="AP808">
            <v>330</v>
          </cell>
          <cell r="AQ808">
            <v>0</v>
          </cell>
          <cell r="AR808">
            <v>0</v>
          </cell>
          <cell r="AS808">
            <v>0</v>
          </cell>
          <cell r="AT808">
            <v>-0.15537611421567266</v>
          </cell>
          <cell r="AU808">
            <v>0.10000000000000009</v>
          </cell>
          <cell r="AV808">
            <v>330</v>
          </cell>
          <cell r="AW808">
            <v>0</v>
          </cell>
        </row>
        <row r="809">
          <cell r="A809">
            <v>0</v>
          </cell>
          <cell r="B809" t="str">
            <v>00270..00283,00285..00289,00296,00770,00505,00181,00185,00149,00442..00490,00253,00256,00514,01058</v>
          </cell>
          <cell r="C809" t="str">
            <v>RJB</v>
          </cell>
          <cell r="D809" t="str">
            <v>MSC</v>
          </cell>
          <cell r="E809" t="str">
            <v>2 Office Costs</v>
          </cell>
          <cell r="F809" t="str">
            <v>Telephone</v>
          </cell>
          <cell r="G809" t="str">
            <v>Telephone</v>
          </cell>
          <cell r="H809">
            <v>793</v>
          </cell>
          <cell r="I809">
            <v>9</v>
          </cell>
          <cell r="J809" t="str">
            <v>Hist</v>
          </cell>
          <cell r="K809" t="str">
            <v>Dead</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t="str">
            <v>2b5</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row>
        <row r="810">
          <cell r="A810">
            <v>0</v>
          </cell>
          <cell r="B810" t="str">
            <v>00270..00283,00285..00289,00296,00770,00505,00181,00185,00149,00442..00490,00253,00256,00514,01058</v>
          </cell>
          <cell r="C810" t="str">
            <v>RJB</v>
          </cell>
          <cell r="D810" t="str">
            <v>MSC</v>
          </cell>
          <cell r="E810" t="str">
            <v>3 Specific Budgets</v>
          </cell>
          <cell r="F810" t="str">
            <v>Telephone</v>
          </cell>
          <cell r="G810" t="str">
            <v xml:space="preserve">Telecoms/Netware Equipment </v>
          </cell>
          <cell r="H810">
            <v>794</v>
          </cell>
          <cell r="I810">
            <v>9</v>
          </cell>
          <cell r="J810" t="str">
            <v>ZeroBase</v>
          </cell>
          <cell r="K810" t="str">
            <v>Dead</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t="str">
            <v>2b5</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row>
        <row r="811">
          <cell r="A811">
            <v>235749</v>
          </cell>
          <cell r="B811">
            <v>0</v>
          </cell>
          <cell r="C811" t="str">
            <v>RJB</v>
          </cell>
          <cell r="D811" t="str">
            <v>MSC</v>
          </cell>
          <cell r="E811" t="str">
            <v>3 Specific Budgets</v>
          </cell>
          <cell r="F811" t="str">
            <v>Goodwill</v>
          </cell>
          <cell r="G811" t="str">
            <v>Goodwill</v>
          </cell>
          <cell r="H811">
            <v>795</v>
          </cell>
          <cell r="I811">
            <v>1</v>
          </cell>
          <cell r="J811" t="str">
            <v>ZeroBase</v>
          </cell>
          <cell r="K811" t="str">
            <v>Dead</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t="str">
            <v>2b5</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row>
        <row r="812">
          <cell r="A812" t="str">
            <v>235789</v>
          </cell>
          <cell r="B812">
            <v>0</v>
          </cell>
          <cell r="C812" t="str">
            <v>RJB</v>
          </cell>
          <cell r="D812" t="str">
            <v>MSC</v>
          </cell>
          <cell r="E812" t="str">
            <v>3 Specific Budgets</v>
          </cell>
          <cell r="F812" t="str">
            <v>Staff incentive</v>
          </cell>
          <cell r="G812" t="str">
            <v>Sales Incentive</v>
          </cell>
          <cell r="H812">
            <v>796</v>
          </cell>
          <cell r="I812" t="e">
            <v>#N/A</v>
          </cell>
          <cell r="J812" t="str">
            <v>ZeroBase</v>
          </cell>
          <cell r="K812" t="str">
            <v>Dead</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t="str">
            <v>1c2</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row>
        <row r="813">
          <cell r="A813">
            <v>231416</v>
          </cell>
          <cell r="B813" t="str">
            <v>00149..00599,00770,01050,01058</v>
          </cell>
          <cell r="C813" t="str">
            <v>RJB</v>
          </cell>
          <cell r="D813" t="str">
            <v>MSC</v>
          </cell>
          <cell r="E813" t="str">
            <v>3 Specific Budgets</v>
          </cell>
          <cell r="F813" t="str">
            <v>Staff incentive</v>
          </cell>
          <cell r="G813" t="str">
            <v>MSC Incentive scheme</v>
          </cell>
          <cell r="H813">
            <v>797</v>
          </cell>
          <cell r="I813">
            <v>1</v>
          </cell>
          <cell r="J813" t="str">
            <v>ZeroBase</v>
          </cell>
          <cell r="K813" t="str">
            <v>Live</v>
          </cell>
          <cell r="L813">
            <v>0</v>
          </cell>
          <cell r="M813">
            <v>0</v>
          </cell>
          <cell r="N813">
            <v>1.3917200000000001</v>
          </cell>
          <cell r="O813">
            <v>4.9009999999999998</v>
          </cell>
          <cell r="P813">
            <v>-9.6999999999999994E-4</v>
          </cell>
          <cell r="Q813">
            <v>0.9</v>
          </cell>
          <cell r="R813">
            <v>0.45147999999999999</v>
          </cell>
          <cell r="S813">
            <v>1.47909</v>
          </cell>
          <cell r="T813">
            <v>2.1238000000000001</v>
          </cell>
          <cell r="U813">
            <v>0</v>
          </cell>
          <cell r="V813">
            <v>0.83962000000000003</v>
          </cell>
          <cell r="W813">
            <v>1.08246</v>
          </cell>
          <cell r="X813">
            <v>4.5830000000000002</v>
          </cell>
          <cell r="Y813">
            <v>4.5869999999999997</v>
          </cell>
          <cell r="Z813">
            <v>13.168200000000001</v>
          </cell>
          <cell r="AA813">
            <v>22.338200000000001</v>
          </cell>
          <cell r="AB813">
            <v>55</v>
          </cell>
          <cell r="AC813">
            <v>-32.661799999999999</v>
          </cell>
          <cell r="AD813">
            <v>-0.5938509090909091</v>
          </cell>
          <cell r="AE813">
            <v>9.1223200000000002</v>
          </cell>
          <cell r="AF813">
            <v>13.21588</v>
          </cell>
          <cell r="AG813" t="str">
            <v>1c2</v>
          </cell>
          <cell r="AH813">
            <v>0</v>
          </cell>
          <cell r="AI813">
            <v>0</v>
          </cell>
          <cell r="AJ813">
            <v>0</v>
          </cell>
          <cell r="AK813">
            <v>0</v>
          </cell>
          <cell r="AL813">
            <v>0</v>
          </cell>
          <cell r="AM813">
            <v>0</v>
          </cell>
          <cell r="AN813">
            <v>55</v>
          </cell>
          <cell r="AO813">
            <v>0</v>
          </cell>
          <cell r="AP813">
            <v>55</v>
          </cell>
          <cell r="AQ813">
            <v>0</v>
          </cell>
          <cell r="AR813">
            <v>0</v>
          </cell>
          <cell r="AS813">
            <v>0</v>
          </cell>
          <cell r="AT813">
            <v>1.4621500389467368</v>
          </cell>
          <cell r="AU813">
            <v>0</v>
          </cell>
          <cell r="AV813">
            <v>55</v>
          </cell>
          <cell r="AW813">
            <v>0</v>
          </cell>
        </row>
        <row r="814">
          <cell r="A814" t="str">
            <v>231010..231011,231019..231031,231110,231114,232417..232418</v>
          </cell>
          <cell r="B814" t="str">
            <v>00344,00537..00539,00586</v>
          </cell>
          <cell r="C814" t="str">
            <v>KRB</v>
          </cell>
          <cell r="D814" t="str">
            <v>Comm Fin Admin</v>
          </cell>
          <cell r="E814" t="str">
            <v>1 Staff Related Costs</v>
          </cell>
          <cell r="F814" t="str">
            <v>Staff Costs</v>
          </cell>
          <cell r="G814" t="str">
            <v>Comm Fin Admin Staff Costs</v>
          </cell>
          <cell r="H814">
            <v>798</v>
          </cell>
          <cell r="I814">
            <v>1</v>
          </cell>
          <cell r="J814" t="str">
            <v>FTE</v>
          </cell>
          <cell r="K814" t="str">
            <v>Live</v>
          </cell>
          <cell r="L814">
            <v>0</v>
          </cell>
          <cell r="M814">
            <v>0</v>
          </cell>
          <cell r="N814">
            <v>105.09093000000001</v>
          </cell>
          <cell r="O814">
            <v>103.59418000000001</v>
          </cell>
          <cell r="P814">
            <v>103.60925</v>
          </cell>
          <cell r="Q814">
            <v>104.21210000000001</v>
          </cell>
          <cell r="R814">
            <v>105.22197000000001</v>
          </cell>
          <cell r="S814">
            <v>103.18289</v>
          </cell>
          <cell r="T814">
            <v>102.85435000000003</v>
          </cell>
          <cell r="U814">
            <v>102.07387000000003</v>
          </cell>
          <cell r="V814">
            <v>107.57391000000003</v>
          </cell>
          <cell r="W814">
            <v>89.948639999999997</v>
          </cell>
          <cell r="X814">
            <v>105.93899999999999</v>
          </cell>
          <cell r="Y814">
            <v>99.74</v>
          </cell>
          <cell r="Z814">
            <v>1027.3620900000001</v>
          </cell>
          <cell r="AA814">
            <v>1233.0410900000004</v>
          </cell>
          <cell r="AB814">
            <v>1273.28</v>
          </cell>
          <cell r="AC814">
            <v>-40.238909999999578</v>
          </cell>
          <cell r="AD814">
            <v>-3.1602561887408565E-2</v>
          </cell>
          <cell r="AE814">
            <v>624.91132000000005</v>
          </cell>
          <cell r="AF814">
            <v>608.12977000000012</v>
          </cell>
          <cell r="AG814" t="str">
            <v>1a</v>
          </cell>
          <cell r="AH814">
            <v>0</v>
          </cell>
          <cell r="AI814">
            <v>0</v>
          </cell>
          <cell r="AJ814">
            <v>0</v>
          </cell>
          <cell r="AK814">
            <v>0</v>
          </cell>
          <cell r="AL814">
            <v>1313.9580000000003</v>
          </cell>
          <cell r="AM814">
            <v>0</v>
          </cell>
          <cell r="AN814">
            <v>0</v>
          </cell>
          <cell r="AO814">
            <v>0</v>
          </cell>
          <cell r="AP814">
            <v>1313.9580000000003</v>
          </cell>
          <cell r="AQ814">
            <v>0</v>
          </cell>
          <cell r="AR814">
            <v>0</v>
          </cell>
          <cell r="AS814">
            <v>0</v>
          </cell>
          <cell r="AT814">
            <v>6.5623855243948093E-2</v>
          </cell>
          <cell r="AU814">
            <v>3.1947411409902315E-2</v>
          </cell>
          <cell r="AV814">
            <v>1313.9580000000003</v>
          </cell>
          <cell r="AW814">
            <v>0</v>
          </cell>
        </row>
        <row r="815">
          <cell r="A815" t="str">
            <v>232510</v>
          </cell>
          <cell r="B815" t="str">
            <v>00344,00537..00539,00586</v>
          </cell>
          <cell r="C815" t="str">
            <v>KRB</v>
          </cell>
          <cell r="D815" t="str">
            <v>Comm Fin Admin</v>
          </cell>
          <cell r="E815" t="str">
            <v>1 Staff Related Costs</v>
          </cell>
          <cell r="F815" t="str">
            <v>Training</v>
          </cell>
          <cell r="G815" t="str">
            <v>Training</v>
          </cell>
          <cell r="H815">
            <v>799</v>
          </cell>
          <cell r="I815">
            <v>4</v>
          </cell>
          <cell r="J815" t="str">
            <v>Disc</v>
          </cell>
          <cell r="K815" t="str">
            <v>Live</v>
          </cell>
          <cell r="L815">
            <v>0</v>
          </cell>
          <cell r="M815">
            <v>0</v>
          </cell>
          <cell r="N815">
            <v>0</v>
          </cell>
          <cell r="O815">
            <v>0</v>
          </cell>
          <cell r="P815">
            <v>0</v>
          </cell>
          <cell r="Q815">
            <v>0.90475000000000005</v>
          </cell>
          <cell r="R815">
            <v>0.66622999999999999</v>
          </cell>
          <cell r="S815">
            <v>0</v>
          </cell>
          <cell r="T815">
            <v>0</v>
          </cell>
          <cell r="U815">
            <v>0</v>
          </cell>
          <cell r="V815">
            <v>0.52876000000000001</v>
          </cell>
          <cell r="W815">
            <v>0</v>
          </cell>
          <cell r="X815">
            <v>0.83</v>
          </cell>
          <cell r="Y815">
            <v>0.83</v>
          </cell>
          <cell r="Z815">
            <v>2.0997399999999997</v>
          </cell>
          <cell r="AA815">
            <v>3.7597400000000003</v>
          </cell>
          <cell r="AB815">
            <v>9.9600000000000009</v>
          </cell>
          <cell r="AC815">
            <v>-6.2002600000000001</v>
          </cell>
          <cell r="AD815">
            <v>-0.6225160642570281</v>
          </cell>
          <cell r="AE815">
            <v>1.57098</v>
          </cell>
          <cell r="AF815">
            <v>2.1887599999999998</v>
          </cell>
          <cell r="AG815" t="str">
            <v>2b5</v>
          </cell>
          <cell r="AH815">
            <v>9.9600000000000009</v>
          </cell>
          <cell r="AI815">
            <v>0</v>
          </cell>
          <cell r="AJ815">
            <v>0</v>
          </cell>
          <cell r="AK815">
            <v>0</v>
          </cell>
          <cell r="AL815">
            <v>0</v>
          </cell>
          <cell r="AM815">
            <v>0</v>
          </cell>
          <cell r="AN815">
            <v>0</v>
          </cell>
          <cell r="AO815">
            <v>0</v>
          </cell>
          <cell r="AP815">
            <v>9.9600000000000009</v>
          </cell>
          <cell r="AQ815">
            <v>0</v>
          </cell>
          <cell r="AR815">
            <v>0</v>
          </cell>
          <cell r="AS815">
            <v>0</v>
          </cell>
          <cell r="AT815">
            <v>1.6491193539978828</v>
          </cell>
          <cell r="AU815">
            <v>0</v>
          </cell>
          <cell r="AV815">
            <v>9.9600000000000009</v>
          </cell>
          <cell r="AW815">
            <v>0</v>
          </cell>
        </row>
        <row r="816">
          <cell r="A816" t="str">
            <v>232210..232216</v>
          </cell>
          <cell r="B816" t="str">
            <v>00345</v>
          </cell>
          <cell r="C816" t="str">
            <v>KRB</v>
          </cell>
          <cell r="D816" t="str">
            <v>Comm Fin Admin</v>
          </cell>
          <cell r="E816" t="str">
            <v>1 Staff Related Costs</v>
          </cell>
          <cell r="F816" t="str">
            <v>Car Expenses</v>
          </cell>
          <cell r="G816" t="str">
            <v>Car Expenses - Operational Director</v>
          </cell>
          <cell r="H816">
            <v>800</v>
          </cell>
          <cell r="I816">
            <v>2</v>
          </cell>
          <cell r="J816" t="str">
            <v>Disc</v>
          </cell>
          <cell r="K816" t="str">
            <v>Dead</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t="str">
            <v>2b5</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row>
        <row r="817">
          <cell r="A817" t="str">
            <v>232210..232216</v>
          </cell>
          <cell r="B817" t="str">
            <v>00344,00537..00539,00586</v>
          </cell>
          <cell r="C817" t="str">
            <v>KRB</v>
          </cell>
          <cell r="D817" t="str">
            <v>Comm Fin Admin</v>
          </cell>
          <cell r="E817" t="str">
            <v>1 Staff Related Costs</v>
          </cell>
          <cell r="F817" t="str">
            <v>Car Expenses</v>
          </cell>
          <cell r="G817" t="str">
            <v xml:space="preserve">Car Expenses </v>
          </cell>
          <cell r="H817">
            <v>801</v>
          </cell>
          <cell r="I817">
            <v>2</v>
          </cell>
          <cell r="J817" t="str">
            <v>Disc</v>
          </cell>
          <cell r="K817" t="str">
            <v>Live</v>
          </cell>
          <cell r="L817">
            <v>0</v>
          </cell>
          <cell r="M817">
            <v>0</v>
          </cell>
          <cell r="N817">
            <v>0.13786999999999999</v>
          </cell>
          <cell r="O817">
            <v>0.80989999999999995</v>
          </cell>
          <cell r="P817">
            <v>0.17349999999999999</v>
          </cell>
          <cell r="Q817">
            <v>0.1295</v>
          </cell>
          <cell r="R817">
            <v>0.41415999999999997</v>
          </cell>
          <cell r="S817">
            <v>0.25262000000000001</v>
          </cell>
          <cell r="T817">
            <v>0.55786999999999998</v>
          </cell>
          <cell r="U817">
            <v>0.1295</v>
          </cell>
          <cell r="V817">
            <v>0.11600000000000001</v>
          </cell>
          <cell r="W817">
            <v>0.32900999999999997</v>
          </cell>
          <cell r="X817">
            <v>0.63300000000000001</v>
          </cell>
          <cell r="Y817">
            <v>0.63700000000000001</v>
          </cell>
          <cell r="Z817">
            <v>3.0499299999999994</v>
          </cell>
          <cell r="AA817">
            <v>4.3199300000000003</v>
          </cell>
          <cell r="AB817">
            <v>7.6</v>
          </cell>
          <cell r="AC817">
            <v>-3.2800699999999994</v>
          </cell>
          <cell r="AD817">
            <v>-0.43158815789473676</v>
          </cell>
          <cell r="AE817">
            <v>1.9175500000000001</v>
          </cell>
          <cell r="AF817">
            <v>2.40238</v>
          </cell>
          <cell r="AG817" t="str">
            <v>2b5</v>
          </cell>
          <cell r="AH817">
            <v>7.6</v>
          </cell>
          <cell r="AI817">
            <v>0</v>
          </cell>
          <cell r="AJ817">
            <v>0</v>
          </cell>
          <cell r="AK817">
            <v>0</v>
          </cell>
          <cell r="AL817">
            <v>0</v>
          </cell>
          <cell r="AM817">
            <v>0</v>
          </cell>
          <cell r="AN817">
            <v>0</v>
          </cell>
          <cell r="AO817">
            <v>0</v>
          </cell>
          <cell r="AP817">
            <v>7.6</v>
          </cell>
          <cell r="AQ817">
            <v>0</v>
          </cell>
          <cell r="AR817">
            <v>0</v>
          </cell>
          <cell r="AS817">
            <v>0</v>
          </cell>
          <cell r="AT817">
            <v>0.75928776623695282</v>
          </cell>
          <cell r="AU817">
            <v>0</v>
          </cell>
          <cell r="AV817">
            <v>7.6</v>
          </cell>
          <cell r="AW817">
            <v>0</v>
          </cell>
        </row>
        <row r="818">
          <cell r="A818" t="str">
            <v>232110..232114</v>
          </cell>
          <cell r="B818" t="str">
            <v>00345</v>
          </cell>
          <cell r="C818" t="str">
            <v>KRB</v>
          </cell>
          <cell r="D818" t="str">
            <v>Comm Fin Admin</v>
          </cell>
          <cell r="E818" t="str">
            <v>1 Staff Related Costs</v>
          </cell>
          <cell r="F818" t="str">
            <v>TMA</v>
          </cell>
          <cell r="G818" t="str">
            <v>TMA - Operational Director</v>
          </cell>
          <cell r="H818">
            <v>802</v>
          </cell>
          <cell r="I818">
            <v>2</v>
          </cell>
          <cell r="J818" t="str">
            <v>Disc</v>
          </cell>
          <cell r="K818" t="str">
            <v>Dead</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t="str">
            <v>2b5</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row>
        <row r="819">
          <cell r="A819" t="str">
            <v>232110..232114</v>
          </cell>
          <cell r="B819" t="str">
            <v>00344,00537..00539,00586</v>
          </cell>
          <cell r="C819" t="str">
            <v>KRB</v>
          </cell>
          <cell r="D819" t="str">
            <v>Comm Fin Admin</v>
          </cell>
          <cell r="E819" t="str">
            <v>1 Staff Related Costs</v>
          </cell>
          <cell r="F819" t="str">
            <v>TMA</v>
          </cell>
          <cell r="G819" t="str">
            <v xml:space="preserve">TMA </v>
          </cell>
          <cell r="H819">
            <v>803</v>
          </cell>
          <cell r="I819">
            <v>2</v>
          </cell>
          <cell r="J819" t="str">
            <v>Disc</v>
          </cell>
          <cell r="K819" t="str">
            <v>Live</v>
          </cell>
          <cell r="L819">
            <v>0</v>
          </cell>
          <cell r="M819">
            <v>0</v>
          </cell>
          <cell r="N819">
            <v>0.11012999999999999</v>
          </cell>
          <cell r="O819">
            <v>0.12367</v>
          </cell>
          <cell r="P819">
            <v>0.29785</v>
          </cell>
          <cell r="Q819">
            <v>9.2039999999999997E-2</v>
          </cell>
          <cell r="R819">
            <v>0.28964999999999996</v>
          </cell>
          <cell r="S819">
            <v>5.4100000000000002E-2</v>
          </cell>
          <cell r="T819">
            <v>4.3139999999999998E-2</v>
          </cell>
          <cell r="U819">
            <v>0.12882999999999997</v>
          </cell>
          <cell r="V819">
            <v>0</v>
          </cell>
          <cell r="W819">
            <v>0</v>
          </cell>
          <cell r="X819">
            <v>0.41499999999999998</v>
          </cell>
          <cell r="Y819">
            <v>0.41699999999999998</v>
          </cell>
          <cell r="Z819">
            <v>1.13941</v>
          </cell>
          <cell r="AA819">
            <v>1.9714100000000001</v>
          </cell>
          <cell r="AB819">
            <v>4.9820000000000002</v>
          </cell>
          <cell r="AC819">
            <v>-3.0105900000000001</v>
          </cell>
          <cell r="AD819">
            <v>-0.60429345644319554</v>
          </cell>
          <cell r="AE819">
            <v>0.96743999999999997</v>
          </cell>
          <cell r="AF819">
            <v>1.00397</v>
          </cell>
          <cell r="AG819" t="str">
            <v>2b5</v>
          </cell>
          <cell r="AH819">
            <v>4.9820000000000002</v>
          </cell>
          <cell r="AI819">
            <v>0</v>
          </cell>
          <cell r="AJ819">
            <v>0</v>
          </cell>
          <cell r="AK819">
            <v>0</v>
          </cell>
          <cell r="AL819">
            <v>0</v>
          </cell>
          <cell r="AM819">
            <v>0</v>
          </cell>
          <cell r="AN819">
            <v>0</v>
          </cell>
          <cell r="AO819">
            <v>0</v>
          </cell>
          <cell r="AP819">
            <v>4.9820000000000002</v>
          </cell>
          <cell r="AQ819">
            <v>0</v>
          </cell>
          <cell r="AR819">
            <v>0</v>
          </cell>
          <cell r="AS819">
            <v>0</v>
          </cell>
          <cell r="AT819">
            <v>1.5271252555277695</v>
          </cell>
          <cell r="AU819">
            <v>0</v>
          </cell>
          <cell r="AV819">
            <v>4.9820000000000002</v>
          </cell>
          <cell r="AW819">
            <v>0</v>
          </cell>
        </row>
        <row r="820">
          <cell r="A820">
            <v>232130</v>
          </cell>
          <cell r="B820" t="str">
            <v>00345</v>
          </cell>
          <cell r="C820" t="str">
            <v>KRB</v>
          </cell>
          <cell r="D820" t="str">
            <v>Comm Fin Admin</v>
          </cell>
          <cell r="E820" t="str">
            <v>1 Staff Related Costs</v>
          </cell>
          <cell r="F820" t="str">
            <v>Entertainment</v>
          </cell>
          <cell r="G820" t="str">
            <v>Entertainment - Operational Director</v>
          </cell>
          <cell r="H820">
            <v>804</v>
          </cell>
          <cell r="I820">
            <v>2</v>
          </cell>
          <cell r="J820" t="str">
            <v>Disc</v>
          </cell>
          <cell r="K820" t="str">
            <v>Dead</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t="str">
            <v>2b5</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row>
        <row r="821">
          <cell r="A821">
            <v>232130</v>
          </cell>
          <cell r="B821" t="str">
            <v>00344,00537..00539,00586</v>
          </cell>
          <cell r="C821" t="str">
            <v>KRB</v>
          </cell>
          <cell r="D821" t="str">
            <v>Comm Fin Admin</v>
          </cell>
          <cell r="E821" t="str">
            <v>1 Staff Related Costs</v>
          </cell>
          <cell r="F821" t="str">
            <v>Entertainment</v>
          </cell>
          <cell r="G821" t="str">
            <v xml:space="preserve">Entertainment </v>
          </cell>
          <cell r="H821">
            <v>805</v>
          </cell>
          <cell r="I821">
            <v>2</v>
          </cell>
          <cell r="J821" t="str">
            <v>ZeroBase</v>
          </cell>
          <cell r="K821" t="str">
            <v>Live</v>
          </cell>
          <cell r="L821">
            <v>0</v>
          </cell>
          <cell r="M821">
            <v>0</v>
          </cell>
          <cell r="N821">
            <v>0</v>
          </cell>
          <cell r="O821">
            <v>0.12825</v>
          </cell>
          <cell r="P821">
            <v>4.3799999999999999E-2</v>
          </cell>
          <cell r="Q821">
            <v>7.6659999999999992E-2</v>
          </cell>
          <cell r="R821">
            <v>1.7049999999999999E-2</v>
          </cell>
          <cell r="S821">
            <v>7.8819999999999987E-2</v>
          </cell>
          <cell r="T821">
            <v>1.435E-2</v>
          </cell>
          <cell r="U821">
            <v>1.295E-2</v>
          </cell>
          <cell r="V821">
            <v>0.05</v>
          </cell>
          <cell r="W821">
            <v>0.14595</v>
          </cell>
          <cell r="X821">
            <v>0.441</v>
          </cell>
          <cell r="Y821">
            <v>0.44900000000000001</v>
          </cell>
          <cell r="Z821">
            <v>0.56782999999999995</v>
          </cell>
          <cell r="AA821">
            <v>1.45783</v>
          </cell>
          <cell r="AB821">
            <v>5.3</v>
          </cell>
          <cell r="AC821">
            <v>-3.8421699999999999</v>
          </cell>
          <cell r="AD821">
            <v>-0.72493773584905663</v>
          </cell>
          <cell r="AE821">
            <v>0.34458</v>
          </cell>
          <cell r="AF821">
            <v>1.1132500000000001</v>
          </cell>
          <cell r="AG821" t="str">
            <v>2b5</v>
          </cell>
          <cell r="AH821">
            <v>0</v>
          </cell>
          <cell r="AI821">
            <v>0</v>
          </cell>
          <cell r="AJ821">
            <v>0</v>
          </cell>
          <cell r="AK821">
            <v>0</v>
          </cell>
          <cell r="AL821">
            <v>0</v>
          </cell>
          <cell r="AM821">
            <v>0</v>
          </cell>
          <cell r="AN821">
            <v>3</v>
          </cell>
          <cell r="AO821">
            <v>0</v>
          </cell>
          <cell r="AP821">
            <v>3</v>
          </cell>
          <cell r="AQ821">
            <v>0</v>
          </cell>
          <cell r="AR821">
            <v>0</v>
          </cell>
          <cell r="AS821">
            <v>-0.43396226415094341</v>
          </cell>
          <cell r="AT821">
            <v>1.0578531104449764</v>
          </cell>
          <cell r="AU821">
            <v>-0.43396226415094341</v>
          </cell>
          <cell r="AV821">
            <v>3</v>
          </cell>
          <cell r="AW821">
            <v>0</v>
          </cell>
        </row>
        <row r="822">
          <cell r="A822">
            <v>235030</v>
          </cell>
          <cell r="B822" t="str">
            <v>00345</v>
          </cell>
          <cell r="C822" t="str">
            <v>KRB</v>
          </cell>
          <cell r="D822" t="str">
            <v>Comm Fin Admin</v>
          </cell>
          <cell r="E822" t="str">
            <v>2 Office Costs</v>
          </cell>
          <cell r="F822" t="str">
            <v>Office expenses</v>
          </cell>
          <cell r="G822" t="str">
            <v>Office expenses - Operational Director</v>
          </cell>
          <cell r="H822">
            <v>806</v>
          </cell>
          <cell r="I822">
            <v>2</v>
          </cell>
          <cell r="J822" t="str">
            <v>Disc</v>
          </cell>
          <cell r="K822" t="str">
            <v>Dead</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t="str">
            <v>2b5</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row>
        <row r="823">
          <cell r="A823">
            <v>235030</v>
          </cell>
          <cell r="B823" t="str">
            <v>00344,00537..00539,00586</v>
          </cell>
          <cell r="C823" t="str">
            <v>KRB</v>
          </cell>
          <cell r="D823" t="str">
            <v>Comm Fin Admin</v>
          </cell>
          <cell r="E823" t="str">
            <v>2 Office Costs</v>
          </cell>
          <cell r="F823" t="str">
            <v>Office expenses</v>
          </cell>
          <cell r="G823" t="str">
            <v>Office expenses</v>
          </cell>
          <cell r="H823">
            <v>807</v>
          </cell>
          <cell r="I823">
            <v>2</v>
          </cell>
          <cell r="J823" t="str">
            <v>Disc</v>
          </cell>
          <cell r="K823" t="str">
            <v>Live</v>
          </cell>
          <cell r="L823">
            <v>0</v>
          </cell>
          <cell r="M823">
            <v>0</v>
          </cell>
          <cell r="N823">
            <v>9.5410000000000009E-2</v>
          </cell>
          <cell r="O823">
            <v>5.9900000000000005E-3</v>
          </cell>
          <cell r="P823">
            <v>2.4799999999999999E-2</v>
          </cell>
          <cell r="Q823">
            <v>0.19700000000000001</v>
          </cell>
          <cell r="R823">
            <v>0.15297999999999998</v>
          </cell>
          <cell r="S823">
            <v>0</v>
          </cell>
          <cell r="T823">
            <v>0.02</v>
          </cell>
          <cell r="U823">
            <v>0</v>
          </cell>
          <cell r="V823">
            <v>0</v>
          </cell>
          <cell r="W823">
            <v>0</v>
          </cell>
          <cell r="X823">
            <v>0.25</v>
          </cell>
          <cell r="Y823">
            <v>0.25</v>
          </cell>
          <cell r="Z823">
            <v>0.49617999999999995</v>
          </cell>
          <cell r="AA823">
            <v>0.99618000000000007</v>
          </cell>
          <cell r="AB823">
            <v>3</v>
          </cell>
          <cell r="AC823">
            <v>-2.0038200000000002</v>
          </cell>
          <cell r="AD823">
            <v>-0.66794000000000009</v>
          </cell>
          <cell r="AE823">
            <v>0.47618000000000005</v>
          </cell>
          <cell r="AF823">
            <v>0.52</v>
          </cell>
          <cell r="AG823" t="str">
            <v>2b5</v>
          </cell>
          <cell r="AH823">
            <v>3</v>
          </cell>
          <cell r="AI823">
            <v>0</v>
          </cell>
          <cell r="AJ823">
            <v>0</v>
          </cell>
          <cell r="AK823">
            <v>0</v>
          </cell>
          <cell r="AL823">
            <v>0</v>
          </cell>
          <cell r="AM823">
            <v>0</v>
          </cell>
          <cell r="AN823">
            <v>0</v>
          </cell>
          <cell r="AO823">
            <v>0</v>
          </cell>
          <cell r="AP823">
            <v>3</v>
          </cell>
          <cell r="AQ823">
            <v>0</v>
          </cell>
          <cell r="AR823">
            <v>0</v>
          </cell>
          <cell r="AS823">
            <v>0</v>
          </cell>
          <cell r="AT823">
            <v>2.0115039450701677</v>
          </cell>
          <cell r="AU823">
            <v>0</v>
          </cell>
          <cell r="AV823">
            <v>3</v>
          </cell>
          <cell r="AW823">
            <v>0</v>
          </cell>
        </row>
        <row r="824">
          <cell r="A824" t="str">
            <v>257010..257017</v>
          </cell>
          <cell r="B824" t="str">
            <v>00344,00537..00539,00586</v>
          </cell>
          <cell r="C824" t="str">
            <v>KRB</v>
          </cell>
          <cell r="D824" t="str">
            <v>Comm Fin Admin</v>
          </cell>
          <cell r="E824" t="str">
            <v>2 Office Costs</v>
          </cell>
          <cell r="F824" t="str">
            <v>Postage</v>
          </cell>
          <cell r="G824" t="str">
            <v>Postage</v>
          </cell>
          <cell r="H824">
            <v>808</v>
          </cell>
          <cell r="I824">
            <v>10</v>
          </cell>
          <cell r="J824" t="str">
            <v>ZeroBase</v>
          </cell>
          <cell r="K824" t="str">
            <v>Live</v>
          </cell>
          <cell r="L824">
            <v>0</v>
          </cell>
          <cell r="M824">
            <v>0</v>
          </cell>
          <cell r="N824">
            <v>1.2043699999999999</v>
          </cell>
          <cell r="O824">
            <v>1.5121100000000001</v>
          </cell>
          <cell r="P824">
            <v>1.5015799999999999</v>
          </cell>
          <cell r="Q824">
            <v>1.3080699999999998</v>
          </cell>
          <cell r="R824">
            <v>1.17709</v>
          </cell>
          <cell r="S824">
            <v>1.5875299999999999</v>
          </cell>
          <cell r="T824">
            <v>1.8336199999999998</v>
          </cell>
          <cell r="U824">
            <v>1.2396699999999998</v>
          </cell>
          <cell r="V824">
            <v>1.51772</v>
          </cell>
          <cell r="W824">
            <v>1.4092</v>
          </cell>
          <cell r="X824">
            <v>2.5619999999999998</v>
          </cell>
          <cell r="Y824">
            <v>2.5680000000000001</v>
          </cell>
          <cell r="Z824">
            <v>14.290959999999998</v>
          </cell>
          <cell r="AA824">
            <v>19.420960000000001</v>
          </cell>
          <cell r="AB824">
            <v>30.75</v>
          </cell>
          <cell r="AC824">
            <v>-11.329039999999999</v>
          </cell>
          <cell r="AD824">
            <v>-0.36842406504065039</v>
          </cell>
          <cell r="AE824">
            <v>8.2907499999999992</v>
          </cell>
          <cell r="AF824">
            <v>11.13021</v>
          </cell>
          <cell r="AG824" t="str">
            <v>2b1</v>
          </cell>
          <cell r="AH824">
            <v>0</v>
          </cell>
          <cell r="AI824">
            <v>0</v>
          </cell>
          <cell r="AJ824">
            <v>0</v>
          </cell>
          <cell r="AK824">
            <v>0</v>
          </cell>
          <cell r="AL824">
            <v>0</v>
          </cell>
          <cell r="AM824">
            <v>0</v>
          </cell>
          <cell r="AN824">
            <v>25</v>
          </cell>
          <cell r="AO824">
            <v>0</v>
          </cell>
          <cell r="AP824">
            <v>25</v>
          </cell>
          <cell r="AQ824">
            <v>0</v>
          </cell>
          <cell r="AR824">
            <v>0</v>
          </cell>
          <cell r="AS824">
            <v>-0.18699186991869921</v>
          </cell>
          <cell r="AT824">
            <v>0.2872690124484063</v>
          </cell>
          <cell r="AU824">
            <v>-0.18699186991869921</v>
          </cell>
          <cell r="AV824">
            <v>25</v>
          </cell>
          <cell r="AW824">
            <v>0</v>
          </cell>
        </row>
        <row r="825">
          <cell r="A825" t="str">
            <v>234110..234120,234134</v>
          </cell>
          <cell r="B825" t="str">
            <v>00344,00539</v>
          </cell>
          <cell r="C825" t="str">
            <v>KRB</v>
          </cell>
          <cell r="D825" t="str">
            <v>Comm Fin Admin</v>
          </cell>
          <cell r="E825" t="str">
            <v>2 Office Costs</v>
          </cell>
          <cell r="F825" t="str">
            <v>Printing &amp; Stationery</v>
          </cell>
          <cell r="G825" t="str">
            <v>Printing &amp; Stationery</v>
          </cell>
          <cell r="H825">
            <v>809</v>
          </cell>
          <cell r="I825">
            <v>10</v>
          </cell>
          <cell r="J825" t="str">
            <v>Hist</v>
          </cell>
          <cell r="K825" t="str">
            <v>Live</v>
          </cell>
          <cell r="L825">
            <v>0</v>
          </cell>
          <cell r="M825">
            <v>0</v>
          </cell>
          <cell r="N825">
            <v>0</v>
          </cell>
          <cell r="O825">
            <v>0</v>
          </cell>
          <cell r="P825">
            <v>0</v>
          </cell>
          <cell r="Q825">
            <v>1.2496299999999998</v>
          </cell>
          <cell r="R825">
            <v>0.81414999999999993</v>
          </cell>
          <cell r="S825">
            <v>1.3062799999999999</v>
          </cell>
          <cell r="T825">
            <v>2.39351</v>
          </cell>
          <cell r="U825">
            <v>1.0511799999999998</v>
          </cell>
          <cell r="V825">
            <v>1.0118499999999999</v>
          </cell>
          <cell r="W825">
            <v>1.2222500000000001</v>
          </cell>
          <cell r="X825">
            <v>0.73099999999999998</v>
          </cell>
          <cell r="Y825">
            <v>0.73399999999999999</v>
          </cell>
          <cell r="Z825">
            <v>9.0488499999999998</v>
          </cell>
          <cell r="AA825">
            <v>10.51385</v>
          </cell>
          <cell r="AB825">
            <v>8.7750000000000004</v>
          </cell>
          <cell r="AC825">
            <v>1.7388499999999993</v>
          </cell>
          <cell r="AD825">
            <v>0.19815954415954407</v>
          </cell>
          <cell r="AE825">
            <v>3.3700599999999996</v>
          </cell>
          <cell r="AF825">
            <v>7.1437899999999992</v>
          </cell>
          <cell r="AG825" t="str">
            <v>2b1</v>
          </cell>
          <cell r="AH825">
            <v>0</v>
          </cell>
          <cell r="AI825">
            <v>8.9943749999999998</v>
          </cell>
          <cell r="AJ825">
            <v>0</v>
          </cell>
          <cell r="AK825">
            <v>0</v>
          </cell>
          <cell r="AL825">
            <v>0</v>
          </cell>
          <cell r="AM825">
            <v>0</v>
          </cell>
          <cell r="AN825">
            <v>0</v>
          </cell>
          <cell r="AO825">
            <v>0</v>
          </cell>
          <cell r="AP825">
            <v>8.9943749999999998</v>
          </cell>
          <cell r="AQ825">
            <v>0</v>
          </cell>
          <cell r="AR825">
            <v>0</v>
          </cell>
          <cell r="AS825">
            <v>0</v>
          </cell>
          <cell r="AT825">
            <v>-0.14452127431911244</v>
          </cell>
          <cell r="AU825">
            <v>2.4999999999999911E-2</v>
          </cell>
          <cell r="AV825">
            <v>8.9943749999999998</v>
          </cell>
          <cell r="AW825">
            <v>0</v>
          </cell>
        </row>
        <row r="826">
          <cell r="A826">
            <v>0</v>
          </cell>
          <cell r="B826">
            <v>0</v>
          </cell>
          <cell r="C826" t="str">
            <v>KRB</v>
          </cell>
          <cell r="D826" t="str">
            <v>Comm Fin Admin</v>
          </cell>
          <cell r="E826" t="str">
            <v>2 Office Costs</v>
          </cell>
          <cell r="F826" t="str">
            <v>Telephone</v>
          </cell>
          <cell r="G826" t="str">
            <v>Telephone</v>
          </cell>
          <cell r="H826">
            <v>810</v>
          </cell>
          <cell r="I826">
            <v>9</v>
          </cell>
          <cell r="J826" t="str">
            <v>Hist</v>
          </cell>
          <cell r="K826" t="str">
            <v>Dead</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t="str">
            <v>2b5</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row>
        <row r="827">
          <cell r="A827" t="str">
            <v>235816</v>
          </cell>
          <cell r="B827">
            <v>0</v>
          </cell>
          <cell r="C827" t="str">
            <v>KRB</v>
          </cell>
          <cell r="D827" t="str">
            <v>Comm Fin Admin</v>
          </cell>
          <cell r="E827" t="str">
            <v>3 Specific Budgets</v>
          </cell>
          <cell r="F827" t="str">
            <v>Staff incentive</v>
          </cell>
          <cell r="G827" t="str">
            <v>Sales Bonus</v>
          </cell>
          <cell r="H827">
            <v>811</v>
          </cell>
          <cell r="I827">
            <v>30</v>
          </cell>
          <cell r="J827" t="str">
            <v>Disc</v>
          </cell>
          <cell r="K827" t="str">
            <v>Dead</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t="str">
            <v>1c2</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row>
        <row r="828">
          <cell r="A828" t="str">
            <v>252265,252310,252269,252270</v>
          </cell>
          <cell r="B828" t="str">
            <v>00344,00496,00515,00537..00539,00541..00546,00553,00586,00615,01040..01042,00345,00999</v>
          </cell>
          <cell r="C828" t="str">
            <v>KRB</v>
          </cell>
          <cell r="D828" t="str">
            <v>Comm Fin Admin</v>
          </cell>
          <cell r="E828" t="str">
            <v>3 Specific Budgets</v>
          </cell>
          <cell r="F828" t="str">
            <v>Professional fees</v>
          </cell>
          <cell r="G828" t="str">
            <v>Legal fees</v>
          </cell>
          <cell r="H828">
            <v>812</v>
          </cell>
          <cell r="I828">
            <v>23</v>
          </cell>
          <cell r="J828" t="str">
            <v>ZeroBase</v>
          </cell>
          <cell r="K828" t="str">
            <v>Live</v>
          </cell>
          <cell r="L828">
            <v>0</v>
          </cell>
          <cell r="M828">
            <v>5</v>
          </cell>
          <cell r="N828">
            <v>-3.2745000000000002</v>
          </cell>
          <cell r="O828">
            <v>5.8771300000000002</v>
          </cell>
          <cell r="P828">
            <v>-4.7071300000000003</v>
          </cell>
          <cell r="Q828">
            <v>0.95062999999999998</v>
          </cell>
          <cell r="R828">
            <v>8.92</v>
          </cell>
          <cell r="S828">
            <v>4.3745000000000003</v>
          </cell>
          <cell r="T828">
            <v>42.0991</v>
          </cell>
          <cell r="U828">
            <v>5.9473900000000066</v>
          </cell>
          <cell r="V828">
            <v>4.73963</v>
          </cell>
          <cell r="W828">
            <v>-0.04</v>
          </cell>
          <cell r="X828">
            <v>0.625</v>
          </cell>
          <cell r="Y828">
            <v>0.625</v>
          </cell>
          <cell r="Z828">
            <v>64.886750000000006</v>
          </cell>
          <cell r="AA828">
            <v>66.136750000000006</v>
          </cell>
          <cell r="AB828">
            <v>48.6</v>
          </cell>
          <cell r="AC828">
            <v>17.536750000000005</v>
          </cell>
          <cell r="AD828">
            <v>0.36083847736625524</v>
          </cell>
          <cell r="AE828">
            <v>12.14063</v>
          </cell>
          <cell r="AF828">
            <v>53.996120000000005</v>
          </cell>
          <cell r="AG828" t="str">
            <v>2b5</v>
          </cell>
          <cell r="AH828">
            <v>0</v>
          </cell>
          <cell r="AI828">
            <v>0</v>
          </cell>
          <cell r="AJ828">
            <v>0</v>
          </cell>
          <cell r="AK828">
            <v>0</v>
          </cell>
          <cell r="AL828">
            <v>0</v>
          </cell>
          <cell r="AM828">
            <v>0</v>
          </cell>
          <cell r="AN828">
            <v>7.5000000000000009</v>
          </cell>
          <cell r="AO828">
            <v>0</v>
          </cell>
          <cell r="AP828">
            <v>7.5000000000000009</v>
          </cell>
          <cell r="AQ828">
            <v>0</v>
          </cell>
          <cell r="AR828">
            <v>0</v>
          </cell>
          <cell r="AS828">
            <v>-0.84567901234567899</v>
          </cell>
          <cell r="AT828">
            <v>-0.88659860062673168</v>
          </cell>
          <cell r="AU828">
            <v>-0.84567901234567899</v>
          </cell>
          <cell r="AV828">
            <v>7.5</v>
          </cell>
          <cell r="AW828">
            <v>0</v>
          </cell>
        </row>
        <row r="829">
          <cell r="A829">
            <v>257311</v>
          </cell>
          <cell r="B829" t="str">
            <v>00344,00496,00515,00537..00539,00541..00546,00553,00586,00615,00599,01040..01042</v>
          </cell>
          <cell r="C829" t="str">
            <v>KRB</v>
          </cell>
          <cell r="D829" t="str">
            <v>Comm Fin Admin</v>
          </cell>
          <cell r="E829" t="str">
            <v>3 Specific Budgets</v>
          </cell>
          <cell r="F829" t="str">
            <v>Transaction charges</v>
          </cell>
          <cell r="G829" t="str">
            <v>CF - Company Search</v>
          </cell>
          <cell r="H829">
            <v>813</v>
          </cell>
          <cell r="I829">
            <v>11</v>
          </cell>
          <cell r="J829" t="str">
            <v>ZeroBase</v>
          </cell>
          <cell r="K829" t="str">
            <v>Live</v>
          </cell>
          <cell r="L829">
            <v>0</v>
          </cell>
          <cell r="M829">
            <v>0</v>
          </cell>
          <cell r="N829">
            <v>4.6600200000000003</v>
          </cell>
          <cell r="O829">
            <v>8.5186900000000012</v>
          </cell>
          <cell r="P829">
            <v>8.7673899999999989</v>
          </cell>
          <cell r="Q829">
            <v>6.9558099999999987</v>
          </cell>
          <cell r="R829">
            <v>7.7106699999999995</v>
          </cell>
          <cell r="S829">
            <v>9.74343</v>
          </cell>
          <cell r="T829">
            <v>10.69309</v>
          </cell>
          <cell r="U829">
            <v>9.0178899999999995</v>
          </cell>
          <cell r="V829">
            <v>6.3917399999999995</v>
          </cell>
          <cell r="W829">
            <v>7.8204000000000002</v>
          </cell>
          <cell r="X829">
            <v>3.8</v>
          </cell>
          <cell r="Y829">
            <v>3.8</v>
          </cell>
          <cell r="Z829">
            <v>80.279129999999995</v>
          </cell>
          <cell r="AA829">
            <v>87.879129999999989</v>
          </cell>
          <cell r="AB829">
            <v>45.6</v>
          </cell>
          <cell r="AC829">
            <v>42.279129999999988</v>
          </cell>
          <cell r="AD829">
            <v>0.9271739035087716</v>
          </cell>
          <cell r="AE829">
            <v>46.356009999999998</v>
          </cell>
          <cell r="AF829">
            <v>41.523119999999992</v>
          </cell>
          <cell r="AG829" t="str">
            <v>2b5</v>
          </cell>
          <cell r="AH829">
            <v>0</v>
          </cell>
          <cell r="AI829">
            <v>0</v>
          </cell>
          <cell r="AJ829">
            <v>0</v>
          </cell>
          <cell r="AK829">
            <v>0</v>
          </cell>
          <cell r="AL829">
            <v>0</v>
          </cell>
          <cell r="AM829">
            <v>0</v>
          </cell>
          <cell r="AN829">
            <v>99.999999999999986</v>
          </cell>
          <cell r="AO829">
            <v>0</v>
          </cell>
          <cell r="AP829">
            <v>99.999999999999986</v>
          </cell>
          <cell r="AQ829">
            <v>0</v>
          </cell>
          <cell r="AR829">
            <v>0</v>
          </cell>
          <cell r="AS829">
            <v>1.1929824561403506</v>
          </cell>
          <cell r="AT829">
            <v>0.13792660441677107</v>
          </cell>
          <cell r="AU829">
            <v>1.1929824561403506</v>
          </cell>
          <cell r="AV829">
            <v>100</v>
          </cell>
          <cell r="AW829">
            <v>0</v>
          </cell>
        </row>
        <row r="830">
          <cell r="A830">
            <v>251346</v>
          </cell>
          <cell r="B830">
            <v>0</v>
          </cell>
          <cell r="C830" t="str">
            <v>KRB</v>
          </cell>
          <cell r="D830" t="str">
            <v>Comm Fin Admin</v>
          </cell>
          <cell r="E830" t="str">
            <v>3 Specific Budgets</v>
          </cell>
          <cell r="F830" t="str">
            <v>Sales promotions</v>
          </cell>
          <cell r="G830" t="str">
            <v>NACFB Expenditure</v>
          </cell>
          <cell r="H830">
            <v>814</v>
          </cell>
          <cell r="I830">
            <v>11</v>
          </cell>
          <cell r="J830" t="str">
            <v>ZeroBase</v>
          </cell>
          <cell r="K830" t="str">
            <v>Dead</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row>
        <row r="831">
          <cell r="A831" t="str">
            <v>235748,235827</v>
          </cell>
          <cell r="B831" t="str">
            <v>00344..00345,00537..00539,00542..00546,00267,00553,00440,00496,01040..01042,00586,00999</v>
          </cell>
          <cell r="C831" t="str">
            <v>KRB</v>
          </cell>
          <cell r="D831" t="str">
            <v>Comm Fin Admin</v>
          </cell>
          <cell r="E831" t="str">
            <v>3 Specific Budgets</v>
          </cell>
          <cell r="F831" t="str">
            <v>Goodwill</v>
          </cell>
          <cell r="G831" t="str">
            <v>Goodwill</v>
          </cell>
          <cell r="H831">
            <v>815</v>
          </cell>
          <cell r="I831">
            <v>27</v>
          </cell>
          <cell r="J831" t="str">
            <v>ZeroBase</v>
          </cell>
          <cell r="K831" t="str">
            <v>Live</v>
          </cell>
          <cell r="L831">
            <v>0</v>
          </cell>
          <cell r="M831">
            <v>0</v>
          </cell>
          <cell r="N831">
            <v>0</v>
          </cell>
          <cell r="O831">
            <v>0</v>
          </cell>
          <cell r="P831">
            <v>0</v>
          </cell>
          <cell r="Q831">
            <v>0.11378999999999999</v>
          </cell>
          <cell r="R831">
            <v>2.35E-2</v>
          </cell>
          <cell r="S831">
            <v>0</v>
          </cell>
          <cell r="T831">
            <v>0.1</v>
          </cell>
          <cell r="U831">
            <v>7.0000000000000007E-2</v>
          </cell>
          <cell r="V831">
            <v>7.4999999999999997E-3</v>
          </cell>
          <cell r="W831">
            <v>0</v>
          </cell>
          <cell r="X831">
            <v>0.41499999999999998</v>
          </cell>
          <cell r="Y831">
            <v>0.42099999999999999</v>
          </cell>
          <cell r="Z831">
            <v>0.31478999999999996</v>
          </cell>
          <cell r="AA831">
            <v>1.15079</v>
          </cell>
          <cell r="AB831">
            <v>4.9859999999999998</v>
          </cell>
          <cell r="AC831">
            <v>-3.83521</v>
          </cell>
          <cell r="AD831">
            <v>-0.76919574809466507</v>
          </cell>
          <cell r="AE831">
            <v>0.13729</v>
          </cell>
          <cell r="AF831">
            <v>1.0135000000000001</v>
          </cell>
          <cell r="AG831" t="str">
            <v>2b5</v>
          </cell>
          <cell r="AH831">
            <v>0</v>
          </cell>
          <cell r="AI831">
            <v>0</v>
          </cell>
          <cell r="AJ831">
            <v>0</v>
          </cell>
          <cell r="AK831">
            <v>0</v>
          </cell>
          <cell r="AL831">
            <v>0</v>
          </cell>
          <cell r="AM831">
            <v>0</v>
          </cell>
          <cell r="AN831">
            <v>3</v>
          </cell>
          <cell r="AO831">
            <v>0</v>
          </cell>
          <cell r="AP831">
            <v>3</v>
          </cell>
          <cell r="AQ831">
            <v>0</v>
          </cell>
          <cell r="AR831">
            <v>0</v>
          </cell>
          <cell r="AS831">
            <v>-0.39831528279181705</v>
          </cell>
          <cell r="AT831">
            <v>1.6069048219049522</v>
          </cell>
          <cell r="AU831">
            <v>-0.39831528279181705</v>
          </cell>
          <cell r="AV831">
            <v>3</v>
          </cell>
          <cell r="AW831">
            <v>0</v>
          </cell>
        </row>
        <row r="832">
          <cell r="A832" t="str">
            <v>254021,254053</v>
          </cell>
          <cell r="B832" t="str">
            <v>00344,00999</v>
          </cell>
          <cell r="C832" t="str">
            <v>KRB</v>
          </cell>
          <cell r="D832" t="str">
            <v>Comm Fin Admin</v>
          </cell>
          <cell r="E832" t="str">
            <v>3 Specific Budgets</v>
          </cell>
          <cell r="F832" t="str">
            <v>Bank charges</v>
          </cell>
          <cell r="G832" t="str">
            <v>Lloydslink</v>
          </cell>
          <cell r="H832">
            <v>816</v>
          </cell>
          <cell r="I832">
            <v>27</v>
          </cell>
          <cell r="J832" t="str">
            <v>Vol</v>
          </cell>
          <cell r="K832" t="str">
            <v>Live</v>
          </cell>
          <cell r="L832">
            <v>0</v>
          </cell>
          <cell r="M832">
            <v>0</v>
          </cell>
          <cell r="N832">
            <v>0</v>
          </cell>
          <cell r="O832">
            <v>0.78849999999999998</v>
          </cell>
          <cell r="P832">
            <v>0.81907000000000008</v>
          </cell>
          <cell r="Q832">
            <v>0.68700000000000006</v>
          </cell>
          <cell r="R832">
            <v>0.75700000000000001</v>
          </cell>
          <cell r="S832">
            <v>0.76412999999999998</v>
          </cell>
          <cell r="T832">
            <v>1.60775</v>
          </cell>
          <cell r="U832">
            <v>0</v>
          </cell>
          <cell r="V832">
            <v>0.82617999999999991</v>
          </cell>
          <cell r="W832">
            <v>0.71950000000000003</v>
          </cell>
          <cell r="X832">
            <v>1.25</v>
          </cell>
          <cell r="Y832">
            <v>1.25</v>
          </cell>
          <cell r="Z832">
            <v>6.9691300000000007</v>
          </cell>
          <cell r="AA832">
            <v>9.4691299999999998</v>
          </cell>
          <cell r="AB832">
            <v>15</v>
          </cell>
          <cell r="AC832">
            <v>-5.5308700000000002</v>
          </cell>
          <cell r="AD832">
            <v>-0.3687246666666667</v>
          </cell>
          <cell r="AE832">
            <v>3.8157000000000005</v>
          </cell>
          <cell r="AF832">
            <v>5.6534300000000002</v>
          </cell>
          <cell r="AG832" t="str">
            <v>2b5</v>
          </cell>
          <cell r="AH832">
            <v>0</v>
          </cell>
          <cell r="AI832">
            <v>0</v>
          </cell>
          <cell r="AJ832">
            <v>0</v>
          </cell>
          <cell r="AK832">
            <v>16.5</v>
          </cell>
          <cell r="AL832">
            <v>0</v>
          </cell>
          <cell r="AM832">
            <v>0</v>
          </cell>
          <cell r="AN832">
            <v>0</v>
          </cell>
          <cell r="AO832">
            <v>0</v>
          </cell>
          <cell r="AP832">
            <v>16.5</v>
          </cell>
          <cell r="AQ832">
            <v>0</v>
          </cell>
          <cell r="AR832">
            <v>0</v>
          </cell>
          <cell r="AS832">
            <v>0</v>
          </cell>
          <cell r="AT832">
            <v>0.74250432721907922</v>
          </cell>
          <cell r="AU832">
            <v>0.10000000000000009</v>
          </cell>
          <cell r="AV832">
            <v>16.5</v>
          </cell>
          <cell r="AW832">
            <v>0</v>
          </cell>
        </row>
        <row r="833">
          <cell r="A833" t="str">
            <v>231010..231011,231019..231031,231110,231114,232417..232418</v>
          </cell>
          <cell r="B833">
            <v>0</v>
          </cell>
          <cell r="C833" t="str">
            <v>RJB</v>
          </cell>
          <cell r="D833" t="str">
            <v>Pers Credit Mgmt</v>
          </cell>
          <cell r="E833" t="str">
            <v>1 Staff Related Costs</v>
          </cell>
          <cell r="F833" t="str">
            <v>Staff Costs</v>
          </cell>
          <cell r="G833" t="str">
            <v>Pers Credit Mgmt Staff Costs</v>
          </cell>
          <cell r="H833">
            <v>817</v>
          </cell>
          <cell r="I833">
            <v>1</v>
          </cell>
          <cell r="J833" t="str">
            <v>FTE</v>
          </cell>
          <cell r="K833" t="str">
            <v>Dead</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t="str">
            <v>1a</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row>
        <row r="834">
          <cell r="A834" t="str">
            <v>232510</v>
          </cell>
          <cell r="B834">
            <v>0</v>
          </cell>
          <cell r="C834" t="str">
            <v>RJB</v>
          </cell>
          <cell r="D834" t="str">
            <v>Pers Credit Mgmt</v>
          </cell>
          <cell r="E834" t="str">
            <v>1 Staff Related Costs</v>
          </cell>
          <cell r="F834" t="str">
            <v>Training</v>
          </cell>
          <cell r="G834" t="str">
            <v>Training</v>
          </cell>
          <cell r="H834">
            <v>818</v>
          </cell>
          <cell r="I834">
            <v>4</v>
          </cell>
          <cell r="J834" t="str">
            <v>Disc</v>
          </cell>
          <cell r="K834" t="str">
            <v>Dead</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t="str">
            <v>2b5</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row>
        <row r="835">
          <cell r="A835" t="str">
            <v>232210..232216</v>
          </cell>
          <cell r="B835">
            <v>0</v>
          </cell>
          <cell r="C835" t="str">
            <v>RJB</v>
          </cell>
          <cell r="D835" t="str">
            <v>Pers Credit Mgmt</v>
          </cell>
          <cell r="E835" t="str">
            <v>1 Staff Related Costs</v>
          </cell>
          <cell r="F835" t="str">
            <v>Car Expenses</v>
          </cell>
          <cell r="G835" t="str">
            <v>Car Expenses</v>
          </cell>
          <cell r="H835">
            <v>819</v>
          </cell>
          <cell r="I835">
            <v>2</v>
          </cell>
          <cell r="J835" t="str">
            <v>Disc</v>
          </cell>
          <cell r="K835" t="str">
            <v>Dead</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t="str">
            <v>2b5</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row>
        <row r="836">
          <cell r="A836" t="str">
            <v>232110,232114</v>
          </cell>
          <cell r="B836">
            <v>0</v>
          </cell>
          <cell r="C836" t="str">
            <v>RJB</v>
          </cell>
          <cell r="D836" t="str">
            <v>Pers Credit Mgmt</v>
          </cell>
          <cell r="E836" t="str">
            <v>1 Staff Related Costs</v>
          </cell>
          <cell r="F836" t="str">
            <v>TMA</v>
          </cell>
          <cell r="G836" t="str">
            <v>T, M &amp; A</v>
          </cell>
          <cell r="H836">
            <v>820</v>
          </cell>
          <cell r="I836">
            <v>2</v>
          </cell>
          <cell r="J836" t="str">
            <v>Disc</v>
          </cell>
          <cell r="K836" t="str">
            <v>Dead</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t="str">
            <v>2b5</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row>
        <row r="837">
          <cell r="A837" t="str">
            <v>232130</v>
          </cell>
          <cell r="B837">
            <v>0</v>
          </cell>
          <cell r="C837" t="str">
            <v>RJB</v>
          </cell>
          <cell r="D837" t="str">
            <v>Pers Credit Mgmt</v>
          </cell>
          <cell r="E837" t="str">
            <v>1 Staff Related Costs</v>
          </cell>
          <cell r="F837" t="str">
            <v>Entertainment</v>
          </cell>
          <cell r="G837" t="str">
            <v>Entertainment</v>
          </cell>
          <cell r="H837">
            <v>821</v>
          </cell>
          <cell r="I837">
            <v>2</v>
          </cell>
          <cell r="J837" t="str">
            <v>Disc</v>
          </cell>
          <cell r="K837" t="str">
            <v>Dead</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t="str">
            <v>2b5</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row>
        <row r="838">
          <cell r="A838">
            <v>235030</v>
          </cell>
          <cell r="B838">
            <v>0</v>
          </cell>
          <cell r="C838" t="str">
            <v>RJB</v>
          </cell>
          <cell r="D838" t="str">
            <v>Pers Credit Mgmt</v>
          </cell>
          <cell r="E838" t="str">
            <v>2 Office Costs</v>
          </cell>
          <cell r="F838" t="str">
            <v>Office expenses</v>
          </cell>
          <cell r="G838" t="str">
            <v>Office expenses</v>
          </cell>
          <cell r="H838">
            <v>822</v>
          </cell>
          <cell r="I838">
            <v>2</v>
          </cell>
          <cell r="J838" t="str">
            <v>Disc</v>
          </cell>
          <cell r="K838" t="str">
            <v>Dead</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t="str">
            <v>2b5</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row>
        <row r="839">
          <cell r="A839" t="str">
            <v>257010..257017</v>
          </cell>
          <cell r="B839">
            <v>0</v>
          </cell>
          <cell r="C839" t="str">
            <v>RJB</v>
          </cell>
          <cell r="D839" t="str">
            <v>Pers Credit Mgmt</v>
          </cell>
          <cell r="E839" t="str">
            <v>2 Office Costs</v>
          </cell>
          <cell r="F839" t="str">
            <v>Postage</v>
          </cell>
          <cell r="G839" t="str">
            <v>Postage</v>
          </cell>
          <cell r="H839">
            <v>823</v>
          </cell>
          <cell r="I839">
            <v>10</v>
          </cell>
          <cell r="J839" t="str">
            <v>Hist</v>
          </cell>
          <cell r="K839" t="str">
            <v>Dead</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t="str">
            <v>2b5</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row>
        <row r="840">
          <cell r="A840" t="str">
            <v>234110..234120,234134</v>
          </cell>
          <cell r="B840">
            <v>0</v>
          </cell>
          <cell r="C840" t="str">
            <v>RJB</v>
          </cell>
          <cell r="D840" t="str">
            <v>Pers Credit Mgmt</v>
          </cell>
          <cell r="E840" t="str">
            <v>2 Office Costs</v>
          </cell>
          <cell r="F840" t="str">
            <v>Printing &amp; Stationery</v>
          </cell>
          <cell r="G840" t="str">
            <v>Printing &amp; Stationery</v>
          </cell>
          <cell r="H840">
            <v>824</v>
          </cell>
          <cell r="I840">
            <v>10</v>
          </cell>
          <cell r="J840" t="str">
            <v>Hist</v>
          </cell>
          <cell r="K840" t="str">
            <v>Dead</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t="str">
            <v>2b5</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row>
        <row r="841">
          <cell r="A841">
            <v>235892</v>
          </cell>
          <cell r="B841" t="str">
            <v>01010</v>
          </cell>
          <cell r="C841" t="str">
            <v>RJB</v>
          </cell>
          <cell r="D841" t="str">
            <v>Pers Credit Mgmt</v>
          </cell>
          <cell r="E841" t="str">
            <v>3 Specific Budgets</v>
          </cell>
          <cell r="F841" t="str">
            <v>TMA</v>
          </cell>
          <cell r="G841" t="str">
            <v>USA Tour</v>
          </cell>
          <cell r="H841">
            <v>825</v>
          </cell>
          <cell r="I841">
            <v>23</v>
          </cell>
          <cell r="J841" t="str">
            <v>Disc</v>
          </cell>
          <cell r="K841" t="str">
            <v>Dead</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t="str">
            <v>2b5</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row>
        <row r="842">
          <cell r="A842" t="str">
            <v>231010..231011,231019..231031,231110,231114,232417..232418</v>
          </cell>
          <cell r="B842">
            <v>0</v>
          </cell>
          <cell r="C842" t="str">
            <v>RJB</v>
          </cell>
          <cell r="D842" t="str">
            <v>PSL</v>
          </cell>
          <cell r="E842" t="str">
            <v>1 Staff Related Costs</v>
          </cell>
          <cell r="F842" t="str">
            <v>Staff Costs</v>
          </cell>
          <cell r="G842" t="str">
            <v>PSL Staff Costs</v>
          </cell>
          <cell r="H842">
            <v>826</v>
          </cell>
          <cell r="I842">
            <v>1</v>
          </cell>
          <cell r="J842" t="str">
            <v>FTE</v>
          </cell>
          <cell r="K842" t="str">
            <v>Dead</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t="str">
            <v>1a</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row>
        <row r="843">
          <cell r="A843" t="str">
            <v>232510</v>
          </cell>
          <cell r="B843">
            <v>0</v>
          </cell>
          <cell r="C843" t="str">
            <v>RJB</v>
          </cell>
          <cell r="D843" t="str">
            <v>PSL</v>
          </cell>
          <cell r="E843" t="str">
            <v>1 Staff Related Costs</v>
          </cell>
          <cell r="F843" t="str">
            <v>Training</v>
          </cell>
          <cell r="G843" t="str">
            <v>Training</v>
          </cell>
          <cell r="H843">
            <v>827</v>
          </cell>
          <cell r="I843">
            <v>4</v>
          </cell>
          <cell r="J843" t="str">
            <v>Disc</v>
          </cell>
          <cell r="K843" t="str">
            <v>Dead</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t="str">
            <v>2b5</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row>
        <row r="844">
          <cell r="A844" t="str">
            <v>232210..232216</v>
          </cell>
          <cell r="B844">
            <v>0</v>
          </cell>
          <cell r="C844" t="str">
            <v>RJB</v>
          </cell>
          <cell r="D844" t="str">
            <v>PSL</v>
          </cell>
          <cell r="E844" t="str">
            <v>1 Staff Related Costs</v>
          </cell>
          <cell r="F844" t="str">
            <v>Car Expenses</v>
          </cell>
          <cell r="G844" t="str">
            <v>Car Expenses</v>
          </cell>
          <cell r="H844">
            <v>828</v>
          </cell>
          <cell r="I844">
            <v>2</v>
          </cell>
          <cell r="J844" t="str">
            <v>Disc</v>
          </cell>
          <cell r="K844" t="str">
            <v>Dead</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t="str">
            <v>2b5</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row>
        <row r="845">
          <cell r="A845" t="str">
            <v>232110</v>
          </cell>
          <cell r="B845">
            <v>0</v>
          </cell>
          <cell r="C845" t="str">
            <v>RJB</v>
          </cell>
          <cell r="D845" t="str">
            <v>PSL</v>
          </cell>
          <cell r="E845" t="str">
            <v>1 Staff Related Costs</v>
          </cell>
          <cell r="F845" t="str">
            <v>TMA</v>
          </cell>
          <cell r="G845" t="str">
            <v>T, M &amp; A</v>
          </cell>
          <cell r="H845">
            <v>829</v>
          </cell>
          <cell r="I845">
            <v>2</v>
          </cell>
          <cell r="J845" t="str">
            <v>Disc</v>
          </cell>
          <cell r="K845" t="str">
            <v>Dead</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t="str">
            <v>2b5</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row>
        <row r="846">
          <cell r="A846" t="str">
            <v>232130</v>
          </cell>
          <cell r="B846">
            <v>0</v>
          </cell>
          <cell r="C846" t="str">
            <v>RJB</v>
          </cell>
          <cell r="D846" t="str">
            <v>PSL</v>
          </cell>
          <cell r="E846" t="str">
            <v>1 Staff Related Costs</v>
          </cell>
          <cell r="F846" t="str">
            <v>Entertainment</v>
          </cell>
          <cell r="G846" t="str">
            <v>Entertainment</v>
          </cell>
          <cell r="H846">
            <v>830</v>
          </cell>
          <cell r="I846">
            <v>2</v>
          </cell>
          <cell r="J846" t="str">
            <v>Disc</v>
          </cell>
          <cell r="K846" t="str">
            <v>Dead</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t="str">
            <v>2b5</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row>
        <row r="847">
          <cell r="A847">
            <v>235030</v>
          </cell>
          <cell r="B847">
            <v>0</v>
          </cell>
          <cell r="C847" t="str">
            <v>RJB</v>
          </cell>
          <cell r="D847" t="str">
            <v>PSL</v>
          </cell>
          <cell r="E847" t="str">
            <v>2 Office Costs</v>
          </cell>
          <cell r="F847" t="str">
            <v>Office expenses</v>
          </cell>
          <cell r="G847" t="str">
            <v>Office expenses</v>
          </cell>
          <cell r="H847">
            <v>831</v>
          </cell>
          <cell r="I847">
            <v>2</v>
          </cell>
          <cell r="J847" t="str">
            <v>Disc</v>
          </cell>
          <cell r="K847" t="str">
            <v>Dead</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t="str">
            <v>2b5</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row>
        <row r="848">
          <cell r="A848" t="str">
            <v>257010..257017</v>
          </cell>
          <cell r="B848">
            <v>0</v>
          </cell>
          <cell r="C848" t="str">
            <v>RJB</v>
          </cell>
          <cell r="D848" t="str">
            <v>PSL</v>
          </cell>
          <cell r="E848" t="str">
            <v>2 Office Costs</v>
          </cell>
          <cell r="F848" t="str">
            <v>Postage</v>
          </cell>
          <cell r="G848" t="str">
            <v>Postage</v>
          </cell>
          <cell r="H848">
            <v>832</v>
          </cell>
          <cell r="I848">
            <v>10</v>
          </cell>
          <cell r="J848" t="str">
            <v>Hist</v>
          </cell>
          <cell r="K848" t="str">
            <v>Dead</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t="str">
            <v>2b5</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row>
        <row r="849">
          <cell r="A849">
            <v>0</v>
          </cell>
          <cell r="B849">
            <v>0</v>
          </cell>
          <cell r="C849" t="str">
            <v>RJB</v>
          </cell>
          <cell r="D849" t="str">
            <v>PSL</v>
          </cell>
          <cell r="E849" t="str">
            <v>2 Office Costs</v>
          </cell>
          <cell r="F849" t="str">
            <v>Telephone</v>
          </cell>
          <cell r="G849" t="str">
            <v>Telephone</v>
          </cell>
          <cell r="H849">
            <v>833</v>
          </cell>
          <cell r="I849">
            <v>9</v>
          </cell>
          <cell r="J849" t="str">
            <v>Hist</v>
          </cell>
          <cell r="K849" t="str">
            <v>Dead</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t="str">
            <v>2b5</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row>
        <row r="850">
          <cell r="A850" t="str">
            <v>232427</v>
          </cell>
          <cell r="B850">
            <v>0</v>
          </cell>
          <cell r="C850" t="str">
            <v>RJB</v>
          </cell>
          <cell r="D850" t="str">
            <v>PSL</v>
          </cell>
          <cell r="E850" t="str">
            <v>3 Specific Budgets</v>
          </cell>
          <cell r="F850" t="str">
            <v>Staff incentive</v>
          </cell>
          <cell r="G850" t="str">
            <v>Staff Incentive Scheme</v>
          </cell>
          <cell r="H850">
            <v>834</v>
          </cell>
          <cell r="I850">
            <v>1</v>
          </cell>
          <cell r="J850" t="str">
            <v>ZeroBase</v>
          </cell>
          <cell r="K850" t="str">
            <v>Dead</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t="str">
            <v>1c2</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row>
        <row r="851">
          <cell r="A851" t="str">
            <v>231010..231011,231019..231031,231110,231114,232417..232418</v>
          </cell>
          <cell r="B851" t="str">
            <v>00506</v>
          </cell>
          <cell r="C851" t="str">
            <v>RJB</v>
          </cell>
          <cell r="D851" t="str">
            <v>USL</v>
          </cell>
          <cell r="E851" t="str">
            <v>1 Staff Related Costs</v>
          </cell>
          <cell r="F851" t="str">
            <v>Staff Costs</v>
          </cell>
          <cell r="G851" t="str">
            <v>USL Staff Costs</v>
          </cell>
          <cell r="H851">
            <v>835</v>
          </cell>
          <cell r="I851">
            <v>1</v>
          </cell>
          <cell r="J851" t="str">
            <v>FTE</v>
          </cell>
          <cell r="K851" t="str">
            <v>Live</v>
          </cell>
          <cell r="L851">
            <v>0</v>
          </cell>
          <cell r="M851">
            <v>0</v>
          </cell>
          <cell r="N851">
            <v>19.906859999999998</v>
          </cell>
          <cell r="O851">
            <v>16.413830000000001</v>
          </cell>
          <cell r="P851">
            <v>16.411099999999998</v>
          </cell>
          <cell r="Q851">
            <v>17.27835</v>
          </cell>
          <cell r="R851">
            <v>16.781389999999998</v>
          </cell>
          <cell r="S851">
            <v>17.041139999999999</v>
          </cell>
          <cell r="T851">
            <v>14.301309999999999</v>
          </cell>
          <cell r="U851">
            <v>14.41189</v>
          </cell>
          <cell r="V851">
            <v>15.18135</v>
          </cell>
          <cell r="W851">
            <v>15.18019</v>
          </cell>
          <cell r="X851">
            <v>16.021000000000001</v>
          </cell>
          <cell r="Y851">
            <v>16.021999999999998</v>
          </cell>
          <cell r="Z851">
            <v>162.90741</v>
          </cell>
          <cell r="AA851">
            <v>194.95040999999998</v>
          </cell>
          <cell r="AB851">
            <v>204.25</v>
          </cell>
          <cell r="AC851">
            <v>-9.2995900000000233</v>
          </cell>
          <cell r="AD851">
            <v>-4.5530428396572939E-2</v>
          </cell>
          <cell r="AE851">
            <v>103.83266999999999</v>
          </cell>
          <cell r="AF851">
            <v>91.117739999999998</v>
          </cell>
          <cell r="AG851" t="str">
            <v>1a</v>
          </cell>
          <cell r="AH851">
            <v>0</v>
          </cell>
          <cell r="AI851">
            <v>0</v>
          </cell>
          <cell r="AJ851">
            <v>0</v>
          </cell>
          <cell r="AK851">
            <v>0</v>
          </cell>
          <cell r="AL851">
            <v>189.03312000000003</v>
          </cell>
          <cell r="AM851">
            <v>0</v>
          </cell>
          <cell r="AN851">
            <v>0</v>
          </cell>
          <cell r="AO851">
            <v>0</v>
          </cell>
          <cell r="AP851">
            <v>189.03312000000003</v>
          </cell>
          <cell r="AQ851">
            <v>0</v>
          </cell>
          <cell r="AR851">
            <v>0</v>
          </cell>
          <cell r="AS851">
            <v>0</v>
          </cell>
          <cell r="AT851">
            <v>-3.0352795872550131E-2</v>
          </cell>
          <cell r="AU851">
            <v>-7.450124847001216E-2</v>
          </cell>
          <cell r="AV851">
            <v>189.03312000000003</v>
          </cell>
          <cell r="AW851">
            <v>0</v>
          </cell>
        </row>
        <row r="852">
          <cell r="A852" t="str">
            <v>232510</v>
          </cell>
          <cell r="B852" t="str">
            <v>00506</v>
          </cell>
          <cell r="C852" t="str">
            <v>RJB</v>
          </cell>
          <cell r="D852" t="str">
            <v>USL</v>
          </cell>
          <cell r="E852" t="str">
            <v>1 Staff Related Costs</v>
          </cell>
          <cell r="F852" t="str">
            <v>Training</v>
          </cell>
          <cell r="G852" t="str">
            <v>Training</v>
          </cell>
          <cell r="H852">
            <v>836</v>
          </cell>
          <cell r="I852">
            <v>4</v>
          </cell>
          <cell r="J852" t="str">
            <v>Disc</v>
          </cell>
          <cell r="K852" t="str">
            <v>Live</v>
          </cell>
          <cell r="L852">
            <v>0</v>
          </cell>
          <cell r="M852">
            <v>0</v>
          </cell>
          <cell r="N852">
            <v>0</v>
          </cell>
          <cell r="O852">
            <v>0</v>
          </cell>
          <cell r="P852">
            <v>0</v>
          </cell>
          <cell r="Q852">
            <v>0</v>
          </cell>
          <cell r="R852">
            <v>0</v>
          </cell>
          <cell r="S852">
            <v>0</v>
          </cell>
          <cell r="T852">
            <v>0</v>
          </cell>
          <cell r="U852">
            <v>0</v>
          </cell>
          <cell r="V852">
            <v>0</v>
          </cell>
          <cell r="W852">
            <v>0</v>
          </cell>
          <cell r="X852">
            <v>0.16600000000000001</v>
          </cell>
          <cell r="Y852">
            <v>0.17399999999999999</v>
          </cell>
          <cell r="Z852">
            <v>0</v>
          </cell>
          <cell r="AA852">
            <v>0.33999999999999997</v>
          </cell>
          <cell r="AB852">
            <v>2</v>
          </cell>
          <cell r="AC852">
            <v>-1.6600000000000001</v>
          </cell>
          <cell r="AD852">
            <v>-0.83000000000000007</v>
          </cell>
          <cell r="AE852">
            <v>0</v>
          </cell>
          <cell r="AF852">
            <v>0.33999999999999997</v>
          </cell>
          <cell r="AG852" t="str">
            <v>2b3</v>
          </cell>
          <cell r="AH852">
            <v>2</v>
          </cell>
          <cell r="AI852">
            <v>0</v>
          </cell>
          <cell r="AJ852">
            <v>0</v>
          </cell>
          <cell r="AK852">
            <v>0</v>
          </cell>
          <cell r="AL852">
            <v>0</v>
          </cell>
          <cell r="AM852">
            <v>0</v>
          </cell>
          <cell r="AN852">
            <v>0</v>
          </cell>
          <cell r="AO852">
            <v>0</v>
          </cell>
          <cell r="AP852">
            <v>2</v>
          </cell>
          <cell r="AQ852">
            <v>0</v>
          </cell>
          <cell r="AR852">
            <v>0</v>
          </cell>
          <cell r="AS852">
            <v>0</v>
          </cell>
          <cell r="AT852">
            <v>4.882352941176471</v>
          </cell>
          <cell r="AU852">
            <v>0</v>
          </cell>
          <cell r="AV852">
            <v>2</v>
          </cell>
          <cell r="AW852">
            <v>0</v>
          </cell>
        </row>
        <row r="853">
          <cell r="A853" t="str">
            <v>232210..232216</v>
          </cell>
          <cell r="B853" t="str">
            <v>00506</v>
          </cell>
          <cell r="C853" t="str">
            <v>RJB</v>
          </cell>
          <cell r="D853" t="str">
            <v>USL</v>
          </cell>
          <cell r="E853" t="str">
            <v>1 Staff Related Costs</v>
          </cell>
          <cell r="F853" t="str">
            <v>Car Expenses</v>
          </cell>
          <cell r="G853" t="str">
            <v>Car Expenses</v>
          </cell>
          <cell r="H853">
            <v>837</v>
          </cell>
          <cell r="I853">
            <v>2</v>
          </cell>
          <cell r="J853" t="str">
            <v>Disc</v>
          </cell>
          <cell r="K853" t="str">
            <v>Live</v>
          </cell>
          <cell r="L853">
            <v>0</v>
          </cell>
          <cell r="M853">
            <v>0</v>
          </cell>
          <cell r="N853">
            <v>0</v>
          </cell>
          <cell r="O853">
            <v>0.13168000000000002</v>
          </cell>
          <cell r="P853">
            <v>0.29064000000000001</v>
          </cell>
          <cell r="Q853">
            <v>0.10335999999999999</v>
          </cell>
          <cell r="R853">
            <v>0.35821999999999998</v>
          </cell>
          <cell r="S853">
            <v>0.28906999999999999</v>
          </cell>
          <cell r="T853">
            <v>-2.2749999999999999E-2</v>
          </cell>
          <cell r="U853">
            <v>0.39059000000000005</v>
          </cell>
          <cell r="V853">
            <v>0.30992999999999998</v>
          </cell>
          <cell r="W853">
            <v>0</v>
          </cell>
          <cell r="X853">
            <v>0.21299999999999999</v>
          </cell>
          <cell r="Y853">
            <v>0.22</v>
          </cell>
          <cell r="Z853">
            <v>1.8507400000000001</v>
          </cell>
          <cell r="AA853">
            <v>2.2837400000000003</v>
          </cell>
          <cell r="AB853">
            <v>2.5630000000000002</v>
          </cell>
          <cell r="AC853">
            <v>-0.27925999999999984</v>
          </cell>
          <cell r="AD853">
            <v>-0.10895825204838074</v>
          </cell>
          <cell r="AE853">
            <v>1.1729700000000001</v>
          </cell>
          <cell r="AF853">
            <v>1.11077</v>
          </cell>
          <cell r="AG853" t="str">
            <v>2b3</v>
          </cell>
          <cell r="AH853">
            <v>2.5630000000000002</v>
          </cell>
          <cell r="AI853">
            <v>0</v>
          </cell>
          <cell r="AJ853">
            <v>0</v>
          </cell>
          <cell r="AK853">
            <v>0</v>
          </cell>
          <cell r="AL853">
            <v>0</v>
          </cell>
          <cell r="AM853">
            <v>0</v>
          </cell>
          <cell r="AN853">
            <v>0</v>
          </cell>
          <cell r="AO853">
            <v>0</v>
          </cell>
          <cell r="AP853">
            <v>2.5630000000000002</v>
          </cell>
          <cell r="AQ853">
            <v>0</v>
          </cell>
          <cell r="AR853">
            <v>0</v>
          </cell>
          <cell r="AS853">
            <v>0</v>
          </cell>
          <cell r="AT853">
            <v>0.12228187096604692</v>
          </cell>
          <cell r="AU853">
            <v>0</v>
          </cell>
          <cell r="AV853">
            <v>2.5630000000000002</v>
          </cell>
          <cell r="AW853">
            <v>0</v>
          </cell>
        </row>
        <row r="854">
          <cell r="A854" t="str">
            <v>232110..232114</v>
          </cell>
          <cell r="B854" t="str">
            <v>00506</v>
          </cell>
          <cell r="C854" t="str">
            <v>RJB</v>
          </cell>
          <cell r="D854" t="str">
            <v>USL</v>
          </cell>
          <cell r="E854" t="str">
            <v>1 Staff Related Costs</v>
          </cell>
          <cell r="F854" t="str">
            <v>TMA</v>
          </cell>
          <cell r="G854" t="str">
            <v>T, M &amp; A</v>
          </cell>
          <cell r="H854">
            <v>838</v>
          </cell>
          <cell r="I854">
            <v>2</v>
          </cell>
          <cell r="J854" t="str">
            <v>Disc</v>
          </cell>
          <cell r="K854" t="str">
            <v>Live</v>
          </cell>
          <cell r="L854">
            <v>0</v>
          </cell>
          <cell r="M854">
            <v>0</v>
          </cell>
          <cell r="N854">
            <v>0</v>
          </cell>
          <cell r="O854">
            <v>0.26227</v>
          </cell>
          <cell r="P854">
            <v>3.3849999999999998E-2</v>
          </cell>
          <cell r="Q854">
            <v>0</v>
          </cell>
          <cell r="R854">
            <v>0.58962999999999999</v>
          </cell>
          <cell r="S854">
            <v>-2.3049999999999998E-2</v>
          </cell>
          <cell r="T854">
            <v>9.4150000000000011E-2</v>
          </cell>
          <cell r="U854">
            <v>0</v>
          </cell>
          <cell r="V854">
            <v>0</v>
          </cell>
          <cell r="W854">
            <v>5.770999999999999E-2</v>
          </cell>
          <cell r="X854">
            <v>0.249</v>
          </cell>
          <cell r="Y854">
            <v>0.25800000000000001</v>
          </cell>
          <cell r="Z854">
            <v>1.0145600000000001</v>
          </cell>
          <cell r="AA854">
            <v>1.52156</v>
          </cell>
          <cell r="AB854">
            <v>2.9969999999999999</v>
          </cell>
          <cell r="AC854">
            <v>-1.4754399999999999</v>
          </cell>
          <cell r="AD854">
            <v>-0.49230563897230561</v>
          </cell>
          <cell r="AE854">
            <v>0.86270000000000002</v>
          </cell>
          <cell r="AF854">
            <v>0.65886</v>
          </cell>
          <cell r="AG854" t="str">
            <v>2b3</v>
          </cell>
          <cell r="AH854">
            <v>2.9969999999999999</v>
          </cell>
          <cell r="AI854">
            <v>0</v>
          </cell>
          <cell r="AJ854">
            <v>0</v>
          </cell>
          <cell r="AK854">
            <v>0</v>
          </cell>
          <cell r="AL854">
            <v>0</v>
          </cell>
          <cell r="AM854">
            <v>0</v>
          </cell>
          <cell r="AN854">
            <v>0</v>
          </cell>
          <cell r="AO854">
            <v>0</v>
          </cell>
          <cell r="AP854">
            <v>2.9969999999999999</v>
          </cell>
          <cell r="AQ854">
            <v>0</v>
          </cell>
          <cell r="AR854">
            <v>0</v>
          </cell>
          <cell r="AS854">
            <v>0</v>
          </cell>
          <cell r="AT854">
            <v>0.96968900339125619</v>
          </cell>
          <cell r="AU854">
            <v>0</v>
          </cell>
          <cell r="AV854">
            <v>2.9969999999999999</v>
          </cell>
          <cell r="AW854">
            <v>0</v>
          </cell>
        </row>
        <row r="855">
          <cell r="A855">
            <v>232130</v>
          </cell>
          <cell r="B855" t="str">
            <v>00506</v>
          </cell>
          <cell r="C855" t="str">
            <v>RJB</v>
          </cell>
          <cell r="D855" t="str">
            <v>USL</v>
          </cell>
          <cell r="E855" t="str">
            <v>1 Staff Related Costs</v>
          </cell>
          <cell r="F855" t="str">
            <v>Entertainment</v>
          </cell>
          <cell r="G855" t="str">
            <v>Entertainment</v>
          </cell>
          <cell r="H855">
            <v>839</v>
          </cell>
          <cell r="I855">
            <v>2</v>
          </cell>
          <cell r="J855" t="str">
            <v>Disc</v>
          </cell>
          <cell r="K855" t="str">
            <v>Live</v>
          </cell>
          <cell r="L855">
            <v>0</v>
          </cell>
          <cell r="M855">
            <v>0</v>
          </cell>
          <cell r="N855">
            <v>0</v>
          </cell>
          <cell r="O855">
            <v>0</v>
          </cell>
          <cell r="P855">
            <v>0</v>
          </cell>
          <cell r="Q855">
            <v>6.5700000000000008E-2</v>
          </cell>
          <cell r="R855">
            <v>3.1899999999999998E-2</v>
          </cell>
          <cell r="S855">
            <v>0</v>
          </cell>
          <cell r="T855">
            <v>0</v>
          </cell>
          <cell r="U855">
            <v>0</v>
          </cell>
          <cell r="V855">
            <v>0</v>
          </cell>
          <cell r="W855">
            <v>7.145E-2</v>
          </cell>
          <cell r="X855">
            <v>0.16600000000000001</v>
          </cell>
          <cell r="Y855">
            <v>0.17399999999999999</v>
          </cell>
          <cell r="Z855">
            <v>0.16905000000000001</v>
          </cell>
          <cell r="AA855">
            <v>0.50905</v>
          </cell>
          <cell r="AB855">
            <v>2</v>
          </cell>
          <cell r="AC855">
            <v>-1.49095</v>
          </cell>
          <cell r="AD855">
            <v>-0.745475</v>
          </cell>
          <cell r="AE855">
            <v>9.7600000000000006E-2</v>
          </cell>
          <cell r="AF855">
            <v>0.41144999999999998</v>
          </cell>
          <cell r="AG855" t="str">
            <v>2b3</v>
          </cell>
          <cell r="AH855">
            <v>2</v>
          </cell>
          <cell r="AI855">
            <v>0</v>
          </cell>
          <cell r="AJ855">
            <v>0</v>
          </cell>
          <cell r="AK855">
            <v>0</v>
          </cell>
          <cell r="AL855">
            <v>0</v>
          </cell>
          <cell r="AM855">
            <v>0</v>
          </cell>
          <cell r="AN855">
            <v>0</v>
          </cell>
          <cell r="AO855">
            <v>0</v>
          </cell>
          <cell r="AP855">
            <v>2</v>
          </cell>
          <cell r="AQ855">
            <v>0</v>
          </cell>
          <cell r="AR855">
            <v>0</v>
          </cell>
          <cell r="AS855">
            <v>0</v>
          </cell>
          <cell r="AT855">
            <v>2.9288871427168255</v>
          </cell>
          <cell r="AU855">
            <v>0</v>
          </cell>
          <cell r="AV855">
            <v>2</v>
          </cell>
          <cell r="AW855">
            <v>0</v>
          </cell>
        </row>
        <row r="856">
          <cell r="A856">
            <v>235030</v>
          </cell>
          <cell r="B856" t="str">
            <v>00506</v>
          </cell>
          <cell r="C856" t="str">
            <v>RJB</v>
          </cell>
          <cell r="D856" t="str">
            <v>USL</v>
          </cell>
          <cell r="E856" t="str">
            <v>2 Office Costs</v>
          </cell>
          <cell r="F856" t="str">
            <v>Office expenses</v>
          </cell>
          <cell r="G856" t="str">
            <v>Office expenses</v>
          </cell>
          <cell r="H856">
            <v>840</v>
          </cell>
          <cell r="I856">
            <v>12</v>
          </cell>
          <cell r="J856" t="str">
            <v>Disc</v>
          </cell>
          <cell r="K856" t="str">
            <v>Live</v>
          </cell>
          <cell r="L856">
            <v>0</v>
          </cell>
          <cell r="M856">
            <v>0</v>
          </cell>
          <cell r="N856">
            <v>0</v>
          </cell>
          <cell r="O856">
            <v>0.2</v>
          </cell>
          <cell r="P856">
            <v>0</v>
          </cell>
          <cell r="Q856">
            <v>0</v>
          </cell>
          <cell r="R856">
            <v>0</v>
          </cell>
          <cell r="S856">
            <v>0</v>
          </cell>
          <cell r="T856">
            <v>0</v>
          </cell>
          <cell r="U856">
            <v>0.1242</v>
          </cell>
          <cell r="V856">
            <v>0</v>
          </cell>
          <cell r="W856">
            <v>0</v>
          </cell>
          <cell r="X856">
            <v>8.3000000000000004E-2</v>
          </cell>
          <cell r="Y856">
            <v>8.6999999999999994E-2</v>
          </cell>
          <cell r="Z856">
            <v>0.32419999999999999</v>
          </cell>
          <cell r="AA856">
            <v>0.49420000000000008</v>
          </cell>
          <cell r="AB856">
            <v>1</v>
          </cell>
          <cell r="AC856">
            <v>-0.50579999999999992</v>
          </cell>
          <cell r="AD856">
            <v>-0.50579999999999992</v>
          </cell>
          <cell r="AE856">
            <v>0.2</v>
          </cell>
          <cell r="AF856">
            <v>0.29420000000000002</v>
          </cell>
          <cell r="AG856" t="str">
            <v>2b3</v>
          </cell>
          <cell r="AH856">
            <v>1</v>
          </cell>
          <cell r="AI856">
            <v>0</v>
          </cell>
          <cell r="AJ856">
            <v>0</v>
          </cell>
          <cell r="AK856">
            <v>0</v>
          </cell>
          <cell r="AL856">
            <v>0</v>
          </cell>
          <cell r="AM856">
            <v>0</v>
          </cell>
          <cell r="AN856">
            <v>0</v>
          </cell>
          <cell r="AO856">
            <v>0</v>
          </cell>
          <cell r="AP856">
            <v>1</v>
          </cell>
          <cell r="AQ856">
            <v>0</v>
          </cell>
          <cell r="AR856">
            <v>0</v>
          </cell>
          <cell r="AS856">
            <v>0</v>
          </cell>
          <cell r="AT856">
            <v>1.0234722784297854</v>
          </cell>
          <cell r="AU856">
            <v>0</v>
          </cell>
          <cell r="AV856">
            <v>1</v>
          </cell>
          <cell r="AW856">
            <v>0</v>
          </cell>
        </row>
        <row r="857">
          <cell r="A857" t="str">
            <v>257010..257017</v>
          </cell>
          <cell r="B857" t="str">
            <v>00506</v>
          </cell>
          <cell r="C857" t="str">
            <v>RJB</v>
          </cell>
          <cell r="D857" t="str">
            <v>USL</v>
          </cell>
          <cell r="E857" t="str">
            <v>2 Office Costs</v>
          </cell>
          <cell r="F857" t="str">
            <v>Postage</v>
          </cell>
          <cell r="G857" t="str">
            <v>Postage</v>
          </cell>
          <cell r="H857">
            <v>841</v>
          </cell>
          <cell r="I857">
            <v>10</v>
          </cell>
          <cell r="J857" t="str">
            <v>Hist</v>
          </cell>
          <cell r="K857" t="str">
            <v>Live</v>
          </cell>
          <cell r="L857">
            <v>0</v>
          </cell>
          <cell r="M857">
            <v>0</v>
          </cell>
          <cell r="N857">
            <v>3.9869999999999996E-2</v>
          </cell>
          <cell r="O857">
            <v>3.8850000000000003E-2</v>
          </cell>
          <cell r="P857">
            <v>3.9750000000000001E-2</v>
          </cell>
          <cell r="Q857">
            <v>5.4469999999999998E-2</v>
          </cell>
          <cell r="R857">
            <v>1.9230000000000001E-2</v>
          </cell>
          <cell r="S857">
            <v>1.1630000000000001E-2</v>
          </cell>
          <cell r="T857">
            <v>2.5049999999999999E-2</v>
          </cell>
          <cell r="U857">
            <v>5.0650000000000001E-2</v>
          </cell>
          <cell r="V857">
            <v>7.6340000000000005E-2</v>
          </cell>
          <cell r="W857">
            <v>0.17587</v>
          </cell>
          <cell r="X857">
            <v>8.5000000000000006E-2</v>
          </cell>
          <cell r="Y857">
            <v>0.09</v>
          </cell>
          <cell r="Z857">
            <v>0.53171000000000002</v>
          </cell>
          <cell r="AA857">
            <v>0.70670999999999995</v>
          </cell>
          <cell r="AB857">
            <v>1.0249999999999999</v>
          </cell>
          <cell r="AC857">
            <v>-0.31828999999999996</v>
          </cell>
          <cell r="AD857">
            <v>-0.31052682926829267</v>
          </cell>
          <cell r="AE857">
            <v>0.20379999999999998</v>
          </cell>
          <cell r="AF857">
            <v>0.50291000000000008</v>
          </cell>
          <cell r="AG857" t="str">
            <v>2b3</v>
          </cell>
          <cell r="AH857">
            <v>0</v>
          </cell>
          <cell r="AI857">
            <v>1.0506249999999999</v>
          </cell>
          <cell r="AJ857">
            <v>0</v>
          </cell>
          <cell r="AK857">
            <v>0</v>
          </cell>
          <cell r="AL857">
            <v>0</v>
          </cell>
          <cell r="AM857">
            <v>0</v>
          </cell>
          <cell r="AN857">
            <v>0</v>
          </cell>
          <cell r="AO857">
            <v>0</v>
          </cell>
          <cell r="AP857">
            <v>1.0506249999999999</v>
          </cell>
          <cell r="AQ857">
            <v>0</v>
          </cell>
          <cell r="AR857">
            <v>0</v>
          </cell>
          <cell r="AS857">
            <v>0</v>
          </cell>
          <cell r="AT857">
            <v>0.48664232853645761</v>
          </cell>
          <cell r="AU857">
            <v>2.4999999999999911E-2</v>
          </cell>
          <cell r="AV857">
            <v>1.0506249999999999</v>
          </cell>
          <cell r="AW857">
            <v>0</v>
          </cell>
        </row>
        <row r="858">
          <cell r="A858">
            <v>0</v>
          </cell>
          <cell r="B858">
            <v>0</v>
          </cell>
          <cell r="C858" t="str">
            <v>RJB</v>
          </cell>
          <cell r="D858" t="str">
            <v>USL</v>
          </cell>
          <cell r="E858" t="str">
            <v>2 Office Costs</v>
          </cell>
          <cell r="F858" t="str">
            <v>Telephone</v>
          </cell>
          <cell r="G858" t="str">
            <v>Telephone</v>
          </cell>
          <cell r="H858">
            <v>842</v>
          </cell>
          <cell r="I858">
            <v>9</v>
          </cell>
          <cell r="J858" t="str">
            <v>Hist</v>
          </cell>
          <cell r="K858" t="str">
            <v>Dead</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t="str">
            <v>2b3</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row>
        <row r="859">
          <cell r="A859">
            <v>221030</v>
          </cell>
          <cell r="B859" t="str">
            <v>00506</v>
          </cell>
          <cell r="C859" t="str">
            <v>RJB</v>
          </cell>
          <cell r="D859" t="str">
            <v>USL</v>
          </cell>
          <cell r="E859" t="str">
            <v>3 Specific Budgets</v>
          </cell>
          <cell r="F859" t="str">
            <v>USL Costs</v>
          </cell>
          <cell r="G859" t="str">
            <v>A/c estb (appn fee)</v>
          </cell>
          <cell r="H859">
            <v>843</v>
          </cell>
          <cell r="I859">
            <v>28</v>
          </cell>
          <cell r="J859" t="str">
            <v>ZeroBase</v>
          </cell>
          <cell r="K859" t="str">
            <v>Dead</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t="str">
            <v>2b3</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row>
        <row r="860">
          <cell r="A860">
            <v>221031</v>
          </cell>
          <cell r="B860" t="str">
            <v>00506</v>
          </cell>
          <cell r="C860" t="str">
            <v>RJB</v>
          </cell>
          <cell r="D860" t="str">
            <v>USL</v>
          </cell>
          <cell r="E860" t="str">
            <v>3 Specific Budgets</v>
          </cell>
          <cell r="F860" t="str">
            <v>USL Costs</v>
          </cell>
          <cell r="G860" t="str">
            <v>Pre-vet</v>
          </cell>
          <cell r="H860">
            <v>844</v>
          </cell>
          <cell r="I860">
            <v>28</v>
          </cell>
          <cell r="J860" t="str">
            <v>ZeroBase</v>
          </cell>
          <cell r="K860" t="str">
            <v>Dead</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t="str">
            <v>2b3</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row>
        <row r="861">
          <cell r="A861" t="str">
            <v>221045,235765</v>
          </cell>
          <cell r="B861" t="str">
            <v>00506,00507</v>
          </cell>
          <cell r="C861" t="str">
            <v>RJB</v>
          </cell>
          <cell r="D861" t="str">
            <v>USL</v>
          </cell>
          <cell r="E861" t="str">
            <v>3 Specific Budgets</v>
          </cell>
          <cell r="F861" t="str">
            <v>USL Costs</v>
          </cell>
          <cell r="G861" t="str">
            <v>Mgt Reports &amp; Portfolio Mgt</v>
          </cell>
          <cell r="H861">
            <v>845</v>
          </cell>
          <cell r="I861">
            <v>28</v>
          </cell>
          <cell r="J861" t="str">
            <v>ZeroBase</v>
          </cell>
          <cell r="K861" t="str">
            <v>Live</v>
          </cell>
          <cell r="L861">
            <v>0</v>
          </cell>
          <cell r="M861">
            <v>0.3</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t="str">
            <v>2b3</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row>
        <row r="862">
          <cell r="A862">
            <v>221033</v>
          </cell>
          <cell r="B862" t="str">
            <v>00506</v>
          </cell>
          <cell r="C862" t="str">
            <v>RJB</v>
          </cell>
          <cell r="D862" t="str">
            <v>USL</v>
          </cell>
          <cell r="E862" t="str">
            <v>3 Specific Budgets</v>
          </cell>
          <cell r="F862" t="str">
            <v>USL Costs</v>
          </cell>
          <cell r="G862" t="str">
            <v>Rej Appn (appn fee)</v>
          </cell>
          <cell r="H862">
            <v>846</v>
          </cell>
          <cell r="I862">
            <v>28</v>
          </cell>
          <cell r="J862" t="str">
            <v>ZeroBase</v>
          </cell>
          <cell r="K862" t="str">
            <v>Dead</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t="str">
            <v>2b3</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row>
        <row r="863">
          <cell r="A863">
            <v>221034</v>
          </cell>
          <cell r="B863" t="str">
            <v>00506</v>
          </cell>
          <cell r="C863" t="str">
            <v>RJB</v>
          </cell>
          <cell r="D863" t="str">
            <v>USL</v>
          </cell>
          <cell r="E863" t="str">
            <v>3 Specific Budgets</v>
          </cell>
          <cell r="F863" t="str">
            <v>USL Costs</v>
          </cell>
          <cell r="G863" t="str">
            <v>Appn Not rec'd</v>
          </cell>
          <cell r="H863">
            <v>847</v>
          </cell>
          <cell r="I863">
            <v>28</v>
          </cell>
          <cell r="J863" t="str">
            <v>ZeroBase</v>
          </cell>
          <cell r="K863" t="str">
            <v>Dead</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t="str">
            <v>2b3</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row>
        <row r="864">
          <cell r="A864">
            <v>221035</v>
          </cell>
          <cell r="B864" t="str">
            <v>00506</v>
          </cell>
          <cell r="C864" t="str">
            <v>RJB</v>
          </cell>
          <cell r="D864" t="str">
            <v>USL</v>
          </cell>
          <cell r="E864" t="str">
            <v>3 Specific Budgets</v>
          </cell>
          <cell r="F864" t="str">
            <v>USL Costs</v>
          </cell>
          <cell r="G864" t="str">
            <v>Appn Cancelled</v>
          </cell>
          <cell r="H864">
            <v>848</v>
          </cell>
          <cell r="I864">
            <v>28</v>
          </cell>
          <cell r="J864" t="str">
            <v>ZeroBase</v>
          </cell>
          <cell r="K864" t="str">
            <v>Dead</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t="str">
            <v>2b3</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row>
        <row r="865">
          <cell r="A865">
            <v>221036</v>
          </cell>
          <cell r="B865" t="str">
            <v>00506</v>
          </cell>
          <cell r="C865" t="str">
            <v>RJB</v>
          </cell>
          <cell r="D865" t="str">
            <v>USL</v>
          </cell>
          <cell r="E865" t="str">
            <v>3 Specific Budgets</v>
          </cell>
          <cell r="F865" t="str">
            <v>USL Costs</v>
          </cell>
          <cell r="G865" t="str">
            <v>Telephone enquiries</v>
          </cell>
          <cell r="H865">
            <v>849</v>
          </cell>
          <cell r="I865">
            <v>28</v>
          </cell>
          <cell r="J865" t="str">
            <v>ZeroBase</v>
          </cell>
          <cell r="K865" t="str">
            <v>Dead</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t="str">
            <v>2b3</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row>
        <row r="866">
          <cell r="A866">
            <v>221037</v>
          </cell>
          <cell r="B866" t="str">
            <v>00506</v>
          </cell>
          <cell r="C866" t="str">
            <v>RJB</v>
          </cell>
          <cell r="D866" t="str">
            <v>USL</v>
          </cell>
          <cell r="E866" t="str">
            <v>3 Specific Budgets</v>
          </cell>
          <cell r="F866" t="str">
            <v>USL Costs</v>
          </cell>
          <cell r="G866" t="str">
            <v>A/cs Maintained</v>
          </cell>
          <cell r="H866">
            <v>850</v>
          </cell>
          <cell r="I866">
            <v>28</v>
          </cell>
          <cell r="J866" t="str">
            <v>ZeroBase</v>
          </cell>
          <cell r="K866" t="str">
            <v>Dead</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t="str">
            <v>2b3</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row>
        <row r="867">
          <cell r="A867">
            <v>221038</v>
          </cell>
          <cell r="B867" t="str">
            <v>00506</v>
          </cell>
          <cell r="C867" t="str">
            <v>RJB</v>
          </cell>
          <cell r="D867" t="str">
            <v>USL</v>
          </cell>
          <cell r="E867" t="str">
            <v>3 Specific Budgets</v>
          </cell>
          <cell r="F867" t="str">
            <v>USL Costs</v>
          </cell>
          <cell r="G867" t="str">
            <v>Settlement (vat)</v>
          </cell>
          <cell r="H867">
            <v>851</v>
          </cell>
          <cell r="I867">
            <v>28</v>
          </cell>
          <cell r="J867" t="str">
            <v>ZeroBase</v>
          </cell>
          <cell r="K867" t="str">
            <v>Dead</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t="str">
            <v>2b3</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row>
        <row r="868">
          <cell r="A868">
            <v>221039</v>
          </cell>
          <cell r="B868" t="str">
            <v>00506</v>
          </cell>
          <cell r="C868" t="str">
            <v>RJB</v>
          </cell>
          <cell r="D868" t="str">
            <v>USL</v>
          </cell>
          <cell r="E868" t="str">
            <v>3 Specific Budgets</v>
          </cell>
          <cell r="F868" t="str">
            <v>USL Costs</v>
          </cell>
          <cell r="G868" t="str">
            <v>Collections (vat)</v>
          </cell>
          <cell r="H868">
            <v>852</v>
          </cell>
          <cell r="I868">
            <v>28</v>
          </cell>
          <cell r="J868" t="str">
            <v>ZeroBase</v>
          </cell>
          <cell r="K868" t="str">
            <v>Dead</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t="str">
            <v>2b3</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row>
        <row r="869">
          <cell r="A869">
            <v>221040</v>
          </cell>
          <cell r="B869" t="str">
            <v>00506</v>
          </cell>
          <cell r="C869" t="str">
            <v>RJB</v>
          </cell>
          <cell r="D869" t="str">
            <v>USL</v>
          </cell>
          <cell r="E869" t="str">
            <v>3 Specific Budgets</v>
          </cell>
          <cell r="F869" t="str">
            <v>USL Costs</v>
          </cell>
          <cell r="G869" t="str">
            <v>Collections Agents (vat)</v>
          </cell>
          <cell r="H869">
            <v>853</v>
          </cell>
          <cell r="I869">
            <v>28</v>
          </cell>
          <cell r="J869" t="str">
            <v>ZeroBase</v>
          </cell>
          <cell r="K869" t="str">
            <v>Dead</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t="str">
            <v>2b3</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row>
        <row r="870">
          <cell r="A870">
            <v>221041</v>
          </cell>
          <cell r="B870" t="str">
            <v>00506</v>
          </cell>
          <cell r="C870" t="str">
            <v>RJB</v>
          </cell>
          <cell r="D870" t="str">
            <v>USL</v>
          </cell>
          <cell r="E870" t="str">
            <v>3 Specific Budgets</v>
          </cell>
          <cell r="F870" t="str">
            <v>USL Costs</v>
          </cell>
          <cell r="G870" t="str">
            <v>VAT contingency</v>
          </cell>
          <cell r="H870">
            <v>854</v>
          </cell>
          <cell r="I870">
            <v>28</v>
          </cell>
          <cell r="J870" t="str">
            <v>ZeroBase</v>
          </cell>
          <cell r="K870" t="str">
            <v>Dead</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t="str">
            <v>2b3</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row>
        <row r="871">
          <cell r="A871">
            <v>221042</v>
          </cell>
          <cell r="B871" t="str">
            <v>00506</v>
          </cell>
          <cell r="C871" t="str">
            <v>RJB</v>
          </cell>
          <cell r="D871" t="str">
            <v>USL</v>
          </cell>
          <cell r="E871" t="str">
            <v>3 Specific Budgets</v>
          </cell>
          <cell r="F871" t="str">
            <v>USL Costs</v>
          </cell>
          <cell r="G871" t="str">
            <v>Management Fee</v>
          </cell>
          <cell r="H871">
            <v>855</v>
          </cell>
          <cell r="I871">
            <v>10</v>
          </cell>
          <cell r="J871" t="str">
            <v>ZeroBase</v>
          </cell>
          <cell r="K871" t="str">
            <v>Dead</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t="str">
            <v>2b3</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row>
        <row r="872">
          <cell r="A872">
            <v>221043</v>
          </cell>
          <cell r="B872" t="str">
            <v>00506</v>
          </cell>
          <cell r="C872" t="str">
            <v>RJB</v>
          </cell>
          <cell r="D872" t="str">
            <v>USL</v>
          </cell>
          <cell r="E872" t="str">
            <v>3 Specific Budgets</v>
          </cell>
          <cell r="F872" t="str">
            <v>USL Costs</v>
          </cell>
          <cell r="G872" t="str">
            <v>Success Provision</v>
          </cell>
          <cell r="H872">
            <v>856</v>
          </cell>
          <cell r="I872">
            <v>28</v>
          </cell>
          <cell r="J872" t="str">
            <v>ZeroBase</v>
          </cell>
          <cell r="K872" t="str">
            <v>Dead</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t="str">
            <v>2b3</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row>
        <row r="873">
          <cell r="A873">
            <v>221044</v>
          </cell>
          <cell r="B873" t="str">
            <v>00506</v>
          </cell>
          <cell r="C873" t="str">
            <v>RJB</v>
          </cell>
          <cell r="D873" t="str">
            <v>USL</v>
          </cell>
          <cell r="E873" t="str">
            <v>3 Specific Budgets</v>
          </cell>
          <cell r="F873" t="str">
            <v>USL Costs</v>
          </cell>
          <cell r="G873" t="str">
            <v>System Costs</v>
          </cell>
          <cell r="H873">
            <v>857</v>
          </cell>
          <cell r="I873">
            <v>28</v>
          </cell>
          <cell r="J873" t="str">
            <v>ZeroBase</v>
          </cell>
          <cell r="K873" t="str">
            <v>Dead</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t="str">
            <v>2b3</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row>
        <row r="874">
          <cell r="A874">
            <v>235762</v>
          </cell>
          <cell r="B874" t="str">
            <v>00506</v>
          </cell>
          <cell r="C874" t="str">
            <v>RJB</v>
          </cell>
          <cell r="D874" t="str">
            <v>USL</v>
          </cell>
          <cell r="E874" t="str">
            <v>3 Specific Budgets</v>
          </cell>
          <cell r="F874" t="str">
            <v>USL Costs</v>
          </cell>
          <cell r="G874" t="str">
            <v>Application Fee</v>
          </cell>
          <cell r="H874">
            <v>858</v>
          </cell>
          <cell r="I874">
            <v>28</v>
          </cell>
          <cell r="J874" t="str">
            <v>ZeroBase</v>
          </cell>
          <cell r="K874" t="str">
            <v>Dead</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t="str">
            <v>2b3</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row>
        <row r="875">
          <cell r="A875">
            <v>235763</v>
          </cell>
          <cell r="B875" t="str">
            <v>00506</v>
          </cell>
          <cell r="C875" t="str">
            <v>RJB</v>
          </cell>
          <cell r="D875" t="str">
            <v>USL</v>
          </cell>
          <cell r="E875" t="str">
            <v>3 Specific Budgets</v>
          </cell>
          <cell r="F875" t="str">
            <v>USL Costs</v>
          </cell>
          <cell r="G875" t="str">
            <v>Account Fee</v>
          </cell>
          <cell r="H875">
            <v>859</v>
          </cell>
          <cell r="I875">
            <v>28</v>
          </cell>
          <cell r="J875" t="str">
            <v>ZeroBase</v>
          </cell>
          <cell r="K875" t="str">
            <v>Dead</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t="str">
            <v>2b3</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row>
        <row r="876">
          <cell r="A876">
            <v>235767</v>
          </cell>
          <cell r="B876" t="str">
            <v>00506</v>
          </cell>
          <cell r="C876" t="str">
            <v>RJB</v>
          </cell>
          <cell r="D876" t="str">
            <v>USL</v>
          </cell>
          <cell r="E876" t="str">
            <v>3 Specific Budgets</v>
          </cell>
          <cell r="F876" t="str">
            <v>USL Costs</v>
          </cell>
          <cell r="G876" t="str">
            <v xml:space="preserve">System Development </v>
          </cell>
          <cell r="H876">
            <v>860</v>
          </cell>
          <cell r="I876">
            <v>28</v>
          </cell>
          <cell r="J876" t="str">
            <v>ZeroBase</v>
          </cell>
          <cell r="K876" t="str">
            <v>Live</v>
          </cell>
          <cell r="L876">
            <v>0</v>
          </cell>
          <cell r="M876">
            <v>68.3</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t="str">
            <v>2b3</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row>
        <row r="877">
          <cell r="A877">
            <v>235766</v>
          </cell>
          <cell r="B877" t="str">
            <v>00506</v>
          </cell>
          <cell r="C877" t="str">
            <v>RJB</v>
          </cell>
          <cell r="D877" t="str">
            <v>USL</v>
          </cell>
          <cell r="E877" t="str">
            <v>3 Specific Budgets</v>
          </cell>
          <cell r="F877" t="str">
            <v>USL Costs</v>
          </cell>
          <cell r="G877" t="str">
            <v>Telephone Costs</v>
          </cell>
          <cell r="H877">
            <v>861</v>
          </cell>
          <cell r="I877">
            <v>9</v>
          </cell>
          <cell r="J877" t="str">
            <v>ZeroBase</v>
          </cell>
          <cell r="K877" t="str">
            <v>Live</v>
          </cell>
          <cell r="L877">
            <v>0</v>
          </cell>
          <cell r="M877">
            <v>22</v>
          </cell>
          <cell r="N877">
            <v>2</v>
          </cell>
          <cell r="O877">
            <v>2</v>
          </cell>
          <cell r="P877">
            <v>2</v>
          </cell>
          <cell r="Q877">
            <v>-4.01295</v>
          </cell>
          <cell r="R877">
            <v>2</v>
          </cell>
          <cell r="S877">
            <v>4.0333900000000007</v>
          </cell>
          <cell r="T877">
            <v>0</v>
          </cell>
          <cell r="U877">
            <v>-3.2212800000000001</v>
          </cell>
          <cell r="V877">
            <v>1</v>
          </cell>
          <cell r="W877">
            <v>3.7416399999999999</v>
          </cell>
          <cell r="X877">
            <v>2.25</v>
          </cell>
          <cell r="Y877">
            <v>2.25</v>
          </cell>
          <cell r="Z877">
            <v>9.5407999999999991</v>
          </cell>
          <cell r="AA877">
            <v>14.040800000000001</v>
          </cell>
          <cell r="AB877">
            <v>23.6</v>
          </cell>
          <cell r="AC877">
            <v>-9.5592000000000006</v>
          </cell>
          <cell r="AD877">
            <v>-0.40505084745762709</v>
          </cell>
          <cell r="AE877">
            <v>8.0204400000000007</v>
          </cell>
          <cell r="AF877">
            <v>6.0203600000000002</v>
          </cell>
          <cell r="AG877" t="str">
            <v>2b3</v>
          </cell>
          <cell r="AH877">
            <v>0</v>
          </cell>
          <cell r="AI877">
            <v>0</v>
          </cell>
          <cell r="AJ877">
            <v>0</v>
          </cell>
          <cell r="AK877">
            <v>0</v>
          </cell>
          <cell r="AL877">
            <v>0</v>
          </cell>
          <cell r="AM877">
            <v>0</v>
          </cell>
          <cell r="AN877">
            <v>28.7</v>
          </cell>
          <cell r="AO877">
            <v>0</v>
          </cell>
          <cell r="AP877">
            <v>28.7</v>
          </cell>
          <cell r="AQ877">
            <v>0</v>
          </cell>
          <cell r="AR877">
            <v>0</v>
          </cell>
          <cell r="AS877">
            <v>0.21610169491525411</v>
          </cell>
          <cell r="AT877">
            <v>1.044043074468691</v>
          </cell>
          <cell r="AU877">
            <v>0.21610169491525411</v>
          </cell>
          <cell r="AV877">
            <v>28.7</v>
          </cell>
          <cell r="AW877">
            <v>0</v>
          </cell>
        </row>
        <row r="878">
          <cell r="A878">
            <v>235768</v>
          </cell>
          <cell r="B878" t="str">
            <v>00506</v>
          </cell>
          <cell r="C878" t="str">
            <v>RJB</v>
          </cell>
          <cell r="D878" t="str">
            <v>USL</v>
          </cell>
          <cell r="E878" t="str">
            <v>3 Specific Budgets</v>
          </cell>
          <cell r="F878" t="str">
            <v>USL Costs</v>
          </cell>
          <cell r="G878" t="str">
            <v>Postage</v>
          </cell>
          <cell r="H878">
            <v>862</v>
          </cell>
          <cell r="I878">
            <v>10</v>
          </cell>
          <cell r="J878" t="str">
            <v>ZeroBase</v>
          </cell>
          <cell r="K878" t="str">
            <v>Live</v>
          </cell>
          <cell r="L878">
            <v>0</v>
          </cell>
          <cell r="M878">
            <v>0</v>
          </cell>
          <cell r="N878">
            <v>0</v>
          </cell>
          <cell r="O878">
            <v>2</v>
          </cell>
          <cell r="P878">
            <v>0</v>
          </cell>
          <cell r="Q878">
            <v>0</v>
          </cell>
          <cell r="R878">
            <v>2</v>
          </cell>
          <cell r="S878">
            <v>0</v>
          </cell>
          <cell r="T878">
            <v>0</v>
          </cell>
          <cell r="U878">
            <v>0</v>
          </cell>
          <cell r="V878">
            <v>0</v>
          </cell>
          <cell r="W878">
            <v>0</v>
          </cell>
          <cell r="X878">
            <v>0</v>
          </cell>
          <cell r="Y878">
            <v>0</v>
          </cell>
          <cell r="Z878">
            <v>4</v>
          </cell>
          <cell r="AA878">
            <v>4</v>
          </cell>
          <cell r="AB878">
            <v>0</v>
          </cell>
          <cell r="AC878">
            <v>4</v>
          </cell>
          <cell r="AD878">
            <v>0</v>
          </cell>
          <cell r="AE878">
            <v>4</v>
          </cell>
          <cell r="AF878">
            <v>0</v>
          </cell>
          <cell r="AG878" t="str">
            <v>2b3</v>
          </cell>
          <cell r="AH878">
            <v>0</v>
          </cell>
          <cell r="AI878">
            <v>0</v>
          </cell>
          <cell r="AJ878">
            <v>0</v>
          </cell>
          <cell r="AK878">
            <v>0</v>
          </cell>
          <cell r="AL878">
            <v>0</v>
          </cell>
          <cell r="AM878">
            <v>0</v>
          </cell>
          <cell r="AN878">
            <v>0</v>
          </cell>
          <cell r="AO878">
            <v>0</v>
          </cell>
          <cell r="AP878">
            <v>0</v>
          </cell>
          <cell r="AQ878">
            <v>0</v>
          </cell>
          <cell r="AR878">
            <v>0</v>
          </cell>
          <cell r="AS878">
            <v>-1</v>
          </cell>
          <cell r="AT878">
            <v>-1</v>
          </cell>
          <cell r="AU878">
            <v>0</v>
          </cell>
          <cell r="AV878">
            <v>0</v>
          </cell>
          <cell r="AW878">
            <v>0</v>
          </cell>
        </row>
        <row r="879">
          <cell r="A879">
            <v>235769</v>
          </cell>
          <cell r="B879" t="str">
            <v>00506</v>
          </cell>
          <cell r="C879" t="str">
            <v>RJB</v>
          </cell>
          <cell r="D879" t="str">
            <v>USL</v>
          </cell>
          <cell r="E879" t="str">
            <v>3 Specific Budgets</v>
          </cell>
          <cell r="F879" t="str">
            <v>USL Costs</v>
          </cell>
          <cell r="G879" t="str">
            <v>Payment Books</v>
          </cell>
          <cell r="H879">
            <v>863</v>
          </cell>
          <cell r="I879">
            <v>10</v>
          </cell>
          <cell r="J879" t="str">
            <v>ZeroBase</v>
          </cell>
          <cell r="K879" t="str">
            <v>Live</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t="str">
            <v>2b3</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row>
        <row r="880">
          <cell r="A880" t="str">
            <v>235770,235895</v>
          </cell>
          <cell r="B880" t="str">
            <v>00506,00599</v>
          </cell>
          <cell r="C880" t="str">
            <v>RFB</v>
          </cell>
          <cell r="D880" t="str">
            <v>FINANCE</v>
          </cell>
          <cell r="E880" t="str">
            <v>3 Specific Budgets</v>
          </cell>
          <cell r="F880" t="str">
            <v>Bank charges</v>
          </cell>
          <cell r="G880" t="str">
            <v>Bank Charges</v>
          </cell>
          <cell r="H880">
            <v>864</v>
          </cell>
          <cell r="I880">
            <v>12</v>
          </cell>
          <cell r="J880" t="str">
            <v>ZeroBase</v>
          </cell>
          <cell r="K880" t="str">
            <v>Live</v>
          </cell>
          <cell r="L880">
            <v>0</v>
          </cell>
          <cell r="M880">
            <v>6</v>
          </cell>
          <cell r="N880">
            <v>3.7318500000000001</v>
          </cell>
          <cell r="O880">
            <v>6.1412800000000001</v>
          </cell>
          <cell r="P880">
            <v>-0.24101999999999982</v>
          </cell>
          <cell r="Q880">
            <v>3.9435799999999999</v>
          </cell>
          <cell r="R880">
            <v>7.5160100000000005</v>
          </cell>
          <cell r="S880">
            <v>3.3791599999999997</v>
          </cell>
          <cell r="T880">
            <v>4.2842200000000004</v>
          </cell>
          <cell r="U880">
            <v>0.4995699999999999</v>
          </cell>
          <cell r="V880">
            <v>5.3333500000000003</v>
          </cell>
          <cell r="W880">
            <v>9.344850000000001</v>
          </cell>
          <cell r="X880">
            <v>5.2</v>
          </cell>
          <cell r="Y880">
            <v>5.2</v>
          </cell>
          <cell r="Z880">
            <v>43.932850000000002</v>
          </cell>
          <cell r="AA880">
            <v>54.332850000000008</v>
          </cell>
          <cell r="AB880">
            <v>54</v>
          </cell>
          <cell r="AC880">
            <v>0.33285000000000764</v>
          </cell>
          <cell r="AD880">
            <v>6.1638888888890303E-3</v>
          </cell>
          <cell r="AE880">
            <v>24.470859999999998</v>
          </cell>
          <cell r="AF880">
            <v>29.861989999999999</v>
          </cell>
          <cell r="AG880" t="str">
            <v>2b3</v>
          </cell>
          <cell r="AH880">
            <v>0</v>
          </cell>
          <cell r="AI880">
            <v>0</v>
          </cell>
          <cell r="AJ880">
            <v>0</v>
          </cell>
          <cell r="AK880">
            <v>0</v>
          </cell>
          <cell r="AL880">
            <v>0</v>
          </cell>
          <cell r="AM880">
            <v>0</v>
          </cell>
          <cell r="AN880">
            <v>65.7</v>
          </cell>
          <cell r="AO880">
            <v>0</v>
          </cell>
          <cell r="AP880">
            <v>65.7</v>
          </cell>
          <cell r="AQ880">
            <v>0</v>
          </cell>
          <cell r="AR880">
            <v>0</v>
          </cell>
          <cell r="AS880">
            <v>0.21666666666666679</v>
          </cell>
          <cell r="AT880">
            <v>0.20921321079236588</v>
          </cell>
          <cell r="AU880">
            <v>0.21666666666666679</v>
          </cell>
          <cell r="AV880">
            <v>65.7</v>
          </cell>
          <cell r="AW880">
            <v>0</v>
          </cell>
        </row>
        <row r="881">
          <cell r="A881">
            <v>235771</v>
          </cell>
          <cell r="B881" t="str">
            <v>00506</v>
          </cell>
          <cell r="C881" t="str">
            <v>RJB</v>
          </cell>
          <cell r="D881" t="str">
            <v>USL</v>
          </cell>
          <cell r="E881" t="str">
            <v>3 Specific Budgets</v>
          </cell>
          <cell r="F881" t="str">
            <v>USL Costs</v>
          </cell>
          <cell r="G881" t="str">
            <v>Stationery</v>
          </cell>
          <cell r="H881">
            <v>865</v>
          </cell>
          <cell r="I881">
            <v>10</v>
          </cell>
          <cell r="J881" t="str">
            <v>ZeroBase</v>
          </cell>
          <cell r="K881" t="str">
            <v>Live</v>
          </cell>
          <cell r="L881">
            <v>0</v>
          </cell>
          <cell r="M881">
            <v>36.5</v>
          </cell>
          <cell r="N881">
            <v>0</v>
          </cell>
          <cell r="O881">
            <v>4</v>
          </cell>
          <cell r="P881">
            <v>3.5</v>
          </cell>
          <cell r="Q881">
            <v>2.5</v>
          </cell>
          <cell r="R881">
            <v>2.5</v>
          </cell>
          <cell r="S881">
            <v>-0.57899999999999996</v>
          </cell>
          <cell r="T881">
            <v>-0.68245</v>
          </cell>
          <cell r="U881">
            <v>0</v>
          </cell>
          <cell r="V881">
            <v>12.178000000000001</v>
          </cell>
          <cell r="W881">
            <v>10.5427</v>
          </cell>
          <cell r="X881">
            <v>1.54</v>
          </cell>
          <cell r="Y881">
            <v>1.54</v>
          </cell>
          <cell r="Z881">
            <v>33.959249999999997</v>
          </cell>
          <cell r="AA881">
            <v>37.039249999999996</v>
          </cell>
          <cell r="AB881">
            <v>20.2</v>
          </cell>
          <cell r="AC881">
            <v>16.839249999999996</v>
          </cell>
          <cell r="AD881">
            <v>0.8336262376237622</v>
          </cell>
          <cell r="AE881">
            <v>11.920999999999999</v>
          </cell>
          <cell r="AF881">
            <v>25.11825</v>
          </cell>
          <cell r="AG881" t="str">
            <v>2b3</v>
          </cell>
          <cell r="AH881">
            <v>0</v>
          </cell>
          <cell r="AI881">
            <v>0</v>
          </cell>
          <cell r="AJ881">
            <v>0</v>
          </cell>
          <cell r="AK881">
            <v>0</v>
          </cell>
          <cell r="AL881">
            <v>0</v>
          </cell>
          <cell r="AM881">
            <v>0</v>
          </cell>
          <cell r="AN881">
            <v>24.5</v>
          </cell>
          <cell r="AO881">
            <v>0</v>
          </cell>
          <cell r="AP881">
            <v>24.5</v>
          </cell>
          <cell r="AQ881">
            <v>0</v>
          </cell>
          <cell r="AR881">
            <v>0</v>
          </cell>
          <cell r="AS881">
            <v>0.21287128712871284</v>
          </cell>
          <cell r="AT881">
            <v>-0.33853952226354467</v>
          </cell>
          <cell r="AU881">
            <v>0.21287128712871284</v>
          </cell>
          <cell r="AV881">
            <v>24.5</v>
          </cell>
          <cell r="AW881">
            <v>0</v>
          </cell>
        </row>
        <row r="882">
          <cell r="A882">
            <v>235772</v>
          </cell>
          <cell r="B882" t="str">
            <v>00506</v>
          </cell>
          <cell r="C882" t="str">
            <v>RJB</v>
          </cell>
          <cell r="D882" t="str">
            <v>USL</v>
          </cell>
          <cell r="E882" t="str">
            <v>3 Specific Budgets</v>
          </cell>
          <cell r="F882" t="str">
            <v>USL Costs</v>
          </cell>
          <cell r="G882" t="str">
            <v>Legal Fees</v>
          </cell>
          <cell r="H882">
            <v>866</v>
          </cell>
          <cell r="I882">
            <v>23</v>
          </cell>
          <cell r="J882" t="str">
            <v>ZeroBase</v>
          </cell>
          <cell r="K882" t="str">
            <v>Live</v>
          </cell>
          <cell r="L882">
            <v>0</v>
          </cell>
          <cell r="M882">
            <v>27</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t="str">
            <v>2b3</v>
          </cell>
          <cell r="AH882">
            <v>0</v>
          </cell>
          <cell r="AI882">
            <v>0</v>
          </cell>
          <cell r="AJ882">
            <v>0</v>
          </cell>
          <cell r="AK882">
            <v>0</v>
          </cell>
          <cell r="AL882">
            <v>0</v>
          </cell>
          <cell r="AM882">
            <v>0</v>
          </cell>
          <cell r="AN882">
            <v>0</v>
          </cell>
          <cell r="AO882">
            <v>0</v>
          </cell>
          <cell r="AP882">
            <v>0</v>
          </cell>
          <cell r="AQ882">
            <v>0</v>
          </cell>
          <cell r="AR882">
            <v>0</v>
          </cell>
          <cell r="AS882">
            <v>-1</v>
          </cell>
          <cell r="AT882">
            <v>0</v>
          </cell>
          <cell r="AU882">
            <v>0</v>
          </cell>
          <cell r="AV882">
            <v>0</v>
          </cell>
          <cell r="AW882">
            <v>0</v>
          </cell>
        </row>
        <row r="883">
          <cell r="A883">
            <v>235787</v>
          </cell>
          <cell r="B883" t="str">
            <v>00506</v>
          </cell>
          <cell r="C883" t="str">
            <v>RJB</v>
          </cell>
          <cell r="D883" t="str">
            <v>USL</v>
          </cell>
          <cell r="E883" t="str">
            <v>3 Specific Budgets</v>
          </cell>
          <cell r="F883" t="str">
            <v>USL Costs</v>
          </cell>
          <cell r="G883" t="str">
            <v xml:space="preserve">Direct Costs </v>
          </cell>
          <cell r="H883">
            <v>867</v>
          </cell>
          <cell r="I883">
            <v>28</v>
          </cell>
          <cell r="J883" t="str">
            <v>ZeroBase</v>
          </cell>
          <cell r="K883" t="str">
            <v>Dead</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t="str">
            <v>2b3</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row>
        <row r="884">
          <cell r="A884">
            <v>235788</v>
          </cell>
          <cell r="B884" t="str">
            <v>00506</v>
          </cell>
          <cell r="C884" t="str">
            <v>RJB</v>
          </cell>
          <cell r="D884" t="str">
            <v>USL</v>
          </cell>
          <cell r="E884" t="str">
            <v>3 Specific Budgets</v>
          </cell>
          <cell r="F884" t="str">
            <v>USL Costs</v>
          </cell>
          <cell r="G884" t="str">
            <v>Scorecard Development</v>
          </cell>
          <cell r="H884">
            <v>868</v>
          </cell>
          <cell r="I884">
            <v>28</v>
          </cell>
          <cell r="J884" t="str">
            <v>ZeroBase</v>
          </cell>
          <cell r="K884" t="str">
            <v>Live</v>
          </cell>
          <cell r="L884">
            <v>0</v>
          </cell>
          <cell r="M884">
            <v>0</v>
          </cell>
          <cell r="N884">
            <v>4.0374600000000003</v>
          </cell>
          <cell r="O884">
            <v>4.0374600000000003</v>
          </cell>
          <cell r="P884">
            <v>4.0374600000000003</v>
          </cell>
          <cell r="Q884">
            <v>-2.9999999999745342E-5</v>
          </cell>
          <cell r="R884">
            <v>1.6035300000000001</v>
          </cell>
          <cell r="S884">
            <v>12.5</v>
          </cell>
          <cell r="T884">
            <v>-1.3740000000000001</v>
          </cell>
          <cell r="U884">
            <v>8.2595600000000005</v>
          </cell>
          <cell r="V884">
            <v>15.7</v>
          </cell>
          <cell r="W884">
            <v>-1.2</v>
          </cell>
          <cell r="X884">
            <v>7.9909999999999997</v>
          </cell>
          <cell r="Y884">
            <v>7.9989999999999997</v>
          </cell>
          <cell r="Z884">
            <v>47.601440000000004</v>
          </cell>
          <cell r="AA884">
            <v>63.591439999999999</v>
          </cell>
          <cell r="AB884">
            <v>65.3</v>
          </cell>
          <cell r="AC884">
            <v>-1.7085599999999985</v>
          </cell>
          <cell r="AD884">
            <v>-2.6164777947932597E-2</v>
          </cell>
          <cell r="AE884">
            <v>26.215880000000002</v>
          </cell>
          <cell r="AF884">
            <v>37.37556</v>
          </cell>
          <cell r="AG884" t="str">
            <v>2b3</v>
          </cell>
          <cell r="AH884">
            <v>0</v>
          </cell>
          <cell r="AI884">
            <v>0</v>
          </cell>
          <cell r="AJ884">
            <v>0</v>
          </cell>
          <cell r="AK884">
            <v>0</v>
          </cell>
          <cell r="AL884">
            <v>0</v>
          </cell>
          <cell r="AM884">
            <v>0</v>
          </cell>
          <cell r="AN884">
            <v>70.3</v>
          </cell>
          <cell r="AO884">
            <v>0</v>
          </cell>
          <cell r="AP884">
            <v>70.3</v>
          </cell>
          <cell r="AQ884">
            <v>0</v>
          </cell>
          <cell r="AR884">
            <v>0</v>
          </cell>
          <cell r="AS884">
            <v>7.6569678407350628E-2</v>
          </cell>
          <cell r="AT884">
            <v>0.10549470180263243</v>
          </cell>
          <cell r="AU884">
            <v>7.6569678407350628E-2</v>
          </cell>
          <cell r="AV884">
            <v>70.3</v>
          </cell>
          <cell r="AW884">
            <v>0</v>
          </cell>
        </row>
        <row r="885">
          <cell r="A885">
            <v>235789</v>
          </cell>
          <cell r="B885" t="str">
            <v>00506,00322</v>
          </cell>
          <cell r="C885" t="str">
            <v>AMT</v>
          </cell>
          <cell r="D885" t="str">
            <v>Marketing</v>
          </cell>
          <cell r="E885" t="str">
            <v>3 Specific Budgets</v>
          </cell>
          <cell r="F885" t="str">
            <v>Staff incentive</v>
          </cell>
          <cell r="G885" t="str">
            <v>Staff Sales Incentives (USL)</v>
          </cell>
          <cell r="H885">
            <v>869</v>
          </cell>
          <cell r="I885">
            <v>28</v>
          </cell>
          <cell r="J885" t="str">
            <v>ZeroBase</v>
          </cell>
          <cell r="K885" t="str">
            <v>Live</v>
          </cell>
          <cell r="L885">
            <v>0</v>
          </cell>
          <cell r="M885">
            <v>5</v>
          </cell>
          <cell r="N885">
            <v>0</v>
          </cell>
          <cell r="O885">
            <v>5.1340000000000003</v>
          </cell>
          <cell r="P885">
            <v>5.9393000000000002</v>
          </cell>
          <cell r="Q885">
            <v>15.548999999999999</v>
          </cell>
          <cell r="R885">
            <v>4.6589999999999998</v>
          </cell>
          <cell r="S885">
            <v>5.1070000000000002</v>
          </cell>
          <cell r="T885">
            <v>21.0396</v>
          </cell>
          <cell r="U885">
            <v>-15.8345</v>
          </cell>
          <cell r="V885">
            <v>6.7329999999999997</v>
          </cell>
          <cell r="W885">
            <v>32.368960000000001</v>
          </cell>
          <cell r="X885">
            <v>12.333</v>
          </cell>
          <cell r="Y885">
            <v>12.337</v>
          </cell>
          <cell r="Z885">
            <v>80.695359999999994</v>
          </cell>
          <cell r="AA885">
            <v>105.36536</v>
          </cell>
          <cell r="AB885">
            <v>148</v>
          </cell>
          <cell r="AC885">
            <v>-42.634640000000005</v>
          </cell>
          <cell r="AD885">
            <v>-0.28807189189189192</v>
          </cell>
          <cell r="AE885">
            <v>36.388300000000001</v>
          </cell>
          <cell r="AF885">
            <v>68.977059999999994</v>
          </cell>
          <cell r="AG885" t="str">
            <v>1c2</v>
          </cell>
          <cell r="AH885">
            <v>0</v>
          </cell>
          <cell r="AI885">
            <v>0</v>
          </cell>
          <cell r="AJ885">
            <v>0</v>
          </cell>
          <cell r="AK885">
            <v>0</v>
          </cell>
          <cell r="AL885">
            <v>0</v>
          </cell>
          <cell r="AM885">
            <v>0</v>
          </cell>
          <cell r="AN885">
            <v>148</v>
          </cell>
          <cell r="AO885">
            <v>0</v>
          </cell>
          <cell r="AP885">
            <v>148</v>
          </cell>
          <cell r="AQ885">
            <v>0</v>
          </cell>
          <cell r="AR885">
            <v>0</v>
          </cell>
          <cell r="AS885">
            <v>0</v>
          </cell>
          <cell r="AT885">
            <v>0.40463621061039423</v>
          </cell>
          <cell r="AU885">
            <v>0</v>
          </cell>
          <cell r="AV885">
            <v>148</v>
          </cell>
          <cell r="AW885">
            <v>0</v>
          </cell>
        </row>
        <row r="886">
          <cell r="A886">
            <v>221032</v>
          </cell>
          <cell r="B886" t="str">
            <v>00506</v>
          </cell>
          <cell r="C886" t="str">
            <v>AMT</v>
          </cell>
          <cell r="D886" t="str">
            <v>Marketing</v>
          </cell>
          <cell r="E886" t="str">
            <v>3 Specific Budgets</v>
          </cell>
          <cell r="F886" t="str">
            <v>USL Resolicitation</v>
          </cell>
          <cell r="G886" t="str">
            <v xml:space="preserve"> USL Resolicitation</v>
          </cell>
          <cell r="H886">
            <v>870</v>
          </cell>
          <cell r="I886">
            <v>28</v>
          </cell>
          <cell r="J886" t="str">
            <v>ZeroBase</v>
          </cell>
          <cell r="K886" t="str">
            <v>Live</v>
          </cell>
          <cell r="L886">
            <v>0</v>
          </cell>
          <cell r="M886">
            <v>9</v>
          </cell>
          <cell r="N886">
            <v>0</v>
          </cell>
          <cell r="O886">
            <v>0</v>
          </cell>
          <cell r="P886">
            <v>0</v>
          </cell>
          <cell r="Q886">
            <v>0</v>
          </cell>
          <cell r="R886">
            <v>0</v>
          </cell>
          <cell r="S886">
            <v>-3.5</v>
          </cell>
          <cell r="T886">
            <v>0</v>
          </cell>
          <cell r="U886">
            <v>0</v>
          </cell>
          <cell r="V886">
            <v>0</v>
          </cell>
          <cell r="W886">
            <v>0</v>
          </cell>
          <cell r="X886">
            <v>7.9160000000000004</v>
          </cell>
          <cell r="Y886">
            <v>7.9240000000000004</v>
          </cell>
          <cell r="Z886">
            <v>-3.5</v>
          </cell>
          <cell r="AA886">
            <v>12.34</v>
          </cell>
          <cell r="AB886">
            <v>95</v>
          </cell>
          <cell r="AC886">
            <v>-82.66</v>
          </cell>
          <cell r="AD886">
            <v>-0.87010526315789471</v>
          </cell>
          <cell r="AE886">
            <v>-3.5</v>
          </cell>
          <cell r="AF886">
            <v>15.84</v>
          </cell>
          <cell r="AG886" t="str">
            <v>2d3</v>
          </cell>
          <cell r="AH886">
            <v>0</v>
          </cell>
          <cell r="AI886">
            <v>0</v>
          </cell>
          <cell r="AJ886">
            <v>0</v>
          </cell>
          <cell r="AK886">
            <v>0</v>
          </cell>
          <cell r="AL886">
            <v>0</v>
          </cell>
          <cell r="AM886">
            <v>0</v>
          </cell>
          <cell r="AN886">
            <v>0</v>
          </cell>
          <cell r="AO886">
            <v>0</v>
          </cell>
          <cell r="AP886">
            <v>0</v>
          </cell>
          <cell r="AQ886">
            <v>0</v>
          </cell>
          <cell r="AR886">
            <v>0</v>
          </cell>
          <cell r="AS886">
            <v>-1</v>
          </cell>
          <cell r="AT886">
            <v>-1</v>
          </cell>
          <cell r="AU886">
            <v>-1</v>
          </cell>
          <cell r="AV886">
            <v>0</v>
          </cell>
          <cell r="AW886">
            <v>0</v>
          </cell>
        </row>
        <row r="887">
          <cell r="A887">
            <v>242012</v>
          </cell>
          <cell r="B887" t="str">
            <v>00506</v>
          </cell>
          <cell r="C887" t="str">
            <v>RJB</v>
          </cell>
          <cell r="D887" t="str">
            <v>USL</v>
          </cell>
          <cell r="E887" t="str">
            <v>3 Specific Budgets</v>
          </cell>
          <cell r="F887" t="str">
            <v>USL Costs</v>
          </cell>
          <cell r="G887" t="str">
            <v>Rent</v>
          </cell>
          <cell r="H887">
            <v>871</v>
          </cell>
          <cell r="I887">
            <v>28</v>
          </cell>
          <cell r="J887" t="str">
            <v>ZeroBase</v>
          </cell>
          <cell r="K887" t="str">
            <v>Live</v>
          </cell>
          <cell r="L887">
            <v>0</v>
          </cell>
          <cell r="M887">
            <v>2.1</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t="str">
            <v>2b3</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row>
        <row r="888">
          <cell r="A888" t="str">
            <v>258110,258016</v>
          </cell>
          <cell r="B888" t="str">
            <v>00506</v>
          </cell>
          <cell r="C888" t="str">
            <v>RJB</v>
          </cell>
          <cell r="D888" t="str">
            <v>USL</v>
          </cell>
          <cell r="E888" t="str">
            <v>3 Specific Budgets</v>
          </cell>
          <cell r="F888" t="str">
            <v>USL Costs</v>
          </cell>
          <cell r="G888" t="str">
            <v>Credit Scoring</v>
          </cell>
          <cell r="H888">
            <v>872</v>
          </cell>
          <cell r="I888">
            <v>28</v>
          </cell>
          <cell r="J888" t="str">
            <v>ZeroBase</v>
          </cell>
          <cell r="K888" t="str">
            <v>Live</v>
          </cell>
          <cell r="L888">
            <v>0</v>
          </cell>
          <cell r="M888">
            <v>9</v>
          </cell>
          <cell r="N888">
            <v>0</v>
          </cell>
          <cell r="O888">
            <v>0</v>
          </cell>
          <cell r="P888">
            <v>0</v>
          </cell>
          <cell r="Q888">
            <v>0.94</v>
          </cell>
          <cell r="R888">
            <v>0</v>
          </cell>
          <cell r="S888">
            <v>0</v>
          </cell>
          <cell r="T888">
            <v>0</v>
          </cell>
          <cell r="U888">
            <v>0</v>
          </cell>
          <cell r="V888">
            <v>0</v>
          </cell>
          <cell r="W888">
            <v>0</v>
          </cell>
          <cell r="X888">
            <v>0</v>
          </cell>
          <cell r="Y888">
            <v>0</v>
          </cell>
          <cell r="Z888">
            <v>0.94</v>
          </cell>
          <cell r="AA888">
            <v>0.94</v>
          </cell>
          <cell r="AB888">
            <v>0</v>
          </cell>
          <cell r="AC888">
            <v>0.94</v>
          </cell>
          <cell r="AD888">
            <v>0</v>
          </cell>
          <cell r="AE888">
            <v>0.94</v>
          </cell>
          <cell r="AF888">
            <v>0</v>
          </cell>
          <cell r="AG888" t="str">
            <v>2b3</v>
          </cell>
          <cell r="AH888">
            <v>0</v>
          </cell>
          <cell r="AI888">
            <v>0</v>
          </cell>
          <cell r="AJ888">
            <v>0</v>
          </cell>
          <cell r="AK888">
            <v>0</v>
          </cell>
          <cell r="AL888">
            <v>0</v>
          </cell>
          <cell r="AM888">
            <v>0</v>
          </cell>
          <cell r="AN888">
            <v>0</v>
          </cell>
          <cell r="AO888">
            <v>0</v>
          </cell>
          <cell r="AP888">
            <v>0</v>
          </cell>
          <cell r="AQ888">
            <v>0</v>
          </cell>
          <cell r="AR888">
            <v>0</v>
          </cell>
          <cell r="AS888">
            <v>0</v>
          </cell>
          <cell r="AT888">
            <v>-1</v>
          </cell>
          <cell r="AU888">
            <v>0</v>
          </cell>
          <cell r="AV888">
            <v>0</v>
          </cell>
          <cell r="AW888">
            <v>0</v>
          </cell>
        </row>
        <row r="889">
          <cell r="A889">
            <v>235895</v>
          </cell>
          <cell r="B889">
            <v>0</v>
          </cell>
          <cell r="C889" t="str">
            <v>RJB</v>
          </cell>
          <cell r="D889" t="str">
            <v>USL</v>
          </cell>
          <cell r="E889" t="str">
            <v>3 Specific Budgets</v>
          </cell>
          <cell r="F889" t="str">
            <v>USL Costs</v>
          </cell>
          <cell r="G889" t="str">
            <v>Ventura - Admin Costs</v>
          </cell>
          <cell r="H889">
            <v>873</v>
          </cell>
          <cell r="I889">
            <v>28</v>
          </cell>
          <cell r="J889" t="str">
            <v>ZeroBase</v>
          </cell>
          <cell r="K889" t="str">
            <v>Dead</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t="str">
            <v>2b3</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row>
        <row r="890">
          <cell r="A890" t="str">
            <v>235749,235705..235709,235701</v>
          </cell>
          <cell r="B890" t="str">
            <v>00506</v>
          </cell>
          <cell r="C890" t="str">
            <v>RJB</v>
          </cell>
          <cell r="D890" t="str">
            <v>USL</v>
          </cell>
          <cell r="E890" t="str">
            <v>3 Specific Budgets</v>
          </cell>
          <cell r="F890" t="str">
            <v>Goodwill</v>
          </cell>
          <cell r="G890" t="str">
            <v>Goodwill</v>
          </cell>
          <cell r="H890">
            <v>874</v>
          </cell>
          <cell r="I890">
            <v>27</v>
          </cell>
          <cell r="J890" t="str">
            <v>ZeroBase</v>
          </cell>
          <cell r="K890" t="str">
            <v>Live</v>
          </cell>
          <cell r="L890">
            <v>0</v>
          </cell>
          <cell r="M890">
            <v>0</v>
          </cell>
          <cell r="N890">
            <v>0.18856000000000001</v>
          </cell>
          <cell r="O890">
            <v>-0.70787999999999995</v>
          </cell>
          <cell r="P890">
            <v>0</v>
          </cell>
          <cell r="Q890">
            <v>0</v>
          </cell>
          <cell r="R890">
            <v>0.1</v>
          </cell>
          <cell r="S890">
            <v>7.4999999999999997E-2</v>
          </cell>
          <cell r="T890">
            <v>0</v>
          </cell>
          <cell r="U890">
            <v>0</v>
          </cell>
          <cell r="V890">
            <v>0.81015999999999999</v>
          </cell>
          <cell r="W890">
            <v>0</v>
          </cell>
          <cell r="X890">
            <v>0.25</v>
          </cell>
          <cell r="Y890">
            <v>0.25</v>
          </cell>
          <cell r="Z890">
            <v>0.46584000000000003</v>
          </cell>
          <cell r="AA890">
            <v>0.96584000000000003</v>
          </cell>
          <cell r="AB890">
            <v>3</v>
          </cell>
          <cell r="AC890">
            <v>-2.03416</v>
          </cell>
          <cell r="AD890">
            <v>-0.67805333333333329</v>
          </cell>
          <cell r="AE890">
            <v>-0.34432000000000001</v>
          </cell>
          <cell r="AF890">
            <v>1.31016</v>
          </cell>
          <cell r="AG890" t="str">
            <v>2b3</v>
          </cell>
          <cell r="AH890">
            <v>0</v>
          </cell>
          <cell r="AI890">
            <v>0</v>
          </cell>
          <cell r="AJ890">
            <v>0</v>
          </cell>
          <cell r="AK890">
            <v>0</v>
          </cell>
          <cell r="AL890">
            <v>0</v>
          </cell>
          <cell r="AM890">
            <v>0</v>
          </cell>
          <cell r="AN890">
            <v>3</v>
          </cell>
          <cell r="AO890">
            <v>0</v>
          </cell>
          <cell r="AP890">
            <v>3</v>
          </cell>
          <cell r="AQ890">
            <v>0</v>
          </cell>
          <cell r="AR890">
            <v>0</v>
          </cell>
          <cell r="AS890">
            <v>0</v>
          </cell>
          <cell r="AT890">
            <v>2.1061045307711419</v>
          </cell>
          <cell r="AU890">
            <v>0</v>
          </cell>
          <cell r="AV890">
            <v>3</v>
          </cell>
          <cell r="AW890">
            <v>0</v>
          </cell>
        </row>
        <row r="891">
          <cell r="A891">
            <v>122009</v>
          </cell>
          <cell r="B891">
            <v>0</v>
          </cell>
          <cell r="C891" t="str">
            <v>RJB</v>
          </cell>
          <cell r="D891" t="str">
            <v>USL</v>
          </cell>
          <cell r="E891" t="str">
            <v>3 Specific Budgets</v>
          </cell>
          <cell r="F891" t="str">
            <v>USL Costs</v>
          </cell>
          <cell r="G891" t="str">
            <v>Ventura - Sundry Income</v>
          </cell>
          <cell r="H891">
            <v>875</v>
          </cell>
          <cell r="I891">
            <v>28</v>
          </cell>
          <cell r="J891" t="str">
            <v>ZeroBase</v>
          </cell>
          <cell r="K891" t="str">
            <v>Dead</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t="str">
            <v>2b3</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row>
        <row r="892">
          <cell r="A892" t="str">
            <v>235764</v>
          </cell>
          <cell r="B892" t="str">
            <v>00506</v>
          </cell>
          <cell r="C892" t="str">
            <v>RJB</v>
          </cell>
          <cell r="D892" t="str">
            <v>USL</v>
          </cell>
          <cell r="E892" t="str">
            <v>3 Specific Budgets</v>
          </cell>
          <cell r="F892" t="str">
            <v>USL Costs</v>
          </cell>
          <cell r="G892" t="str">
            <v>Arrears Fee</v>
          </cell>
          <cell r="H892">
            <v>876</v>
          </cell>
          <cell r="I892">
            <v>28</v>
          </cell>
          <cell r="J892" t="str">
            <v>ZeroBase</v>
          </cell>
          <cell r="K892" t="str">
            <v>Live</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t="str">
            <v>2b3</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row>
        <row r="893">
          <cell r="A893">
            <v>251343</v>
          </cell>
          <cell r="B893" t="str">
            <v>00506</v>
          </cell>
          <cell r="C893" t="str">
            <v>RJB</v>
          </cell>
          <cell r="D893" t="str">
            <v>USL</v>
          </cell>
          <cell r="E893" t="str">
            <v>3 Specific Budgets</v>
          </cell>
          <cell r="F893" t="str">
            <v>USL Costs</v>
          </cell>
          <cell r="G893" t="str">
            <v>Ventura - Sales Incentives</v>
          </cell>
          <cell r="H893">
            <v>877</v>
          </cell>
          <cell r="I893">
            <v>28</v>
          </cell>
          <cell r="J893" t="str">
            <v>ZeroBase</v>
          </cell>
          <cell r="K893" t="str">
            <v>Dead</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t="str">
            <v>2b3</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row>
        <row r="894">
          <cell r="A894">
            <v>235765</v>
          </cell>
          <cell r="B894">
            <v>0</v>
          </cell>
          <cell r="C894" t="str">
            <v>RJB</v>
          </cell>
          <cell r="D894" t="str">
            <v>USL</v>
          </cell>
          <cell r="E894" t="str">
            <v>3 Specific Budgets</v>
          </cell>
          <cell r="F894" t="str">
            <v>USL Costs</v>
          </cell>
          <cell r="G894" t="str">
            <v>Portfolio Management Charge</v>
          </cell>
          <cell r="H894">
            <v>878</v>
          </cell>
          <cell r="I894" t="e">
            <v>#N/A</v>
          </cell>
          <cell r="J894" t="str">
            <v>ZeroBase</v>
          </cell>
          <cell r="K894" t="str">
            <v>Dead</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t="str">
            <v>2b3</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row>
        <row r="895">
          <cell r="A895">
            <v>0</v>
          </cell>
          <cell r="B895">
            <v>0</v>
          </cell>
          <cell r="C895" t="str">
            <v>RJB</v>
          </cell>
          <cell r="D895" t="str">
            <v>USL</v>
          </cell>
          <cell r="E895" t="str">
            <v>3 Specific Budgets</v>
          </cell>
          <cell r="F895" t="str">
            <v>USL Costs</v>
          </cell>
          <cell r="G895" t="str">
            <v>Fees Payable</v>
          </cell>
          <cell r="H895">
            <v>879</v>
          </cell>
          <cell r="I895">
            <v>28</v>
          </cell>
          <cell r="J895" t="str">
            <v>ZeroBase</v>
          </cell>
          <cell r="K895" t="str">
            <v>Dead</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t="str">
            <v>2b3</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row>
        <row r="896">
          <cell r="A896" t="str">
            <v>231010..231011,231019..231031,231110,231114,232417..232418</v>
          </cell>
          <cell r="B896" t="str">
            <v>00510</v>
          </cell>
          <cell r="C896" t="str">
            <v>RJB</v>
          </cell>
          <cell r="D896" t="str">
            <v>Credit Cards</v>
          </cell>
          <cell r="E896" t="str">
            <v>1 Staff Related Costs</v>
          </cell>
          <cell r="F896" t="str">
            <v>Staff Costs</v>
          </cell>
          <cell r="G896" t="str">
            <v>Credit Cards Staff Costs</v>
          </cell>
          <cell r="H896">
            <v>880</v>
          </cell>
          <cell r="I896">
            <v>1</v>
          </cell>
          <cell r="J896" t="str">
            <v>FTE</v>
          </cell>
          <cell r="K896" t="str">
            <v>Live</v>
          </cell>
          <cell r="L896">
            <v>0</v>
          </cell>
          <cell r="M896">
            <v>0</v>
          </cell>
          <cell r="N896">
            <v>15.732820000000002</v>
          </cell>
          <cell r="O896">
            <v>16.620360000000002</v>
          </cell>
          <cell r="P896">
            <v>16.503040000000002</v>
          </cell>
          <cell r="Q896">
            <v>15.278030000000003</v>
          </cell>
          <cell r="R896">
            <v>16.296150000000001</v>
          </cell>
          <cell r="S896">
            <v>9.7167100000000008</v>
          </cell>
          <cell r="T896">
            <v>0.96287999999999996</v>
          </cell>
          <cell r="U896">
            <v>-0.96287999999999985</v>
          </cell>
          <cell r="V896">
            <v>0.26938000000000001</v>
          </cell>
          <cell r="W896">
            <v>0</v>
          </cell>
          <cell r="X896">
            <v>0</v>
          </cell>
          <cell r="Y896">
            <v>0</v>
          </cell>
          <cell r="Z896">
            <v>90.41649000000001</v>
          </cell>
          <cell r="AA896">
            <v>90.41649000000001</v>
          </cell>
          <cell r="AB896">
            <v>90.12</v>
          </cell>
          <cell r="AC896">
            <v>0.29649000000000569</v>
          </cell>
          <cell r="AD896">
            <v>3.2899467376831522E-3</v>
          </cell>
          <cell r="AE896">
            <v>90.147110000000012</v>
          </cell>
          <cell r="AF896">
            <v>0.26938000000000012</v>
          </cell>
          <cell r="AG896" t="str">
            <v>1a</v>
          </cell>
          <cell r="AH896">
            <v>0</v>
          </cell>
          <cell r="AI896">
            <v>0</v>
          </cell>
          <cell r="AJ896">
            <v>0</v>
          </cell>
          <cell r="AK896">
            <v>0</v>
          </cell>
          <cell r="AL896">
            <v>0</v>
          </cell>
          <cell r="AM896">
            <v>0</v>
          </cell>
          <cell r="AN896">
            <v>0</v>
          </cell>
          <cell r="AO896">
            <v>0</v>
          </cell>
          <cell r="AP896">
            <v>0</v>
          </cell>
          <cell r="AQ896">
            <v>0</v>
          </cell>
          <cell r="AR896">
            <v>0</v>
          </cell>
          <cell r="AS896">
            <v>0</v>
          </cell>
          <cell r="AT896">
            <v>-1</v>
          </cell>
          <cell r="AU896">
            <v>-1</v>
          </cell>
          <cell r="AV896">
            <v>0</v>
          </cell>
          <cell r="AW896">
            <v>0</v>
          </cell>
        </row>
        <row r="897">
          <cell r="A897" t="str">
            <v>232510</v>
          </cell>
          <cell r="B897" t="str">
            <v>00510</v>
          </cell>
          <cell r="C897" t="str">
            <v>RJB</v>
          </cell>
          <cell r="D897" t="str">
            <v>Credit Cards</v>
          </cell>
          <cell r="E897" t="str">
            <v>1 Staff Related Costs</v>
          </cell>
          <cell r="F897" t="str">
            <v>Training</v>
          </cell>
          <cell r="G897" t="str">
            <v>Training</v>
          </cell>
          <cell r="H897">
            <v>881</v>
          </cell>
          <cell r="I897">
            <v>4</v>
          </cell>
          <cell r="J897" t="str">
            <v>ZeroBase</v>
          </cell>
          <cell r="K897" t="str">
            <v>Live</v>
          </cell>
          <cell r="L897">
            <v>0</v>
          </cell>
          <cell r="M897">
            <v>0</v>
          </cell>
          <cell r="N897">
            <v>0</v>
          </cell>
          <cell r="O897">
            <v>0</v>
          </cell>
          <cell r="P897">
            <v>0</v>
          </cell>
          <cell r="Q897">
            <v>0</v>
          </cell>
          <cell r="R897">
            <v>0</v>
          </cell>
          <cell r="S897">
            <v>0</v>
          </cell>
          <cell r="T897">
            <v>0</v>
          </cell>
          <cell r="U897">
            <v>0</v>
          </cell>
          <cell r="V897">
            <v>0</v>
          </cell>
          <cell r="W897">
            <v>0</v>
          </cell>
          <cell r="X897">
            <v>0.25</v>
          </cell>
          <cell r="Y897">
            <v>0.25</v>
          </cell>
          <cell r="Z897">
            <v>0</v>
          </cell>
          <cell r="AA897">
            <v>0.5</v>
          </cell>
          <cell r="AB897">
            <v>3</v>
          </cell>
          <cell r="AC897">
            <v>-2.5</v>
          </cell>
          <cell r="AD897">
            <v>-0.83333333333333337</v>
          </cell>
          <cell r="AE897">
            <v>0</v>
          </cell>
          <cell r="AF897">
            <v>0.5</v>
          </cell>
          <cell r="AG897" t="str">
            <v>2b4</v>
          </cell>
          <cell r="AH897">
            <v>0</v>
          </cell>
          <cell r="AI897">
            <v>0</v>
          </cell>
          <cell r="AJ897">
            <v>0</v>
          </cell>
          <cell r="AK897">
            <v>0</v>
          </cell>
          <cell r="AL897">
            <v>0</v>
          </cell>
          <cell r="AM897">
            <v>0</v>
          </cell>
          <cell r="AN897">
            <v>0</v>
          </cell>
          <cell r="AO897">
            <v>0</v>
          </cell>
          <cell r="AP897">
            <v>0</v>
          </cell>
          <cell r="AQ897">
            <v>0</v>
          </cell>
          <cell r="AR897">
            <v>0</v>
          </cell>
          <cell r="AS897">
            <v>-1</v>
          </cell>
          <cell r="AT897">
            <v>-1</v>
          </cell>
          <cell r="AU897">
            <v>-1</v>
          </cell>
          <cell r="AV897">
            <v>0</v>
          </cell>
          <cell r="AW897">
            <v>0</v>
          </cell>
        </row>
        <row r="898">
          <cell r="A898" t="str">
            <v>232210..232216</v>
          </cell>
          <cell r="B898" t="str">
            <v>00510</v>
          </cell>
          <cell r="C898" t="str">
            <v>RJB</v>
          </cell>
          <cell r="D898" t="str">
            <v>Credit Cards</v>
          </cell>
          <cell r="E898" t="str">
            <v>1 Staff Related Costs</v>
          </cell>
          <cell r="F898" t="str">
            <v>Car Expenses</v>
          </cell>
          <cell r="G898" t="str">
            <v>Car Expenses</v>
          </cell>
          <cell r="H898">
            <v>882</v>
          </cell>
          <cell r="I898">
            <v>2</v>
          </cell>
          <cell r="J898" t="str">
            <v>ZeroBase</v>
          </cell>
          <cell r="K898" t="str">
            <v>Live</v>
          </cell>
          <cell r="L898">
            <v>0</v>
          </cell>
          <cell r="M898">
            <v>0</v>
          </cell>
          <cell r="N898">
            <v>0.12447</v>
          </cell>
          <cell r="O898">
            <v>0.19662000000000002</v>
          </cell>
          <cell r="P898">
            <v>0</v>
          </cell>
          <cell r="Q898">
            <v>0.23611000000000001</v>
          </cell>
          <cell r="R898">
            <v>7.6819999999999999E-2</v>
          </cell>
          <cell r="S898">
            <v>0.35247000000000001</v>
          </cell>
          <cell r="T898">
            <v>0</v>
          </cell>
          <cell r="U898">
            <v>0.13027</v>
          </cell>
          <cell r="V898">
            <v>9.8989999999999995E-2</v>
          </cell>
          <cell r="W898">
            <v>0.32584000000000002</v>
          </cell>
          <cell r="X898">
            <v>0</v>
          </cell>
          <cell r="Y898">
            <v>0</v>
          </cell>
          <cell r="Z898">
            <v>1.5415900000000002</v>
          </cell>
          <cell r="AA898">
            <v>1.5415900000000002</v>
          </cell>
          <cell r="AB898">
            <v>0</v>
          </cell>
          <cell r="AC898">
            <v>1.5415900000000002</v>
          </cell>
          <cell r="AD898">
            <v>0</v>
          </cell>
          <cell r="AE898">
            <v>0.98649000000000009</v>
          </cell>
          <cell r="AF898">
            <v>0.55510000000000004</v>
          </cell>
          <cell r="AG898" t="str">
            <v>2b4</v>
          </cell>
          <cell r="AH898">
            <v>0</v>
          </cell>
          <cell r="AI898">
            <v>0</v>
          </cell>
          <cell r="AJ898">
            <v>0</v>
          </cell>
          <cell r="AK898">
            <v>0</v>
          </cell>
          <cell r="AL898">
            <v>0</v>
          </cell>
          <cell r="AM898">
            <v>0</v>
          </cell>
          <cell r="AN898">
            <v>0</v>
          </cell>
          <cell r="AO898">
            <v>0</v>
          </cell>
          <cell r="AP898">
            <v>0</v>
          </cell>
          <cell r="AQ898">
            <v>0</v>
          </cell>
          <cell r="AR898">
            <v>0</v>
          </cell>
          <cell r="AS898">
            <v>-1</v>
          </cell>
          <cell r="AT898">
            <v>-1</v>
          </cell>
          <cell r="AU898">
            <v>0</v>
          </cell>
          <cell r="AV898">
            <v>0</v>
          </cell>
          <cell r="AW898">
            <v>0</v>
          </cell>
        </row>
        <row r="899">
          <cell r="A899" t="str">
            <v>232110..232111</v>
          </cell>
          <cell r="B899" t="str">
            <v>00510</v>
          </cell>
          <cell r="C899" t="str">
            <v>RJB</v>
          </cell>
          <cell r="D899" t="str">
            <v>Credit Cards</v>
          </cell>
          <cell r="E899" t="str">
            <v>1 Staff Related Costs</v>
          </cell>
          <cell r="F899" t="str">
            <v>TMA</v>
          </cell>
          <cell r="G899" t="str">
            <v>TMA</v>
          </cell>
          <cell r="H899">
            <v>883</v>
          </cell>
          <cell r="I899">
            <v>32</v>
          </cell>
          <cell r="J899" t="str">
            <v>ZeroBase</v>
          </cell>
          <cell r="K899" t="str">
            <v>Live</v>
          </cell>
          <cell r="L899">
            <v>0</v>
          </cell>
          <cell r="M899">
            <v>0</v>
          </cell>
          <cell r="N899">
            <v>0.28905000000000003</v>
          </cell>
          <cell r="O899">
            <v>0.66820000000000002</v>
          </cell>
          <cell r="P899">
            <v>0.31850000000000001</v>
          </cell>
          <cell r="Q899">
            <v>0.214</v>
          </cell>
          <cell r="R899">
            <v>1.2447999999999999</v>
          </cell>
          <cell r="S899">
            <v>2.2411999999999996</v>
          </cell>
          <cell r="T899">
            <v>0.217</v>
          </cell>
          <cell r="U899">
            <v>0.17721000000000001</v>
          </cell>
          <cell r="V899">
            <v>0</v>
          </cell>
          <cell r="W899">
            <v>1.8069999999999999E-2</v>
          </cell>
          <cell r="X899">
            <v>0.55000000000000004</v>
          </cell>
          <cell r="Y899">
            <v>0.55000000000000004</v>
          </cell>
          <cell r="Z899">
            <v>5.3880299999999997</v>
          </cell>
          <cell r="AA899">
            <v>6.4880299999999984</v>
          </cell>
          <cell r="AB899">
            <v>6.6</v>
          </cell>
          <cell r="AC899">
            <v>-0.11197000000000124</v>
          </cell>
          <cell r="AD899">
            <v>-1.6965151515151704E-2</v>
          </cell>
          <cell r="AE899">
            <v>4.9757499999999997</v>
          </cell>
          <cell r="AF899">
            <v>1.5122800000000001</v>
          </cell>
          <cell r="AG899" t="str">
            <v>2b4</v>
          </cell>
          <cell r="AH899">
            <v>0</v>
          </cell>
          <cell r="AI899">
            <v>0</v>
          </cell>
          <cell r="AJ899">
            <v>0</v>
          </cell>
          <cell r="AK899">
            <v>0</v>
          </cell>
          <cell r="AL899">
            <v>0</v>
          </cell>
          <cell r="AM899">
            <v>0</v>
          </cell>
          <cell r="AN899">
            <v>0</v>
          </cell>
          <cell r="AO899">
            <v>0</v>
          </cell>
          <cell r="AP899">
            <v>0</v>
          </cell>
          <cell r="AQ899">
            <v>0</v>
          </cell>
          <cell r="AR899">
            <v>0</v>
          </cell>
          <cell r="AS899">
            <v>-1</v>
          </cell>
          <cell r="AT899">
            <v>-1</v>
          </cell>
          <cell r="AU899">
            <v>-1</v>
          </cell>
          <cell r="AV899">
            <v>0</v>
          </cell>
          <cell r="AW899">
            <v>0</v>
          </cell>
        </row>
        <row r="900">
          <cell r="A900">
            <v>232130</v>
          </cell>
          <cell r="B900" t="str">
            <v>00510</v>
          </cell>
          <cell r="C900" t="str">
            <v>RJB</v>
          </cell>
          <cell r="D900" t="str">
            <v>Credit Cards</v>
          </cell>
          <cell r="E900" t="str">
            <v>1 Staff Related Costs</v>
          </cell>
          <cell r="F900" t="str">
            <v>Entertainment</v>
          </cell>
          <cell r="G900" t="str">
            <v>Entertainment</v>
          </cell>
          <cell r="H900">
            <v>884</v>
          </cell>
          <cell r="I900">
            <v>32</v>
          </cell>
          <cell r="J900" t="str">
            <v>ZeroBase</v>
          </cell>
          <cell r="K900" t="str">
            <v>Live</v>
          </cell>
          <cell r="L900">
            <v>0</v>
          </cell>
          <cell r="M900">
            <v>0</v>
          </cell>
          <cell r="N900">
            <v>-1.44</v>
          </cell>
          <cell r="O900">
            <v>0.10006999999999999</v>
          </cell>
          <cell r="P900">
            <v>0.05</v>
          </cell>
          <cell r="Q900">
            <v>0.22</v>
          </cell>
          <cell r="R900">
            <v>0.75</v>
          </cell>
          <cell r="S900">
            <v>0.05</v>
          </cell>
          <cell r="T900">
            <v>9.4999999999999998E-3</v>
          </cell>
          <cell r="U900">
            <v>0.5</v>
          </cell>
          <cell r="V900">
            <v>-6.1449999999999991E-2</v>
          </cell>
          <cell r="W900">
            <v>3.2500000000000001E-2</v>
          </cell>
          <cell r="X900">
            <v>0.125</v>
          </cell>
          <cell r="Y900">
            <v>0.125</v>
          </cell>
          <cell r="Z900">
            <v>0.21061999999999995</v>
          </cell>
          <cell r="AA900">
            <v>0.46062000000000014</v>
          </cell>
          <cell r="AB900">
            <v>1.5</v>
          </cell>
          <cell r="AC900">
            <v>-1.03938</v>
          </cell>
          <cell r="AD900">
            <v>-0.69291999999999998</v>
          </cell>
          <cell r="AE900">
            <v>-0.26992999999999984</v>
          </cell>
          <cell r="AF900">
            <v>0.73054999999999992</v>
          </cell>
          <cell r="AG900" t="str">
            <v>2b4</v>
          </cell>
          <cell r="AH900">
            <v>0</v>
          </cell>
          <cell r="AI900">
            <v>0</v>
          </cell>
          <cell r="AJ900">
            <v>0</v>
          </cell>
          <cell r="AK900">
            <v>0</v>
          </cell>
          <cell r="AL900">
            <v>0</v>
          </cell>
          <cell r="AM900">
            <v>0</v>
          </cell>
          <cell r="AN900">
            <v>0</v>
          </cell>
          <cell r="AO900">
            <v>0</v>
          </cell>
          <cell r="AP900">
            <v>0</v>
          </cell>
          <cell r="AQ900">
            <v>0</v>
          </cell>
          <cell r="AR900">
            <v>0</v>
          </cell>
          <cell r="AS900">
            <v>-1</v>
          </cell>
          <cell r="AT900">
            <v>-1</v>
          </cell>
          <cell r="AU900">
            <v>-1</v>
          </cell>
          <cell r="AV900">
            <v>0</v>
          </cell>
          <cell r="AW900">
            <v>0</v>
          </cell>
        </row>
        <row r="901">
          <cell r="A901">
            <v>235030</v>
          </cell>
          <cell r="B901" t="str">
            <v>00510</v>
          </cell>
          <cell r="C901" t="str">
            <v>RJB</v>
          </cell>
          <cell r="D901" t="str">
            <v>Credit Cards</v>
          </cell>
          <cell r="E901" t="str">
            <v>2 Office Costs</v>
          </cell>
          <cell r="F901" t="str">
            <v>Office expenses</v>
          </cell>
          <cell r="G901" t="str">
            <v>Office Expenses</v>
          </cell>
          <cell r="H901">
            <v>885</v>
          </cell>
          <cell r="I901">
            <v>32</v>
          </cell>
          <cell r="J901" t="str">
            <v>ZeroBase</v>
          </cell>
          <cell r="K901" t="str">
            <v>Live</v>
          </cell>
          <cell r="L901">
            <v>0</v>
          </cell>
          <cell r="M901">
            <v>0</v>
          </cell>
          <cell r="N901">
            <v>0</v>
          </cell>
          <cell r="O901">
            <v>0</v>
          </cell>
          <cell r="P901">
            <v>0</v>
          </cell>
          <cell r="Q901">
            <v>0</v>
          </cell>
          <cell r="R901">
            <v>7.4550000000000005E-2</v>
          </cell>
          <cell r="S901">
            <v>0</v>
          </cell>
          <cell r="T901">
            <v>0</v>
          </cell>
          <cell r="U901">
            <v>0</v>
          </cell>
          <cell r="V901">
            <v>0</v>
          </cell>
          <cell r="W901">
            <v>0</v>
          </cell>
          <cell r="X901">
            <v>0.108</v>
          </cell>
          <cell r="Y901">
            <v>0.112</v>
          </cell>
          <cell r="Z901">
            <v>7.4550000000000005E-2</v>
          </cell>
          <cell r="AA901">
            <v>0.29454999999999998</v>
          </cell>
          <cell r="AB901">
            <v>1.3</v>
          </cell>
          <cell r="AC901">
            <v>-1.0054500000000002</v>
          </cell>
          <cell r="AD901">
            <v>-0.77342307692307699</v>
          </cell>
          <cell r="AE901">
            <v>7.4550000000000005E-2</v>
          </cell>
          <cell r="AF901">
            <v>0.22</v>
          </cell>
          <cell r="AG901" t="str">
            <v>2b4</v>
          </cell>
          <cell r="AH901">
            <v>0</v>
          </cell>
          <cell r="AI901">
            <v>0</v>
          </cell>
          <cell r="AJ901">
            <v>0</v>
          </cell>
          <cell r="AK901">
            <v>0</v>
          </cell>
          <cell r="AL901">
            <v>0</v>
          </cell>
          <cell r="AM901">
            <v>0</v>
          </cell>
          <cell r="AN901">
            <v>0</v>
          </cell>
          <cell r="AO901">
            <v>0</v>
          </cell>
          <cell r="AP901">
            <v>0</v>
          </cell>
          <cell r="AQ901">
            <v>0</v>
          </cell>
          <cell r="AR901">
            <v>0</v>
          </cell>
          <cell r="AS901">
            <v>-1</v>
          </cell>
          <cell r="AT901">
            <v>-1</v>
          </cell>
          <cell r="AU901">
            <v>-1</v>
          </cell>
          <cell r="AV901">
            <v>0</v>
          </cell>
          <cell r="AW901">
            <v>0</v>
          </cell>
        </row>
        <row r="902">
          <cell r="A902" t="str">
            <v>257010..257017</v>
          </cell>
          <cell r="B902" t="str">
            <v>00510</v>
          </cell>
          <cell r="C902" t="str">
            <v>RJB</v>
          </cell>
          <cell r="D902" t="str">
            <v>Credit Cards</v>
          </cell>
          <cell r="E902" t="str">
            <v>2 Office Costs</v>
          </cell>
          <cell r="F902" t="str">
            <v>Postage</v>
          </cell>
          <cell r="G902" t="str">
            <v>Postage</v>
          </cell>
          <cell r="H902">
            <v>886</v>
          </cell>
          <cell r="I902">
            <v>10</v>
          </cell>
          <cell r="J902" t="str">
            <v>ZeroBase</v>
          </cell>
          <cell r="K902" t="str">
            <v>Live</v>
          </cell>
          <cell r="L902">
            <v>0</v>
          </cell>
          <cell r="M902">
            <v>0.1</v>
          </cell>
          <cell r="N902">
            <v>0.61826999999999999</v>
          </cell>
          <cell r="O902">
            <v>0.99906000000000006</v>
          </cell>
          <cell r="P902">
            <v>0.89739000000000013</v>
          </cell>
          <cell r="Q902">
            <v>0.51841999999999999</v>
          </cell>
          <cell r="R902">
            <v>0.78289000000000009</v>
          </cell>
          <cell r="S902">
            <v>0.46409000000000006</v>
          </cell>
          <cell r="T902">
            <v>0.13413</v>
          </cell>
          <cell r="U902">
            <v>5.5409999999999994E-2</v>
          </cell>
          <cell r="V902">
            <v>5.3929999999999999E-2</v>
          </cell>
          <cell r="W902">
            <v>-9.64E-2</v>
          </cell>
          <cell r="X902">
            <v>0.22500000000000001</v>
          </cell>
          <cell r="Y902">
            <v>0.22500000000000001</v>
          </cell>
          <cell r="Z902">
            <v>4.4271900000000013</v>
          </cell>
          <cell r="AA902">
            <v>4.8771899999999997</v>
          </cell>
          <cell r="AB902">
            <v>4.3</v>
          </cell>
          <cell r="AC902">
            <v>0.57718999999999987</v>
          </cell>
          <cell r="AD902">
            <v>0.13423023255813951</v>
          </cell>
          <cell r="AE902">
            <v>4.2801200000000001</v>
          </cell>
          <cell r="AF902">
            <v>0.59706999999999999</v>
          </cell>
          <cell r="AG902" t="str">
            <v>2b4</v>
          </cell>
          <cell r="AH902">
            <v>0</v>
          </cell>
          <cell r="AI902">
            <v>0</v>
          </cell>
          <cell r="AJ902">
            <v>0</v>
          </cell>
          <cell r="AK902">
            <v>0</v>
          </cell>
          <cell r="AL902">
            <v>0</v>
          </cell>
          <cell r="AM902">
            <v>0</v>
          </cell>
          <cell r="AN902">
            <v>0</v>
          </cell>
          <cell r="AO902">
            <v>0</v>
          </cell>
          <cell r="AP902">
            <v>0</v>
          </cell>
          <cell r="AQ902">
            <v>0</v>
          </cell>
          <cell r="AR902">
            <v>0</v>
          </cell>
          <cell r="AS902">
            <v>-1</v>
          </cell>
          <cell r="AT902">
            <v>-1</v>
          </cell>
          <cell r="AU902">
            <v>-1</v>
          </cell>
          <cell r="AV902">
            <v>0</v>
          </cell>
          <cell r="AW902">
            <v>0</v>
          </cell>
        </row>
        <row r="903">
          <cell r="A903">
            <v>0</v>
          </cell>
          <cell r="B903">
            <v>0</v>
          </cell>
          <cell r="C903" t="str">
            <v>RJB</v>
          </cell>
          <cell r="D903" t="str">
            <v>Credit Cards</v>
          </cell>
          <cell r="E903" t="str">
            <v>2 Office Costs</v>
          </cell>
          <cell r="F903" t="str">
            <v>Telephone</v>
          </cell>
          <cell r="G903" t="str">
            <v>Telephone</v>
          </cell>
          <cell r="H903">
            <v>887</v>
          </cell>
          <cell r="I903">
            <v>9</v>
          </cell>
          <cell r="J903" t="str">
            <v>ZeroBase</v>
          </cell>
          <cell r="K903" t="str">
            <v>Dead</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t="str">
            <v>2b4</v>
          </cell>
          <cell r="AH903">
            <v>0</v>
          </cell>
          <cell r="AI903">
            <v>0</v>
          </cell>
          <cell r="AJ903">
            <v>0</v>
          </cell>
          <cell r="AK903">
            <v>0</v>
          </cell>
          <cell r="AL903">
            <v>0</v>
          </cell>
          <cell r="AM903">
            <v>0</v>
          </cell>
          <cell r="AN903">
            <v>0</v>
          </cell>
          <cell r="AO903">
            <v>0</v>
          </cell>
          <cell r="AP903">
            <v>0</v>
          </cell>
          <cell r="AQ903">
            <v>0</v>
          </cell>
          <cell r="AR903">
            <v>0</v>
          </cell>
          <cell r="AS903">
            <v>-1</v>
          </cell>
          <cell r="AT903">
            <v>0</v>
          </cell>
          <cell r="AU903">
            <v>0</v>
          </cell>
          <cell r="AV903">
            <v>0</v>
          </cell>
          <cell r="AW903">
            <v>0</v>
          </cell>
        </row>
        <row r="904">
          <cell r="A904" t="str">
            <v>257080..257081</v>
          </cell>
          <cell r="B904" t="str">
            <v>00510</v>
          </cell>
          <cell r="C904" t="str">
            <v>RJB</v>
          </cell>
          <cell r="D904" t="str">
            <v>Credit Cards</v>
          </cell>
          <cell r="E904" t="str">
            <v>3 Specific Budgets</v>
          </cell>
          <cell r="F904" t="str">
            <v>C.Card Costs</v>
          </cell>
          <cell r="G904" t="str">
            <v>C.Card FDR Postage</v>
          </cell>
          <cell r="H904">
            <v>888</v>
          </cell>
          <cell r="I904">
            <v>32</v>
          </cell>
          <cell r="J904" t="str">
            <v>ZeroBase</v>
          </cell>
          <cell r="K904" t="str">
            <v>Live</v>
          </cell>
          <cell r="L904">
            <v>0</v>
          </cell>
          <cell r="M904">
            <v>22</v>
          </cell>
          <cell r="N904">
            <v>27.728849999999991</v>
          </cell>
          <cell r="O904">
            <v>34.188940000000002</v>
          </cell>
          <cell r="P904">
            <v>26.954520000000006</v>
          </cell>
          <cell r="Q904">
            <v>30.619600000000002</v>
          </cell>
          <cell r="R904">
            <v>22.517850000000003</v>
          </cell>
          <cell r="S904">
            <v>31.66048</v>
          </cell>
          <cell r="T904">
            <v>1.2959999999999992</v>
          </cell>
          <cell r="U904">
            <v>-24.34262</v>
          </cell>
          <cell r="V904">
            <v>-3.5</v>
          </cell>
          <cell r="W904">
            <v>-1.1980299999999999</v>
          </cell>
          <cell r="X904">
            <v>0</v>
          </cell>
          <cell r="Y904">
            <v>-1E-3</v>
          </cell>
          <cell r="Z904">
            <v>145.92559000000003</v>
          </cell>
          <cell r="AA904">
            <v>145.92458999999999</v>
          </cell>
          <cell r="AB904">
            <v>165.49600000000001</v>
          </cell>
          <cell r="AC904">
            <v>-19.571410000000014</v>
          </cell>
          <cell r="AD904">
            <v>-0.1182591120027071</v>
          </cell>
          <cell r="AE904">
            <v>173.67024000000001</v>
          </cell>
          <cell r="AF904">
            <v>-27.745650000000001</v>
          </cell>
          <cell r="AG904" t="str">
            <v>2b4</v>
          </cell>
          <cell r="AH904">
            <v>0</v>
          </cell>
          <cell r="AI904">
            <v>0</v>
          </cell>
          <cell r="AJ904">
            <v>0</v>
          </cell>
          <cell r="AK904">
            <v>0</v>
          </cell>
          <cell r="AL904">
            <v>0</v>
          </cell>
          <cell r="AM904">
            <v>0</v>
          </cell>
          <cell r="AN904">
            <v>0</v>
          </cell>
          <cell r="AO904">
            <v>0</v>
          </cell>
          <cell r="AP904">
            <v>0</v>
          </cell>
          <cell r="AQ904">
            <v>0</v>
          </cell>
          <cell r="AR904">
            <v>0</v>
          </cell>
          <cell r="AS904">
            <v>-1</v>
          </cell>
          <cell r="AT904">
            <v>-1</v>
          </cell>
          <cell r="AU904">
            <v>-1</v>
          </cell>
          <cell r="AV904">
            <v>0</v>
          </cell>
          <cell r="AW904">
            <v>0</v>
          </cell>
        </row>
        <row r="905">
          <cell r="A905" t="str">
            <v>258015,234180,234140</v>
          </cell>
          <cell r="B905" t="str">
            <v>00510</v>
          </cell>
          <cell r="C905" t="str">
            <v>RJB</v>
          </cell>
          <cell r="D905" t="str">
            <v>Credit Cards</v>
          </cell>
          <cell r="E905" t="str">
            <v>3 Specific Budgets</v>
          </cell>
          <cell r="F905" t="str">
            <v>C.Card Costs</v>
          </cell>
          <cell r="G905" t="str">
            <v>C.Card Convenience Chq Prod &amp; Stationery</v>
          </cell>
          <cell r="H905">
            <v>889</v>
          </cell>
          <cell r="I905">
            <v>32</v>
          </cell>
          <cell r="J905" t="str">
            <v>ZeroBase</v>
          </cell>
          <cell r="K905" t="str">
            <v>Live</v>
          </cell>
          <cell r="L905">
            <v>0</v>
          </cell>
          <cell r="M905">
            <v>35</v>
          </cell>
          <cell r="N905">
            <v>17.613689999999998</v>
          </cell>
          <cell r="O905">
            <v>2.7010299999999998</v>
          </cell>
          <cell r="P905">
            <v>11.327740000000002</v>
          </cell>
          <cell r="Q905">
            <v>6.5428900000000008</v>
          </cell>
          <cell r="R905">
            <v>30.372959999999999</v>
          </cell>
          <cell r="S905">
            <v>-3.3618000000000001</v>
          </cell>
          <cell r="T905">
            <v>0.66588000000000003</v>
          </cell>
          <cell r="U905">
            <v>0</v>
          </cell>
          <cell r="V905">
            <v>4.7</v>
          </cell>
          <cell r="W905">
            <v>-6.9399999999996001E-3</v>
          </cell>
          <cell r="X905">
            <v>0</v>
          </cell>
          <cell r="Y905">
            <v>0</v>
          </cell>
          <cell r="Z905">
            <v>70.555449999999993</v>
          </cell>
          <cell r="AA905">
            <v>70.555450000000008</v>
          </cell>
          <cell r="AB905">
            <v>65.197000000000003</v>
          </cell>
          <cell r="AC905">
            <v>5.3584500000000048</v>
          </cell>
          <cell r="AD905">
            <v>8.2188597634860569E-2</v>
          </cell>
          <cell r="AE905">
            <v>65.196510000000004</v>
          </cell>
          <cell r="AF905">
            <v>5.3589400000000014</v>
          </cell>
          <cell r="AG905" t="str">
            <v>2b4</v>
          </cell>
          <cell r="AH905">
            <v>0</v>
          </cell>
          <cell r="AI905">
            <v>0</v>
          </cell>
          <cell r="AJ905">
            <v>0</v>
          </cell>
          <cell r="AK905">
            <v>0</v>
          </cell>
          <cell r="AL905">
            <v>0</v>
          </cell>
          <cell r="AM905">
            <v>0</v>
          </cell>
          <cell r="AN905">
            <v>0</v>
          </cell>
          <cell r="AO905">
            <v>0</v>
          </cell>
          <cell r="AP905">
            <v>0</v>
          </cell>
          <cell r="AQ905">
            <v>0</v>
          </cell>
          <cell r="AR905">
            <v>0</v>
          </cell>
          <cell r="AS905">
            <v>-1</v>
          </cell>
          <cell r="AT905">
            <v>-1</v>
          </cell>
          <cell r="AU905">
            <v>-1</v>
          </cell>
          <cell r="AV905">
            <v>0</v>
          </cell>
          <cell r="AW905">
            <v>0</v>
          </cell>
        </row>
        <row r="906">
          <cell r="A906" t="str">
            <v>257280</v>
          </cell>
          <cell r="B906" t="str">
            <v>00510</v>
          </cell>
          <cell r="C906" t="str">
            <v>RJB</v>
          </cell>
          <cell r="D906" t="str">
            <v>Credit Cards</v>
          </cell>
          <cell r="E906" t="str">
            <v>3 Specific Budgets</v>
          </cell>
          <cell r="F906" t="str">
            <v>C.Card Costs</v>
          </cell>
          <cell r="G906" t="str">
            <v>C.Card Telephone</v>
          </cell>
          <cell r="H906">
            <v>890</v>
          </cell>
          <cell r="I906">
            <v>32</v>
          </cell>
          <cell r="J906" t="str">
            <v>ZeroBase</v>
          </cell>
          <cell r="K906" t="str">
            <v>Live</v>
          </cell>
          <cell r="L906">
            <v>0</v>
          </cell>
          <cell r="M906">
            <v>15</v>
          </cell>
          <cell r="N906">
            <v>2</v>
          </cell>
          <cell r="O906">
            <v>2</v>
          </cell>
          <cell r="P906">
            <v>2</v>
          </cell>
          <cell r="Q906">
            <v>-4.89039</v>
          </cell>
          <cell r="R906">
            <v>2</v>
          </cell>
          <cell r="S906">
            <v>-1.8610000000000126E-2</v>
          </cell>
          <cell r="T906">
            <v>0</v>
          </cell>
          <cell r="U906">
            <v>3.7509700000000001</v>
          </cell>
          <cell r="V906">
            <v>0</v>
          </cell>
          <cell r="W906">
            <v>2.6802299999999999</v>
          </cell>
          <cell r="X906">
            <v>0</v>
          </cell>
          <cell r="Y906">
            <v>0</v>
          </cell>
          <cell r="Z906">
            <v>9.5221999999999998</v>
          </cell>
          <cell r="AA906">
            <v>9.5221999999999998</v>
          </cell>
          <cell r="AB906">
            <v>5</v>
          </cell>
          <cell r="AC906">
            <v>4.5221999999999998</v>
          </cell>
          <cell r="AD906">
            <v>0.90443999999999991</v>
          </cell>
          <cell r="AE906">
            <v>3.0909999999999997</v>
          </cell>
          <cell r="AF906">
            <v>6.4312000000000005</v>
          </cell>
          <cell r="AG906" t="str">
            <v>2b4</v>
          </cell>
          <cell r="AH906">
            <v>0</v>
          </cell>
          <cell r="AI906">
            <v>0</v>
          </cell>
          <cell r="AJ906">
            <v>0</v>
          </cell>
          <cell r="AK906">
            <v>0</v>
          </cell>
          <cell r="AL906">
            <v>0</v>
          </cell>
          <cell r="AM906">
            <v>0</v>
          </cell>
          <cell r="AN906">
            <v>0</v>
          </cell>
          <cell r="AO906">
            <v>0</v>
          </cell>
          <cell r="AP906">
            <v>0</v>
          </cell>
          <cell r="AQ906">
            <v>0</v>
          </cell>
          <cell r="AR906">
            <v>0</v>
          </cell>
          <cell r="AS906">
            <v>-1</v>
          </cell>
          <cell r="AT906">
            <v>-1</v>
          </cell>
          <cell r="AU906">
            <v>-1</v>
          </cell>
          <cell r="AV906">
            <v>0</v>
          </cell>
          <cell r="AW906">
            <v>0</v>
          </cell>
        </row>
        <row r="907">
          <cell r="A907" t="str">
            <v>252265</v>
          </cell>
          <cell r="B907">
            <v>0</v>
          </cell>
          <cell r="C907" t="str">
            <v>RJB</v>
          </cell>
          <cell r="D907" t="str">
            <v>Credit Cards</v>
          </cell>
          <cell r="E907" t="str">
            <v>3 Specific Budgets</v>
          </cell>
          <cell r="F907" t="str">
            <v>C.Card Costs</v>
          </cell>
          <cell r="G907" t="str">
            <v>Legal Costs</v>
          </cell>
          <cell r="H907">
            <v>891</v>
          </cell>
          <cell r="I907">
            <v>23</v>
          </cell>
          <cell r="J907" t="str">
            <v>ZeroBase</v>
          </cell>
          <cell r="K907" t="str">
            <v>Dead</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t="str">
            <v>2b4</v>
          </cell>
          <cell r="AH907">
            <v>0</v>
          </cell>
          <cell r="AI907">
            <v>0</v>
          </cell>
          <cell r="AJ907">
            <v>0</v>
          </cell>
          <cell r="AK907">
            <v>0</v>
          </cell>
          <cell r="AL907">
            <v>0</v>
          </cell>
          <cell r="AM907">
            <v>0</v>
          </cell>
          <cell r="AN907">
            <v>0</v>
          </cell>
          <cell r="AO907">
            <v>0</v>
          </cell>
          <cell r="AP907">
            <v>0</v>
          </cell>
          <cell r="AQ907">
            <v>0</v>
          </cell>
          <cell r="AR907">
            <v>0</v>
          </cell>
          <cell r="AS907">
            <v>-1</v>
          </cell>
          <cell r="AT907">
            <v>0</v>
          </cell>
          <cell r="AU907">
            <v>0</v>
          </cell>
          <cell r="AV907">
            <v>0</v>
          </cell>
          <cell r="AW907">
            <v>0</v>
          </cell>
        </row>
        <row r="908">
          <cell r="A908">
            <v>258016</v>
          </cell>
          <cell r="B908" t="str">
            <v>00510</v>
          </cell>
          <cell r="C908" t="str">
            <v>RJB</v>
          </cell>
          <cell r="D908" t="str">
            <v>Credit Cards</v>
          </cell>
          <cell r="E908" t="str">
            <v>3 Specific Budgets</v>
          </cell>
          <cell r="F908" t="str">
            <v>C.Card Costs</v>
          </cell>
          <cell r="G908" t="str">
            <v>C Card scorecard costs</v>
          </cell>
          <cell r="H908">
            <v>892</v>
          </cell>
          <cell r="I908">
            <v>32</v>
          </cell>
          <cell r="J908" t="str">
            <v>ZeroBase</v>
          </cell>
          <cell r="K908" t="str">
            <v>Live</v>
          </cell>
          <cell r="L908">
            <v>0</v>
          </cell>
          <cell r="M908">
            <v>28</v>
          </cell>
          <cell r="N908">
            <v>2.9620100000000003</v>
          </cell>
          <cell r="O908">
            <v>7.1338900000000001</v>
          </cell>
          <cell r="P908">
            <v>1.9591000000000003</v>
          </cell>
          <cell r="Q908">
            <v>0.15443999999999999</v>
          </cell>
          <cell r="R908">
            <v>9.8408800000000003</v>
          </cell>
          <cell r="S908">
            <v>-6.1901800000000007</v>
          </cell>
          <cell r="T908">
            <v>0</v>
          </cell>
          <cell r="U908">
            <v>0</v>
          </cell>
          <cell r="V908">
            <v>0</v>
          </cell>
          <cell r="W908">
            <v>0</v>
          </cell>
          <cell r="X908">
            <v>0</v>
          </cell>
          <cell r="Y908">
            <v>0</v>
          </cell>
          <cell r="Z908">
            <v>15.860140000000003</v>
          </cell>
          <cell r="AA908">
            <v>15.860139999999998</v>
          </cell>
          <cell r="AB908">
            <v>15.861000000000001</v>
          </cell>
          <cell r="AC908">
            <v>-8.600000000029695E-4</v>
          </cell>
          <cell r="AD908">
            <v>-5.4221045331503025E-5</v>
          </cell>
          <cell r="AE908">
            <v>15.860139999999998</v>
          </cell>
          <cell r="AF908">
            <v>0</v>
          </cell>
          <cell r="AG908" t="str">
            <v>2b4</v>
          </cell>
          <cell r="AH908">
            <v>0</v>
          </cell>
          <cell r="AI908">
            <v>0</v>
          </cell>
          <cell r="AJ908">
            <v>0</v>
          </cell>
          <cell r="AK908">
            <v>0</v>
          </cell>
          <cell r="AL908">
            <v>0</v>
          </cell>
          <cell r="AM908">
            <v>0</v>
          </cell>
          <cell r="AN908">
            <v>0</v>
          </cell>
          <cell r="AO908">
            <v>0</v>
          </cell>
          <cell r="AP908">
            <v>0</v>
          </cell>
          <cell r="AQ908">
            <v>0</v>
          </cell>
          <cell r="AR908">
            <v>0</v>
          </cell>
          <cell r="AS908">
            <v>-1</v>
          </cell>
          <cell r="AT908">
            <v>-1</v>
          </cell>
          <cell r="AU908">
            <v>-1</v>
          </cell>
          <cell r="AV908">
            <v>0</v>
          </cell>
          <cell r="AW908">
            <v>0</v>
          </cell>
        </row>
        <row r="909">
          <cell r="A909">
            <v>221032</v>
          </cell>
          <cell r="B909" t="str">
            <v>00510</v>
          </cell>
          <cell r="C909" t="str">
            <v>AMT</v>
          </cell>
          <cell r="D909" t="str">
            <v>Marketing</v>
          </cell>
          <cell r="E909" t="str">
            <v>3 Specific Budgets</v>
          </cell>
          <cell r="F909" t="str">
            <v>C.Card Costs</v>
          </cell>
          <cell r="G909" t="str">
            <v>C Card Resolicitation</v>
          </cell>
          <cell r="H909">
            <v>893</v>
          </cell>
          <cell r="I909">
            <v>28</v>
          </cell>
          <cell r="J909" t="str">
            <v>ZeroBase</v>
          </cell>
          <cell r="K909" t="str">
            <v>Live</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t="str">
            <v>2b4</v>
          </cell>
          <cell r="AH909">
            <v>0</v>
          </cell>
          <cell r="AI909">
            <v>0</v>
          </cell>
          <cell r="AJ909">
            <v>0</v>
          </cell>
          <cell r="AK909">
            <v>0</v>
          </cell>
          <cell r="AL909">
            <v>0</v>
          </cell>
          <cell r="AM909">
            <v>0</v>
          </cell>
          <cell r="AN909">
            <v>0</v>
          </cell>
          <cell r="AO909">
            <v>0</v>
          </cell>
          <cell r="AP909">
            <v>0</v>
          </cell>
          <cell r="AQ909">
            <v>0</v>
          </cell>
          <cell r="AR909">
            <v>0</v>
          </cell>
          <cell r="AS909">
            <v>-1</v>
          </cell>
          <cell r="AT909">
            <v>0</v>
          </cell>
          <cell r="AU909">
            <v>0</v>
          </cell>
          <cell r="AV909">
            <v>0</v>
          </cell>
          <cell r="AW909">
            <v>0</v>
          </cell>
        </row>
        <row r="910">
          <cell r="A910">
            <v>258014</v>
          </cell>
          <cell r="B910" t="str">
            <v>00510</v>
          </cell>
          <cell r="C910" t="str">
            <v>RJB</v>
          </cell>
          <cell r="D910" t="str">
            <v>Credit Cards</v>
          </cell>
          <cell r="E910" t="str">
            <v>3 Specific Budgets</v>
          </cell>
          <cell r="F910" t="str">
            <v>C.Card Costs</v>
          </cell>
          <cell r="G910" t="str">
            <v>C Card plastic production cost</v>
          </cell>
          <cell r="H910">
            <v>894</v>
          </cell>
          <cell r="I910">
            <v>32</v>
          </cell>
          <cell r="J910" t="str">
            <v>ZeroBase</v>
          </cell>
          <cell r="K910" t="str">
            <v>Live</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t="str">
            <v>2b4</v>
          </cell>
          <cell r="AH910">
            <v>0</v>
          </cell>
          <cell r="AI910">
            <v>0</v>
          </cell>
          <cell r="AJ910">
            <v>0</v>
          </cell>
          <cell r="AK910">
            <v>0</v>
          </cell>
          <cell r="AL910">
            <v>0</v>
          </cell>
          <cell r="AM910">
            <v>0</v>
          </cell>
          <cell r="AN910">
            <v>0</v>
          </cell>
          <cell r="AO910">
            <v>0</v>
          </cell>
          <cell r="AP910">
            <v>0</v>
          </cell>
          <cell r="AQ910">
            <v>0</v>
          </cell>
          <cell r="AR910">
            <v>0</v>
          </cell>
          <cell r="AS910">
            <v>-1</v>
          </cell>
          <cell r="AT910">
            <v>0</v>
          </cell>
          <cell r="AU910">
            <v>0</v>
          </cell>
          <cell r="AV910">
            <v>0</v>
          </cell>
          <cell r="AW910">
            <v>0</v>
          </cell>
        </row>
        <row r="911">
          <cell r="A911" t="str">
            <v>254080</v>
          </cell>
          <cell r="B911" t="str">
            <v>00510</v>
          </cell>
          <cell r="C911" t="str">
            <v>RJB</v>
          </cell>
          <cell r="D911" t="str">
            <v>Credit Cards</v>
          </cell>
          <cell r="E911" t="str">
            <v>3 Specific Budgets</v>
          </cell>
          <cell r="F911" t="str">
            <v>C.Card Costs</v>
          </cell>
          <cell r="G911" t="str">
            <v>C.Card Bank Charges</v>
          </cell>
          <cell r="H911">
            <v>895</v>
          </cell>
          <cell r="I911">
            <v>32</v>
          </cell>
          <cell r="J911" t="str">
            <v>ZeroBase</v>
          </cell>
          <cell r="K911" t="str">
            <v>Live</v>
          </cell>
          <cell r="L911">
            <v>0</v>
          </cell>
          <cell r="M911">
            <v>6.4</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t="str">
            <v>2b4</v>
          </cell>
          <cell r="AH911">
            <v>0</v>
          </cell>
          <cell r="AI911">
            <v>0</v>
          </cell>
          <cell r="AJ911">
            <v>0</v>
          </cell>
          <cell r="AK911">
            <v>0</v>
          </cell>
          <cell r="AL911">
            <v>0</v>
          </cell>
          <cell r="AM911">
            <v>0</v>
          </cell>
          <cell r="AN911">
            <v>0</v>
          </cell>
          <cell r="AO911">
            <v>0</v>
          </cell>
          <cell r="AP911">
            <v>0</v>
          </cell>
          <cell r="AQ911">
            <v>0</v>
          </cell>
          <cell r="AR911">
            <v>0</v>
          </cell>
          <cell r="AS911">
            <v>-1</v>
          </cell>
          <cell r="AT911">
            <v>0</v>
          </cell>
          <cell r="AU911">
            <v>0</v>
          </cell>
          <cell r="AV911">
            <v>0</v>
          </cell>
          <cell r="AW911">
            <v>0</v>
          </cell>
        </row>
        <row r="912">
          <cell r="A912">
            <v>235789</v>
          </cell>
          <cell r="B912" t="str">
            <v>00510</v>
          </cell>
          <cell r="C912" t="str">
            <v>AMT</v>
          </cell>
          <cell r="D912" t="str">
            <v>Marketing</v>
          </cell>
          <cell r="E912" t="str">
            <v>3 Specific Budgets</v>
          </cell>
          <cell r="F912" t="str">
            <v>Staff incentive</v>
          </cell>
          <cell r="G912" t="str">
            <v>Staff Sales Incentives (C Cards)</v>
          </cell>
          <cell r="H912">
            <v>896</v>
          </cell>
          <cell r="I912">
            <v>28</v>
          </cell>
          <cell r="J912" t="str">
            <v>ZeroBase</v>
          </cell>
          <cell r="K912" t="str">
            <v>Live</v>
          </cell>
          <cell r="L912">
            <v>0</v>
          </cell>
          <cell r="M912">
            <v>0</v>
          </cell>
          <cell r="N912">
            <v>0</v>
          </cell>
          <cell r="O912">
            <v>1.2250000000000001</v>
          </cell>
          <cell r="P912">
            <v>0</v>
          </cell>
          <cell r="Q912">
            <v>0</v>
          </cell>
          <cell r="R912">
            <v>0</v>
          </cell>
          <cell r="S912">
            <v>0</v>
          </cell>
          <cell r="T912">
            <v>0</v>
          </cell>
          <cell r="U912">
            <v>0</v>
          </cell>
          <cell r="V912">
            <v>0</v>
          </cell>
          <cell r="W912">
            <v>0</v>
          </cell>
          <cell r="X912">
            <v>0</v>
          </cell>
          <cell r="Y912">
            <v>0</v>
          </cell>
          <cell r="Z912">
            <v>1.2250000000000001</v>
          </cell>
          <cell r="AA912">
            <v>1.2250000000000001</v>
          </cell>
          <cell r="AB912">
            <v>0</v>
          </cell>
          <cell r="AC912">
            <v>1.2250000000000001</v>
          </cell>
          <cell r="AD912">
            <v>0</v>
          </cell>
          <cell r="AE912">
            <v>1.2250000000000001</v>
          </cell>
          <cell r="AF912">
            <v>0</v>
          </cell>
          <cell r="AG912" t="str">
            <v>1c2</v>
          </cell>
          <cell r="AH912">
            <v>0</v>
          </cell>
          <cell r="AI912">
            <v>0</v>
          </cell>
          <cell r="AJ912">
            <v>0</v>
          </cell>
          <cell r="AK912">
            <v>0</v>
          </cell>
          <cell r="AL912">
            <v>0</v>
          </cell>
          <cell r="AM912">
            <v>0</v>
          </cell>
          <cell r="AN912">
            <v>0</v>
          </cell>
          <cell r="AO912">
            <v>0</v>
          </cell>
          <cell r="AP912">
            <v>0</v>
          </cell>
          <cell r="AQ912">
            <v>0</v>
          </cell>
          <cell r="AR912">
            <v>0</v>
          </cell>
          <cell r="AS912">
            <v>-1</v>
          </cell>
          <cell r="AT912">
            <v>-1</v>
          </cell>
          <cell r="AU912">
            <v>0</v>
          </cell>
          <cell r="AV912">
            <v>0</v>
          </cell>
          <cell r="AW912">
            <v>0</v>
          </cell>
        </row>
        <row r="913">
          <cell r="A913">
            <v>258022</v>
          </cell>
          <cell r="B913" t="str">
            <v>00510</v>
          </cell>
          <cell r="C913" t="str">
            <v>RJB</v>
          </cell>
          <cell r="D913" t="str">
            <v>Credit Cards</v>
          </cell>
          <cell r="E913" t="str">
            <v>3 Specific Budgets</v>
          </cell>
          <cell r="F913" t="str">
            <v>C.Card Costs</v>
          </cell>
          <cell r="G913" t="str">
            <v>C Card System Development</v>
          </cell>
          <cell r="H913">
            <v>897</v>
          </cell>
          <cell r="I913">
            <v>32</v>
          </cell>
          <cell r="J913" t="str">
            <v>ZeroBase</v>
          </cell>
          <cell r="K913" t="str">
            <v>Live</v>
          </cell>
          <cell r="L913">
            <v>0</v>
          </cell>
          <cell r="M913">
            <v>0</v>
          </cell>
          <cell r="N913">
            <v>0</v>
          </cell>
          <cell r="O913">
            <v>0</v>
          </cell>
          <cell r="P913">
            <v>5.02311</v>
          </cell>
          <cell r="Q913">
            <v>0</v>
          </cell>
          <cell r="R913">
            <v>0.44524000000000025</v>
          </cell>
          <cell r="S913">
            <v>-1.1467799999999999</v>
          </cell>
          <cell r="T913">
            <v>0</v>
          </cell>
          <cell r="U913">
            <v>0</v>
          </cell>
          <cell r="V913">
            <v>0</v>
          </cell>
          <cell r="W913">
            <v>0</v>
          </cell>
          <cell r="X913">
            <v>0</v>
          </cell>
          <cell r="Y913">
            <v>0</v>
          </cell>
          <cell r="Z913">
            <v>4.3215700000000004</v>
          </cell>
          <cell r="AA913">
            <v>4.3215700000000004</v>
          </cell>
          <cell r="AB913">
            <v>4.3209999999999997</v>
          </cell>
          <cell r="AC913">
            <v>5.7000000000062556E-4</v>
          </cell>
          <cell r="AD913">
            <v>1.3191390881754815E-4</v>
          </cell>
          <cell r="AE913">
            <v>4.3215700000000004</v>
          </cell>
          <cell r="AF913">
            <v>0</v>
          </cell>
          <cell r="AG913" t="str">
            <v>2b4</v>
          </cell>
          <cell r="AH913">
            <v>0</v>
          </cell>
          <cell r="AI913">
            <v>0</v>
          </cell>
          <cell r="AJ913">
            <v>0</v>
          </cell>
          <cell r="AK913">
            <v>0</v>
          </cell>
          <cell r="AL913">
            <v>0</v>
          </cell>
          <cell r="AM913">
            <v>0</v>
          </cell>
          <cell r="AN913">
            <v>0</v>
          </cell>
          <cell r="AO913">
            <v>0</v>
          </cell>
          <cell r="AP913">
            <v>0</v>
          </cell>
          <cell r="AQ913">
            <v>0</v>
          </cell>
          <cell r="AR913">
            <v>0</v>
          </cell>
          <cell r="AS913">
            <v>-1</v>
          </cell>
          <cell r="AT913">
            <v>-1</v>
          </cell>
          <cell r="AU913">
            <v>-1</v>
          </cell>
          <cell r="AV913">
            <v>0</v>
          </cell>
          <cell r="AW913">
            <v>0</v>
          </cell>
        </row>
        <row r="914">
          <cell r="A914" t="str">
            <v>235749,235709,235701</v>
          </cell>
          <cell r="B914" t="str">
            <v>00510</v>
          </cell>
          <cell r="C914" t="str">
            <v>RJB</v>
          </cell>
          <cell r="D914" t="str">
            <v>Credit Cards</v>
          </cell>
          <cell r="E914" t="str">
            <v>3 Specific Budgets</v>
          </cell>
          <cell r="F914" t="str">
            <v>Goodwill</v>
          </cell>
          <cell r="G914" t="str">
            <v>Goodwill</v>
          </cell>
          <cell r="H914">
            <v>898</v>
          </cell>
          <cell r="I914">
            <v>27</v>
          </cell>
          <cell r="J914" t="str">
            <v>ZeroBase</v>
          </cell>
          <cell r="K914" t="str">
            <v>Live</v>
          </cell>
          <cell r="L914">
            <v>0</v>
          </cell>
          <cell r="M914">
            <v>0</v>
          </cell>
          <cell r="N914">
            <v>0</v>
          </cell>
          <cell r="O914">
            <v>0.12</v>
          </cell>
          <cell r="P914">
            <v>0.55508999999999997</v>
          </cell>
          <cell r="Q914">
            <v>0.25</v>
          </cell>
          <cell r="R914">
            <v>0</v>
          </cell>
          <cell r="S914">
            <v>5</v>
          </cell>
          <cell r="T914">
            <v>0</v>
          </cell>
          <cell r="U914">
            <v>-19.126849999999997</v>
          </cell>
          <cell r="V914">
            <v>0</v>
          </cell>
          <cell r="W914">
            <v>0</v>
          </cell>
          <cell r="X914">
            <v>0</v>
          </cell>
          <cell r="Y914">
            <v>0</v>
          </cell>
          <cell r="Z914">
            <v>-13.201759999999998</v>
          </cell>
          <cell r="AA914">
            <v>-13.201759999999997</v>
          </cell>
          <cell r="AB914">
            <v>5.9249999999999998</v>
          </cell>
          <cell r="AC914">
            <v>-19.126759999999997</v>
          </cell>
          <cell r="AD914">
            <v>-3.2281451476793244</v>
          </cell>
          <cell r="AE914">
            <v>5.92509</v>
          </cell>
          <cell r="AF914">
            <v>-19.126849999999997</v>
          </cell>
          <cell r="AG914" t="str">
            <v>2b4</v>
          </cell>
          <cell r="AH914">
            <v>0</v>
          </cell>
          <cell r="AI914">
            <v>0</v>
          </cell>
          <cell r="AJ914">
            <v>0</v>
          </cell>
          <cell r="AK914">
            <v>0</v>
          </cell>
          <cell r="AL914">
            <v>0</v>
          </cell>
          <cell r="AM914">
            <v>0</v>
          </cell>
          <cell r="AN914">
            <v>0</v>
          </cell>
          <cell r="AO914">
            <v>0</v>
          </cell>
          <cell r="AP914">
            <v>0</v>
          </cell>
          <cell r="AQ914">
            <v>0</v>
          </cell>
          <cell r="AR914">
            <v>0</v>
          </cell>
          <cell r="AS914">
            <v>-1</v>
          </cell>
          <cell r="AT914">
            <v>-1</v>
          </cell>
          <cell r="AU914">
            <v>-1</v>
          </cell>
          <cell r="AV914">
            <v>0</v>
          </cell>
          <cell r="AW914">
            <v>0</v>
          </cell>
        </row>
        <row r="915">
          <cell r="A915">
            <v>231424</v>
          </cell>
          <cell r="B915" t="str">
            <v>00510,00999</v>
          </cell>
          <cell r="C915" t="str">
            <v>RJB</v>
          </cell>
          <cell r="D915" t="str">
            <v>Credit Cards</v>
          </cell>
          <cell r="E915" t="str">
            <v>3 Specific Budgets</v>
          </cell>
          <cell r="F915" t="str">
            <v>C.Card Costs</v>
          </cell>
          <cell r="G915" t="str">
            <v>C.Card NR Admin Cost</v>
          </cell>
          <cell r="H915">
            <v>899</v>
          </cell>
          <cell r="I915">
            <v>32</v>
          </cell>
          <cell r="J915" t="str">
            <v>ZeroBase</v>
          </cell>
          <cell r="K915" t="str">
            <v>Live</v>
          </cell>
          <cell r="L915">
            <v>0</v>
          </cell>
          <cell r="M915">
            <v>0</v>
          </cell>
          <cell r="N915">
            <v>0</v>
          </cell>
          <cell r="O915">
            <v>0</v>
          </cell>
          <cell r="P915">
            <v>9.0000000000145519E-5</v>
          </cell>
          <cell r="Q915">
            <v>0</v>
          </cell>
          <cell r="R915">
            <v>3.4653400000000003</v>
          </cell>
          <cell r="S915">
            <v>0</v>
          </cell>
          <cell r="T915">
            <v>0</v>
          </cell>
          <cell r="U915">
            <v>0</v>
          </cell>
          <cell r="V915">
            <v>-21.480790000000002</v>
          </cell>
          <cell r="W915">
            <v>0</v>
          </cell>
          <cell r="X915">
            <v>0</v>
          </cell>
          <cell r="Y915">
            <v>0</v>
          </cell>
          <cell r="Z915">
            <v>-18.015360000000001</v>
          </cell>
          <cell r="AA915">
            <v>-18.015360000000001</v>
          </cell>
          <cell r="AB915">
            <v>3.5</v>
          </cell>
          <cell r="AC915">
            <v>-21.515360000000001</v>
          </cell>
          <cell r="AD915">
            <v>-6.1472457142857149</v>
          </cell>
          <cell r="AE915">
            <v>3.4654300000000005</v>
          </cell>
          <cell r="AF915">
            <v>-21.480790000000002</v>
          </cell>
          <cell r="AG915" t="str">
            <v>2b4</v>
          </cell>
          <cell r="AH915">
            <v>0</v>
          </cell>
          <cell r="AI915">
            <v>0</v>
          </cell>
          <cell r="AJ915">
            <v>0</v>
          </cell>
          <cell r="AK915">
            <v>0</v>
          </cell>
          <cell r="AL915">
            <v>0</v>
          </cell>
          <cell r="AM915">
            <v>0</v>
          </cell>
          <cell r="AN915">
            <v>0</v>
          </cell>
          <cell r="AO915">
            <v>0</v>
          </cell>
          <cell r="AP915">
            <v>0</v>
          </cell>
          <cell r="AQ915">
            <v>0</v>
          </cell>
          <cell r="AR915">
            <v>0</v>
          </cell>
          <cell r="AS915">
            <v>-1</v>
          </cell>
          <cell r="AT915">
            <v>-1</v>
          </cell>
          <cell r="AU915">
            <v>-1</v>
          </cell>
          <cell r="AV915">
            <v>0</v>
          </cell>
          <cell r="AW915">
            <v>0</v>
          </cell>
        </row>
        <row r="916">
          <cell r="A916">
            <v>258010</v>
          </cell>
          <cell r="B916" t="str">
            <v>00510</v>
          </cell>
          <cell r="C916" t="str">
            <v>RJB</v>
          </cell>
          <cell r="D916" t="str">
            <v>Credit Cards</v>
          </cell>
          <cell r="E916" t="str">
            <v>3 Specific Budgets</v>
          </cell>
          <cell r="F916" t="str">
            <v>C.Card Costs</v>
          </cell>
          <cell r="G916" t="str">
            <v>C Card FDR costs per account</v>
          </cell>
          <cell r="H916">
            <v>900</v>
          </cell>
          <cell r="I916">
            <v>32</v>
          </cell>
          <cell r="J916" t="str">
            <v>ZeroBase</v>
          </cell>
          <cell r="K916" t="str">
            <v>Dead</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t="str">
            <v>2b4</v>
          </cell>
          <cell r="AH916">
            <v>0</v>
          </cell>
          <cell r="AI916">
            <v>0</v>
          </cell>
          <cell r="AJ916">
            <v>0</v>
          </cell>
          <cell r="AK916">
            <v>0</v>
          </cell>
          <cell r="AL916">
            <v>0</v>
          </cell>
          <cell r="AM916">
            <v>0</v>
          </cell>
          <cell r="AN916">
            <v>0</v>
          </cell>
          <cell r="AO916">
            <v>0</v>
          </cell>
          <cell r="AP916">
            <v>0</v>
          </cell>
          <cell r="AQ916">
            <v>0</v>
          </cell>
          <cell r="AR916">
            <v>0</v>
          </cell>
          <cell r="AS916">
            <v>-1</v>
          </cell>
          <cell r="AT916">
            <v>0</v>
          </cell>
          <cell r="AU916">
            <v>0</v>
          </cell>
          <cell r="AV916">
            <v>0</v>
          </cell>
          <cell r="AW916">
            <v>0</v>
          </cell>
        </row>
        <row r="917">
          <cell r="A917">
            <v>258011</v>
          </cell>
          <cell r="B917" t="str">
            <v>00510</v>
          </cell>
          <cell r="C917" t="str">
            <v>RJB</v>
          </cell>
          <cell r="D917" t="str">
            <v>Credit Cards</v>
          </cell>
          <cell r="E917" t="str">
            <v>3 Specific Budgets</v>
          </cell>
          <cell r="F917" t="str">
            <v>C.Card Costs</v>
          </cell>
          <cell r="G917" t="str">
            <v>C Card FDR costs per application</v>
          </cell>
          <cell r="H917">
            <v>901</v>
          </cell>
          <cell r="I917">
            <v>32</v>
          </cell>
          <cell r="J917" t="str">
            <v>ZeroBase</v>
          </cell>
          <cell r="K917" t="str">
            <v>Dead</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t="str">
            <v>2b4</v>
          </cell>
          <cell r="AH917">
            <v>0</v>
          </cell>
          <cell r="AI917">
            <v>0</v>
          </cell>
          <cell r="AJ917">
            <v>0</v>
          </cell>
          <cell r="AK917">
            <v>0</v>
          </cell>
          <cell r="AL917">
            <v>0</v>
          </cell>
          <cell r="AM917">
            <v>0</v>
          </cell>
          <cell r="AN917">
            <v>0</v>
          </cell>
          <cell r="AO917">
            <v>0</v>
          </cell>
          <cell r="AP917">
            <v>0</v>
          </cell>
          <cell r="AQ917">
            <v>0</v>
          </cell>
          <cell r="AR917">
            <v>0</v>
          </cell>
          <cell r="AS917">
            <v>-1</v>
          </cell>
          <cell r="AT917">
            <v>0</v>
          </cell>
          <cell r="AU917">
            <v>0</v>
          </cell>
          <cell r="AV917">
            <v>0</v>
          </cell>
          <cell r="AW917">
            <v>0</v>
          </cell>
        </row>
        <row r="918">
          <cell r="A918">
            <v>258012</v>
          </cell>
          <cell r="B918" t="str">
            <v>00510</v>
          </cell>
          <cell r="C918" t="str">
            <v>RJB</v>
          </cell>
          <cell r="D918" t="str">
            <v>Credit Cards</v>
          </cell>
          <cell r="E918" t="str">
            <v>3 Specific Budgets</v>
          </cell>
          <cell r="F918" t="str">
            <v>C.Card Costs</v>
          </cell>
          <cell r="G918" t="str">
            <v>C Card FDR costs per card issued</v>
          </cell>
          <cell r="H918">
            <v>902</v>
          </cell>
          <cell r="I918">
            <v>32</v>
          </cell>
          <cell r="J918" t="str">
            <v>ZeroBase</v>
          </cell>
          <cell r="K918" t="str">
            <v>Dead</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t="str">
            <v>2b4</v>
          </cell>
          <cell r="AH918">
            <v>0</v>
          </cell>
          <cell r="AI918">
            <v>0</v>
          </cell>
          <cell r="AJ918">
            <v>0</v>
          </cell>
          <cell r="AK918">
            <v>0</v>
          </cell>
          <cell r="AL918">
            <v>0</v>
          </cell>
          <cell r="AM918">
            <v>0</v>
          </cell>
          <cell r="AN918">
            <v>0</v>
          </cell>
          <cell r="AO918">
            <v>0</v>
          </cell>
          <cell r="AP918">
            <v>0</v>
          </cell>
          <cell r="AQ918">
            <v>0</v>
          </cell>
          <cell r="AR918">
            <v>0</v>
          </cell>
          <cell r="AS918">
            <v>-1</v>
          </cell>
          <cell r="AT918">
            <v>0</v>
          </cell>
          <cell r="AU918">
            <v>0</v>
          </cell>
          <cell r="AV918">
            <v>0</v>
          </cell>
          <cell r="AW918">
            <v>0</v>
          </cell>
        </row>
        <row r="919">
          <cell r="A919">
            <v>258013</v>
          </cell>
          <cell r="B919" t="str">
            <v>00510</v>
          </cell>
          <cell r="C919" t="str">
            <v>RJB</v>
          </cell>
          <cell r="D919" t="str">
            <v>Credit Cards</v>
          </cell>
          <cell r="E919" t="str">
            <v>3 Specific Budgets</v>
          </cell>
          <cell r="F919" t="str">
            <v>C.Card Costs</v>
          </cell>
          <cell r="G919" t="str">
            <v>C Card FDR flat monthly charge</v>
          </cell>
          <cell r="H919">
            <v>903</v>
          </cell>
          <cell r="I919">
            <v>32</v>
          </cell>
          <cell r="J919" t="str">
            <v>ZeroBase</v>
          </cell>
          <cell r="K919" t="str">
            <v>Dead</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t="str">
            <v>2b4</v>
          </cell>
          <cell r="AH919">
            <v>0</v>
          </cell>
          <cell r="AI919">
            <v>0</v>
          </cell>
          <cell r="AJ919">
            <v>0</v>
          </cell>
          <cell r="AK919">
            <v>0</v>
          </cell>
          <cell r="AL919">
            <v>0</v>
          </cell>
          <cell r="AM919">
            <v>0</v>
          </cell>
          <cell r="AN919">
            <v>0</v>
          </cell>
          <cell r="AO919">
            <v>0</v>
          </cell>
          <cell r="AP919">
            <v>0</v>
          </cell>
          <cell r="AQ919">
            <v>0</v>
          </cell>
          <cell r="AR919">
            <v>0</v>
          </cell>
          <cell r="AS919">
            <v>-1</v>
          </cell>
          <cell r="AT919">
            <v>0</v>
          </cell>
          <cell r="AU919">
            <v>0</v>
          </cell>
          <cell r="AV919">
            <v>0</v>
          </cell>
          <cell r="AW919">
            <v>0</v>
          </cell>
        </row>
        <row r="920">
          <cell r="A920">
            <v>258019</v>
          </cell>
          <cell r="B920" t="str">
            <v>00510</v>
          </cell>
          <cell r="C920" t="str">
            <v>RJB</v>
          </cell>
          <cell r="D920" t="str">
            <v>Credit Cards</v>
          </cell>
          <cell r="E920" t="str">
            <v>3 Specific Budgets</v>
          </cell>
          <cell r="F920" t="str">
            <v>C.Card Costs</v>
          </cell>
          <cell r="G920" t="str">
            <v>C Card VISA self ins. costs</v>
          </cell>
          <cell r="H920">
            <v>904</v>
          </cell>
          <cell r="I920">
            <v>32</v>
          </cell>
          <cell r="J920" t="str">
            <v>ZeroBase</v>
          </cell>
          <cell r="K920" t="str">
            <v>Dead</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t="str">
            <v>2b4</v>
          </cell>
          <cell r="AH920">
            <v>0</v>
          </cell>
          <cell r="AI920">
            <v>0</v>
          </cell>
          <cell r="AJ920">
            <v>0</v>
          </cell>
          <cell r="AK920">
            <v>0</v>
          </cell>
          <cell r="AL920">
            <v>0</v>
          </cell>
          <cell r="AM920">
            <v>0</v>
          </cell>
          <cell r="AN920">
            <v>0</v>
          </cell>
          <cell r="AO920">
            <v>0</v>
          </cell>
          <cell r="AP920">
            <v>0</v>
          </cell>
          <cell r="AQ920">
            <v>0</v>
          </cell>
          <cell r="AR920">
            <v>0</v>
          </cell>
          <cell r="AS920">
            <v>-1</v>
          </cell>
          <cell r="AT920">
            <v>0</v>
          </cell>
          <cell r="AU920">
            <v>0</v>
          </cell>
          <cell r="AV920">
            <v>0</v>
          </cell>
          <cell r="AW920">
            <v>0</v>
          </cell>
        </row>
        <row r="921">
          <cell r="A921">
            <v>258020</v>
          </cell>
          <cell r="B921" t="str">
            <v>00510</v>
          </cell>
          <cell r="C921" t="str">
            <v>RJB</v>
          </cell>
          <cell r="D921" t="str">
            <v>Credit Cards</v>
          </cell>
          <cell r="E921" t="str">
            <v>3 Specific Budgets</v>
          </cell>
          <cell r="F921" t="str">
            <v>C.Card Costs</v>
          </cell>
          <cell r="G921" t="str">
            <v>C Card VISA service fees</v>
          </cell>
          <cell r="H921">
            <v>905</v>
          </cell>
          <cell r="I921">
            <v>32</v>
          </cell>
          <cell r="J921" t="str">
            <v>ZeroBase</v>
          </cell>
          <cell r="K921" t="str">
            <v>Dead</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t="str">
            <v>2b4</v>
          </cell>
          <cell r="AH921">
            <v>0</v>
          </cell>
          <cell r="AI921">
            <v>0</v>
          </cell>
          <cell r="AJ921">
            <v>0</v>
          </cell>
          <cell r="AK921">
            <v>0</v>
          </cell>
          <cell r="AL921">
            <v>0</v>
          </cell>
          <cell r="AM921">
            <v>0</v>
          </cell>
          <cell r="AN921">
            <v>0</v>
          </cell>
          <cell r="AO921">
            <v>0</v>
          </cell>
          <cell r="AP921">
            <v>0</v>
          </cell>
          <cell r="AQ921">
            <v>0</v>
          </cell>
          <cell r="AR921">
            <v>0</v>
          </cell>
          <cell r="AS921">
            <v>-1</v>
          </cell>
          <cell r="AT921">
            <v>0</v>
          </cell>
          <cell r="AU921">
            <v>0</v>
          </cell>
          <cell r="AV921">
            <v>0</v>
          </cell>
          <cell r="AW921">
            <v>0</v>
          </cell>
        </row>
        <row r="922">
          <cell r="A922">
            <v>258021</v>
          </cell>
          <cell r="B922" t="str">
            <v>00510</v>
          </cell>
          <cell r="C922" t="str">
            <v>RJB</v>
          </cell>
          <cell r="D922" t="str">
            <v>Credit Cards</v>
          </cell>
          <cell r="E922" t="str">
            <v>3 Specific Budgets</v>
          </cell>
          <cell r="F922" t="str">
            <v>C.Card Costs</v>
          </cell>
          <cell r="G922" t="str">
            <v>C.Card FDR Pass Through Costs</v>
          </cell>
          <cell r="H922">
            <v>906</v>
          </cell>
          <cell r="I922">
            <v>32</v>
          </cell>
          <cell r="J922" t="str">
            <v>ZeroBase</v>
          </cell>
          <cell r="K922" t="str">
            <v>Dead</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t="str">
            <v>2b4</v>
          </cell>
          <cell r="AH922">
            <v>0</v>
          </cell>
          <cell r="AI922">
            <v>0</v>
          </cell>
          <cell r="AJ922">
            <v>0</v>
          </cell>
          <cell r="AK922">
            <v>0</v>
          </cell>
          <cell r="AL922">
            <v>0</v>
          </cell>
          <cell r="AM922">
            <v>0</v>
          </cell>
          <cell r="AN922">
            <v>0</v>
          </cell>
          <cell r="AO922">
            <v>0</v>
          </cell>
          <cell r="AP922">
            <v>0</v>
          </cell>
          <cell r="AQ922">
            <v>0</v>
          </cell>
          <cell r="AR922">
            <v>0</v>
          </cell>
          <cell r="AS922">
            <v>-1</v>
          </cell>
          <cell r="AT922">
            <v>0</v>
          </cell>
          <cell r="AU922">
            <v>0</v>
          </cell>
          <cell r="AV922">
            <v>0</v>
          </cell>
          <cell r="AW922">
            <v>0</v>
          </cell>
        </row>
        <row r="923">
          <cell r="A923">
            <v>0</v>
          </cell>
          <cell r="B923">
            <v>0</v>
          </cell>
          <cell r="C923" t="str">
            <v>RJB</v>
          </cell>
          <cell r="D923" t="str">
            <v>Credit Cards</v>
          </cell>
          <cell r="E923" t="str">
            <v>3 Specific Budgets</v>
          </cell>
          <cell r="F923" t="str">
            <v>C.Card Costs</v>
          </cell>
          <cell r="G923" t="str">
            <v>C Card Embossing</v>
          </cell>
          <cell r="H923">
            <v>907</v>
          </cell>
          <cell r="I923">
            <v>32</v>
          </cell>
          <cell r="J923" t="str">
            <v>ZeroBase</v>
          </cell>
          <cell r="K923" t="str">
            <v>Live</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t="str">
            <v>2b4</v>
          </cell>
          <cell r="AH923">
            <v>0</v>
          </cell>
          <cell r="AI923">
            <v>0</v>
          </cell>
          <cell r="AJ923">
            <v>0</v>
          </cell>
          <cell r="AK923">
            <v>0</v>
          </cell>
          <cell r="AL923">
            <v>0</v>
          </cell>
          <cell r="AM923">
            <v>0</v>
          </cell>
          <cell r="AN923">
            <v>0</v>
          </cell>
          <cell r="AO923">
            <v>0</v>
          </cell>
          <cell r="AP923">
            <v>0</v>
          </cell>
          <cell r="AQ923">
            <v>0</v>
          </cell>
          <cell r="AR923">
            <v>0</v>
          </cell>
          <cell r="AS923">
            <v>-1</v>
          </cell>
          <cell r="AT923">
            <v>0</v>
          </cell>
          <cell r="AU923">
            <v>0</v>
          </cell>
          <cell r="AV923">
            <v>0</v>
          </cell>
          <cell r="AW923">
            <v>0</v>
          </cell>
        </row>
        <row r="924">
          <cell r="A924" t="str">
            <v>231010..231011,231019..231031,231110,231114,232417..232418</v>
          </cell>
          <cell r="B924" t="str">
            <v>00353,00346</v>
          </cell>
          <cell r="C924" t="str">
            <v>RJB</v>
          </cell>
          <cell r="D924" t="str">
            <v>Insurance Risk</v>
          </cell>
          <cell r="E924" t="str">
            <v>1 Staff Related Costs</v>
          </cell>
          <cell r="F924" t="str">
            <v>Staff Costs</v>
          </cell>
          <cell r="G924" t="str">
            <v>Insurance Risk Staff Costs</v>
          </cell>
          <cell r="H924">
            <v>908</v>
          </cell>
          <cell r="I924">
            <v>1</v>
          </cell>
          <cell r="J924" t="str">
            <v>FTE</v>
          </cell>
          <cell r="K924" t="str">
            <v>Live</v>
          </cell>
          <cell r="L924">
            <v>0</v>
          </cell>
          <cell r="M924">
            <v>0</v>
          </cell>
          <cell r="N924">
            <v>5.5119099999999994</v>
          </cell>
          <cell r="O924">
            <v>5.5119099999999994</v>
          </cell>
          <cell r="P924">
            <v>7.1781000000000006</v>
          </cell>
          <cell r="Q924">
            <v>4.1448499999999999</v>
          </cell>
          <cell r="R924">
            <v>5.5696499999999993</v>
          </cell>
          <cell r="S924">
            <v>5.5846400000000003</v>
          </cell>
          <cell r="T924">
            <v>1.9456900000000001</v>
          </cell>
          <cell r="U924">
            <v>1.9456900000000001</v>
          </cell>
          <cell r="V924">
            <v>1.9456900000000001</v>
          </cell>
          <cell r="W924">
            <v>2.8755900000000003</v>
          </cell>
          <cell r="X924">
            <v>3.6970000000000001</v>
          </cell>
          <cell r="Y924">
            <v>3.7189999999999999</v>
          </cell>
          <cell r="Z924">
            <v>42.213720000000002</v>
          </cell>
          <cell r="AA924">
            <v>49.629719999999999</v>
          </cell>
          <cell r="AB924">
            <v>63.37</v>
          </cell>
          <cell r="AC924">
            <v>-13.740279999999998</v>
          </cell>
          <cell r="AD924">
            <v>-0.21682625848193149</v>
          </cell>
          <cell r="AE924">
            <v>33.501059999999995</v>
          </cell>
          <cell r="AF924">
            <v>16.128660000000004</v>
          </cell>
          <cell r="AG924" t="str">
            <v>1a</v>
          </cell>
          <cell r="AH924">
            <v>0</v>
          </cell>
          <cell r="AI924">
            <v>0</v>
          </cell>
          <cell r="AJ924">
            <v>0</v>
          </cell>
          <cell r="AK924">
            <v>0</v>
          </cell>
          <cell r="AL924">
            <v>44.681199999999983</v>
          </cell>
          <cell r="AM924">
            <v>0</v>
          </cell>
          <cell r="AN924">
            <v>0</v>
          </cell>
          <cell r="AO924">
            <v>0</v>
          </cell>
          <cell r="AP924">
            <v>44.681199999999983</v>
          </cell>
          <cell r="AQ924">
            <v>0</v>
          </cell>
          <cell r="AR924">
            <v>0</v>
          </cell>
          <cell r="AS924">
            <v>0</v>
          </cell>
          <cell r="AT924">
            <v>-9.9708803515313305E-2</v>
          </cell>
          <cell r="AU924">
            <v>-0.29491557519330935</v>
          </cell>
          <cell r="AV924">
            <v>44.681199999999983</v>
          </cell>
          <cell r="AW924">
            <v>0</v>
          </cell>
        </row>
        <row r="925">
          <cell r="A925" t="str">
            <v>232510</v>
          </cell>
          <cell r="B925" t="str">
            <v>00346,00353</v>
          </cell>
          <cell r="C925" t="str">
            <v>RJB</v>
          </cell>
          <cell r="D925" t="str">
            <v>Insurance Risk</v>
          </cell>
          <cell r="E925" t="str">
            <v>1 Staff Related Costs</v>
          </cell>
          <cell r="F925" t="str">
            <v>Training</v>
          </cell>
          <cell r="G925" t="str">
            <v>Training</v>
          </cell>
          <cell r="H925">
            <v>909</v>
          </cell>
          <cell r="I925">
            <v>4</v>
          </cell>
          <cell r="J925" t="str">
            <v>Disc</v>
          </cell>
          <cell r="K925" t="str">
            <v>Live</v>
          </cell>
          <cell r="L925">
            <v>0</v>
          </cell>
          <cell r="M925">
            <v>0</v>
          </cell>
          <cell r="N925">
            <v>0</v>
          </cell>
          <cell r="O925">
            <v>0</v>
          </cell>
          <cell r="P925">
            <v>0</v>
          </cell>
          <cell r="Q925">
            <v>0</v>
          </cell>
          <cell r="R925">
            <v>0</v>
          </cell>
          <cell r="S925">
            <v>0</v>
          </cell>
          <cell r="T925">
            <v>0</v>
          </cell>
          <cell r="U925">
            <v>0</v>
          </cell>
          <cell r="V925">
            <v>0</v>
          </cell>
          <cell r="W925">
            <v>0</v>
          </cell>
          <cell r="X925">
            <v>8.3000000000000004E-2</v>
          </cell>
          <cell r="Y925">
            <v>8.6999999999999994E-2</v>
          </cell>
          <cell r="Z925">
            <v>0</v>
          </cell>
          <cell r="AA925">
            <v>0.16999999999999998</v>
          </cell>
          <cell r="AB925">
            <v>1</v>
          </cell>
          <cell r="AC925">
            <v>-0.83000000000000007</v>
          </cell>
          <cell r="AD925">
            <v>-0.83000000000000007</v>
          </cell>
          <cell r="AE925">
            <v>0</v>
          </cell>
          <cell r="AF925">
            <v>0.16999999999999998</v>
          </cell>
          <cell r="AG925" t="str">
            <v>2b5</v>
          </cell>
          <cell r="AH925">
            <v>1</v>
          </cell>
          <cell r="AI925">
            <v>0</v>
          </cell>
          <cell r="AJ925">
            <v>0</v>
          </cell>
          <cell r="AK925">
            <v>0</v>
          </cell>
          <cell r="AL925">
            <v>0</v>
          </cell>
          <cell r="AM925">
            <v>0</v>
          </cell>
          <cell r="AN925">
            <v>0</v>
          </cell>
          <cell r="AO925">
            <v>0</v>
          </cell>
          <cell r="AP925">
            <v>1</v>
          </cell>
          <cell r="AQ925">
            <v>0</v>
          </cell>
          <cell r="AR925">
            <v>0</v>
          </cell>
          <cell r="AS925">
            <v>0</v>
          </cell>
          <cell r="AT925">
            <v>4.882352941176471</v>
          </cell>
          <cell r="AU925">
            <v>0</v>
          </cell>
          <cell r="AV925">
            <v>1</v>
          </cell>
          <cell r="AW925">
            <v>0</v>
          </cell>
        </row>
        <row r="926">
          <cell r="A926" t="str">
            <v>232210..232216</v>
          </cell>
          <cell r="B926" t="str">
            <v>00353,00346</v>
          </cell>
          <cell r="C926" t="str">
            <v>RJB</v>
          </cell>
          <cell r="D926" t="str">
            <v>Insurance Risk</v>
          </cell>
          <cell r="E926" t="str">
            <v>1 Staff Related Costs</v>
          </cell>
          <cell r="F926" t="str">
            <v>Car Expenses</v>
          </cell>
          <cell r="G926" t="str">
            <v>Car Expenses</v>
          </cell>
          <cell r="H926">
            <v>910</v>
          </cell>
          <cell r="I926">
            <v>2</v>
          </cell>
          <cell r="J926" t="str">
            <v>Disc</v>
          </cell>
          <cell r="K926" t="str">
            <v>Live</v>
          </cell>
          <cell r="L926">
            <v>0</v>
          </cell>
          <cell r="M926">
            <v>0</v>
          </cell>
          <cell r="N926">
            <v>0</v>
          </cell>
          <cell r="O926">
            <v>0</v>
          </cell>
          <cell r="P926">
            <v>0</v>
          </cell>
          <cell r="Q926">
            <v>0</v>
          </cell>
          <cell r="R926">
            <v>0</v>
          </cell>
          <cell r="S926">
            <v>7.7999999999999996E-3</v>
          </cell>
          <cell r="T926">
            <v>0</v>
          </cell>
          <cell r="U926">
            <v>0</v>
          </cell>
          <cell r="V926">
            <v>0</v>
          </cell>
          <cell r="W926">
            <v>0</v>
          </cell>
          <cell r="X926">
            <v>0</v>
          </cell>
          <cell r="Y926">
            <v>0</v>
          </cell>
          <cell r="Z926">
            <v>7.7999999999999996E-3</v>
          </cell>
          <cell r="AA926">
            <v>7.7999999999999996E-3</v>
          </cell>
          <cell r="AB926">
            <v>0</v>
          </cell>
          <cell r="AC926">
            <v>7.7999999999999996E-3</v>
          </cell>
          <cell r="AD926">
            <v>0</v>
          </cell>
          <cell r="AE926">
            <v>7.7999999999999996E-3</v>
          </cell>
          <cell r="AF926">
            <v>0</v>
          </cell>
          <cell r="AG926" t="str">
            <v>2b5</v>
          </cell>
          <cell r="AH926">
            <v>0</v>
          </cell>
          <cell r="AI926">
            <v>0</v>
          </cell>
          <cell r="AJ926">
            <v>0</v>
          </cell>
          <cell r="AK926">
            <v>0</v>
          </cell>
          <cell r="AL926">
            <v>0</v>
          </cell>
          <cell r="AM926">
            <v>0</v>
          </cell>
          <cell r="AN926">
            <v>0</v>
          </cell>
          <cell r="AO926">
            <v>0</v>
          </cell>
          <cell r="AP926">
            <v>0</v>
          </cell>
          <cell r="AQ926">
            <v>0</v>
          </cell>
          <cell r="AR926">
            <v>0</v>
          </cell>
          <cell r="AS926">
            <v>0</v>
          </cell>
          <cell r="AT926">
            <v>-1</v>
          </cell>
          <cell r="AU926">
            <v>0</v>
          </cell>
          <cell r="AV926">
            <v>0</v>
          </cell>
          <cell r="AW926">
            <v>0</v>
          </cell>
        </row>
        <row r="927">
          <cell r="A927" t="str">
            <v>232110..232114</v>
          </cell>
          <cell r="B927" t="str">
            <v>00346,00353</v>
          </cell>
          <cell r="C927" t="str">
            <v>RJB</v>
          </cell>
          <cell r="D927" t="str">
            <v>Insurance Risk</v>
          </cell>
          <cell r="E927" t="str">
            <v>1 Staff Related Costs</v>
          </cell>
          <cell r="F927" t="str">
            <v>TMA</v>
          </cell>
          <cell r="G927" t="str">
            <v>T, M &amp; A</v>
          </cell>
          <cell r="H927">
            <v>911</v>
          </cell>
          <cell r="I927">
            <v>2</v>
          </cell>
          <cell r="J927" t="str">
            <v>Disc</v>
          </cell>
          <cell r="K927" t="str">
            <v>Live</v>
          </cell>
          <cell r="L927">
            <v>0</v>
          </cell>
          <cell r="M927">
            <v>0</v>
          </cell>
          <cell r="N927">
            <v>0</v>
          </cell>
          <cell r="O927">
            <v>0</v>
          </cell>
          <cell r="P927">
            <v>0</v>
          </cell>
          <cell r="Q927">
            <v>0</v>
          </cell>
          <cell r="R927">
            <v>0</v>
          </cell>
          <cell r="S927">
            <v>0</v>
          </cell>
          <cell r="T927">
            <v>4.4000000000000003E-3</v>
          </cell>
          <cell r="U927">
            <v>0</v>
          </cell>
          <cell r="V927">
            <v>0</v>
          </cell>
          <cell r="W927">
            <v>0</v>
          </cell>
          <cell r="X927">
            <v>0.183</v>
          </cell>
          <cell r="Y927">
            <v>0.187</v>
          </cell>
          <cell r="Z927">
            <v>4.4000000000000003E-3</v>
          </cell>
          <cell r="AA927">
            <v>0.37439999999999996</v>
          </cell>
          <cell r="AB927">
            <v>2.2000000000000002</v>
          </cell>
          <cell r="AC927">
            <v>-1.8256000000000001</v>
          </cell>
          <cell r="AD927">
            <v>-0.82981818181818179</v>
          </cell>
          <cell r="AE927">
            <v>0</v>
          </cell>
          <cell r="AF927">
            <v>0.37439999999999996</v>
          </cell>
          <cell r="AG927" t="str">
            <v>2b5</v>
          </cell>
          <cell r="AH927">
            <v>2.2000000000000002</v>
          </cell>
          <cell r="AI927">
            <v>0</v>
          </cell>
          <cell r="AJ927">
            <v>0</v>
          </cell>
          <cell r="AK927">
            <v>0</v>
          </cell>
          <cell r="AL927">
            <v>0</v>
          </cell>
          <cell r="AM927">
            <v>0</v>
          </cell>
          <cell r="AN927">
            <v>0</v>
          </cell>
          <cell r="AO927">
            <v>0</v>
          </cell>
          <cell r="AP927">
            <v>2.2000000000000002</v>
          </cell>
          <cell r="AQ927">
            <v>0</v>
          </cell>
          <cell r="AR927">
            <v>0</v>
          </cell>
          <cell r="AS927">
            <v>0</v>
          </cell>
          <cell r="AT927">
            <v>4.8760683760683774</v>
          </cell>
          <cell r="AU927">
            <v>0</v>
          </cell>
          <cell r="AV927">
            <v>2.2000000000000002</v>
          </cell>
          <cell r="AW927">
            <v>0</v>
          </cell>
        </row>
        <row r="928">
          <cell r="A928">
            <v>232130</v>
          </cell>
          <cell r="B928" t="str">
            <v>00353,00346</v>
          </cell>
          <cell r="C928" t="str">
            <v>RJB</v>
          </cell>
          <cell r="D928" t="str">
            <v>Insurance Risk</v>
          </cell>
          <cell r="E928" t="str">
            <v>1 Staff Related Costs</v>
          </cell>
          <cell r="F928" t="str">
            <v>Entertainment</v>
          </cell>
          <cell r="G928" t="str">
            <v>Entertainment</v>
          </cell>
          <cell r="H928">
            <v>912</v>
          </cell>
          <cell r="I928">
            <v>2</v>
          </cell>
          <cell r="J928" t="str">
            <v>Disc</v>
          </cell>
          <cell r="K928" t="str">
            <v>Live</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t="str">
            <v>2b5</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row>
        <row r="929">
          <cell r="A929">
            <v>235030</v>
          </cell>
          <cell r="B929" t="str">
            <v>00346,00353</v>
          </cell>
          <cell r="C929" t="str">
            <v>RJB</v>
          </cell>
          <cell r="D929" t="str">
            <v>Insurance Risk</v>
          </cell>
          <cell r="E929" t="str">
            <v>2 Office Costs</v>
          </cell>
          <cell r="F929" t="str">
            <v>Office expenses</v>
          </cell>
          <cell r="G929" t="str">
            <v>Office expenses</v>
          </cell>
          <cell r="H929">
            <v>913</v>
          </cell>
          <cell r="I929">
            <v>2</v>
          </cell>
          <cell r="J929" t="str">
            <v>Disc</v>
          </cell>
          <cell r="K929" t="str">
            <v>Live</v>
          </cell>
          <cell r="L929">
            <v>0</v>
          </cell>
          <cell r="M929">
            <v>0</v>
          </cell>
          <cell r="N929">
            <v>0</v>
          </cell>
          <cell r="O929">
            <v>0</v>
          </cell>
          <cell r="P929">
            <v>0</v>
          </cell>
          <cell r="Q929">
            <v>0</v>
          </cell>
          <cell r="R929">
            <v>0</v>
          </cell>
          <cell r="S929">
            <v>0</v>
          </cell>
          <cell r="T929">
            <v>0</v>
          </cell>
          <cell r="U929">
            <v>0</v>
          </cell>
          <cell r="V929">
            <v>0</v>
          </cell>
          <cell r="W929">
            <v>0</v>
          </cell>
          <cell r="X929">
            <v>0.20899999999999999</v>
          </cell>
          <cell r="Y929">
            <v>0.217</v>
          </cell>
          <cell r="Z929">
            <v>0</v>
          </cell>
          <cell r="AA929">
            <v>0.42599999999999999</v>
          </cell>
          <cell r="AB929">
            <v>2.516</v>
          </cell>
          <cell r="AC929">
            <v>-2.09</v>
          </cell>
          <cell r="AD929">
            <v>-0.83068362480127178</v>
          </cell>
          <cell r="AE929">
            <v>0</v>
          </cell>
          <cell r="AF929">
            <v>0.42599999999999999</v>
          </cell>
          <cell r="AG929" t="str">
            <v>2b5</v>
          </cell>
          <cell r="AH929">
            <v>2.516</v>
          </cell>
          <cell r="AI929">
            <v>0</v>
          </cell>
          <cell r="AJ929">
            <v>0</v>
          </cell>
          <cell r="AK929">
            <v>0</v>
          </cell>
          <cell r="AL929">
            <v>0</v>
          </cell>
          <cell r="AM929">
            <v>0</v>
          </cell>
          <cell r="AN929">
            <v>0</v>
          </cell>
          <cell r="AO929">
            <v>0</v>
          </cell>
          <cell r="AP929">
            <v>2.516</v>
          </cell>
          <cell r="AQ929">
            <v>0</v>
          </cell>
          <cell r="AR929">
            <v>0</v>
          </cell>
          <cell r="AS929">
            <v>0</v>
          </cell>
          <cell r="AT929">
            <v>4.9061032863849769</v>
          </cell>
          <cell r="AU929">
            <v>0</v>
          </cell>
          <cell r="AV929">
            <v>2.516</v>
          </cell>
          <cell r="AW929">
            <v>0</v>
          </cell>
        </row>
        <row r="930">
          <cell r="A930" t="str">
            <v>257010..257017</v>
          </cell>
          <cell r="B930" t="str">
            <v>00353,00346</v>
          </cell>
          <cell r="C930" t="str">
            <v>RJB</v>
          </cell>
          <cell r="D930" t="str">
            <v>Insurance Risk</v>
          </cell>
          <cell r="E930" t="str">
            <v>2 Office Costs</v>
          </cell>
          <cell r="F930" t="str">
            <v>Postage</v>
          </cell>
          <cell r="G930" t="str">
            <v>Postage</v>
          </cell>
          <cell r="H930">
            <v>914</v>
          </cell>
          <cell r="I930">
            <v>10</v>
          </cell>
          <cell r="J930" t="str">
            <v>Hist</v>
          </cell>
          <cell r="K930" t="str">
            <v>Live</v>
          </cell>
          <cell r="L930">
            <v>0</v>
          </cell>
          <cell r="M930">
            <v>0</v>
          </cell>
          <cell r="N930">
            <v>0.50185999999999997</v>
          </cell>
          <cell r="O930">
            <v>0.46472999999999998</v>
          </cell>
          <cell r="P930">
            <v>0.23788999999999999</v>
          </cell>
          <cell r="Q930">
            <v>0.24077999999999999</v>
          </cell>
          <cell r="R930">
            <v>0.29966000000000004</v>
          </cell>
          <cell r="S930">
            <v>0.38999</v>
          </cell>
          <cell r="T930">
            <v>0.40020000000000006</v>
          </cell>
          <cell r="U930">
            <v>0.19961999999999999</v>
          </cell>
          <cell r="V930">
            <v>0.25275999999999998</v>
          </cell>
          <cell r="W930">
            <v>0.28867999999999999</v>
          </cell>
          <cell r="X930">
            <v>0.222</v>
          </cell>
          <cell r="Y930">
            <v>0.223</v>
          </cell>
          <cell r="Z930">
            <v>3.2761699999999996</v>
          </cell>
          <cell r="AA930">
            <v>3.7211699999999994</v>
          </cell>
          <cell r="AB930">
            <v>2.665</v>
          </cell>
          <cell r="AC930">
            <v>1.0561699999999994</v>
          </cell>
          <cell r="AD930">
            <v>0.39631144465290785</v>
          </cell>
          <cell r="AE930">
            <v>2.1349100000000001</v>
          </cell>
          <cell r="AF930">
            <v>1.58626</v>
          </cell>
          <cell r="AG930" t="str">
            <v>2b5</v>
          </cell>
          <cell r="AH930">
            <v>0</v>
          </cell>
          <cell r="AI930">
            <v>2.7316249999999997</v>
          </cell>
          <cell r="AJ930">
            <v>0</v>
          </cell>
          <cell r="AK930">
            <v>0</v>
          </cell>
          <cell r="AL930">
            <v>0</v>
          </cell>
          <cell r="AM930">
            <v>0</v>
          </cell>
          <cell r="AN930">
            <v>0</v>
          </cell>
          <cell r="AO930">
            <v>0</v>
          </cell>
          <cell r="AP930">
            <v>2.7316249999999997</v>
          </cell>
          <cell r="AQ930">
            <v>0</v>
          </cell>
          <cell r="AR930">
            <v>0</v>
          </cell>
          <cell r="AS930">
            <v>0</v>
          </cell>
          <cell r="AT930">
            <v>-0.26592308333131776</v>
          </cell>
          <cell r="AU930">
            <v>2.4999999999999911E-2</v>
          </cell>
          <cell r="AV930">
            <v>2.7316249999999997</v>
          </cell>
          <cell r="AW930">
            <v>0</v>
          </cell>
        </row>
        <row r="931">
          <cell r="A931" t="str">
            <v>234110..234120,234134</v>
          </cell>
          <cell r="B931" t="str">
            <v>00353</v>
          </cell>
          <cell r="C931" t="str">
            <v>RJB</v>
          </cell>
          <cell r="D931" t="str">
            <v>Insurance Risk</v>
          </cell>
          <cell r="E931" t="str">
            <v>2 Office Costs</v>
          </cell>
          <cell r="F931" t="str">
            <v>Printing &amp; Stationery</v>
          </cell>
          <cell r="G931" t="str">
            <v>Printing &amp; Stationery</v>
          </cell>
          <cell r="H931">
            <v>915</v>
          </cell>
          <cell r="I931">
            <v>10</v>
          </cell>
          <cell r="J931" t="str">
            <v>Hist</v>
          </cell>
          <cell r="K931" t="str">
            <v>Live</v>
          </cell>
          <cell r="L931">
            <v>0</v>
          </cell>
          <cell r="M931">
            <v>0</v>
          </cell>
          <cell r="N931">
            <v>0.15021000000000001</v>
          </cell>
          <cell r="O931">
            <v>0</v>
          </cell>
          <cell r="P931">
            <v>0.22531999999999999</v>
          </cell>
          <cell r="Q931">
            <v>1.1269999999999999E-2</v>
          </cell>
          <cell r="R931">
            <v>0.11267000000000001</v>
          </cell>
          <cell r="S931">
            <v>7.5109999999999996E-2</v>
          </cell>
          <cell r="T931">
            <v>0.18777000000000002</v>
          </cell>
          <cell r="U931">
            <v>0.11266</v>
          </cell>
          <cell r="V931">
            <v>7.5109999999999996E-2</v>
          </cell>
          <cell r="W931">
            <v>0.15021000000000001</v>
          </cell>
          <cell r="X931">
            <v>8.5000000000000006E-2</v>
          </cell>
          <cell r="Y931">
            <v>0.09</v>
          </cell>
          <cell r="Z931">
            <v>1.10033</v>
          </cell>
          <cell r="AA931">
            <v>1.2753300000000001</v>
          </cell>
          <cell r="AB931">
            <v>1.0249999999999999</v>
          </cell>
          <cell r="AC931">
            <v>0.25033000000000016</v>
          </cell>
          <cell r="AD931">
            <v>0.24422439024390261</v>
          </cell>
          <cell r="AE931">
            <v>0.57457999999999998</v>
          </cell>
          <cell r="AF931">
            <v>0.70074999999999998</v>
          </cell>
          <cell r="AG931" t="str">
            <v>2b5</v>
          </cell>
          <cell r="AH931">
            <v>0</v>
          </cell>
          <cell r="AI931">
            <v>1.0506249999999999</v>
          </cell>
          <cell r="AJ931">
            <v>0</v>
          </cell>
          <cell r="AK931">
            <v>0</v>
          </cell>
          <cell r="AL931">
            <v>0</v>
          </cell>
          <cell r="AM931">
            <v>0</v>
          </cell>
          <cell r="AN931">
            <v>0</v>
          </cell>
          <cell r="AO931">
            <v>0</v>
          </cell>
          <cell r="AP931">
            <v>1.0506249999999999</v>
          </cell>
          <cell r="AQ931">
            <v>0</v>
          </cell>
          <cell r="AR931">
            <v>0</v>
          </cell>
          <cell r="AS931">
            <v>0</v>
          </cell>
          <cell r="AT931">
            <v>-0.17619361263359301</v>
          </cell>
          <cell r="AU931">
            <v>2.4999999999999911E-2</v>
          </cell>
          <cell r="AV931">
            <v>1.0506249999999999</v>
          </cell>
          <cell r="AW931">
            <v>0</v>
          </cell>
        </row>
        <row r="932">
          <cell r="A932">
            <v>0</v>
          </cell>
          <cell r="B932" t="str">
            <v>00353</v>
          </cell>
          <cell r="C932" t="str">
            <v>RJB</v>
          </cell>
          <cell r="D932" t="str">
            <v>Insurance Risk</v>
          </cell>
          <cell r="E932" t="str">
            <v>2 Office Costs</v>
          </cell>
          <cell r="F932" t="str">
            <v>Telephone</v>
          </cell>
          <cell r="G932" t="str">
            <v>Telephone</v>
          </cell>
          <cell r="H932">
            <v>916</v>
          </cell>
          <cell r="I932">
            <v>9</v>
          </cell>
          <cell r="J932" t="str">
            <v>Hist</v>
          </cell>
          <cell r="K932" t="str">
            <v>Dead</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t="str">
            <v>2b5</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row>
        <row r="933">
          <cell r="A933">
            <v>252335</v>
          </cell>
          <cell r="B933" t="str">
            <v>00599,00353</v>
          </cell>
          <cell r="C933" t="str">
            <v>RJB</v>
          </cell>
          <cell r="D933" t="str">
            <v>Insurance Risk</v>
          </cell>
          <cell r="E933" t="str">
            <v>3 Specific Budgets</v>
          </cell>
          <cell r="F933" t="str">
            <v>Risk transfer</v>
          </cell>
          <cell r="G933" t="str">
            <v>Normic Fees</v>
          </cell>
          <cell r="H933">
            <v>917</v>
          </cell>
          <cell r="I933">
            <v>23</v>
          </cell>
          <cell r="J933" t="str">
            <v>ZeroBase</v>
          </cell>
          <cell r="K933" t="str">
            <v>Live</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t="str">
            <v>2b5</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row>
        <row r="934">
          <cell r="A934" t="str">
            <v>231010..231011,231019..231031,231110,231114,232417..232418</v>
          </cell>
          <cell r="B934" t="str">
            <v>00519,00521,00252,00371..00373,00363,00379,00310..00313,00150,00801..00803,00805..00824</v>
          </cell>
          <cell r="C934" t="str">
            <v>KRB</v>
          </cell>
          <cell r="D934" t="str">
            <v>Savings</v>
          </cell>
          <cell r="E934" t="str">
            <v>1 Staff Related Costs</v>
          </cell>
          <cell r="F934" t="str">
            <v>Staff Costs</v>
          </cell>
          <cell r="G934" t="str">
            <v>Savings Staff Costs</v>
          </cell>
          <cell r="H934">
            <v>918</v>
          </cell>
          <cell r="I934">
            <v>1</v>
          </cell>
          <cell r="J934" t="str">
            <v>FTE</v>
          </cell>
          <cell r="K934" t="str">
            <v>Live</v>
          </cell>
          <cell r="L934">
            <v>0</v>
          </cell>
          <cell r="M934">
            <v>52.3</v>
          </cell>
          <cell r="N934">
            <v>532.47785999999996</v>
          </cell>
          <cell r="O934">
            <v>554.13279999999986</v>
          </cell>
          <cell r="P934">
            <v>581.19627999999943</v>
          </cell>
          <cell r="Q934">
            <v>598.80356999999992</v>
          </cell>
          <cell r="R934">
            <v>574.43209999999976</v>
          </cell>
          <cell r="S934">
            <v>561.95554000000061</v>
          </cell>
          <cell r="T934">
            <v>552.84831000000042</v>
          </cell>
          <cell r="U934">
            <v>557.90928000000042</v>
          </cell>
          <cell r="V934">
            <v>550.87370000000044</v>
          </cell>
          <cell r="W934">
            <v>541.1514500000003</v>
          </cell>
          <cell r="X934">
            <v>511.13499999999999</v>
          </cell>
          <cell r="Y934">
            <v>511.15100000000001</v>
          </cell>
          <cell r="Z934">
            <v>5605.7808900000009</v>
          </cell>
          <cell r="AA934">
            <v>6628.066890000001</v>
          </cell>
          <cell r="AB934">
            <v>6648.674</v>
          </cell>
          <cell r="AC934">
            <v>-20.607109999999011</v>
          </cell>
          <cell r="AD934">
            <v>-3.0994315558258703E-3</v>
          </cell>
          <cell r="AE934">
            <v>3402.9981499999994</v>
          </cell>
          <cell r="AF934">
            <v>3225.0687400000015</v>
          </cell>
          <cell r="AG934" t="str">
            <v>1a</v>
          </cell>
          <cell r="AH934">
            <v>0</v>
          </cell>
          <cell r="AI934">
            <v>0</v>
          </cell>
          <cell r="AJ934">
            <v>0</v>
          </cell>
          <cell r="AK934">
            <v>0</v>
          </cell>
          <cell r="AL934">
            <v>6250.7659399999957</v>
          </cell>
          <cell r="AM934">
            <v>0</v>
          </cell>
          <cell r="AN934">
            <v>0</v>
          </cell>
          <cell r="AO934">
            <v>0</v>
          </cell>
          <cell r="AP934">
            <v>6250.7659399999957</v>
          </cell>
          <cell r="AQ934">
            <v>0</v>
          </cell>
          <cell r="AR934">
            <v>0</v>
          </cell>
          <cell r="AS934">
            <v>0</v>
          </cell>
          <cell r="AT934">
            <v>-5.6924734807557886E-2</v>
          </cell>
          <cell r="AU934">
            <v>-5.9847732044014279E-2</v>
          </cell>
          <cell r="AV934">
            <v>6250.7659399999957</v>
          </cell>
          <cell r="AW934">
            <v>0</v>
          </cell>
        </row>
        <row r="935">
          <cell r="A935" t="str">
            <v>232510</v>
          </cell>
          <cell r="B935" t="str">
            <v>00519,00521,00252,00371..00373,00363,00379,00310..00313,00150,00801..00803,00805..00822</v>
          </cell>
          <cell r="C935" t="str">
            <v>KRB</v>
          </cell>
          <cell r="D935" t="str">
            <v>Savings</v>
          </cell>
          <cell r="E935" t="str">
            <v>1 Staff Related Costs</v>
          </cell>
          <cell r="F935" t="str">
            <v>Training</v>
          </cell>
          <cell r="G935" t="str">
            <v>Training</v>
          </cell>
          <cell r="H935">
            <v>919</v>
          </cell>
          <cell r="I935">
            <v>4</v>
          </cell>
          <cell r="J935" t="str">
            <v>ZeroBase</v>
          </cell>
          <cell r="K935" t="str">
            <v>Live</v>
          </cell>
          <cell r="L935">
            <v>0</v>
          </cell>
          <cell r="M935">
            <v>4</v>
          </cell>
          <cell r="N935">
            <v>3.8502899999999989</v>
          </cell>
          <cell r="O935">
            <v>3.72187</v>
          </cell>
          <cell r="P935">
            <v>3.1466999999999996</v>
          </cell>
          <cell r="Q935">
            <v>-0.26209000000000005</v>
          </cell>
          <cell r="R935">
            <v>5.7579999999999999E-2</v>
          </cell>
          <cell r="S935">
            <v>0.88124999999999998</v>
          </cell>
          <cell r="T935">
            <v>1.9693000000000003</v>
          </cell>
          <cell r="U935">
            <v>0</v>
          </cell>
          <cell r="V935">
            <v>1.695E-2</v>
          </cell>
          <cell r="W935">
            <v>0.92070000000000007</v>
          </cell>
          <cell r="X935">
            <v>1.6659999999999999</v>
          </cell>
          <cell r="Y935">
            <v>1.6739999999999999</v>
          </cell>
          <cell r="Z935">
            <v>14.30255</v>
          </cell>
          <cell r="AA935">
            <v>17.642549999999996</v>
          </cell>
          <cell r="AB935">
            <v>20</v>
          </cell>
          <cell r="AC935">
            <v>-2.3574500000000036</v>
          </cell>
          <cell r="AD935">
            <v>-0.11787250000000019</v>
          </cell>
          <cell r="AE935">
            <v>11.395599999999996</v>
          </cell>
          <cell r="AF935">
            <v>6.24695</v>
          </cell>
          <cell r="AG935" t="str">
            <v>2c1</v>
          </cell>
          <cell r="AH935">
            <v>0</v>
          </cell>
          <cell r="AI935">
            <v>0</v>
          </cell>
          <cell r="AJ935">
            <v>0</v>
          </cell>
          <cell r="AK935">
            <v>0</v>
          </cell>
          <cell r="AL935">
            <v>0</v>
          </cell>
          <cell r="AM935">
            <v>0</v>
          </cell>
          <cell r="AN935">
            <v>17.8</v>
          </cell>
          <cell r="AO935">
            <v>0</v>
          </cell>
          <cell r="AP935">
            <v>17.8</v>
          </cell>
          <cell r="AQ935">
            <v>0</v>
          </cell>
          <cell r="AR935">
            <v>0</v>
          </cell>
          <cell r="AS935">
            <v>-0.11</v>
          </cell>
          <cell r="AT935">
            <v>8.9244468628404405E-3</v>
          </cell>
          <cell r="AU935">
            <v>-0.10999999999999999</v>
          </cell>
          <cell r="AV935">
            <v>17.8</v>
          </cell>
          <cell r="AW935">
            <v>0</v>
          </cell>
        </row>
        <row r="936">
          <cell r="A936" t="str">
            <v>232210..232216</v>
          </cell>
          <cell r="B936" t="str">
            <v>00519,00521,00252,00371..00373,00363,00379,00310..00313,00150,00801..00803,00805..00822</v>
          </cell>
          <cell r="C936" t="str">
            <v>KRB</v>
          </cell>
          <cell r="D936" t="str">
            <v>Savings</v>
          </cell>
          <cell r="E936" t="str">
            <v>1 Staff Related Costs</v>
          </cell>
          <cell r="F936" t="str">
            <v>Car Expenses</v>
          </cell>
          <cell r="G936" t="str">
            <v>Car Expenses</v>
          </cell>
          <cell r="H936">
            <v>920</v>
          </cell>
          <cell r="I936">
            <v>2</v>
          </cell>
          <cell r="J936" t="str">
            <v>Disc</v>
          </cell>
          <cell r="K936" t="str">
            <v>Live</v>
          </cell>
          <cell r="L936">
            <v>0</v>
          </cell>
          <cell r="M936">
            <v>0</v>
          </cell>
          <cell r="N936">
            <v>0.55164000000000002</v>
          </cell>
          <cell r="O936">
            <v>0.37113999999999997</v>
          </cell>
          <cell r="P936">
            <v>0.22319999999999998</v>
          </cell>
          <cell r="Q936">
            <v>3.3640000000000017E-2</v>
          </cell>
          <cell r="R936">
            <v>0.14457</v>
          </cell>
          <cell r="S936">
            <v>0.38747999999999999</v>
          </cell>
          <cell r="T936">
            <v>2.2699999999999994E-2</v>
          </cell>
          <cell r="U936">
            <v>0.34625</v>
          </cell>
          <cell r="V936">
            <v>0</v>
          </cell>
          <cell r="W936">
            <v>1.0029999999999999E-2</v>
          </cell>
          <cell r="X936">
            <v>0.25600000000000001</v>
          </cell>
          <cell r="Y936">
            <v>0.25900000000000001</v>
          </cell>
          <cell r="Z936">
            <v>2.0906500000000001</v>
          </cell>
          <cell r="AA936">
            <v>2.6056500000000002</v>
          </cell>
          <cell r="AB936">
            <v>3.0750000000000002</v>
          </cell>
          <cell r="AC936">
            <v>-0.46934999999999993</v>
          </cell>
          <cell r="AD936">
            <v>-0.15263414634146338</v>
          </cell>
          <cell r="AE936">
            <v>1.7116700000000002</v>
          </cell>
          <cell r="AF936">
            <v>0.89398</v>
          </cell>
          <cell r="AG936" t="str">
            <v>2c1</v>
          </cell>
          <cell r="AH936">
            <v>3.0750000000000002</v>
          </cell>
          <cell r="AI936">
            <v>0</v>
          </cell>
          <cell r="AJ936">
            <v>0</v>
          </cell>
          <cell r="AK936">
            <v>0</v>
          </cell>
          <cell r="AL936">
            <v>0</v>
          </cell>
          <cell r="AM936">
            <v>0</v>
          </cell>
          <cell r="AN936">
            <v>0</v>
          </cell>
          <cell r="AO936">
            <v>0</v>
          </cell>
          <cell r="AP936">
            <v>3.0750000000000002</v>
          </cell>
          <cell r="AQ936">
            <v>0</v>
          </cell>
          <cell r="AR936">
            <v>0</v>
          </cell>
          <cell r="AS936">
            <v>0</v>
          </cell>
          <cell r="AT936">
            <v>0.18012779920557254</v>
          </cell>
          <cell r="AU936">
            <v>0</v>
          </cell>
          <cell r="AV936">
            <v>3.0750000000000002</v>
          </cell>
          <cell r="AW936">
            <v>0</v>
          </cell>
        </row>
        <row r="937">
          <cell r="A937" t="str">
            <v>232110,232114</v>
          </cell>
          <cell r="B937" t="str">
            <v>00512</v>
          </cell>
          <cell r="C937" t="str">
            <v>KRB</v>
          </cell>
          <cell r="D937" t="str">
            <v>Savings</v>
          </cell>
          <cell r="E937" t="str">
            <v>1 Staff Related Costs</v>
          </cell>
          <cell r="F937" t="str">
            <v>TMA</v>
          </cell>
          <cell r="G937" t="str">
            <v>T,M &amp; A - KRB</v>
          </cell>
          <cell r="H937">
            <v>921</v>
          </cell>
          <cell r="I937">
            <v>2</v>
          </cell>
          <cell r="J937" t="str">
            <v>Disc</v>
          </cell>
          <cell r="K937" t="str">
            <v>Live</v>
          </cell>
          <cell r="L937">
            <v>0</v>
          </cell>
          <cell r="M937">
            <v>0</v>
          </cell>
          <cell r="N937">
            <v>0</v>
          </cell>
          <cell r="O937">
            <v>0.28220000000000001</v>
          </cell>
          <cell r="P937">
            <v>-0.247</v>
          </cell>
          <cell r="Q937">
            <v>2.01E-2</v>
          </cell>
          <cell r="R937">
            <v>0</v>
          </cell>
          <cell r="S937">
            <v>6.3E-3</v>
          </cell>
          <cell r="T937">
            <v>3.8310000000000004E-2</v>
          </cell>
          <cell r="U937">
            <v>0</v>
          </cell>
          <cell r="V937">
            <v>0</v>
          </cell>
          <cell r="W937">
            <v>2.5299999999999996E-2</v>
          </cell>
          <cell r="X937">
            <v>0.129</v>
          </cell>
          <cell r="Y937">
            <v>0.13100000000000001</v>
          </cell>
          <cell r="Z937">
            <v>0.12520999999999999</v>
          </cell>
          <cell r="AA937">
            <v>0.38521000000000005</v>
          </cell>
          <cell r="AB937">
            <v>1.55</v>
          </cell>
          <cell r="AC937">
            <v>-1.16479</v>
          </cell>
          <cell r="AD937">
            <v>-0.75147741935483869</v>
          </cell>
          <cell r="AE937">
            <v>6.1600000000000009E-2</v>
          </cell>
          <cell r="AF937">
            <v>0.32361000000000001</v>
          </cell>
          <cell r="AG937" t="str">
            <v>2c1</v>
          </cell>
          <cell r="AH937">
            <v>1.55</v>
          </cell>
          <cell r="AI937">
            <v>0</v>
          </cell>
          <cell r="AJ937">
            <v>0</v>
          </cell>
          <cell r="AK937">
            <v>0</v>
          </cell>
          <cell r="AL937">
            <v>0</v>
          </cell>
          <cell r="AM937">
            <v>0</v>
          </cell>
          <cell r="AN937">
            <v>0</v>
          </cell>
          <cell r="AO937">
            <v>0</v>
          </cell>
          <cell r="AP937">
            <v>1.55</v>
          </cell>
          <cell r="AQ937">
            <v>0</v>
          </cell>
          <cell r="AR937">
            <v>0</v>
          </cell>
          <cell r="AS937">
            <v>0</v>
          </cell>
          <cell r="AT937">
            <v>3.0237792372991352</v>
          </cell>
          <cell r="AU937">
            <v>0</v>
          </cell>
          <cell r="AV937">
            <v>1.55</v>
          </cell>
          <cell r="AW937">
            <v>0</v>
          </cell>
        </row>
        <row r="938">
          <cell r="A938" t="str">
            <v>232110,232114</v>
          </cell>
          <cell r="B938" t="str">
            <v>00519,00521,00252,00371..00373,00363,00379,00310..00313,00150,00801..00803,00805..00822</v>
          </cell>
          <cell r="C938" t="str">
            <v>KRB</v>
          </cell>
          <cell r="D938" t="str">
            <v>Savings</v>
          </cell>
          <cell r="E938" t="str">
            <v>1 Staff Related Costs</v>
          </cell>
          <cell r="F938" t="str">
            <v>TMA</v>
          </cell>
          <cell r="G938" t="str">
            <v>T, M &amp; A</v>
          </cell>
          <cell r="H938">
            <v>922</v>
          </cell>
          <cell r="I938">
            <v>2</v>
          </cell>
          <cell r="J938" t="str">
            <v>ZeroBase</v>
          </cell>
          <cell r="K938" t="str">
            <v>Live</v>
          </cell>
          <cell r="L938">
            <v>0</v>
          </cell>
          <cell r="M938">
            <v>0</v>
          </cell>
          <cell r="N938">
            <v>2.1603300000000001</v>
          </cell>
          <cell r="O938">
            <v>1.7098799999999998</v>
          </cell>
          <cell r="P938">
            <v>2.2576000000000001</v>
          </cell>
          <cell r="Q938">
            <v>1.5923799999999999</v>
          </cell>
          <cell r="R938">
            <v>1.2614900000000002</v>
          </cell>
          <cell r="S938">
            <v>1.70381</v>
          </cell>
          <cell r="T938">
            <v>0.98238000000000014</v>
          </cell>
          <cell r="U938">
            <v>1.11985</v>
          </cell>
          <cell r="V938">
            <v>1.2196900000000002</v>
          </cell>
          <cell r="W938">
            <v>1.3882399999999999</v>
          </cell>
          <cell r="X938">
            <v>1.6659999999999999</v>
          </cell>
          <cell r="Y938">
            <v>1.6739999999999999</v>
          </cell>
          <cell r="Z938">
            <v>15.39565</v>
          </cell>
          <cell r="AA938">
            <v>18.73565</v>
          </cell>
          <cell r="AB938">
            <v>20</v>
          </cell>
          <cell r="AC938">
            <v>-1.2643500000000003</v>
          </cell>
          <cell r="AD938">
            <v>-6.321750000000001E-2</v>
          </cell>
          <cell r="AE938">
            <v>10.685490000000001</v>
          </cell>
          <cell r="AF938">
            <v>8.05016</v>
          </cell>
          <cell r="AG938" t="str">
            <v>2c1</v>
          </cell>
          <cell r="AH938">
            <v>0</v>
          </cell>
          <cell r="AI938">
            <v>0</v>
          </cell>
          <cell r="AJ938">
            <v>0</v>
          </cell>
          <cell r="AK938">
            <v>0</v>
          </cell>
          <cell r="AL938">
            <v>0</v>
          </cell>
          <cell r="AM938">
            <v>0</v>
          </cell>
          <cell r="AN938">
            <v>19</v>
          </cell>
          <cell r="AO938">
            <v>0</v>
          </cell>
          <cell r="AP938">
            <v>19</v>
          </cell>
          <cell r="AQ938">
            <v>0</v>
          </cell>
          <cell r="AR938">
            <v>0</v>
          </cell>
          <cell r="AS938">
            <v>-0.05</v>
          </cell>
          <cell r="AT938">
            <v>1.410946511063127E-2</v>
          </cell>
          <cell r="AU938">
            <v>-5.0000000000000044E-2</v>
          </cell>
          <cell r="AV938">
            <v>19</v>
          </cell>
          <cell r="AW938">
            <v>0</v>
          </cell>
        </row>
        <row r="939">
          <cell r="A939">
            <v>232130</v>
          </cell>
          <cell r="B939" t="str">
            <v>00512</v>
          </cell>
          <cell r="C939" t="str">
            <v>KRB</v>
          </cell>
          <cell r="D939" t="str">
            <v>Savings</v>
          </cell>
          <cell r="E939" t="str">
            <v>1 Staff Related Costs</v>
          </cell>
          <cell r="F939" t="str">
            <v>Entertainment</v>
          </cell>
          <cell r="G939" t="str">
            <v>Entertainment - KRB</v>
          </cell>
          <cell r="H939">
            <v>923</v>
          </cell>
          <cell r="I939">
            <v>2</v>
          </cell>
          <cell r="J939" t="str">
            <v>Disc</v>
          </cell>
          <cell r="K939" t="str">
            <v>Live</v>
          </cell>
          <cell r="L939">
            <v>0</v>
          </cell>
          <cell r="M939">
            <v>0</v>
          </cell>
          <cell r="N939">
            <v>8.7749999999999995E-2</v>
          </cell>
          <cell r="O939">
            <v>0</v>
          </cell>
          <cell r="P939">
            <v>0</v>
          </cell>
          <cell r="Q939">
            <v>0</v>
          </cell>
          <cell r="R939">
            <v>0</v>
          </cell>
          <cell r="S939">
            <v>0</v>
          </cell>
          <cell r="T939">
            <v>0</v>
          </cell>
          <cell r="U939">
            <v>0</v>
          </cell>
          <cell r="V939">
            <v>0</v>
          </cell>
          <cell r="W939">
            <v>0</v>
          </cell>
          <cell r="X939">
            <v>7.4999999999999997E-2</v>
          </cell>
          <cell r="Y939">
            <v>7.4999999999999997E-2</v>
          </cell>
          <cell r="Z939">
            <v>8.7749999999999995E-2</v>
          </cell>
          <cell r="AA939">
            <v>0.23775000000000002</v>
          </cell>
          <cell r="AB939">
            <v>0.9</v>
          </cell>
          <cell r="AC939">
            <v>-0.66225000000000001</v>
          </cell>
          <cell r="AD939">
            <v>-0.73583333333333334</v>
          </cell>
          <cell r="AE939">
            <v>8.7749999999999995E-2</v>
          </cell>
          <cell r="AF939">
            <v>0.15</v>
          </cell>
          <cell r="AG939" t="str">
            <v>2c1</v>
          </cell>
          <cell r="AH939">
            <v>0.9</v>
          </cell>
          <cell r="AI939">
            <v>0</v>
          </cell>
          <cell r="AJ939">
            <v>0</v>
          </cell>
          <cell r="AK939">
            <v>0</v>
          </cell>
          <cell r="AL939">
            <v>0</v>
          </cell>
          <cell r="AM939">
            <v>0</v>
          </cell>
          <cell r="AN939">
            <v>0</v>
          </cell>
          <cell r="AO939">
            <v>0</v>
          </cell>
          <cell r="AP939">
            <v>0.9</v>
          </cell>
          <cell r="AQ939">
            <v>0</v>
          </cell>
          <cell r="AR939">
            <v>0</v>
          </cell>
          <cell r="AS939">
            <v>0</v>
          </cell>
          <cell r="AT939">
            <v>2.7854889589905363</v>
          </cell>
          <cell r="AU939">
            <v>0</v>
          </cell>
          <cell r="AV939">
            <v>0.9</v>
          </cell>
          <cell r="AW939">
            <v>0</v>
          </cell>
        </row>
        <row r="940">
          <cell r="A940">
            <v>232130</v>
          </cell>
          <cell r="B940" t="str">
            <v>00519,00521,00252,00371..00373,00363,00379,00310..00313,00150,00801..00803,00805..00822</v>
          </cell>
          <cell r="C940" t="str">
            <v>KRB</v>
          </cell>
          <cell r="D940" t="str">
            <v>Savings</v>
          </cell>
          <cell r="E940" t="str">
            <v>1 Staff Related Costs</v>
          </cell>
          <cell r="F940" t="str">
            <v>Entertainment</v>
          </cell>
          <cell r="G940" t="str">
            <v>Entertainment</v>
          </cell>
          <cell r="H940">
            <v>924</v>
          </cell>
          <cell r="I940">
            <v>2</v>
          </cell>
          <cell r="J940" t="str">
            <v>Disc</v>
          </cell>
          <cell r="K940" t="str">
            <v>Live</v>
          </cell>
          <cell r="L940">
            <v>0</v>
          </cell>
          <cell r="M940">
            <v>0</v>
          </cell>
          <cell r="N940">
            <v>0.25989999999999996</v>
          </cell>
          <cell r="O940">
            <v>0.25023000000000001</v>
          </cell>
          <cell r="P940">
            <v>0.15824000000000002</v>
          </cell>
          <cell r="Q940">
            <v>0.13190000000000002</v>
          </cell>
          <cell r="R940">
            <v>0.10559</v>
          </cell>
          <cell r="S940">
            <v>8.5270000000000012E-2</v>
          </cell>
          <cell r="T940">
            <v>0.73250000000000004</v>
          </cell>
          <cell r="U940">
            <v>5.4790000000000005E-2</v>
          </cell>
          <cell r="V940">
            <v>0</v>
          </cell>
          <cell r="W940">
            <v>1.11625</v>
          </cell>
          <cell r="X940">
            <v>0.16600000000000001</v>
          </cell>
          <cell r="Y940">
            <v>0.17399999999999999</v>
          </cell>
          <cell r="Z940">
            <v>2.8946700000000001</v>
          </cell>
          <cell r="AA940">
            <v>3.2346699999999999</v>
          </cell>
          <cell r="AB940">
            <v>2.5</v>
          </cell>
          <cell r="AC940">
            <v>0.73466999999999993</v>
          </cell>
          <cell r="AD940">
            <v>0.29386799999999996</v>
          </cell>
          <cell r="AE940">
            <v>0.99113000000000007</v>
          </cell>
          <cell r="AF940">
            <v>2.2435399999999999</v>
          </cell>
          <cell r="AG940" t="str">
            <v>2c1</v>
          </cell>
          <cell r="AH940">
            <v>2.5</v>
          </cell>
          <cell r="AI940">
            <v>0</v>
          </cell>
          <cell r="AJ940">
            <v>0</v>
          </cell>
          <cell r="AK940">
            <v>0</v>
          </cell>
          <cell r="AL940">
            <v>0</v>
          </cell>
          <cell r="AM940">
            <v>0</v>
          </cell>
          <cell r="AN940">
            <v>0</v>
          </cell>
          <cell r="AO940">
            <v>0</v>
          </cell>
          <cell r="AP940">
            <v>2.5</v>
          </cell>
          <cell r="AQ940">
            <v>0</v>
          </cell>
          <cell r="AR940">
            <v>0</v>
          </cell>
          <cell r="AS940">
            <v>0</v>
          </cell>
          <cell r="AT940">
            <v>-0.22712363239526756</v>
          </cell>
          <cell r="AU940">
            <v>0</v>
          </cell>
          <cell r="AV940">
            <v>2</v>
          </cell>
          <cell r="AW940">
            <v>0.5</v>
          </cell>
        </row>
        <row r="941">
          <cell r="A941">
            <v>235030</v>
          </cell>
          <cell r="B941" t="str">
            <v>00512</v>
          </cell>
          <cell r="C941" t="str">
            <v>KRB</v>
          </cell>
          <cell r="D941" t="str">
            <v>Savings</v>
          </cell>
          <cell r="E941" t="str">
            <v>2 Office Costs</v>
          </cell>
          <cell r="F941" t="str">
            <v>Office expenses</v>
          </cell>
          <cell r="G941" t="str">
            <v>Office expenses - KRB</v>
          </cell>
          <cell r="H941">
            <v>925</v>
          </cell>
          <cell r="I941">
            <v>2</v>
          </cell>
          <cell r="J941" t="str">
            <v>Disc</v>
          </cell>
          <cell r="K941" t="str">
            <v>Live</v>
          </cell>
          <cell r="L941">
            <v>0</v>
          </cell>
          <cell r="M941">
            <v>0</v>
          </cell>
          <cell r="N941">
            <v>0</v>
          </cell>
          <cell r="O941">
            <v>0</v>
          </cell>
          <cell r="P941">
            <v>0</v>
          </cell>
          <cell r="Q941">
            <v>0</v>
          </cell>
          <cell r="R941">
            <v>0</v>
          </cell>
          <cell r="S941">
            <v>0</v>
          </cell>
          <cell r="T941">
            <v>0</v>
          </cell>
          <cell r="U941">
            <v>0</v>
          </cell>
          <cell r="V941">
            <v>0</v>
          </cell>
          <cell r="W941">
            <v>0</v>
          </cell>
          <cell r="X941">
            <v>4.0000000000000001E-3</v>
          </cell>
          <cell r="Y941">
            <v>6.0000000000000001E-3</v>
          </cell>
          <cell r="Z941">
            <v>0</v>
          </cell>
          <cell r="AA941">
            <v>0.01</v>
          </cell>
          <cell r="AB941">
            <v>0.05</v>
          </cell>
          <cell r="AC941">
            <v>-0.04</v>
          </cell>
          <cell r="AD941">
            <v>-0.79999999999999993</v>
          </cell>
          <cell r="AE941">
            <v>0</v>
          </cell>
          <cell r="AF941">
            <v>0.01</v>
          </cell>
          <cell r="AG941" t="str">
            <v>2c1</v>
          </cell>
          <cell r="AH941">
            <v>0.05</v>
          </cell>
          <cell r="AI941">
            <v>0</v>
          </cell>
          <cell r="AJ941">
            <v>0</v>
          </cell>
          <cell r="AK941">
            <v>0</v>
          </cell>
          <cell r="AL941">
            <v>0</v>
          </cell>
          <cell r="AM941">
            <v>0</v>
          </cell>
          <cell r="AN941">
            <v>0</v>
          </cell>
          <cell r="AO941">
            <v>0</v>
          </cell>
          <cell r="AP941">
            <v>0.05</v>
          </cell>
          <cell r="AQ941">
            <v>0</v>
          </cell>
          <cell r="AR941">
            <v>0</v>
          </cell>
          <cell r="AS941">
            <v>0</v>
          </cell>
          <cell r="AT941">
            <v>4</v>
          </cell>
          <cell r="AU941">
            <v>0</v>
          </cell>
          <cell r="AV941">
            <v>0.05</v>
          </cell>
          <cell r="AW941">
            <v>0</v>
          </cell>
        </row>
        <row r="942">
          <cell r="A942">
            <v>235030</v>
          </cell>
          <cell r="B942" t="str">
            <v>00519,00521,00252,00371..00373,00363,00379,00310..00313,00150,00801..00803,00805..00822</v>
          </cell>
          <cell r="C942" t="str">
            <v>KRB</v>
          </cell>
          <cell r="D942" t="str">
            <v>Savings</v>
          </cell>
          <cell r="E942" t="str">
            <v>2 Office Costs</v>
          </cell>
          <cell r="F942" t="str">
            <v>Office expenses</v>
          </cell>
          <cell r="G942" t="str">
            <v>Office expenses</v>
          </cell>
          <cell r="H942">
            <v>926</v>
          </cell>
          <cell r="I942">
            <v>2</v>
          </cell>
          <cell r="J942" t="str">
            <v>Disc</v>
          </cell>
          <cell r="K942" t="str">
            <v>Live</v>
          </cell>
          <cell r="L942">
            <v>0</v>
          </cell>
          <cell r="M942">
            <v>0</v>
          </cell>
          <cell r="N942">
            <v>3.15E-2</v>
          </cell>
          <cell r="O942">
            <v>3.3090000000000008E-2</v>
          </cell>
          <cell r="P942">
            <v>0.57586999999999999</v>
          </cell>
          <cell r="Q942">
            <v>0.46414999999999995</v>
          </cell>
          <cell r="R942">
            <v>0.12562999999999999</v>
          </cell>
          <cell r="S942">
            <v>0.26568000000000003</v>
          </cell>
          <cell r="T942">
            <v>5.033E-2</v>
          </cell>
          <cell r="U942">
            <v>0.24665999999999999</v>
          </cell>
          <cell r="V942">
            <v>3.4760000000000006E-2</v>
          </cell>
          <cell r="W942">
            <v>0</v>
          </cell>
          <cell r="X942">
            <v>0.20799999999999999</v>
          </cell>
          <cell r="Y942">
            <v>0.21199999999999999</v>
          </cell>
          <cell r="Z942">
            <v>1.8276700000000003</v>
          </cell>
          <cell r="AA942">
            <v>2.2476700000000003</v>
          </cell>
          <cell r="AB942">
            <v>2.5</v>
          </cell>
          <cell r="AC942">
            <v>-0.25232999999999972</v>
          </cell>
          <cell r="AD942">
            <v>-0.10093199999999988</v>
          </cell>
          <cell r="AE942">
            <v>1.4959199999999999</v>
          </cell>
          <cell r="AF942">
            <v>0.75174999999999992</v>
          </cell>
          <cell r="AG942" t="str">
            <v>2c1</v>
          </cell>
          <cell r="AH942">
            <v>2.5</v>
          </cell>
          <cell r="AI942">
            <v>0</v>
          </cell>
          <cell r="AJ942">
            <v>0</v>
          </cell>
          <cell r="AK942">
            <v>0</v>
          </cell>
          <cell r="AL942">
            <v>0</v>
          </cell>
          <cell r="AM942">
            <v>0</v>
          </cell>
          <cell r="AN942">
            <v>0</v>
          </cell>
          <cell r="AO942">
            <v>0</v>
          </cell>
          <cell r="AP942">
            <v>2.5</v>
          </cell>
          <cell r="AQ942">
            <v>0</v>
          </cell>
          <cell r="AR942">
            <v>0</v>
          </cell>
          <cell r="AS942">
            <v>0</v>
          </cell>
          <cell r="AT942">
            <v>0.11226292115835501</v>
          </cell>
          <cell r="AU942">
            <v>0</v>
          </cell>
          <cell r="AV942">
            <v>2.5</v>
          </cell>
          <cell r="AW942">
            <v>0</v>
          </cell>
        </row>
        <row r="943">
          <cell r="A943" t="str">
            <v>257010..257017</v>
          </cell>
          <cell r="B943" t="str">
            <v>00519,00521,00252,00371..00373,00363,00379,00310..00313,00150,00801..00803,00805..00822</v>
          </cell>
          <cell r="C943" t="str">
            <v>KRB</v>
          </cell>
          <cell r="D943" t="str">
            <v>Savings</v>
          </cell>
          <cell r="E943" t="str">
            <v>2 Office Costs</v>
          </cell>
          <cell r="F943" t="str">
            <v>Postage</v>
          </cell>
          <cell r="G943" t="str">
            <v>Postage</v>
          </cell>
          <cell r="H943">
            <v>927</v>
          </cell>
          <cell r="I943">
            <v>10</v>
          </cell>
          <cell r="J943" t="str">
            <v>ZeroBase</v>
          </cell>
          <cell r="K943" t="str">
            <v>Live</v>
          </cell>
          <cell r="L943">
            <v>0</v>
          </cell>
          <cell r="M943">
            <v>40.700000000000003</v>
          </cell>
          <cell r="N943">
            <v>31.804949999999995</v>
          </cell>
          <cell r="O943">
            <v>121.89011000000004</v>
          </cell>
          <cell r="P943">
            <v>83.175530000000009</v>
          </cell>
          <cell r="Q943">
            <v>111.31810000000003</v>
          </cell>
          <cell r="R943">
            <v>137.63452000000001</v>
          </cell>
          <cell r="S943">
            <v>138.34853999999999</v>
          </cell>
          <cell r="T943">
            <v>59.000159999999994</v>
          </cell>
          <cell r="U943">
            <v>74.855689999999981</v>
          </cell>
          <cell r="V943">
            <v>88.063059999999993</v>
          </cell>
          <cell r="W943">
            <v>68.902969999999996</v>
          </cell>
          <cell r="X943">
            <v>84.832999999999998</v>
          </cell>
          <cell r="Y943">
            <v>84.837000000000003</v>
          </cell>
          <cell r="Z943">
            <v>914.99362999999994</v>
          </cell>
          <cell r="AA943">
            <v>1084.66363</v>
          </cell>
          <cell r="AB943">
            <v>1042</v>
          </cell>
          <cell r="AC943">
            <v>42.663630000000012</v>
          </cell>
          <cell r="AD943">
            <v>4.0943982725527843E-2</v>
          </cell>
          <cell r="AE943">
            <v>624.17175000000009</v>
          </cell>
          <cell r="AF943">
            <v>460.49187999999992</v>
          </cell>
          <cell r="AG943" t="str">
            <v>2c1</v>
          </cell>
          <cell r="AH943">
            <v>0</v>
          </cell>
          <cell r="AI943">
            <v>0</v>
          </cell>
          <cell r="AJ943">
            <v>0</v>
          </cell>
          <cell r="AK943">
            <v>0</v>
          </cell>
          <cell r="AL943">
            <v>0</v>
          </cell>
          <cell r="AM943">
            <v>0</v>
          </cell>
          <cell r="AN943">
            <v>1177.7</v>
          </cell>
          <cell r="AO943">
            <v>0</v>
          </cell>
          <cell r="AP943">
            <v>1177.7</v>
          </cell>
          <cell r="AQ943">
            <v>0</v>
          </cell>
          <cell r="AR943">
            <v>0</v>
          </cell>
          <cell r="AS943">
            <v>0.13023032629558551</v>
          </cell>
          <cell r="AT943">
            <v>8.5774398096117643E-2</v>
          </cell>
          <cell r="AU943">
            <v>0.13023032629558551</v>
          </cell>
          <cell r="AV943">
            <v>1177.7</v>
          </cell>
          <cell r="AW943">
            <v>0</v>
          </cell>
        </row>
        <row r="944">
          <cell r="A944" t="str">
            <v>234110..234120,234134</v>
          </cell>
          <cell r="B944" t="str">
            <v>00801</v>
          </cell>
          <cell r="C944" t="str">
            <v>KRB</v>
          </cell>
          <cell r="D944" t="str">
            <v>Savings</v>
          </cell>
          <cell r="E944" t="str">
            <v>2 Office Costs</v>
          </cell>
          <cell r="F944" t="str">
            <v>Printing &amp; Stationery</v>
          </cell>
          <cell r="G944" t="str">
            <v>Printing &amp; Stationery</v>
          </cell>
          <cell r="H944">
            <v>928</v>
          </cell>
          <cell r="I944">
            <v>10</v>
          </cell>
          <cell r="J944" t="str">
            <v>ZeroBase</v>
          </cell>
          <cell r="K944" t="str">
            <v>Live</v>
          </cell>
          <cell r="L944">
            <v>0</v>
          </cell>
          <cell r="M944">
            <v>0</v>
          </cell>
          <cell r="N944">
            <v>10.32334</v>
          </cell>
          <cell r="O944">
            <v>12.110610000000001</v>
          </cell>
          <cell r="P944">
            <v>11.668189999999999</v>
          </cell>
          <cell r="Q944">
            <v>14.43294</v>
          </cell>
          <cell r="R944">
            <v>10.938810000000002</v>
          </cell>
          <cell r="S944">
            <v>13.451180000000003</v>
          </cell>
          <cell r="T944">
            <v>10.46795</v>
          </cell>
          <cell r="U944">
            <v>8.8220899999999975</v>
          </cell>
          <cell r="V944">
            <v>11.88158</v>
          </cell>
          <cell r="W944">
            <v>11.77495</v>
          </cell>
          <cell r="X944">
            <v>11.866</v>
          </cell>
          <cell r="Y944">
            <v>11.874000000000001</v>
          </cell>
          <cell r="Z944">
            <v>115.87164</v>
          </cell>
          <cell r="AA944">
            <v>139.61164000000002</v>
          </cell>
          <cell r="AB944">
            <v>143.4</v>
          </cell>
          <cell r="AC944">
            <v>-3.7883599999999831</v>
          </cell>
          <cell r="AD944">
            <v>-2.641813110181299E-2</v>
          </cell>
          <cell r="AE944">
            <v>72.925070000000019</v>
          </cell>
          <cell r="AF944">
            <v>66.686569999999989</v>
          </cell>
          <cell r="AG944" t="str">
            <v>2c1</v>
          </cell>
          <cell r="AH944">
            <v>0</v>
          </cell>
          <cell r="AI944">
            <v>0</v>
          </cell>
          <cell r="AJ944">
            <v>0</v>
          </cell>
          <cell r="AK944">
            <v>0</v>
          </cell>
          <cell r="AL944">
            <v>0</v>
          </cell>
          <cell r="AM944">
            <v>0</v>
          </cell>
          <cell r="AN944">
            <v>163</v>
          </cell>
          <cell r="AO944">
            <v>0</v>
          </cell>
          <cell r="AP944">
            <v>163</v>
          </cell>
          <cell r="AQ944">
            <v>0</v>
          </cell>
          <cell r="AR944">
            <v>0</v>
          </cell>
          <cell r="AS944">
            <v>0.13668061366806139</v>
          </cell>
          <cell r="AT944">
            <v>0.16752442704634074</v>
          </cell>
          <cell r="AU944">
            <v>0.13668061366806139</v>
          </cell>
          <cell r="AV944">
            <v>163</v>
          </cell>
          <cell r="AW944">
            <v>0</v>
          </cell>
        </row>
        <row r="945">
          <cell r="A945">
            <v>0</v>
          </cell>
          <cell r="B945">
            <v>0</v>
          </cell>
          <cell r="C945" t="str">
            <v>KRB</v>
          </cell>
          <cell r="D945" t="str">
            <v>Savings</v>
          </cell>
          <cell r="E945" t="str">
            <v>2 Office Costs</v>
          </cell>
          <cell r="F945" t="str">
            <v>Telephone</v>
          </cell>
          <cell r="G945" t="str">
            <v>Telephone</v>
          </cell>
          <cell r="H945">
            <v>929</v>
          </cell>
          <cell r="I945">
            <v>9</v>
          </cell>
          <cell r="J945" t="str">
            <v>Hist</v>
          </cell>
          <cell r="K945" t="str">
            <v>Dead</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t="str">
            <v>2c1</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row>
        <row r="946">
          <cell r="A946" t="str">
            <v>254030..254033</v>
          </cell>
          <cell r="B946" t="str">
            <v>00599,00519,00999</v>
          </cell>
          <cell r="C946" t="str">
            <v>KRB</v>
          </cell>
          <cell r="D946" t="str">
            <v>Savings</v>
          </cell>
          <cell r="E946" t="str">
            <v>3 Specific Budgets</v>
          </cell>
          <cell r="F946" t="str">
            <v>Bank charges</v>
          </cell>
          <cell r="G946" t="str">
            <v>MT bank charges</v>
          </cell>
          <cell r="H946">
            <v>930</v>
          </cell>
          <cell r="I946">
            <v>12</v>
          </cell>
          <cell r="J946" t="str">
            <v>ZeroBase</v>
          </cell>
          <cell r="K946" t="str">
            <v>Live</v>
          </cell>
          <cell r="L946">
            <v>0</v>
          </cell>
          <cell r="M946">
            <v>47.3</v>
          </cell>
          <cell r="N946">
            <v>54.313759999999995</v>
          </cell>
          <cell r="O946">
            <v>24.895089999999996</v>
          </cell>
          <cell r="P946">
            <v>86.527640000000005</v>
          </cell>
          <cell r="Q946">
            <v>78.303269999999983</v>
          </cell>
          <cell r="R946">
            <v>49.32629</v>
          </cell>
          <cell r="S946">
            <v>-25.868869999999998</v>
          </cell>
          <cell r="T946">
            <v>48.901340000000012</v>
          </cell>
          <cell r="U946">
            <v>31.87238</v>
          </cell>
          <cell r="V946">
            <v>22.291060000000002</v>
          </cell>
          <cell r="W946">
            <v>27.28539</v>
          </cell>
          <cell r="X946">
            <v>29.933</v>
          </cell>
          <cell r="Y946">
            <v>29.937000000000001</v>
          </cell>
          <cell r="Z946">
            <v>397.84735000000006</v>
          </cell>
          <cell r="AA946">
            <v>457.71735000000001</v>
          </cell>
          <cell r="AB946">
            <v>438.2</v>
          </cell>
          <cell r="AC946">
            <v>19.517350000000022</v>
          </cell>
          <cell r="AD946">
            <v>4.4539821999087223E-2</v>
          </cell>
          <cell r="AE946">
            <v>267.49717999999996</v>
          </cell>
          <cell r="AF946">
            <v>190.22017000000002</v>
          </cell>
          <cell r="AG946" t="str">
            <v>2c1</v>
          </cell>
          <cell r="AH946">
            <v>0</v>
          </cell>
          <cell r="AI946">
            <v>0</v>
          </cell>
          <cell r="AJ946">
            <v>0</v>
          </cell>
          <cell r="AK946">
            <v>0</v>
          </cell>
          <cell r="AL946">
            <v>0</v>
          </cell>
          <cell r="AM946">
            <v>0</v>
          </cell>
          <cell r="AN946">
            <v>402</v>
          </cell>
          <cell r="AO946">
            <v>0</v>
          </cell>
          <cell r="AP946">
            <v>402</v>
          </cell>
          <cell r="AQ946">
            <v>0</v>
          </cell>
          <cell r="AR946">
            <v>0</v>
          </cell>
          <cell r="AS946">
            <v>-8.2610680054769459E-2</v>
          </cell>
          <cell r="AT946">
            <v>-0.12172872625431397</v>
          </cell>
          <cell r="AU946">
            <v>-8.2610680054769459E-2</v>
          </cell>
          <cell r="AV946">
            <v>402</v>
          </cell>
          <cell r="AW946">
            <v>0</v>
          </cell>
        </row>
        <row r="947">
          <cell r="A947">
            <v>234113</v>
          </cell>
          <cell r="B947" t="str">
            <v>00599</v>
          </cell>
          <cell r="C947" t="str">
            <v>KRB</v>
          </cell>
          <cell r="D947" t="str">
            <v>Savings</v>
          </cell>
          <cell r="E947" t="str">
            <v>3 Specific Budgets</v>
          </cell>
          <cell r="F947" t="str">
            <v>MT charges</v>
          </cell>
          <cell r="G947" t="str">
            <v>MT plastic cards</v>
          </cell>
          <cell r="H947">
            <v>931</v>
          </cell>
          <cell r="I947">
            <v>15</v>
          </cell>
          <cell r="J947" t="str">
            <v>ZeroBase</v>
          </cell>
          <cell r="K947" t="str">
            <v>Live</v>
          </cell>
          <cell r="L947">
            <v>0</v>
          </cell>
          <cell r="M947">
            <v>3.5</v>
          </cell>
          <cell r="N947">
            <v>11.085579999999998</v>
          </cell>
          <cell r="O947">
            <v>11.726049999999999</v>
          </cell>
          <cell r="P947">
            <v>6.9273299999999995</v>
          </cell>
          <cell r="Q947">
            <v>-6.94876</v>
          </cell>
          <cell r="R947">
            <v>11.573549999999999</v>
          </cell>
          <cell r="S947">
            <v>2.8447399999999998</v>
          </cell>
          <cell r="T947">
            <v>3.37758</v>
          </cell>
          <cell r="U947">
            <v>11.52665</v>
          </cell>
          <cell r="V947">
            <v>4.7</v>
          </cell>
          <cell r="W947">
            <v>2.4326699999999999</v>
          </cell>
          <cell r="X947">
            <v>4.7080000000000002</v>
          </cell>
          <cell r="Y947">
            <v>4.7119999999999997</v>
          </cell>
          <cell r="Z947">
            <v>59.24539</v>
          </cell>
          <cell r="AA947">
            <v>68.665390000000002</v>
          </cell>
          <cell r="AB947">
            <v>58</v>
          </cell>
          <cell r="AC947">
            <v>10.665390000000002</v>
          </cell>
          <cell r="AD947">
            <v>0.18388603448275867</v>
          </cell>
          <cell r="AE947">
            <v>37.208489999999998</v>
          </cell>
          <cell r="AF947">
            <v>31.456900000000001</v>
          </cell>
          <cell r="AG947" t="str">
            <v>2c1</v>
          </cell>
          <cell r="AH947">
            <v>0</v>
          </cell>
          <cell r="AI947">
            <v>0</v>
          </cell>
          <cell r="AJ947">
            <v>0</v>
          </cell>
          <cell r="AK947">
            <v>0</v>
          </cell>
          <cell r="AL947">
            <v>0</v>
          </cell>
          <cell r="AM947">
            <v>0</v>
          </cell>
          <cell r="AN947">
            <v>165.99999999999997</v>
          </cell>
          <cell r="AO947">
            <v>0</v>
          </cell>
          <cell r="AP947">
            <v>165.99999999999997</v>
          </cell>
          <cell r="AQ947">
            <v>0</v>
          </cell>
          <cell r="AR947">
            <v>0</v>
          </cell>
          <cell r="AS947">
            <v>1.8620689655172413</v>
          </cell>
          <cell r="AT947">
            <v>1.4175206752630394</v>
          </cell>
          <cell r="AU947">
            <v>1.8620689655172411</v>
          </cell>
          <cell r="AV947">
            <v>166</v>
          </cell>
          <cell r="AW947">
            <v>0</v>
          </cell>
        </row>
        <row r="948">
          <cell r="A948">
            <v>234114</v>
          </cell>
          <cell r="B948" t="str">
            <v>00599</v>
          </cell>
          <cell r="C948" t="str">
            <v>KRB</v>
          </cell>
          <cell r="D948" t="str">
            <v>Savings</v>
          </cell>
          <cell r="E948" t="str">
            <v>3 Specific Budgets</v>
          </cell>
          <cell r="F948" t="str">
            <v>MT charges</v>
          </cell>
          <cell r="G948" t="str">
            <v>MT cheque books</v>
          </cell>
          <cell r="H948">
            <v>932</v>
          </cell>
          <cell r="I948">
            <v>15</v>
          </cell>
          <cell r="J948" t="str">
            <v>ZeroBase</v>
          </cell>
          <cell r="K948" t="str">
            <v>Live</v>
          </cell>
          <cell r="L948">
            <v>0</v>
          </cell>
          <cell r="M948">
            <v>5.2</v>
          </cell>
          <cell r="N948">
            <v>4.7421000000000006</v>
          </cell>
          <cell r="O948">
            <v>4.2377600000000006</v>
          </cell>
          <cell r="P948">
            <v>3.87439</v>
          </cell>
          <cell r="Q948">
            <v>4.1607299999999992</v>
          </cell>
          <cell r="R948">
            <v>4.3609499999999999</v>
          </cell>
          <cell r="S948">
            <v>4.8014599999999996</v>
          </cell>
          <cell r="T948">
            <v>9.8294599999999992</v>
          </cell>
          <cell r="U948">
            <v>-0.55364999999999964</v>
          </cell>
          <cell r="V948">
            <v>3.8769699999999996</v>
          </cell>
          <cell r="W948">
            <v>4.7719700000000005</v>
          </cell>
          <cell r="X948">
            <v>5.4160000000000004</v>
          </cell>
          <cell r="Y948">
            <v>5.4240000000000004</v>
          </cell>
          <cell r="Z948">
            <v>44.102139999999999</v>
          </cell>
          <cell r="AA948">
            <v>54.942140000000002</v>
          </cell>
          <cell r="AB948">
            <v>60.4</v>
          </cell>
          <cell r="AC948">
            <v>-5.4578599999999966</v>
          </cell>
          <cell r="AD948">
            <v>-9.0361920529801271E-2</v>
          </cell>
          <cell r="AE948">
            <v>26.177389999999999</v>
          </cell>
          <cell r="AF948">
            <v>28.764749999999999</v>
          </cell>
          <cell r="AG948" t="str">
            <v>2c1</v>
          </cell>
          <cell r="AH948">
            <v>0</v>
          </cell>
          <cell r="AI948">
            <v>0</v>
          </cell>
          <cell r="AJ948">
            <v>0</v>
          </cell>
          <cell r="AK948">
            <v>0</v>
          </cell>
          <cell r="AL948">
            <v>0</v>
          </cell>
          <cell r="AM948">
            <v>0</v>
          </cell>
          <cell r="AN948">
            <v>60.4</v>
          </cell>
          <cell r="AO948">
            <v>0</v>
          </cell>
          <cell r="AP948">
            <v>60.4</v>
          </cell>
          <cell r="AQ948">
            <v>0</v>
          </cell>
          <cell r="AR948">
            <v>0</v>
          </cell>
          <cell r="AS948">
            <v>0</v>
          </cell>
          <cell r="AT948">
            <v>9.9338322096663711E-2</v>
          </cell>
          <cell r="AU948">
            <v>0</v>
          </cell>
          <cell r="AV948">
            <v>60.4</v>
          </cell>
          <cell r="AW948">
            <v>0</v>
          </cell>
        </row>
        <row r="949">
          <cell r="A949">
            <v>252412</v>
          </cell>
          <cell r="B949" t="str">
            <v>00599</v>
          </cell>
          <cell r="C949" t="str">
            <v>KRB</v>
          </cell>
          <cell r="D949" t="str">
            <v>Savings</v>
          </cell>
          <cell r="E949" t="str">
            <v>3 Specific Budgets</v>
          </cell>
          <cell r="F949" t="str">
            <v>MT charges</v>
          </cell>
          <cell r="G949" t="str">
            <v>TNS</v>
          </cell>
          <cell r="H949">
            <v>933</v>
          </cell>
          <cell r="I949">
            <v>13</v>
          </cell>
          <cell r="J949" t="str">
            <v>ZeroBase</v>
          </cell>
          <cell r="K949" t="str">
            <v>Live</v>
          </cell>
          <cell r="L949">
            <v>0</v>
          </cell>
          <cell r="M949">
            <v>102</v>
          </cell>
          <cell r="N949">
            <v>52.23</v>
          </cell>
          <cell r="O949">
            <v>42.817160000000001</v>
          </cell>
          <cell r="P949">
            <v>47.268440000000005</v>
          </cell>
          <cell r="Q949">
            <v>4.2684400000000027</v>
          </cell>
          <cell r="R949">
            <v>49.499690000000001</v>
          </cell>
          <cell r="S949">
            <v>40.068439999999995</v>
          </cell>
          <cell r="T949">
            <v>47</v>
          </cell>
          <cell r="U949">
            <v>43.436880000000002</v>
          </cell>
          <cell r="V949">
            <v>43.468440000000001</v>
          </cell>
          <cell r="W949">
            <v>43.703440000000001</v>
          </cell>
          <cell r="X949">
            <v>46.875</v>
          </cell>
          <cell r="Y949">
            <v>46.875</v>
          </cell>
          <cell r="Z949">
            <v>413.76093000000003</v>
          </cell>
          <cell r="AA949">
            <v>507.51093000000003</v>
          </cell>
          <cell r="AB949">
            <v>518</v>
          </cell>
          <cell r="AC949">
            <v>-10.48906999999997</v>
          </cell>
          <cell r="AD949">
            <v>-2.0249169884169825E-2</v>
          </cell>
          <cell r="AE949">
            <v>236.15217000000001</v>
          </cell>
          <cell r="AF949">
            <v>271.35876000000002</v>
          </cell>
          <cell r="AG949" t="str">
            <v>2c1</v>
          </cell>
          <cell r="AH949">
            <v>0</v>
          </cell>
          <cell r="AI949">
            <v>0</v>
          </cell>
          <cell r="AJ949">
            <v>0</v>
          </cell>
          <cell r="AK949">
            <v>0</v>
          </cell>
          <cell r="AL949">
            <v>0</v>
          </cell>
          <cell r="AM949">
            <v>0</v>
          </cell>
          <cell r="AN949">
            <v>566</v>
          </cell>
          <cell r="AO949">
            <v>0</v>
          </cell>
          <cell r="AP949">
            <v>566</v>
          </cell>
          <cell r="AQ949">
            <v>0</v>
          </cell>
          <cell r="AR949">
            <v>0</v>
          </cell>
          <cell r="AS949">
            <v>9.2664092664092701E-2</v>
          </cell>
          <cell r="AT949">
            <v>0.11524691694817291</v>
          </cell>
          <cell r="AU949">
            <v>9.2664092664092701E-2</v>
          </cell>
          <cell r="AV949">
            <v>566</v>
          </cell>
          <cell r="AW949">
            <v>0</v>
          </cell>
        </row>
        <row r="950">
          <cell r="A950">
            <v>252413</v>
          </cell>
          <cell r="B950" t="str">
            <v>00599</v>
          </cell>
          <cell r="C950" t="str">
            <v>KRB</v>
          </cell>
          <cell r="D950" t="str">
            <v>Savings</v>
          </cell>
          <cell r="E950" t="str">
            <v>3 Specific Budgets</v>
          </cell>
          <cell r="F950" t="str">
            <v>MT charges</v>
          </cell>
          <cell r="G950" t="str">
            <v>Fee billing</v>
          </cell>
          <cell r="H950">
            <v>934</v>
          </cell>
          <cell r="I950">
            <v>13</v>
          </cell>
          <cell r="J950" t="str">
            <v>ZeroBase</v>
          </cell>
          <cell r="K950" t="str">
            <v>Live</v>
          </cell>
          <cell r="L950">
            <v>0</v>
          </cell>
          <cell r="M950">
            <v>0</v>
          </cell>
          <cell r="N950">
            <v>1.7963400000000038</v>
          </cell>
          <cell r="O950">
            <v>3.9183599999999932</v>
          </cell>
          <cell r="P950">
            <v>2.5021700000000053</v>
          </cell>
          <cell r="Q950">
            <v>4.0469300000000006</v>
          </cell>
          <cell r="R950">
            <v>9.6489199999999986</v>
          </cell>
          <cell r="S950">
            <v>3.0662599999999953</v>
          </cell>
          <cell r="T950">
            <v>5.6662699999999964</v>
          </cell>
          <cell r="U950">
            <v>6.2776100000000081</v>
          </cell>
          <cell r="V950">
            <v>6.1172899999999935</v>
          </cell>
          <cell r="W950">
            <v>5.239060000000002</v>
          </cell>
          <cell r="X950">
            <v>2.0070000000000001</v>
          </cell>
          <cell r="Y950">
            <v>2.0009999999999999</v>
          </cell>
          <cell r="Z950">
            <v>48.279209999999999</v>
          </cell>
          <cell r="AA950">
            <v>52.287209999999995</v>
          </cell>
          <cell r="AB950">
            <v>20.077999999999999</v>
          </cell>
          <cell r="AC950">
            <v>32.209209999999999</v>
          </cell>
          <cell r="AD950">
            <v>1.6042041039944217</v>
          </cell>
          <cell r="AE950">
            <v>24.978979999999996</v>
          </cell>
          <cell r="AF950">
            <v>27.308230000000002</v>
          </cell>
          <cell r="AG950" t="str">
            <v>2c1</v>
          </cell>
          <cell r="AH950">
            <v>0</v>
          </cell>
          <cell r="AI950">
            <v>0</v>
          </cell>
          <cell r="AJ950">
            <v>0</v>
          </cell>
          <cell r="AK950">
            <v>0</v>
          </cell>
          <cell r="AL950">
            <v>0</v>
          </cell>
          <cell r="AM950">
            <v>0</v>
          </cell>
          <cell r="AN950">
            <v>50.000000000000007</v>
          </cell>
          <cell r="AO950">
            <v>0</v>
          </cell>
          <cell r="AP950">
            <v>50.000000000000007</v>
          </cell>
          <cell r="AQ950">
            <v>0</v>
          </cell>
          <cell r="AR950">
            <v>0</v>
          </cell>
          <cell r="AS950">
            <v>1.4902878772786137</v>
          </cell>
          <cell r="AT950">
            <v>-4.3743202209488463E-2</v>
          </cell>
          <cell r="AU950">
            <v>1.4902878772786137</v>
          </cell>
          <cell r="AV950">
            <v>50</v>
          </cell>
          <cell r="AW950">
            <v>0</v>
          </cell>
        </row>
        <row r="951">
          <cell r="A951">
            <v>252414</v>
          </cell>
          <cell r="B951" t="str">
            <v>00599</v>
          </cell>
          <cell r="C951" t="str">
            <v>KRB</v>
          </cell>
          <cell r="D951" t="str">
            <v>Savings</v>
          </cell>
          <cell r="E951" t="str">
            <v>3 Specific Budgets</v>
          </cell>
          <cell r="F951" t="str">
            <v>MT charges</v>
          </cell>
          <cell r="G951" t="str">
            <v>Link Charges</v>
          </cell>
          <cell r="H951">
            <v>935</v>
          </cell>
          <cell r="I951">
            <v>13</v>
          </cell>
          <cell r="J951" t="str">
            <v>ZeroBase</v>
          </cell>
          <cell r="K951" t="str">
            <v>Live</v>
          </cell>
          <cell r="L951">
            <v>0</v>
          </cell>
          <cell r="M951">
            <v>16.899999999999999</v>
          </cell>
          <cell r="N951">
            <v>7.26</v>
          </cell>
          <cell r="O951">
            <v>7.26</v>
          </cell>
          <cell r="P951">
            <v>7.26</v>
          </cell>
          <cell r="Q951">
            <v>5.26</v>
          </cell>
          <cell r="R951">
            <v>7.26</v>
          </cell>
          <cell r="S951">
            <v>7.7042999999999999</v>
          </cell>
          <cell r="T951">
            <v>6</v>
          </cell>
          <cell r="U951">
            <v>6</v>
          </cell>
          <cell r="V951">
            <v>6</v>
          </cell>
          <cell r="W951">
            <v>6</v>
          </cell>
          <cell r="X951">
            <v>6.3579999999999997</v>
          </cell>
          <cell r="Y951">
            <v>6.3620000000000001</v>
          </cell>
          <cell r="Z951">
            <v>66.004300000000001</v>
          </cell>
          <cell r="AA951">
            <v>78.724299999999999</v>
          </cell>
          <cell r="AB951">
            <v>78.3</v>
          </cell>
          <cell r="AC951">
            <v>0.42430000000000234</v>
          </cell>
          <cell r="AD951">
            <v>5.4189016602810012E-3</v>
          </cell>
          <cell r="AE951">
            <v>42.004300000000001</v>
          </cell>
          <cell r="AF951">
            <v>36.72</v>
          </cell>
          <cell r="AG951" t="str">
            <v>2c1</v>
          </cell>
          <cell r="AH951">
            <v>0</v>
          </cell>
          <cell r="AI951">
            <v>0</v>
          </cell>
          <cell r="AJ951">
            <v>0</v>
          </cell>
          <cell r="AK951">
            <v>0</v>
          </cell>
          <cell r="AL951">
            <v>0</v>
          </cell>
          <cell r="AM951">
            <v>0</v>
          </cell>
          <cell r="AN951">
            <v>84.5</v>
          </cell>
          <cell r="AO951">
            <v>0</v>
          </cell>
          <cell r="AP951">
            <v>84.5</v>
          </cell>
          <cell r="AQ951">
            <v>0</v>
          </cell>
          <cell r="AR951">
            <v>0</v>
          </cell>
          <cell r="AS951">
            <v>7.9182630906768914E-2</v>
          </cell>
          <cell r="AT951">
            <v>7.3366165212012113E-2</v>
          </cell>
          <cell r="AU951">
            <v>7.9182630906768914E-2</v>
          </cell>
          <cell r="AV951">
            <v>84.5</v>
          </cell>
          <cell r="AW951">
            <v>0</v>
          </cell>
        </row>
        <row r="952">
          <cell r="A952">
            <v>252416</v>
          </cell>
          <cell r="B952" t="str">
            <v>00599,00519</v>
          </cell>
          <cell r="C952" t="str">
            <v>KRB</v>
          </cell>
          <cell r="D952" t="str">
            <v>Savings</v>
          </cell>
          <cell r="E952" t="str">
            <v>3 Specific Budgets</v>
          </cell>
          <cell r="F952" t="str">
            <v>MT charges</v>
          </cell>
          <cell r="G952" t="str">
            <v>VISA</v>
          </cell>
          <cell r="H952">
            <v>936</v>
          </cell>
          <cell r="I952">
            <v>15</v>
          </cell>
          <cell r="J952" t="str">
            <v>ZeroBase</v>
          </cell>
          <cell r="K952" t="str">
            <v>Live</v>
          </cell>
          <cell r="L952">
            <v>0</v>
          </cell>
          <cell r="M952">
            <v>20</v>
          </cell>
          <cell r="N952">
            <v>19.270330000000001</v>
          </cell>
          <cell r="O952">
            <v>-10.3628</v>
          </cell>
          <cell r="P952">
            <v>20.062519999999999</v>
          </cell>
          <cell r="Q952">
            <v>18.513180000000002</v>
          </cell>
          <cell r="R952">
            <v>-14.351720000000002</v>
          </cell>
          <cell r="S952">
            <v>0.99937999999999916</v>
          </cell>
          <cell r="T952">
            <v>12.319769999999997</v>
          </cell>
          <cell r="U952">
            <v>8.5452499999999993</v>
          </cell>
          <cell r="V952">
            <v>15.6393</v>
          </cell>
          <cell r="W952">
            <v>22.574850000000001</v>
          </cell>
          <cell r="X952">
            <v>12.5</v>
          </cell>
          <cell r="Y952">
            <v>12.5</v>
          </cell>
          <cell r="Z952">
            <v>93.210059999999999</v>
          </cell>
          <cell r="AA952">
            <v>118.21006000000001</v>
          </cell>
          <cell r="AB952">
            <v>109.6</v>
          </cell>
          <cell r="AC952">
            <v>8.6100600000000185</v>
          </cell>
          <cell r="AD952">
            <v>7.8558941605839594E-2</v>
          </cell>
          <cell r="AE952">
            <v>34.130890000000008</v>
          </cell>
          <cell r="AF952">
            <v>84.079169999999991</v>
          </cell>
          <cell r="AG952" t="str">
            <v>2c1</v>
          </cell>
          <cell r="AH952">
            <v>0</v>
          </cell>
          <cell r="AI952">
            <v>0</v>
          </cell>
          <cell r="AJ952">
            <v>0</v>
          </cell>
          <cell r="AK952">
            <v>0</v>
          </cell>
          <cell r="AL952">
            <v>0</v>
          </cell>
          <cell r="AM952">
            <v>0</v>
          </cell>
          <cell r="AN952">
            <v>133</v>
          </cell>
          <cell r="AO952">
            <v>0</v>
          </cell>
          <cell r="AP952">
            <v>133</v>
          </cell>
          <cell r="AQ952">
            <v>0</v>
          </cell>
          <cell r="AR952">
            <v>0</v>
          </cell>
          <cell r="AS952">
            <v>0.21350364963503665</v>
          </cell>
          <cell r="AT952">
            <v>0.12511574733994713</v>
          </cell>
          <cell r="AU952">
            <v>0.21350364963503665</v>
          </cell>
          <cell r="AV952">
            <v>133</v>
          </cell>
          <cell r="AW952">
            <v>0</v>
          </cell>
        </row>
        <row r="953">
          <cell r="A953">
            <v>252417</v>
          </cell>
          <cell r="B953" t="str">
            <v>00599,00519</v>
          </cell>
          <cell r="C953" t="str">
            <v>KRB</v>
          </cell>
          <cell r="D953" t="str">
            <v>Savings</v>
          </cell>
          <cell r="E953" t="str">
            <v>3 Specific Budgets</v>
          </cell>
          <cell r="F953" t="str">
            <v>MT charges</v>
          </cell>
          <cell r="G953" t="str">
            <v>APACS</v>
          </cell>
          <cell r="H953">
            <v>937</v>
          </cell>
          <cell r="I953">
            <v>15</v>
          </cell>
          <cell r="J953" t="str">
            <v>ZeroBase</v>
          </cell>
          <cell r="K953" t="str">
            <v>Live</v>
          </cell>
          <cell r="L953">
            <v>0</v>
          </cell>
          <cell r="M953">
            <v>14.2</v>
          </cell>
          <cell r="N953">
            <v>4.56473</v>
          </cell>
          <cell r="O953">
            <v>5.56473</v>
          </cell>
          <cell r="P953">
            <v>2.6856900000000006</v>
          </cell>
          <cell r="Q953">
            <v>5.1294599999999999</v>
          </cell>
          <cell r="R953">
            <v>-0.63176999999999994</v>
          </cell>
          <cell r="S953">
            <v>5.06473</v>
          </cell>
          <cell r="T953">
            <v>3.4871300000000014</v>
          </cell>
          <cell r="U953">
            <v>7.379459999999999</v>
          </cell>
          <cell r="V953">
            <v>2.0565299999999991</v>
          </cell>
          <cell r="W953">
            <v>4.2647299999999992</v>
          </cell>
          <cell r="X953">
            <v>5</v>
          </cell>
          <cell r="Y953">
            <v>5</v>
          </cell>
          <cell r="Z953">
            <v>39.565419999999996</v>
          </cell>
          <cell r="AA953">
            <v>49.565420000000003</v>
          </cell>
          <cell r="AB953">
            <v>60</v>
          </cell>
          <cell r="AC953">
            <v>-10.434579999999997</v>
          </cell>
          <cell r="AD953">
            <v>-0.1739096666666666</v>
          </cell>
          <cell r="AE953">
            <v>22.377570000000002</v>
          </cell>
          <cell r="AF953">
            <v>27.187849999999997</v>
          </cell>
          <cell r="AG953" t="str">
            <v>2c1</v>
          </cell>
          <cell r="AH953">
            <v>0</v>
          </cell>
          <cell r="AI953">
            <v>0</v>
          </cell>
          <cell r="AJ953">
            <v>0</v>
          </cell>
          <cell r="AK953">
            <v>0</v>
          </cell>
          <cell r="AL953">
            <v>0</v>
          </cell>
          <cell r="AM953">
            <v>0</v>
          </cell>
          <cell r="AN953">
            <v>60</v>
          </cell>
          <cell r="AO953">
            <v>0</v>
          </cell>
          <cell r="AP953">
            <v>60</v>
          </cell>
          <cell r="AQ953">
            <v>0</v>
          </cell>
          <cell r="AR953">
            <v>0</v>
          </cell>
          <cell r="AS953">
            <v>0</v>
          </cell>
          <cell r="AT953">
            <v>0.21052136751791872</v>
          </cell>
          <cell r="AU953">
            <v>0</v>
          </cell>
          <cell r="AV953">
            <v>60</v>
          </cell>
          <cell r="AW953">
            <v>0</v>
          </cell>
        </row>
        <row r="954">
          <cell r="A954">
            <v>252418</v>
          </cell>
          <cell r="B954" t="str">
            <v>00599,00519</v>
          </cell>
          <cell r="C954" t="str">
            <v>KRB</v>
          </cell>
          <cell r="D954" t="str">
            <v>Savings</v>
          </cell>
          <cell r="E954" t="str">
            <v>3 Specific Budgets</v>
          </cell>
          <cell r="F954" t="str">
            <v>MT charges</v>
          </cell>
          <cell r="G954" t="str">
            <v>Sligos (Visa Trnx) Fees</v>
          </cell>
          <cell r="H954">
            <v>938</v>
          </cell>
          <cell r="I954">
            <v>13</v>
          </cell>
          <cell r="J954" t="str">
            <v>Vol</v>
          </cell>
          <cell r="K954" t="str">
            <v>Dead</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t="str">
            <v>2c1</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row>
        <row r="955">
          <cell r="A955">
            <v>257313</v>
          </cell>
          <cell r="B955" t="str">
            <v>00599,00519</v>
          </cell>
          <cell r="C955" t="str">
            <v>KRB</v>
          </cell>
          <cell r="D955" t="str">
            <v>Savings</v>
          </cell>
          <cell r="E955" t="str">
            <v>3 Specific Budgets</v>
          </cell>
          <cell r="F955" t="str">
            <v>Transaction charges</v>
          </cell>
          <cell r="G955" t="str">
            <v>Current account credit scoring</v>
          </cell>
          <cell r="H955">
            <v>939</v>
          </cell>
          <cell r="I955">
            <v>18</v>
          </cell>
          <cell r="J955" t="str">
            <v>ZeroBase</v>
          </cell>
          <cell r="K955" t="str">
            <v>Live</v>
          </cell>
          <cell r="L955">
            <v>0</v>
          </cell>
          <cell r="M955">
            <v>7.7</v>
          </cell>
          <cell r="N955">
            <v>1.69004</v>
          </cell>
          <cell r="O955">
            <v>3</v>
          </cell>
          <cell r="P955">
            <v>3</v>
          </cell>
          <cell r="Q955">
            <v>1.8547899999999999</v>
          </cell>
          <cell r="R955">
            <v>3</v>
          </cell>
          <cell r="S955">
            <v>3</v>
          </cell>
          <cell r="T955">
            <v>1.4</v>
          </cell>
          <cell r="U955">
            <v>2.8701699999999999</v>
          </cell>
          <cell r="V955">
            <v>2.6</v>
          </cell>
          <cell r="W955">
            <v>2.6</v>
          </cell>
          <cell r="X955">
            <v>2.4</v>
          </cell>
          <cell r="Y955">
            <v>2.4020000000000001</v>
          </cell>
          <cell r="Z955">
            <v>25.015000000000001</v>
          </cell>
          <cell r="AA955">
            <v>29.817</v>
          </cell>
          <cell r="AB955">
            <v>28.802</v>
          </cell>
          <cell r="AC955">
            <v>1.0150000000000006</v>
          </cell>
          <cell r="AD955">
            <v>3.5240608291090915E-2</v>
          </cell>
          <cell r="AE955">
            <v>15.544829999999999</v>
          </cell>
          <cell r="AF955">
            <v>14.272169999999999</v>
          </cell>
          <cell r="AG955" t="str">
            <v>2c1</v>
          </cell>
          <cell r="AH955">
            <v>0</v>
          </cell>
          <cell r="AI955">
            <v>0</v>
          </cell>
          <cell r="AJ955">
            <v>0</v>
          </cell>
          <cell r="AK955">
            <v>0</v>
          </cell>
          <cell r="AL955">
            <v>0</v>
          </cell>
          <cell r="AM955">
            <v>0</v>
          </cell>
          <cell r="AN955">
            <v>28.802</v>
          </cell>
          <cell r="AO955">
            <v>0</v>
          </cell>
          <cell r="AP955">
            <v>28.802</v>
          </cell>
          <cell r="AQ955">
            <v>0</v>
          </cell>
          <cell r="AR955">
            <v>0</v>
          </cell>
          <cell r="AS955">
            <v>0</v>
          </cell>
          <cell r="AT955">
            <v>-3.4040983331656505E-2</v>
          </cell>
          <cell r="AU955">
            <v>0</v>
          </cell>
          <cell r="AV955">
            <v>28.802</v>
          </cell>
          <cell r="AW955">
            <v>0</v>
          </cell>
        </row>
        <row r="956">
          <cell r="A956">
            <v>257315</v>
          </cell>
          <cell r="B956" t="str">
            <v>00599,00519,00823</v>
          </cell>
          <cell r="C956" t="str">
            <v>KRB</v>
          </cell>
          <cell r="D956" t="str">
            <v>Savings</v>
          </cell>
          <cell r="E956" t="str">
            <v>3 Specific Budgets</v>
          </cell>
          <cell r="F956" t="str">
            <v>Transaction charges</v>
          </cell>
          <cell r="G956" t="str">
            <v>Money laundering &amp; credit search costs</v>
          </cell>
          <cell r="H956">
            <v>940</v>
          </cell>
          <cell r="I956">
            <v>18</v>
          </cell>
          <cell r="J956" t="str">
            <v>ZeroBase</v>
          </cell>
          <cell r="K956" t="str">
            <v>Live</v>
          </cell>
          <cell r="L956">
            <v>0</v>
          </cell>
          <cell r="M956">
            <v>8.8000000000000007</v>
          </cell>
          <cell r="N956">
            <v>7.5613799999999989</v>
          </cell>
          <cell r="O956">
            <v>15.153600000000001</v>
          </cell>
          <cell r="P956">
            <v>12.73494</v>
          </cell>
          <cell r="Q956">
            <v>21.769289999999998</v>
          </cell>
          <cell r="R956">
            <v>36.880490000000002</v>
          </cell>
          <cell r="S956">
            <v>5.9207300000000007</v>
          </cell>
          <cell r="T956">
            <v>16.072309999999998</v>
          </cell>
          <cell r="U956">
            <v>33.999970000000005</v>
          </cell>
          <cell r="V956">
            <v>-4.8559399999999995</v>
          </cell>
          <cell r="W956">
            <v>18.370190000000001</v>
          </cell>
          <cell r="X956">
            <v>178.4</v>
          </cell>
          <cell r="Y956">
            <v>17.399999999999999</v>
          </cell>
          <cell r="Z956">
            <v>163.60695999999999</v>
          </cell>
          <cell r="AA956">
            <v>359.40696000000003</v>
          </cell>
          <cell r="AB956">
            <v>361.37</v>
          </cell>
          <cell r="AC956">
            <v>-1.9630399999999781</v>
          </cell>
          <cell r="AD956">
            <v>-5.4322162880149931E-3</v>
          </cell>
          <cell r="AE956">
            <v>100.02043</v>
          </cell>
          <cell r="AF956">
            <v>259.38652999999999</v>
          </cell>
          <cell r="AG956" t="str">
            <v>2c1</v>
          </cell>
          <cell r="AH956">
            <v>0</v>
          </cell>
          <cell r="AI956">
            <v>0</v>
          </cell>
          <cell r="AJ956">
            <v>0</v>
          </cell>
          <cell r="AK956">
            <v>0</v>
          </cell>
          <cell r="AL956">
            <v>0</v>
          </cell>
          <cell r="AM956">
            <v>0</v>
          </cell>
          <cell r="AN956">
            <v>175</v>
          </cell>
          <cell r="AO956">
            <v>0</v>
          </cell>
          <cell r="AP956">
            <v>175</v>
          </cell>
          <cell r="AQ956">
            <v>0</v>
          </cell>
          <cell r="AR956">
            <v>0</v>
          </cell>
          <cell r="AS956">
            <v>-0.51573179843373829</v>
          </cell>
          <cell r="AT956">
            <v>-0.51308678051198564</v>
          </cell>
          <cell r="AU956">
            <v>-0.51573179843373829</v>
          </cell>
          <cell r="AV956">
            <v>175</v>
          </cell>
          <cell r="AW956">
            <v>0</v>
          </cell>
        </row>
        <row r="957">
          <cell r="A957" t="str">
            <v>235719..235724,235728..235730,235733,235740..235741,235734</v>
          </cell>
          <cell r="B957" t="str">
            <v>00599,00999,00150..00817</v>
          </cell>
          <cell r="C957" t="str">
            <v>KRB</v>
          </cell>
          <cell r="D957" t="str">
            <v>Savings</v>
          </cell>
          <cell r="E957" t="str">
            <v>3 Specific Budgets</v>
          </cell>
          <cell r="F957" t="str">
            <v>Goodwill</v>
          </cell>
          <cell r="G957" t="str">
            <v xml:space="preserve">Goodwill </v>
          </cell>
          <cell r="H957">
            <v>941</v>
          </cell>
          <cell r="I957">
            <v>27</v>
          </cell>
          <cell r="J957" t="str">
            <v>ZeroBase</v>
          </cell>
          <cell r="K957" t="str">
            <v>Live</v>
          </cell>
          <cell r="L957">
            <v>0</v>
          </cell>
          <cell r="M957">
            <v>0</v>
          </cell>
          <cell r="N957">
            <v>7.0627400000000007</v>
          </cell>
          <cell r="O957">
            <v>-29.498589999999997</v>
          </cell>
          <cell r="P957">
            <v>51.890949999999997</v>
          </cell>
          <cell r="Q957">
            <v>11.654399999999999</v>
          </cell>
          <cell r="R957">
            <v>10.35056</v>
          </cell>
          <cell r="S957">
            <v>8.156880000000001</v>
          </cell>
          <cell r="T957">
            <v>-10.428050000000006</v>
          </cell>
          <cell r="U957">
            <v>15.692330000000002</v>
          </cell>
          <cell r="V957">
            <v>8.6518899999999999</v>
          </cell>
          <cell r="W957">
            <v>14.464049999999999</v>
          </cell>
          <cell r="X957">
            <v>4.3330000000000002</v>
          </cell>
          <cell r="Y957">
            <v>4.3369999999999997</v>
          </cell>
          <cell r="Z957">
            <v>87.997160000000008</v>
          </cell>
          <cell r="AA957">
            <v>96.667159999999996</v>
          </cell>
          <cell r="AB957">
            <v>46</v>
          </cell>
          <cell r="AC957">
            <v>50.667159999999996</v>
          </cell>
          <cell r="AD957">
            <v>1.1014599999999999</v>
          </cell>
          <cell r="AE957">
            <v>59.61694</v>
          </cell>
          <cell r="AF957">
            <v>37.050219999999996</v>
          </cell>
          <cell r="AG957" t="str">
            <v>2c1</v>
          </cell>
          <cell r="AH957">
            <v>0</v>
          </cell>
          <cell r="AI957">
            <v>0</v>
          </cell>
          <cell r="AJ957">
            <v>0</v>
          </cell>
          <cell r="AK957">
            <v>0</v>
          </cell>
          <cell r="AL957">
            <v>0</v>
          </cell>
          <cell r="AM957">
            <v>0</v>
          </cell>
          <cell r="AN957">
            <v>46</v>
          </cell>
          <cell r="AO957">
            <v>0</v>
          </cell>
          <cell r="AP957">
            <v>46</v>
          </cell>
          <cell r="AQ957">
            <v>0</v>
          </cell>
          <cell r="AR957">
            <v>0</v>
          </cell>
          <cell r="AS957">
            <v>0</v>
          </cell>
          <cell r="AT957">
            <v>-0.5241403595595443</v>
          </cell>
          <cell r="AU957">
            <v>0</v>
          </cell>
          <cell r="AV957">
            <v>46</v>
          </cell>
          <cell r="AW957">
            <v>0</v>
          </cell>
        </row>
        <row r="958">
          <cell r="A958" t="str">
            <v>235732,235738,235739,235735</v>
          </cell>
          <cell r="B958" t="str">
            <v>00001..00999</v>
          </cell>
          <cell r="C958" t="str">
            <v>KRB</v>
          </cell>
          <cell r="D958" t="str">
            <v>Savings</v>
          </cell>
          <cell r="E958" t="str">
            <v>3 Specific Budgets</v>
          </cell>
          <cell r="F958" t="str">
            <v>Goodwill</v>
          </cell>
          <cell r="G958" t="str">
            <v>Write Off &amp; Losses</v>
          </cell>
          <cell r="H958">
            <v>942</v>
          </cell>
          <cell r="I958">
            <v>27</v>
          </cell>
          <cell r="J958" t="str">
            <v>ZeroBase</v>
          </cell>
          <cell r="K958" t="str">
            <v>Live</v>
          </cell>
          <cell r="L958">
            <v>0</v>
          </cell>
          <cell r="M958">
            <v>0</v>
          </cell>
          <cell r="N958">
            <v>-1.1190000000000054E-2</v>
          </cell>
          <cell r="O958">
            <v>4.0000000000000001E-3</v>
          </cell>
          <cell r="P958">
            <v>9.8909999999999998E-2</v>
          </cell>
          <cell r="Q958">
            <v>6.4659999999999995E-2</v>
          </cell>
          <cell r="R958">
            <v>-0.28773999999999794</v>
          </cell>
          <cell r="S958">
            <v>0.29470999999999997</v>
          </cell>
          <cell r="T958">
            <v>3.8099999999999996E-3</v>
          </cell>
          <cell r="U958">
            <v>0.18004000000000001</v>
          </cell>
          <cell r="V958">
            <v>-3.7265799999999998</v>
          </cell>
          <cell r="W958">
            <v>-0.32395000000000002</v>
          </cell>
          <cell r="X958">
            <v>3.0830000000000002</v>
          </cell>
          <cell r="Y958">
            <v>3.0870000000000002</v>
          </cell>
          <cell r="Z958">
            <v>-3.7033299999999976</v>
          </cell>
          <cell r="AA958">
            <v>2.4666700000000028</v>
          </cell>
          <cell r="AB958">
            <v>54.3</v>
          </cell>
          <cell r="AC958">
            <v>-51.833329999999997</v>
          </cell>
          <cell r="AD958">
            <v>-0.95457329650092082</v>
          </cell>
          <cell r="AE958">
            <v>0.16335000000000197</v>
          </cell>
          <cell r="AF958">
            <v>2.3033200000000007</v>
          </cell>
          <cell r="AG958" t="str">
            <v>2c1</v>
          </cell>
          <cell r="AH958">
            <v>0</v>
          </cell>
          <cell r="AI958">
            <v>0</v>
          </cell>
          <cell r="AJ958">
            <v>0</v>
          </cell>
          <cell r="AK958">
            <v>0</v>
          </cell>
          <cell r="AL958">
            <v>0</v>
          </cell>
          <cell r="AM958">
            <v>0</v>
          </cell>
          <cell r="AN958">
            <v>51</v>
          </cell>
          <cell r="AO958">
            <v>0</v>
          </cell>
          <cell r="AP958">
            <v>51</v>
          </cell>
          <cell r="AQ958">
            <v>0</v>
          </cell>
          <cell r="AR958">
            <v>0</v>
          </cell>
          <cell r="AS958">
            <v>-6.0773480662983381E-2</v>
          </cell>
          <cell r="AT958">
            <v>19.675647735611143</v>
          </cell>
          <cell r="AU958">
            <v>-6.0773480662983381E-2</v>
          </cell>
          <cell r="AV958">
            <v>51</v>
          </cell>
          <cell r="AW958">
            <v>0</v>
          </cell>
        </row>
        <row r="959">
          <cell r="A959">
            <v>257312</v>
          </cell>
          <cell r="B959" t="str">
            <v>00599</v>
          </cell>
          <cell r="C959" t="str">
            <v>KRB</v>
          </cell>
          <cell r="D959" t="str">
            <v>Savings</v>
          </cell>
          <cell r="E959" t="str">
            <v>3 Specific Budgets</v>
          </cell>
          <cell r="F959" t="str">
            <v>Transaction charges</v>
          </cell>
          <cell r="G959" t="str">
            <v>Postal A/C - ID checks</v>
          </cell>
          <cell r="H959">
            <v>943</v>
          </cell>
          <cell r="I959">
            <v>14</v>
          </cell>
          <cell r="J959" t="str">
            <v>ZeroBase</v>
          </cell>
          <cell r="K959" t="str">
            <v>Dead</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t="str">
            <v>2c1</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234220</v>
          </cell>
          <cell r="B960" t="str">
            <v>00599,00363,00807..00820</v>
          </cell>
          <cell r="C960" t="str">
            <v>KRB</v>
          </cell>
          <cell r="D960" t="str">
            <v>Savings</v>
          </cell>
          <cell r="E960" t="str">
            <v>3 Specific Budgets</v>
          </cell>
          <cell r="F960" t="str">
            <v>Stationery</v>
          </cell>
          <cell r="G960" t="str">
            <v>Micro Stationery</v>
          </cell>
          <cell r="H960">
            <v>944</v>
          </cell>
          <cell r="I960">
            <v>10</v>
          </cell>
          <cell r="J960" t="str">
            <v>ZeroBase</v>
          </cell>
          <cell r="K960" t="str">
            <v>Live</v>
          </cell>
          <cell r="L960">
            <v>0</v>
          </cell>
          <cell r="M960">
            <v>0</v>
          </cell>
          <cell r="N960">
            <v>-0.50231000000000003</v>
          </cell>
          <cell r="O960">
            <v>0.89066000000000001</v>
          </cell>
          <cell r="P960">
            <v>9.9879999999999997E-2</v>
          </cell>
          <cell r="Q960">
            <v>0</v>
          </cell>
          <cell r="R960">
            <v>0.15099000000000001</v>
          </cell>
          <cell r="S960">
            <v>3.2899999999999999E-2</v>
          </cell>
          <cell r="T960">
            <v>1.0073299999999998</v>
          </cell>
          <cell r="U960">
            <v>1.0539799999999999</v>
          </cell>
          <cell r="V960">
            <v>9.8710000000000006E-2</v>
          </cell>
          <cell r="W960">
            <v>0.24440000000000001</v>
          </cell>
          <cell r="X960">
            <v>0.83299999999999996</v>
          </cell>
          <cell r="Y960">
            <v>0.83699999999999997</v>
          </cell>
          <cell r="Z960">
            <v>3.0765400000000001</v>
          </cell>
          <cell r="AA960">
            <v>4.7465399999999995</v>
          </cell>
          <cell r="AB960">
            <v>10</v>
          </cell>
          <cell r="AC960">
            <v>-5.2534600000000005</v>
          </cell>
          <cell r="AD960">
            <v>-0.52534600000000009</v>
          </cell>
          <cell r="AE960">
            <v>0.67211999999999994</v>
          </cell>
          <cell r="AF960">
            <v>4.0744199999999999</v>
          </cell>
          <cell r="AG960" t="str">
            <v>2c1</v>
          </cell>
          <cell r="AH960">
            <v>0</v>
          </cell>
          <cell r="AI960">
            <v>0</v>
          </cell>
          <cell r="AJ960">
            <v>0</v>
          </cell>
          <cell r="AK960">
            <v>0</v>
          </cell>
          <cell r="AL960">
            <v>0</v>
          </cell>
          <cell r="AM960">
            <v>0</v>
          </cell>
          <cell r="AN960">
            <v>0</v>
          </cell>
          <cell r="AO960">
            <v>0</v>
          </cell>
          <cell r="AP960">
            <v>0</v>
          </cell>
          <cell r="AQ960">
            <v>0</v>
          </cell>
          <cell r="AR960">
            <v>0</v>
          </cell>
          <cell r="AS960">
            <v>-1</v>
          </cell>
          <cell r="AT960">
            <v>-1</v>
          </cell>
          <cell r="AU960">
            <v>-1</v>
          </cell>
          <cell r="AV960">
            <v>0</v>
          </cell>
          <cell r="AW960">
            <v>0</v>
          </cell>
        </row>
        <row r="961">
          <cell r="A961" t="str">
            <v>232433</v>
          </cell>
          <cell r="B961" t="str">
            <v>00001..01200,H1000</v>
          </cell>
          <cell r="C961" t="str">
            <v>AMT</v>
          </cell>
          <cell r="D961" t="str">
            <v>Marketing</v>
          </cell>
          <cell r="E961" t="str">
            <v>3 Specific Budgets</v>
          </cell>
          <cell r="F961" t="str">
            <v>Staff incentive</v>
          </cell>
          <cell r="G961" t="str">
            <v>Staff Sales Incentives (Savings)</v>
          </cell>
          <cell r="H961">
            <v>945</v>
          </cell>
          <cell r="I961">
            <v>28</v>
          </cell>
          <cell r="J961" t="str">
            <v>ZeroBase</v>
          </cell>
          <cell r="K961" t="str">
            <v>Live</v>
          </cell>
          <cell r="L961">
            <v>0</v>
          </cell>
          <cell r="M961">
            <v>0</v>
          </cell>
          <cell r="N961">
            <v>8.2531899999999982</v>
          </cell>
          <cell r="O961">
            <v>8.70059</v>
          </cell>
          <cell r="P961">
            <v>7.1718000000000002</v>
          </cell>
          <cell r="Q961">
            <v>2.6303800000000002</v>
          </cell>
          <cell r="R961">
            <v>9.2980999999999998</v>
          </cell>
          <cell r="S961">
            <v>3.99119</v>
          </cell>
          <cell r="T961">
            <v>10.82545</v>
          </cell>
          <cell r="U961">
            <v>6.5161600000000002</v>
          </cell>
          <cell r="V961">
            <v>6.2535100000000003</v>
          </cell>
          <cell r="W961">
            <v>4.17</v>
          </cell>
          <cell r="X961">
            <v>5</v>
          </cell>
          <cell r="Y961">
            <v>5</v>
          </cell>
          <cell r="Z961">
            <v>67.810369999999992</v>
          </cell>
          <cell r="AA961">
            <v>77.810369999999992</v>
          </cell>
          <cell r="AB961">
            <v>60</v>
          </cell>
          <cell r="AC961">
            <v>17.810369999999992</v>
          </cell>
          <cell r="AD961">
            <v>0.29683949999999987</v>
          </cell>
          <cell r="AE961">
            <v>40.045250000000003</v>
          </cell>
          <cell r="AF961">
            <v>37.765120000000003</v>
          </cell>
          <cell r="AG961" t="str">
            <v>1c2</v>
          </cell>
          <cell r="AH961">
            <v>0</v>
          </cell>
          <cell r="AI961">
            <v>0</v>
          </cell>
          <cell r="AJ961">
            <v>0</v>
          </cell>
          <cell r="AK961">
            <v>0</v>
          </cell>
          <cell r="AL961">
            <v>0</v>
          </cell>
          <cell r="AM961">
            <v>0</v>
          </cell>
          <cell r="AN961">
            <v>60</v>
          </cell>
          <cell r="AO961">
            <v>0</v>
          </cell>
          <cell r="AP961">
            <v>60</v>
          </cell>
          <cell r="AQ961">
            <v>0</v>
          </cell>
          <cell r="AR961">
            <v>0</v>
          </cell>
          <cell r="AS961">
            <v>0</v>
          </cell>
          <cell r="AT961">
            <v>-0.22889455480034337</v>
          </cell>
          <cell r="AU961">
            <v>0</v>
          </cell>
          <cell r="AV961">
            <v>60</v>
          </cell>
          <cell r="AW961">
            <v>0</v>
          </cell>
        </row>
        <row r="962">
          <cell r="A962">
            <v>257246</v>
          </cell>
          <cell r="B962" t="str">
            <v>00599</v>
          </cell>
          <cell r="C962" t="str">
            <v>KRB</v>
          </cell>
          <cell r="D962" t="str">
            <v>Savings</v>
          </cell>
          <cell r="E962" t="str">
            <v>3 Specific Budgets</v>
          </cell>
          <cell r="F962" t="str">
            <v>Telephone</v>
          </cell>
          <cell r="G962" t="str">
            <v>Save Direct Telephone costs</v>
          </cell>
          <cell r="H962">
            <v>946</v>
          </cell>
          <cell r="I962">
            <v>11</v>
          </cell>
          <cell r="J962" t="str">
            <v>ZeroBase</v>
          </cell>
          <cell r="K962" t="str">
            <v>Live</v>
          </cell>
          <cell r="L962">
            <v>0</v>
          </cell>
          <cell r="M962">
            <v>6</v>
          </cell>
          <cell r="N962">
            <v>8.1933799999999977</v>
          </cell>
          <cell r="O962">
            <v>10.837669999999999</v>
          </cell>
          <cell r="P962">
            <v>10.66717</v>
          </cell>
          <cell r="Q962">
            <v>11.944510000000001</v>
          </cell>
          <cell r="R962">
            <v>13.317729999999999</v>
          </cell>
          <cell r="S962">
            <v>13.304510000000001</v>
          </cell>
          <cell r="T962">
            <v>20.918779999999998</v>
          </cell>
          <cell r="U962">
            <v>7.6810799999999997</v>
          </cell>
          <cell r="V962">
            <v>11</v>
          </cell>
          <cell r="W962">
            <v>13.345190000000001</v>
          </cell>
          <cell r="X962">
            <v>12</v>
          </cell>
          <cell r="Y962">
            <v>12.004</v>
          </cell>
          <cell r="Z962">
            <v>121.21001999999999</v>
          </cell>
          <cell r="AA962">
            <v>145.21401999999998</v>
          </cell>
          <cell r="AB962">
            <v>139.9</v>
          </cell>
          <cell r="AC962">
            <v>5.3140199999999709</v>
          </cell>
          <cell r="AD962">
            <v>3.7984417441029095E-2</v>
          </cell>
          <cell r="AE962">
            <v>68.264970000000005</v>
          </cell>
          <cell r="AF962">
            <v>76.949050000000014</v>
          </cell>
          <cell r="AG962" t="str">
            <v>2c1</v>
          </cell>
          <cell r="AH962">
            <v>0</v>
          </cell>
          <cell r="AI962">
            <v>0</v>
          </cell>
          <cell r="AJ962">
            <v>0</v>
          </cell>
          <cell r="AK962">
            <v>0</v>
          </cell>
          <cell r="AL962">
            <v>0</v>
          </cell>
          <cell r="AM962">
            <v>0</v>
          </cell>
          <cell r="AN962">
            <v>139.9</v>
          </cell>
          <cell r="AO962">
            <v>0</v>
          </cell>
          <cell r="AP962">
            <v>139.9</v>
          </cell>
          <cell r="AQ962">
            <v>0</v>
          </cell>
          <cell r="AR962">
            <v>0</v>
          </cell>
          <cell r="AS962">
            <v>0</v>
          </cell>
          <cell r="AT962">
            <v>-3.6594400458027199E-2</v>
          </cell>
          <cell r="AU962">
            <v>0</v>
          </cell>
          <cell r="AV962">
            <v>139.9</v>
          </cell>
          <cell r="AW962">
            <v>0</v>
          </cell>
        </row>
        <row r="963">
          <cell r="A963">
            <v>251312</v>
          </cell>
          <cell r="B963" t="str">
            <v>00820</v>
          </cell>
          <cell r="C963" t="str">
            <v>KRB</v>
          </cell>
          <cell r="D963" t="str">
            <v>Savings</v>
          </cell>
          <cell r="E963" t="str">
            <v>3 Specific Budgets</v>
          </cell>
          <cell r="F963" t="str">
            <v>Telephone</v>
          </cell>
          <cell r="G963" t="str">
            <v>0845 Call Costs (pack ordering)</v>
          </cell>
          <cell r="H963">
            <v>947</v>
          </cell>
          <cell r="I963">
            <v>10</v>
          </cell>
          <cell r="J963" t="str">
            <v>ZeroBase</v>
          </cell>
          <cell r="K963" t="str">
            <v>Live</v>
          </cell>
          <cell r="L963">
            <v>0</v>
          </cell>
          <cell r="M963">
            <v>2</v>
          </cell>
          <cell r="N963">
            <v>0.62005999999999994</v>
          </cell>
          <cell r="O963">
            <v>0.56008999999999998</v>
          </cell>
          <cell r="P963">
            <v>0.56003000000000003</v>
          </cell>
          <cell r="Q963">
            <v>0.56003000000000003</v>
          </cell>
          <cell r="R963">
            <v>-0.33997000000000005</v>
          </cell>
          <cell r="S963">
            <v>0.56003000000000003</v>
          </cell>
          <cell r="T963">
            <v>1.1600299999999999</v>
          </cell>
          <cell r="U963">
            <v>-3.9970000000000026E-2</v>
          </cell>
          <cell r="V963">
            <v>0.6</v>
          </cell>
          <cell r="W963">
            <v>0.56003000000000003</v>
          </cell>
          <cell r="X963">
            <v>0.6</v>
          </cell>
          <cell r="Y963">
            <v>0.6</v>
          </cell>
          <cell r="Z963">
            <v>4.8003599999999995</v>
          </cell>
          <cell r="AA963">
            <v>6.0003599999999997</v>
          </cell>
          <cell r="AB963">
            <v>7.1</v>
          </cell>
          <cell r="AC963">
            <v>-1.09964</v>
          </cell>
          <cell r="AD963">
            <v>-0.15487887323943661</v>
          </cell>
          <cell r="AE963">
            <v>2.52027</v>
          </cell>
          <cell r="AF963">
            <v>3.4800899999999997</v>
          </cell>
          <cell r="AG963" t="str">
            <v>2c1</v>
          </cell>
          <cell r="AH963">
            <v>0</v>
          </cell>
          <cell r="AI963">
            <v>0</v>
          </cell>
          <cell r="AJ963">
            <v>0</v>
          </cell>
          <cell r="AK963">
            <v>0</v>
          </cell>
          <cell r="AL963">
            <v>0</v>
          </cell>
          <cell r="AM963">
            <v>0</v>
          </cell>
          <cell r="AN963">
            <v>7.1</v>
          </cell>
          <cell r="AO963">
            <v>0</v>
          </cell>
          <cell r="AP963">
            <v>7.1</v>
          </cell>
          <cell r="AQ963">
            <v>0</v>
          </cell>
          <cell r="AR963">
            <v>0</v>
          </cell>
          <cell r="AS963">
            <v>0</v>
          </cell>
          <cell r="AT963">
            <v>0.18326233759307775</v>
          </cell>
          <cell r="AU963">
            <v>0</v>
          </cell>
          <cell r="AV963">
            <v>7.1</v>
          </cell>
          <cell r="AW963">
            <v>0</v>
          </cell>
        </row>
        <row r="964">
          <cell r="A964">
            <v>232530</v>
          </cell>
          <cell r="B964">
            <v>0</v>
          </cell>
          <cell r="C964" t="str">
            <v>KRB</v>
          </cell>
          <cell r="D964" t="str">
            <v>Savings</v>
          </cell>
          <cell r="E964" t="str">
            <v>3 Specific Budgets</v>
          </cell>
          <cell r="F964" t="str">
            <v>Staff incentive</v>
          </cell>
          <cell r="G964" t="str">
            <v>QED</v>
          </cell>
          <cell r="H964">
            <v>948</v>
          </cell>
          <cell r="I964">
            <v>4</v>
          </cell>
          <cell r="J964" t="str">
            <v>Disc</v>
          </cell>
          <cell r="K964" t="str">
            <v>Dead</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t="str">
            <v>1c2</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row>
        <row r="965">
          <cell r="A965">
            <v>235899</v>
          </cell>
          <cell r="B965" t="str">
            <v>00599</v>
          </cell>
          <cell r="C965" t="str">
            <v>KRB</v>
          </cell>
          <cell r="D965" t="str">
            <v>Savings</v>
          </cell>
          <cell r="E965" t="str">
            <v>3 Specific Budgets</v>
          </cell>
          <cell r="F965" t="str">
            <v>Transaction charges</v>
          </cell>
          <cell r="G965" t="str">
            <v>Cheque Processing</v>
          </cell>
          <cell r="H965">
            <v>949</v>
          </cell>
          <cell r="I965">
            <v>15</v>
          </cell>
          <cell r="J965" t="str">
            <v>ZeroBase</v>
          </cell>
          <cell r="K965" t="str">
            <v>Dead</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t="str">
            <v>2c1</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row>
        <row r="966">
          <cell r="A966" t="str">
            <v>252338</v>
          </cell>
          <cell r="B966" t="str">
            <v>00599</v>
          </cell>
          <cell r="C966" t="str">
            <v>KRB</v>
          </cell>
          <cell r="D966" t="str">
            <v>Savings (Offshore)</v>
          </cell>
          <cell r="E966" t="str">
            <v>3 Specific Budgets</v>
          </cell>
          <cell r="F966" t="str">
            <v>NR Guernsey</v>
          </cell>
          <cell r="G966" t="str">
            <v>NR Guernsey</v>
          </cell>
          <cell r="H966">
            <v>950</v>
          </cell>
          <cell r="I966">
            <v>29</v>
          </cell>
          <cell r="J966" t="str">
            <v>ZeroBase</v>
          </cell>
          <cell r="K966" t="str">
            <v>Live</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t="str">
            <v>1c2</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row>
        <row r="967">
          <cell r="A967">
            <v>252336</v>
          </cell>
          <cell r="B967" t="str">
            <v>00599,00999,00509</v>
          </cell>
          <cell r="C967" t="str">
            <v>KRB</v>
          </cell>
          <cell r="D967" t="str">
            <v>Savings (Offshore)</v>
          </cell>
          <cell r="E967" t="str">
            <v>3 Specific Budgets</v>
          </cell>
          <cell r="F967" t="str">
            <v>NR Ireland</v>
          </cell>
          <cell r="G967" t="str">
            <v>NR Ireland</v>
          </cell>
          <cell r="H967">
            <v>951</v>
          </cell>
          <cell r="I967">
            <v>27</v>
          </cell>
          <cell r="J967" t="str">
            <v>ZeroBase</v>
          </cell>
          <cell r="K967" t="str">
            <v>Live</v>
          </cell>
          <cell r="L967">
            <v>0</v>
          </cell>
          <cell r="M967">
            <v>21.1</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t="str">
            <v>1c2</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row>
        <row r="968">
          <cell r="A968" t="str">
            <v>252337,251082</v>
          </cell>
          <cell r="B968" t="str">
            <v>00001..00999</v>
          </cell>
          <cell r="C968" t="str">
            <v>KRB</v>
          </cell>
          <cell r="D968" t="str">
            <v>Savings (Offshore)</v>
          </cell>
          <cell r="E968" t="str">
            <v>3 Specific Budgets</v>
          </cell>
          <cell r="F968" t="str">
            <v>NR Bahamas</v>
          </cell>
          <cell r="G968" t="str">
            <v>NR Bahamas</v>
          </cell>
          <cell r="H968">
            <v>952</v>
          </cell>
          <cell r="I968">
            <v>29</v>
          </cell>
          <cell r="J968" t="str">
            <v>ZeroBase</v>
          </cell>
          <cell r="K968" t="str">
            <v>Live</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t="str">
            <v>1c2</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row>
        <row r="969">
          <cell r="A969">
            <v>0</v>
          </cell>
          <cell r="B969">
            <v>0</v>
          </cell>
          <cell r="C969" t="str">
            <v>KRB</v>
          </cell>
          <cell r="D969" t="str">
            <v>Savings (Offshore)</v>
          </cell>
          <cell r="E969" t="str">
            <v>3 Specific Budgets</v>
          </cell>
          <cell r="F969" t="str">
            <v>Bahamas Saving</v>
          </cell>
          <cell r="G969" t="str">
            <v>Bahamas Saving</v>
          </cell>
          <cell r="H969">
            <v>953</v>
          </cell>
          <cell r="I969">
            <v>29</v>
          </cell>
          <cell r="J969" t="str">
            <v>ZeroBase</v>
          </cell>
          <cell r="K969" t="str">
            <v>Dead</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row>
        <row r="970">
          <cell r="A970">
            <v>0</v>
          </cell>
          <cell r="B970">
            <v>0</v>
          </cell>
          <cell r="C970" t="str">
            <v>KRB</v>
          </cell>
          <cell r="D970" t="str">
            <v>Savings (Offshore)</v>
          </cell>
          <cell r="E970" t="str">
            <v>3 Specific Budgets</v>
          </cell>
          <cell r="F970" t="str">
            <v>Professional fees</v>
          </cell>
          <cell r="G970" t="str">
            <v>Euro Bank Set Up Fees</v>
          </cell>
          <cell r="H970">
            <v>954</v>
          </cell>
          <cell r="I970">
            <v>27</v>
          </cell>
          <cell r="J970" t="str">
            <v>ZeroBase</v>
          </cell>
          <cell r="K970" t="str">
            <v>Dead</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row>
        <row r="971">
          <cell r="A971">
            <v>232115</v>
          </cell>
          <cell r="B971" t="str">
            <v>00001..01050,H0104</v>
          </cell>
          <cell r="C971" t="str">
            <v>KRB</v>
          </cell>
          <cell r="D971" t="str">
            <v>Savings (Offshore)</v>
          </cell>
          <cell r="E971" t="str">
            <v>3 Specific Budgets</v>
          </cell>
          <cell r="F971" t="str">
            <v>TMA</v>
          </cell>
          <cell r="G971" t="str">
            <v>Overseas Travel</v>
          </cell>
          <cell r="H971">
            <v>955</v>
          </cell>
          <cell r="I971">
            <v>2</v>
          </cell>
          <cell r="J971" t="str">
            <v>ZeroBase</v>
          </cell>
          <cell r="K971" t="str">
            <v>Live</v>
          </cell>
          <cell r="L971">
            <v>0</v>
          </cell>
          <cell r="M971">
            <v>0</v>
          </cell>
          <cell r="N971">
            <v>3.6330599999999995</v>
          </cell>
          <cell r="O971">
            <v>3.8720100000000004</v>
          </cell>
          <cell r="P971">
            <v>2.0360200000000002</v>
          </cell>
          <cell r="Q971">
            <v>0.29587999999999998</v>
          </cell>
          <cell r="R971">
            <v>0.34432999999999991</v>
          </cell>
          <cell r="S971">
            <v>2.1000199999999998</v>
          </cell>
          <cell r="T971">
            <v>-0.15638999999999992</v>
          </cell>
          <cell r="U971">
            <v>3.12392</v>
          </cell>
          <cell r="V971">
            <v>0.47547999999999996</v>
          </cell>
          <cell r="W971">
            <v>1.9196199999999999</v>
          </cell>
          <cell r="X971">
            <v>2.2909999999999999</v>
          </cell>
          <cell r="Y971">
            <v>2.2989999999999999</v>
          </cell>
          <cell r="Z971">
            <v>17.64395</v>
          </cell>
          <cell r="AA971">
            <v>22.23395</v>
          </cell>
          <cell r="AB971">
            <v>27.5</v>
          </cell>
          <cell r="AC971">
            <v>-5.2660499999999999</v>
          </cell>
          <cell r="AD971">
            <v>-0.19149272727272726</v>
          </cell>
          <cell r="AE971">
            <v>12.281320000000001</v>
          </cell>
          <cell r="AF971">
            <v>9.9526299999999992</v>
          </cell>
          <cell r="AG971" t="str">
            <v>1c2</v>
          </cell>
          <cell r="AH971">
            <v>0</v>
          </cell>
          <cell r="AI971">
            <v>0</v>
          </cell>
          <cell r="AJ971">
            <v>0</v>
          </cell>
          <cell r="AK971">
            <v>0</v>
          </cell>
          <cell r="AL971">
            <v>0</v>
          </cell>
          <cell r="AM971">
            <v>0</v>
          </cell>
          <cell r="AN971">
            <v>27.5</v>
          </cell>
          <cell r="AO971">
            <v>0</v>
          </cell>
          <cell r="AP971">
            <v>27.5</v>
          </cell>
          <cell r="AQ971">
            <v>0</v>
          </cell>
          <cell r="AR971">
            <v>0</v>
          </cell>
          <cell r="AS971">
            <v>0</v>
          </cell>
          <cell r="AT971">
            <v>0.23684725386177452</v>
          </cell>
          <cell r="AU971">
            <v>0</v>
          </cell>
          <cell r="AV971">
            <v>27.5</v>
          </cell>
          <cell r="AW971">
            <v>0</v>
          </cell>
        </row>
        <row r="972">
          <cell r="A972">
            <v>252339</v>
          </cell>
          <cell r="B972" t="str">
            <v>00599,00509</v>
          </cell>
          <cell r="C972" t="str">
            <v>KRB</v>
          </cell>
          <cell r="D972" t="str">
            <v>Savings (Offshore)</v>
          </cell>
          <cell r="E972" t="str">
            <v>3 Specific Budgets</v>
          </cell>
          <cell r="F972" t="str">
            <v>Professional fees</v>
          </cell>
          <cell r="G972" t="str">
            <v>Overseas Consultancy</v>
          </cell>
          <cell r="H972">
            <v>956</v>
          </cell>
          <cell r="I972">
            <v>27</v>
          </cell>
          <cell r="J972" t="str">
            <v>ZeroBase</v>
          </cell>
          <cell r="K972" t="str">
            <v>Live</v>
          </cell>
          <cell r="L972">
            <v>0</v>
          </cell>
          <cell r="M972">
            <v>0</v>
          </cell>
          <cell r="N972">
            <v>0</v>
          </cell>
          <cell r="O972">
            <v>0</v>
          </cell>
          <cell r="P972">
            <v>0</v>
          </cell>
          <cell r="Q972">
            <v>0</v>
          </cell>
          <cell r="R972">
            <v>0.97648000000000001</v>
          </cell>
          <cell r="S972">
            <v>0</v>
          </cell>
          <cell r="T972">
            <v>0</v>
          </cell>
          <cell r="U972">
            <v>0</v>
          </cell>
          <cell r="V972">
            <v>0.16586000000000001</v>
          </cell>
          <cell r="W972">
            <v>0</v>
          </cell>
          <cell r="X972">
            <v>0.1</v>
          </cell>
          <cell r="Y972">
            <v>0.1</v>
          </cell>
          <cell r="Z972">
            <v>1.1423400000000001</v>
          </cell>
          <cell r="AA972">
            <v>1.3423400000000001</v>
          </cell>
          <cell r="AB972">
            <v>1.2</v>
          </cell>
          <cell r="AC972">
            <v>0.14234000000000013</v>
          </cell>
          <cell r="AD972">
            <v>0.11861666666666679</v>
          </cell>
          <cell r="AE972">
            <v>0.97648000000000001</v>
          </cell>
          <cell r="AF972">
            <v>0.36585999999999996</v>
          </cell>
          <cell r="AG972" t="str">
            <v>1c2</v>
          </cell>
          <cell r="AH972">
            <v>0</v>
          </cell>
          <cell r="AI972">
            <v>0</v>
          </cell>
          <cell r="AJ972">
            <v>0</v>
          </cell>
          <cell r="AK972">
            <v>0</v>
          </cell>
          <cell r="AL972">
            <v>0</v>
          </cell>
          <cell r="AM972">
            <v>0</v>
          </cell>
          <cell r="AN972">
            <v>0</v>
          </cell>
          <cell r="AO972">
            <v>0</v>
          </cell>
          <cell r="AP972">
            <v>0</v>
          </cell>
          <cell r="AQ972">
            <v>0</v>
          </cell>
          <cell r="AR972">
            <v>0</v>
          </cell>
          <cell r="AS972">
            <v>-1</v>
          </cell>
          <cell r="AT972">
            <v>-1</v>
          </cell>
          <cell r="AU972">
            <v>-1</v>
          </cell>
          <cell r="AV972">
            <v>0</v>
          </cell>
          <cell r="AW972">
            <v>0</v>
          </cell>
        </row>
        <row r="973">
          <cell r="A973">
            <v>235030</v>
          </cell>
          <cell r="B973" t="str">
            <v>00604</v>
          </cell>
          <cell r="C973" t="str">
            <v>KRB</v>
          </cell>
          <cell r="D973" t="str">
            <v>Consolidation Exercise</v>
          </cell>
          <cell r="E973" t="str">
            <v>2 Office Costs</v>
          </cell>
          <cell r="F973" t="str">
            <v>Office expenses</v>
          </cell>
          <cell r="G973" t="str">
            <v>Office expenses</v>
          </cell>
          <cell r="H973">
            <v>957</v>
          </cell>
          <cell r="I973">
            <v>2</v>
          </cell>
          <cell r="J973" t="str">
            <v>Disc</v>
          </cell>
          <cell r="K973" t="str">
            <v>Dead</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row>
        <row r="974">
          <cell r="A974" t="str">
            <v>232110..232114</v>
          </cell>
          <cell r="B974" t="str">
            <v>00604</v>
          </cell>
          <cell r="C974" t="str">
            <v>KRB</v>
          </cell>
          <cell r="D974" t="str">
            <v>Consolidation Exercise</v>
          </cell>
          <cell r="E974" t="str">
            <v>1 Staff Related Costs</v>
          </cell>
          <cell r="F974" t="str">
            <v>TMA</v>
          </cell>
          <cell r="G974" t="str">
            <v>T, M &amp; A</v>
          </cell>
          <cell r="H974">
            <v>958</v>
          </cell>
          <cell r="I974">
            <v>2</v>
          </cell>
          <cell r="J974" t="str">
            <v>Disc</v>
          </cell>
          <cell r="K974" t="str">
            <v>Dead</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row>
        <row r="975">
          <cell r="A975" t="str">
            <v>232210..232216</v>
          </cell>
          <cell r="B975" t="str">
            <v>00604</v>
          </cell>
          <cell r="C975" t="str">
            <v>KRB</v>
          </cell>
          <cell r="D975" t="str">
            <v>Consolidation Exercise</v>
          </cell>
          <cell r="E975" t="str">
            <v>1 Staff Related Costs</v>
          </cell>
          <cell r="F975" t="str">
            <v>Car Expenses</v>
          </cell>
          <cell r="G975" t="str">
            <v>Car Expenses</v>
          </cell>
          <cell r="H975">
            <v>959</v>
          </cell>
          <cell r="I975">
            <v>2</v>
          </cell>
          <cell r="J975" t="str">
            <v>Disc</v>
          </cell>
          <cell r="K975" t="str">
            <v>Dead</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row>
        <row r="976">
          <cell r="A976">
            <v>232130</v>
          </cell>
          <cell r="B976" t="str">
            <v>00604</v>
          </cell>
          <cell r="C976" t="str">
            <v>KRB</v>
          </cell>
          <cell r="D976" t="str">
            <v>Consolidation Exercise</v>
          </cell>
          <cell r="E976" t="str">
            <v>1 Staff Related Costs</v>
          </cell>
          <cell r="F976" t="str">
            <v>Entertainment</v>
          </cell>
          <cell r="G976" t="str">
            <v>Entertainment</v>
          </cell>
          <cell r="H976">
            <v>960</v>
          </cell>
          <cell r="I976">
            <v>2</v>
          </cell>
          <cell r="J976" t="str">
            <v>Disc</v>
          </cell>
          <cell r="K976" t="str">
            <v>Dead</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row>
        <row r="977">
          <cell r="A977">
            <v>251078</v>
          </cell>
          <cell r="B977" t="str">
            <v>00604</v>
          </cell>
          <cell r="C977" t="str">
            <v>KRB</v>
          </cell>
          <cell r="D977" t="str">
            <v>Consolidation Exercise</v>
          </cell>
          <cell r="E977" t="str">
            <v>3 Specific Budgets</v>
          </cell>
          <cell r="F977" t="str">
            <v>Mailing costs</v>
          </cell>
          <cell r="G977" t="str">
            <v>Personal Notification</v>
          </cell>
          <cell r="H977">
            <v>961</v>
          </cell>
          <cell r="I977">
            <v>16</v>
          </cell>
          <cell r="J977" t="str">
            <v>Disc</v>
          </cell>
          <cell r="K977" t="str">
            <v>Dead</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row>
        <row r="978">
          <cell r="A978">
            <v>251015</v>
          </cell>
          <cell r="B978" t="str">
            <v>00604</v>
          </cell>
          <cell r="C978" t="str">
            <v>KRB</v>
          </cell>
          <cell r="D978" t="str">
            <v>Consolidation Exercise</v>
          </cell>
          <cell r="E978" t="str">
            <v>3 Specific Budgets</v>
          </cell>
          <cell r="F978" t="str">
            <v>Adv (savings)</v>
          </cell>
          <cell r="G978" t="str">
            <v>Investment Press - Production</v>
          </cell>
          <cell r="H978">
            <v>962</v>
          </cell>
          <cell r="I978">
            <v>16</v>
          </cell>
          <cell r="J978" t="str">
            <v>Disc</v>
          </cell>
          <cell r="K978" t="str">
            <v>Dead</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row>
        <row r="979">
          <cell r="A979">
            <v>251012</v>
          </cell>
          <cell r="B979" t="str">
            <v>00604</v>
          </cell>
          <cell r="C979" t="str">
            <v>KRB</v>
          </cell>
          <cell r="D979" t="str">
            <v>Consolidation Exercise</v>
          </cell>
          <cell r="E979" t="str">
            <v>3 Specific Budgets</v>
          </cell>
          <cell r="F979" t="str">
            <v>Adv (savings)</v>
          </cell>
          <cell r="G979" t="str">
            <v>Investment - Press</v>
          </cell>
          <cell r="H979">
            <v>963</v>
          </cell>
          <cell r="I979">
            <v>16</v>
          </cell>
          <cell r="J979" t="str">
            <v>Disc</v>
          </cell>
          <cell r="K979" t="str">
            <v>Dead</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row>
        <row r="980">
          <cell r="A980">
            <v>251215</v>
          </cell>
          <cell r="B980" t="str">
            <v>00604</v>
          </cell>
          <cell r="C980" t="str">
            <v>KRB</v>
          </cell>
          <cell r="D980" t="str">
            <v>Consolidation Exercise</v>
          </cell>
          <cell r="E980" t="str">
            <v>3 Specific Budgets</v>
          </cell>
          <cell r="F980" t="str">
            <v>PR costs</v>
          </cell>
          <cell r="G980" t="str">
            <v>Cuttings</v>
          </cell>
          <cell r="H980">
            <v>964</v>
          </cell>
          <cell r="I980">
            <v>16</v>
          </cell>
          <cell r="J980" t="str">
            <v>Disc</v>
          </cell>
          <cell r="K980" t="str">
            <v>Dead</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row>
        <row r="981">
          <cell r="A981">
            <v>251216</v>
          </cell>
          <cell r="B981" t="str">
            <v>00604</v>
          </cell>
          <cell r="C981" t="str">
            <v>KRB</v>
          </cell>
          <cell r="D981" t="str">
            <v>Consolidation Exercise</v>
          </cell>
          <cell r="E981" t="str">
            <v>3 Specific Budgets</v>
          </cell>
          <cell r="F981" t="str">
            <v>PR costs</v>
          </cell>
          <cell r="G981" t="str">
            <v>PR Consultancy</v>
          </cell>
          <cell r="H981">
            <v>965</v>
          </cell>
          <cell r="I981">
            <v>16</v>
          </cell>
          <cell r="J981" t="str">
            <v>Disc</v>
          </cell>
          <cell r="K981" t="str">
            <v>Dead</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row>
        <row r="982">
          <cell r="A982" t="str">
            <v>257214,243320,243348</v>
          </cell>
          <cell r="B982" t="str">
            <v>00604</v>
          </cell>
          <cell r="C982" t="str">
            <v>KRB</v>
          </cell>
          <cell r="D982" t="str">
            <v>Consolidation Exercise</v>
          </cell>
          <cell r="E982" t="str">
            <v>3 Specific Budgets</v>
          </cell>
          <cell r="F982" t="str">
            <v>Telephone</v>
          </cell>
          <cell r="G982" t="str">
            <v>BT Rental / IT Costs</v>
          </cell>
          <cell r="H982">
            <v>966</v>
          </cell>
          <cell r="I982">
            <v>9</v>
          </cell>
          <cell r="J982" t="str">
            <v>Disc</v>
          </cell>
          <cell r="K982" t="str">
            <v>Dead</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row>
        <row r="983">
          <cell r="A983">
            <v>234220</v>
          </cell>
          <cell r="B983" t="str">
            <v>00604</v>
          </cell>
          <cell r="C983" t="str">
            <v>KRB</v>
          </cell>
          <cell r="D983" t="str">
            <v>Consolidation Exercise</v>
          </cell>
          <cell r="E983" t="str">
            <v>3 Specific Budgets</v>
          </cell>
          <cell r="F983" t="str">
            <v>Microfilming</v>
          </cell>
          <cell r="G983" t="str">
            <v>Microfilming</v>
          </cell>
          <cell r="H983">
            <v>967</v>
          </cell>
          <cell r="I983">
            <v>10</v>
          </cell>
          <cell r="J983" t="str">
            <v>Disc</v>
          </cell>
          <cell r="K983" t="str">
            <v>Dead</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row>
        <row r="984">
          <cell r="A984">
            <v>252265</v>
          </cell>
          <cell r="B984" t="str">
            <v>00604</v>
          </cell>
          <cell r="C984" t="str">
            <v>KRB</v>
          </cell>
          <cell r="D984" t="str">
            <v>Consolidation Exercise</v>
          </cell>
          <cell r="E984" t="str">
            <v>3 Specific Budgets</v>
          </cell>
          <cell r="F984" t="str">
            <v>Professional fees</v>
          </cell>
          <cell r="G984" t="str">
            <v>Legal Fees</v>
          </cell>
          <cell r="H984">
            <v>968</v>
          </cell>
          <cell r="I984">
            <v>23</v>
          </cell>
          <cell r="J984" t="str">
            <v>Disc</v>
          </cell>
          <cell r="K984" t="str">
            <v>Dead</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row>
        <row r="985">
          <cell r="A985" t="str">
            <v>231010..231011,231019..231031,231110,231114,232417..232418</v>
          </cell>
          <cell r="B985" t="str">
            <v>00604</v>
          </cell>
          <cell r="C985" t="str">
            <v>KRB</v>
          </cell>
          <cell r="D985" t="str">
            <v>Consolidation Exercise</v>
          </cell>
          <cell r="E985" t="str">
            <v>3 Specific Budgets</v>
          </cell>
          <cell r="F985" t="str">
            <v>KRB Summary 3 Specific Budgets</v>
          </cell>
          <cell r="G985" t="str">
            <v>Consolidation Exercise KRB Summary 3 Specific Budgets</v>
          </cell>
          <cell r="H985">
            <v>969</v>
          </cell>
          <cell r="I985">
            <v>1</v>
          </cell>
          <cell r="J985" t="str">
            <v>Disc</v>
          </cell>
          <cell r="K985" t="str">
            <v>Dead</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row>
        <row r="986">
          <cell r="A986">
            <v>231014</v>
          </cell>
          <cell r="B986" t="str">
            <v>00604</v>
          </cell>
          <cell r="C986" t="str">
            <v>KRB</v>
          </cell>
          <cell r="D986" t="str">
            <v>Consolidation Exercise</v>
          </cell>
          <cell r="E986" t="str">
            <v>3 Specific Budgets</v>
          </cell>
          <cell r="F986" t="str">
            <v>Staff incentive</v>
          </cell>
          <cell r="G986" t="str">
            <v>Staff Bonus</v>
          </cell>
          <cell r="H986">
            <v>970</v>
          </cell>
          <cell r="I986">
            <v>30</v>
          </cell>
          <cell r="J986" t="str">
            <v>Disc</v>
          </cell>
          <cell r="K986" t="str">
            <v>Dead</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row>
        <row r="987">
          <cell r="A987" t="str">
            <v>257010..257017</v>
          </cell>
          <cell r="B987" t="str">
            <v>00604</v>
          </cell>
          <cell r="C987" t="str">
            <v>KRB</v>
          </cell>
          <cell r="D987" t="str">
            <v>Consolidation Exercise</v>
          </cell>
          <cell r="E987" t="str">
            <v>3 Specific Budgets</v>
          </cell>
          <cell r="F987" t="str">
            <v>Postage</v>
          </cell>
          <cell r="G987" t="str">
            <v>Postage</v>
          </cell>
          <cell r="H987">
            <v>971</v>
          </cell>
          <cell r="I987">
            <v>10</v>
          </cell>
          <cell r="J987" t="str">
            <v>Hist</v>
          </cell>
          <cell r="K987" t="str">
            <v>Dead</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row>
        <row r="988">
          <cell r="A988">
            <v>0</v>
          </cell>
          <cell r="B988">
            <v>0</v>
          </cell>
          <cell r="C988" t="str">
            <v>KRB</v>
          </cell>
          <cell r="D988" t="str">
            <v>Consolidation Exercise</v>
          </cell>
          <cell r="E988" t="str">
            <v>3 Specific Budgets</v>
          </cell>
          <cell r="F988" t="str">
            <v>Printing &amp; Stationery</v>
          </cell>
          <cell r="G988" t="str">
            <v>Printing</v>
          </cell>
          <cell r="H988">
            <v>972</v>
          </cell>
          <cell r="I988">
            <v>10</v>
          </cell>
          <cell r="J988" t="str">
            <v>Disc</v>
          </cell>
          <cell r="K988" t="str">
            <v>Dead</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row>
        <row r="989">
          <cell r="A989" t="str">
            <v>234310,234317,234318,243010,243110</v>
          </cell>
          <cell r="B989" t="str">
            <v>00604</v>
          </cell>
          <cell r="C989" t="str">
            <v>KRB</v>
          </cell>
          <cell r="D989" t="str">
            <v>Consolidation Exercise</v>
          </cell>
          <cell r="E989" t="str">
            <v>3 Specific Budgets</v>
          </cell>
          <cell r="F989" t="str">
            <v>Premises</v>
          </cell>
          <cell r="G989" t="str">
            <v>Premises</v>
          </cell>
          <cell r="H989">
            <v>973</v>
          </cell>
          <cell r="I989" t="e">
            <v>#N/A</v>
          </cell>
          <cell r="J989" t="str">
            <v>Disc</v>
          </cell>
          <cell r="K989" t="str">
            <v>Dead</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row>
        <row r="990">
          <cell r="A990" t="str">
            <v>231010..231011,231019..231031,231110,231114,232417..232418</v>
          </cell>
          <cell r="B990" t="str">
            <v>00340,00342</v>
          </cell>
          <cell r="C990" t="str">
            <v>DFB</v>
          </cell>
          <cell r="D990" t="str">
            <v>Personnel</v>
          </cell>
          <cell r="E990" t="str">
            <v>1 Staff Related Costs</v>
          </cell>
          <cell r="F990" t="str">
            <v>Staff Costs</v>
          </cell>
          <cell r="G990" t="str">
            <v>Personnel Staff Costs</v>
          </cell>
          <cell r="H990">
            <v>974</v>
          </cell>
          <cell r="I990">
            <v>1</v>
          </cell>
          <cell r="J990" t="str">
            <v>FTE</v>
          </cell>
          <cell r="K990" t="str">
            <v>Live</v>
          </cell>
          <cell r="L990">
            <v>0</v>
          </cell>
          <cell r="M990">
            <v>0</v>
          </cell>
          <cell r="N990">
            <v>66.574970000000008</v>
          </cell>
          <cell r="O990">
            <v>52.218959999999996</v>
          </cell>
          <cell r="P990">
            <v>56.997950000000003</v>
          </cell>
          <cell r="Q990">
            <v>60.164149999999999</v>
          </cell>
          <cell r="R990">
            <v>59.763640000000009</v>
          </cell>
          <cell r="S990">
            <v>59.459390000000006</v>
          </cell>
          <cell r="T990">
            <v>55.139539999999997</v>
          </cell>
          <cell r="U990">
            <v>54.381049999999995</v>
          </cell>
          <cell r="V990">
            <v>54.373510000000003</v>
          </cell>
          <cell r="W990">
            <v>54.408000000000001</v>
          </cell>
          <cell r="X990">
            <v>53.831000000000003</v>
          </cell>
          <cell r="Y990">
            <v>53.838999999999999</v>
          </cell>
          <cell r="Z990">
            <v>573.48115999999993</v>
          </cell>
          <cell r="AA990">
            <v>681.15116000000012</v>
          </cell>
          <cell r="AB990">
            <v>677.38</v>
          </cell>
          <cell r="AC990">
            <v>3.7711600000001226</v>
          </cell>
          <cell r="AD990">
            <v>5.5672739082939012E-3</v>
          </cell>
          <cell r="AE990">
            <v>355.17905999999999</v>
          </cell>
          <cell r="AF990">
            <v>325.97210000000001</v>
          </cell>
          <cell r="AG990" t="str">
            <v>1a</v>
          </cell>
          <cell r="AH990">
            <v>0</v>
          </cell>
          <cell r="AI990">
            <v>0</v>
          </cell>
          <cell r="AJ990">
            <v>0</v>
          </cell>
          <cell r="AK990">
            <v>0</v>
          </cell>
          <cell r="AL990">
            <v>662.90876000000014</v>
          </cell>
          <cell r="AM990">
            <v>0</v>
          </cell>
          <cell r="AN990">
            <v>0</v>
          </cell>
          <cell r="AO990">
            <v>0</v>
          </cell>
          <cell r="AP990">
            <v>662.90876000000014</v>
          </cell>
          <cell r="AQ990">
            <v>0</v>
          </cell>
          <cell r="AR990">
            <v>0</v>
          </cell>
          <cell r="AS990">
            <v>0</v>
          </cell>
          <cell r="AT990">
            <v>-2.6781720521477204E-2</v>
          </cell>
          <cell r="AU990">
            <v>-2.1363547787061732E-2</v>
          </cell>
          <cell r="AV990">
            <v>662.90876000000014</v>
          </cell>
          <cell r="AW990">
            <v>0</v>
          </cell>
        </row>
        <row r="991">
          <cell r="A991" t="str">
            <v>231010..231011,231019..231031,231110,231114,232417..232418</v>
          </cell>
          <cell r="B991" t="str">
            <v>00338</v>
          </cell>
          <cell r="C991" t="str">
            <v>DFB</v>
          </cell>
          <cell r="D991" t="str">
            <v>Personnel</v>
          </cell>
          <cell r="E991" t="str">
            <v>1 Staff Related Costs</v>
          </cell>
          <cell r="F991" t="str">
            <v>Staff Costs</v>
          </cell>
          <cell r="G991" t="str">
            <v>Personnel Staff Costs</v>
          </cell>
          <cell r="H991">
            <v>975</v>
          </cell>
          <cell r="I991">
            <v>1</v>
          </cell>
          <cell r="J991" t="str">
            <v>FTE</v>
          </cell>
          <cell r="K991" t="str">
            <v>Dead</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t="str">
            <v>1a</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row>
        <row r="992">
          <cell r="A992">
            <v>232418</v>
          </cell>
          <cell r="B992">
            <v>0</v>
          </cell>
          <cell r="C992" t="str">
            <v>DFB</v>
          </cell>
          <cell r="D992" t="str">
            <v>Personnel</v>
          </cell>
          <cell r="E992" t="str">
            <v>1 Staff Related Costs</v>
          </cell>
          <cell r="F992" t="str">
            <v>Staff relocation</v>
          </cell>
          <cell r="G992" t="str">
            <v>Disturbance Allowance</v>
          </cell>
          <cell r="H992">
            <v>976</v>
          </cell>
          <cell r="I992">
            <v>3</v>
          </cell>
          <cell r="J992" t="str">
            <v>ZeroBase</v>
          </cell>
          <cell r="K992" t="str">
            <v>Dead</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t="str">
            <v>2g</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row>
        <row r="993">
          <cell r="A993">
            <v>232417</v>
          </cell>
          <cell r="B993" t="str">
            <v>00340,00342,00599,00999</v>
          </cell>
          <cell r="C993" t="str">
            <v>DFB</v>
          </cell>
          <cell r="D993" t="str">
            <v>Personnel</v>
          </cell>
          <cell r="E993" t="str">
            <v>1 Staff Related Costs</v>
          </cell>
          <cell r="F993" t="str">
            <v>Staff relocation</v>
          </cell>
          <cell r="G993" t="str">
            <v>Removal Expenses</v>
          </cell>
          <cell r="H993">
            <v>977</v>
          </cell>
          <cell r="I993">
            <v>3</v>
          </cell>
          <cell r="J993" t="str">
            <v>ZeroBase</v>
          </cell>
          <cell r="K993" t="str">
            <v>Dead</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t="str">
            <v>2g</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row>
        <row r="994">
          <cell r="A994" t="str">
            <v>232510</v>
          </cell>
          <cell r="B994" t="str">
            <v>00340,00342</v>
          </cell>
          <cell r="C994" t="str">
            <v>DFB</v>
          </cell>
          <cell r="D994" t="str">
            <v>Personnel</v>
          </cell>
          <cell r="E994" t="str">
            <v>1 Staff Related Costs</v>
          </cell>
          <cell r="F994" t="str">
            <v>Training</v>
          </cell>
          <cell r="G994" t="str">
            <v>Training</v>
          </cell>
          <cell r="H994">
            <v>978</v>
          </cell>
          <cell r="I994">
            <v>4</v>
          </cell>
          <cell r="J994" t="str">
            <v>Disc</v>
          </cell>
          <cell r="K994" t="str">
            <v>Live</v>
          </cell>
          <cell r="L994">
            <v>0</v>
          </cell>
          <cell r="M994">
            <v>0</v>
          </cell>
          <cell r="N994">
            <v>0.02</v>
          </cell>
          <cell r="O994">
            <v>0</v>
          </cell>
          <cell r="P994">
            <v>0</v>
          </cell>
          <cell r="Q994">
            <v>0</v>
          </cell>
          <cell r="R994">
            <v>0</v>
          </cell>
          <cell r="S994">
            <v>0.23499999999999999</v>
          </cell>
          <cell r="T994">
            <v>0</v>
          </cell>
          <cell r="U994">
            <v>0</v>
          </cell>
          <cell r="V994">
            <v>0.34699999999999998</v>
          </cell>
          <cell r="W994">
            <v>0.41205999999999998</v>
          </cell>
          <cell r="X994">
            <v>1.5489999999999999</v>
          </cell>
          <cell r="Y994">
            <v>1.5529999999999999</v>
          </cell>
          <cell r="Z994">
            <v>1.01406</v>
          </cell>
          <cell r="AA994">
            <v>4.1160600000000001</v>
          </cell>
          <cell r="AB994">
            <v>7</v>
          </cell>
          <cell r="AC994">
            <v>-2.8839399999999999</v>
          </cell>
          <cell r="AD994">
            <v>-0.41199142857142856</v>
          </cell>
          <cell r="AE994">
            <v>0.255</v>
          </cell>
          <cell r="AF994">
            <v>3.8610599999999997</v>
          </cell>
          <cell r="AG994" t="str">
            <v>2g</v>
          </cell>
          <cell r="AH994">
            <v>7</v>
          </cell>
          <cell r="AI994">
            <v>0</v>
          </cell>
          <cell r="AJ994">
            <v>0</v>
          </cell>
          <cell r="AK994">
            <v>0</v>
          </cell>
          <cell r="AL994">
            <v>0</v>
          </cell>
          <cell r="AM994">
            <v>0</v>
          </cell>
          <cell r="AN994">
            <v>0</v>
          </cell>
          <cell r="AO994">
            <v>0</v>
          </cell>
          <cell r="AP994">
            <v>7</v>
          </cell>
          <cell r="AQ994">
            <v>0</v>
          </cell>
          <cell r="AR994">
            <v>0</v>
          </cell>
          <cell r="AS994">
            <v>0</v>
          </cell>
          <cell r="AT994">
            <v>0.700655481212616</v>
          </cell>
          <cell r="AU994">
            <v>0</v>
          </cell>
          <cell r="AV994">
            <v>7</v>
          </cell>
          <cell r="AW994">
            <v>0</v>
          </cell>
        </row>
        <row r="995">
          <cell r="A995" t="str">
            <v>232210..232216</v>
          </cell>
          <cell r="B995" t="str">
            <v>00340,00342,00338,00901,00902,00268,00257,01094</v>
          </cell>
          <cell r="C995" t="str">
            <v>DFB</v>
          </cell>
          <cell r="D995" t="str">
            <v>Personnel</v>
          </cell>
          <cell r="E995" t="str">
            <v>1 Staff Related Costs</v>
          </cell>
          <cell r="F995" t="str">
            <v>Car Expenses</v>
          </cell>
          <cell r="G995" t="str">
            <v>Car Expenses</v>
          </cell>
          <cell r="H995">
            <v>979</v>
          </cell>
          <cell r="I995">
            <v>2</v>
          </cell>
          <cell r="J995" t="str">
            <v>Disc</v>
          </cell>
          <cell r="K995" t="str">
            <v>Live</v>
          </cell>
          <cell r="L995">
            <v>0</v>
          </cell>
          <cell r="M995">
            <v>13.2</v>
          </cell>
          <cell r="N995">
            <v>1.7604799999999956</v>
          </cell>
          <cell r="O995">
            <v>-28.327769999999997</v>
          </cell>
          <cell r="P995">
            <v>28.955639999999999</v>
          </cell>
          <cell r="Q995">
            <v>0.24884999999999971</v>
          </cell>
          <cell r="R995">
            <v>1.1477499999999963</v>
          </cell>
          <cell r="S995">
            <v>-1.935520000000007</v>
          </cell>
          <cell r="T995">
            <v>0.45626000000000028</v>
          </cell>
          <cell r="U995">
            <v>0.55426000000000042</v>
          </cell>
          <cell r="V995">
            <v>2.0722300000000016</v>
          </cell>
          <cell r="W995">
            <v>2.0869400000000065</v>
          </cell>
          <cell r="X995">
            <v>0.7</v>
          </cell>
          <cell r="Y995">
            <v>0.6</v>
          </cell>
          <cell r="Z995">
            <v>7.0191199999999974</v>
          </cell>
          <cell r="AA995">
            <v>8.3191199999999927</v>
          </cell>
          <cell r="AB995">
            <v>7</v>
          </cell>
          <cell r="AC995">
            <v>1.3191199999999927</v>
          </cell>
          <cell r="AD995">
            <v>0.18844571428571325</v>
          </cell>
          <cell r="AE995">
            <v>1.8494299999999844</v>
          </cell>
          <cell r="AF995">
            <v>6.4696900000000088</v>
          </cell>
          <cell r="AG995" t="str">
            <v>2g</v>
          </cell>
          <cell r="AH995">
            <v>7</v>
          </cell>
          <cell r="AI995">
            <v>0</v>
          </cell>
          <cell r="AJ995">
            <v>0</v>
          </cell>
          <cell r="AK995">
            <v>0</v>
          </cell>
          <cell r="AL995">
            <v>0</v>
          </cell>
          <cell r="AM995">
            <v>0</v>
          </cell>
          <cell r="AN995">
            <v>0</v>
          </cell>
          <cell r="AO995">
            <v>0</v>
          </cell>
          <cell r="AP995">
            <v>7</v>
          </cell>
          <cell r="AQ995">
            <v>0</v>
          </cell>
          <cell r="AR995">
            <v>0</v>
          </cell>
          <cell r="AS995">
            <v>0</v>
          </cell>
          <cell r="AT995">
            <v>-0.15856484820509786</v>
          </cell>
          <cell r="AU995">
            <v>0</v>
          </cell>
          <cell r="AV995">
            <v>7</v>
          </cell>
          <cell r="AW995">
            <v>0</v>
          </cell>
        </row>
        <row r="996">
          <cell r="A996" t="str">
            <v>232110..232114</v>
          </cell>
          <cell r="B996" t="str">
            <v>00340,00342</v>
          </cell>
          <cell r="C996" t="str">
            <v>DFB</v>
          </cell>
          <cell r="D996" t="str">
            <v>Personnel</v>
          </cell>
          <cell r="E996" t="str">
            <v>1 Staff Related Costs</v>
          </cell>
          <cell r="F996" t="str">
            <v>TMA</v>
          </cell>
          <cell r="G996" t="str">
            <v>T, M &amp; A</v>
          </cell>
          <cell r="H996">
            <v>980</v>
          </cell>
          <cell r="I996">
            <v>2</v>
          </cell>
          <cell r="J996" t="str">
            <v>Disc</v>
          </cell>
          <cell r="K996" t="str">
            <v>Live</v>
          </cell>
          <cell r="L996">
            <v>0</v>
          </cell>
          <cell r="M996">
            <v>0</v>
          </cell>
          <cell r="N996">
            <v>0.27390999999999988</v>
          </cell>
          <cell r="O996">
            <v>1.441959999999999</v>
          </cell>
          <cell r="P996">
            <v>0.88236999999999943</v>
          </cell>
          <cell r="Q996">
            <v>2.3259100000000008</v>
          </cell>
          <cell r="R996">
            <v>-0.9466899999999987</v>
          </cell>
          <cell r="S996">
            <v>0.90975000000000361</v>
          </cell>
          <cell r="T996">
            <v>0.76324999999999998</v>
          </cell>
          <cell r="U996">
            <v>0.51079999999999925</v>
          </cell>
          <cell r="V996">
            <v>0.21462999999999374</v>
          </cell>
          <cell r="W996">
            <v>1.5984400000000019</v>
          </cell>
          <cell r="X996">
            <v>0.999</v>
          </cell>
          <cell r="Y996">
            <v>1.01</v>
          </cell>
          <cell r="Z996">
            <v>7.9743300000000001</v>
          </cell>
          <cell r="AA996">
            <v>9.9833299999999987</v>
          </cell>
          <cell r="AB996">
            <v>11.999000000000001</v>
          </cell>
          <cell r="AC996">
            <v>-2.0156700000000018</v>
          </cell>
          <cell r="AD996">
            <v>-0.16798649887490638</v>
          </cell>
          <cell r="AE996">
            <v>4.8872100000000041</v>
          </cell>
          <cell r="AF996">
            <v>5.0961199999999947</v>
          </cell>
          <cell r="AG996" t="str">
            <v>2g</v>
          </cell>
          <cell r="AH996">
            <v>11.999000000000001</v>
          </cell>
          <cell r="AI996">
            <v>0</v>
          </cell>
          <cell r="AJ996">
            <v>0</v>
          </cell>
          <cell r="AK996">
            <v>0</v>
          </cell>
          <cell r="AL996">
            <v>0</v>
          </cell>
          <cell r="AM996">
            <v>0</v>
          </cell>
          <cell r="AN996">
            <v>0</v>
          </cell>
          <cell r="AO996">
            <v>0</v>
          </cell>
          <cell r="AP996">
            <v>11.999000000000001</v>
          </cell>
          <cell r="AQ996">
            <v>0</v>
          </cell>
          <cell r="AR996">
            <v>0</v>
          </cell>
          <cell r="AS996">
            <v>0</v>
          </cell>
          <cell r="AT996">
            <v>0.20190357325661901</v>
          </cell>
          <cell r="AU996">
            <v>0</v>
          </cell>
          <cell r="AV996">
            <v>11.999000000000001</v>
          </cell>
          <cell r="AW996">
            <v>0</v>
          </cell>
        </row>
        <row r="997">
          <cell r="A997">
            <v>232130</v>
          </cell>
          <cell r="B997" t="str">
            <v>00340,00342</v>
          </cell>
          <cell r="C997" t="str">
            <v>DFB</v>
          </cell>
          <cell r="D997" t="str">
            <v>Personnel</v>
          </cell>
          <cell r="E997" t="str">
            <v>1 Staff Related Costs</v>
          </cell>
          <cell r="F997" t="str">
            <v>Entertainment</v>
          </cell>
          <cell r="G997" t="str">
            <v>Entertainment</v>
          </cell>
          <cell r="H997">
            <v>981</v>
          </cell>
          <cell r="I997">
            <v>2</v>
          </cell>
          <cell r="J997" t="str">
            <v>Disc</v>
          </cell>
          <cell r="K997" t="str">
            <v>Live</v>
          </cell>
          <cell r="L997">
            <v>0</v>
          </cell>
          <cell r="M997">
            <v>1.3</v>
          </cell>
          <cell r="N997">
            <v>-1.6</v>
          </cell>
          <cell r="O997">
            <v>0.10978</v>
          </cell>
          <cell r="P997">
            <v>0.10551000000000001</v>
          </cell>
          <cell r="Q997">
            <v>0.55204999999999993</v>
          </cell>
          <cell r="R997">
            <v>0.29455000000000003</v>
          </cell>
          <cell r="S997">
            <v>2.2102900000000001</v>
          </cell>
          <cell r="T997">
            <v>0.5707000000000001</v>
          </cell>
          <cell r="U997">
            <v>0.53312999999999999</v>
          </cell>
          <cell r="V997">
            <v>0</v>
          </cell>
          <cell r="W997">
            <v>0.50760000000000005</v>
          </cell>
          <cell r="X997">
            <v>0.41599999999999998</v>
          </cell>
          <cell r="Y997">
            <v>0.41899999999999998</v>
          </cell>
          <cell r="Z997">
            <v>3.2836099999999999</v>
          </cell>
          <cell r="AA997">
            <v>4.1186099999999994</v>
          </cell>
          <cell r="AB997">
            <v>4.9950000000000001</v>
          </cell>
          <cell r="AC997">
            <v>-0.87639000000000067</v>
          </cell>
          <cell r="AD997">
            <v>-0.17545345345345359</v>
          </cell>
          <cell r="AE997">
            <v>1.67218</v>
          </cell>
          <cell r="AF997">
            <v>2.4464300000000003</v>
          </cell>
          <cell r="AG997" t="str">
            <v>2g</v>
          </cell>
          <cell r="AH997">
            <v>4.9950000000000001</v>
          </cell>
          <cell r="AI997">
            <v>0</v>
          </cell>
          <cell r="AJ997">
            <v>0</v>
          </cell>
          <cell r="AK997">
            <v>0</v>
          </cell>
          <cell r="AL997">
            <v>0</v>
          </cell>
          <cell r="AM997">
            <v>0</v>
          </cell>
          <cell r="AN997">
            <v>0</v>
          </cell>
          <cell r="AO997">
            <v>0</v>
          </cell>
          <cell r="AP997">
            <v>4.9950000000000001</v>
          </cell>
          <cell r="AQ997">
            <v>0</v>
          </cell>
          <cell r="AR997">
            <v>0</v>
          </cell>
          <cell r="AS997">
            <v>0</v>
          </cell>
          <cell r="AT997">
            <v>0.212787809479412</v>
          </cell>
          <cell r="AU997">
            <v>0</v>
          </cell>
          <cell r="AV997">
            <v>4.9950000000000001</v>
          </cell>
          <cell r="AW997">
            <v>0</v>
          </cell>
        </row>
        <row r="998">
          <cell r="A998">
            <v>235030</v>
          </cell>
          <cell r="B998" t="str">
            <v>00340,00342</v>
          </cell>
          <cell r="C998" t="str">
            <v>DFB</v>
          </cell>
          <cell r="D998" t="str">
            <v>Personnel</v>
          </cell>
          <cell r="E998" t="str">
            <v>2 Office Costs</v>
          </cell>
          <cell r="F998" t="str">
            <v>Office expenses</v>
          </cell>
          <cell r="G998" t="str">
            <v>Office expenses</v>
          </cell>
          <cell r="H998">
            <v>982</v>
          </cell>
          <cell r="I998">
            <v>2</v>
          </cell>
          <cell r="J998" t="str">
            <v>Disc</v>
          </cell>
          <cell r="K998" t="str">
            <v>Live</v>
          </cell>
          <cell r="L998">
            <v>0</v>
          </cell>
          <cell r="M998">
            <v>0</v>
          </cell>
          <cell r="N998">
            <v>8.0941899999999993</v>
          </cell>
          <cell r="O998">
            <v>-7.9089499999999999</v>
          </cell>
          <cell r="P998">
            <v>0.2303</v>
          </cell>
          <cell r="Q998">
            <v>0.62263000000000002</v>
          </cell>
          <cell r="R998">
            <v>0.27599000000000001</v>
          </cell>
          <cell r="S998">
            <v>0.73751000000000011</v>
          </cell>
          <cell r="T998">
            <v>0.68242999999999943</v>
          </cell>
          <cell r="U998">
            <v>2.4736999999999996</v>
          </cell>
          <cell r="V998">
            <v>-0.10251999999999861</v>
          </cell>
          <cell r="W998">
            <v>4.2622499999999999</v>
          </cell>
          <cell r="X998">
            <v>1.5640000000000001</v>
          </cell>
          <cell r="Y998">
            <v>1.5640000000000001</v>
          </cell>
          <cell r="Z998">
            <v>9.3675300000000004</v>
          </cell>
          <cell r="AA998">
            <v>12.49553</v>
          </cell>
          <cell r="AB998">
            <v>12.618</v>
          </cell>
          <cell r="AC998">
            <v>-0.12246999999999986</v>
          </cell>
          <cell r="AD998">
            <v>-9.7059755904263627E-3</v>
          </cell>
          <cell r="AE998">
            <v>2.0516699999999997</v>
          </cell>
          <cell r="AF998">
            <v>10.443860000000001</v>
          </cell>
          <cell r="AG998" t="str">
            <v>2g</v>
          </cell>
          <cell r="AH998">
            <v>12.618</v>
          </cell>
          <cell r="AI998">
            <v>0</v>
          </cell>
          <cell r="AJ998">
            <v>0</v>
          </cell>
          <cell r="AK998">
            <v>0</v>
          </cell>
          <cell r="AL998">
            <v>0</v>
          </cell>
          <cell r="AM998">
            <v>0</v>
          </cell>
          <cell r="AN998">
            <v>0</v>
          </cell>
          <cell r="AO998">
            <v>0</v>
          </cell>
          <cell r="AP998">
            <v>12.618</v>
          </cell>
          <cell r="AQ998">
            <v>0</v>
          </cell>
          <cell r="AR998">
            <v>0</v>
          </cell>
          <cell r="AS998">
            <v>0</v>
          </cell>
          <cell r="AT998">
            <v>9.801104875103217E-3</v>
          </cell>
          <cell r="AU998">
            <v>0</v>
          </cell>
          <cell r="AV998">
            <v>12.618</v>
          </cell>
          <cell r="AW998">
            <v>0</v>
          </cell>
        </row>
        <row r="999">
          <cell r="A999">
            <v>234020</v>
          </cell>
          <cell r="B999" t="str">
            <v>00340</v>
          </cell>
          <cell r="C999" t="str">
            <v>DFB</v>
          </cell>
          <cell r="D999" t="str">
            <v>Personnel</v>
          </cell>
          <cell r="E999" t="str">
            <v>2 Office Costs</v>
          </cell>
          <cell r="F999" t="str">
            <v>Office expenses</v>
          </cell>
          <cell r="G999" t="str">
            <v>Books &amp; Periodicals</v>
          </cell>
          <cell r="H999">
            <v>983</v>
          </cell>
          <cell r="I999">
            <v>2</v>
          </cell>
          <cell r="J999" t="str">
            <v>Disc</v>
          </cell>
          <cell r="K999" t="str">
            <v>Live</v>
          </cell>
          <cell r="L999">
            <v>0</v>
          </cell>
          <cell r="M999">
            <v>0.2</v>
          </cell>
          <cell r="N999">
            <v>0</v>
          </cell>
          <cell r="O999">
            <v>0.26500000000000001</v>
          </cell>
          <cell r="P999">
            <v>0</v>
          </cell>
          <cell r="Q999">
            <v>0</v>
          </cell>
          <cell r="R999">
            <v>1.2994300000000001</v>
          </cell>
          <cell r="S999">
            <v>-3.5000000000000001E-3</v>
          </cell>
          <cell r="T999">
            <v>0.54130999999999996</v>
          </cell>
          <cell r="U999">
            <v>0.255</v>
          </cell>
          <cell r="V999">
            <v>0</v>
          </cell>
          <cell r="W999">
            <v>1.7136500000000001</v>
          </cell>
          <cell r="X999">
            <v>0.76600000000000001</v>
          </cell>
          <cell r="Y999">
            <v>0.77400000000000002</v>
          </cell>
          <cell r="Z999">
            <v>4.0708899999999995</v>
          </cell>
          <cell r="AA999">
            <v>5.6108900000000004</v>
          </cell>
          <cell r="AB999">
            <v>7.7</v>
          </cell>
          <cell r="AC999">
            <v>-2.0891099999999998</v>
          </cell>
          <cell r="AD999">
            <v>-0.27131298701298701</v>
          </cell>
          <cell r="AE999">
            <v>1.5609300000000002</v>
          </cell>
          <cell r="AF999">
            <v>4.0499600000000004</v>
          </cell>
          <cell r="AG999" t="str">
            <v>2g</v>
          </cell>
          <cell r="AH999">
            <v>7.7</v>
          </cell>
          <cell r="AI999">
            <v>0</v>
          </cell>
          <cell r="AJ999">
            <v>0</v>
          </cell>
          <cell r="AK999">
            <v>0</v>
          </cell>
          <cell r="AL999">
            <v>0</v>
          </cell>
          <cell r="AM999">
            <v>0</v>
          </cell>
          <cell r="AN999">
            <v>0</v>
          </cell>
          <cell r="AO999">
            <v>0</v>
          </cell>
          <cell r="AP999">
            <v>7.7</v>
          </cell>
          <cell r="AQ999">
            <v>0</v>
          </cell>
          <cell r="AR999">
            <v>0</v>
          </cell>
          <cell r="AS999">
            <v>0</v>
          </cell>
          <cell r="AT999">
            <v>0.37233130572868123</v>
          </cell>
          <cell r="AU999">
            <v>0</v>
          </cell>
          <cell r="AV999">
            <v>7.7</v>
          </cell>
          <cell r="AW999">
            <v>0</v>
          </cell>
        </row>
        <row r="1000">
          <cell r="A1000" t="str">
            <v>257010..257017</v>
          </cell>
          <cell r="B1000" t="str">
            <v>00340,00342</v>
          </cell>
          <cell r="C1000" t="str">
            <v>DFB</v>
          </cell>
          <cell r="D1000" t="str">
            <v>Personnel</v>
          </cell>
          <cell r="E1000" t="str">
            <v>2 Office Costs</v>
          </cell>
          <cell r="F1000" t="str">
            <v>Postage</v>
          </cell>
          <cell r="G1000" t="str">
            <v>Postage</v>
          </cell>
          <cell r="H1000">
            <v>984</v>
          </cell>
          <cell r="I1000">
            <v>10</v>
          </cell>
          <cell r="J1000" t="str">
            <v>Hist</v>
          </cell>
          <cell r="K1000" t="str">
            <v>Live</v>
          </cell>
          <cell r="L1000">
            <v>0</v>
          </cell>
          <cell r="M1000">
            <v>0</v>
          </cell>
          <cell r="N1000">
            <v>0.77380000000000004</v>
          </cell>
          <cell r="O1000">
            <v>0.72339999999999993</v>
          </cell>
          <cell r="P1000">
            <v>0.70813000000000015</v>
          </cell>
          <cell r="Q1000">
            <v>0.95367999999999997</v>
          </cell>
          <cell r="R1000">
            <v>0.9752900000000001</v>
          </cell>
          <cell r="S1000">
            <v>1.02952</v>
          </cell>
          <cell r="T1000">
            <v>1.08605</v>
          </cell>
          <cell r="U1000">
            <v>0.79923</v>
          </cell>
          <cell r="V1000">
            <v>1.09578</v>
          </cell>
          <cell r="W1000">
            <v>1.03725</v>
          </cell>
          <cell r="X1000">
            <v>0.69099999999999995</v>
          </cell>
          <cell r="Y1000">
            <v>0.70099999999999996</v>
          </cell>
          <cell r="Z1000">
            <v>9.1821300000000008</v>
          </cell>
          <cell r="AA1000">
            <v>10.57413</v>
          </cell>
          <cell r="AB1000">
            <v>8.3019999999999996</v>
          </cell>
          <cell r="AC1000">
            <v>2.2721300000000006</v>
          </cell>
          <cell r="AD1000">
            <v>0.27368465430016875</v>
          </cell>
          <cell r="AE1000">
            <v>5.1638199999999994</v>
          </cell>
          <cell r="AF1000">
            <v>5.4103099999999991</v>
          </cell>
          <cell r="AG1000" t="str">
            <v>2g</v>
          </cell>
          <cell r="AH1000">
            <v>0</v>
          </cell>
          <cell r="AI1000">
            <v>8.5095499999999991</v>
          </cell>
          <cell r="AJ1000">
            <v>0</v>
          </cell>
          <cell r="AK1000">
            <v>0</v>
          </cell>
          <cell r="AL1000">
            <v>0</v>
          </cell>
          <cell r="AM1000">
            <v>0</v>
          </cell>
          <cell r="AN1000">
            <v>0</v>
          </cell>
          <cell r="AO1000">
            <v>0</v>
          </cell>
          <cell r="AP1000">
            <v>8.5095499999999991</v>
          </cell>
          <cell r="AQ1000">
            <v>0</v>
          </cell>
          <cell r="AR1000">
            <v>0</v>
          </cell>
          <cell r="AS1000">
            <v>0</v>
          </cell>
          <cell r="AT1000">
            <v>-0.19524821427389305</v>
          </cell>
          <cell r="AU1000">
            <v>2.4999999999999911E-2</v>
          </cell>
          <cell r="AV1000">
            <v>8.5095499999999991</v>
          </cell>
          <cell r="AW1000">
            <v>0</v>
          </cell>
        </row>
        <row r="1001">
          <cell r="A1001" t="str">
            <v>234110..234120,234134</v>
          </cell>
          <cell r="B1001" t="str">
            <v>00340</v>
          </cell>
          <cell r="C1001" t="str">
            <v>DFB</v>
          </cell>
          <cell r="D1001" t="str">
            <v>Personnel</v>
          </cell>
          <cell r="E1001" t="str">
            <v>2 Office Costs</v>
          </cell>
          <cell r="F1001" t="str">
            <v>Printing &amp; Stationery</v>
          </cell>
          <cell r="G1001" t="str">
            <v>Printing &amp; Stationery</v>
          </cell>
          <cell r="H1001">
            <v>985</v>
          </cell>
          <cell r="I1001">
            <v>10</v>
          </cell>
          <cell r="J1001" t="str">
            <v>Hist</v>
          </cell>
          <cell r="K1001" t="str">
            <v>Live</v>
          </cell>
          <cell r="L1001">
            <v>0</v>
          </cell>
          <cell r="M1001">
            <v>0</v>
          </cell>
          <cell r="N1001">
            <v>1.7706000000000002</v>
          </cell>
          <cell r="O1001">
            <v>0.83349000000000006</v>
          </cell>
          <cell r="P1001">
            <v>0.91192999999999991</v>
          </cell>
          <cell r="Q1001">
            <v>6.03864</v>
          </cell>
          <cell r="R1001">
            <v>1.64815</v>
          </cell>
          <cell r="S1001">
            <v>-4.3315100000000006</v>
          </cell>
          <cell r="T1001">
            <v>1.0837600000000001</v>
          </cell>
          <cell r="U1001">
            <v>1.2132000000000001</v>
          </cell>
          <cell r="V1001">
            <v>0.79598999999999998</v>
          </cell>
          <cell r="W1001">
            <v>0.96858</v>
          </cell>
          <cell r="X1001">
            <v>1.1000000000000001</v>
          </cell>
          <cell r="Y1001">
            <v>1.1000000000000001</v>
          </cell>
          <cell r="Z1001">
            <v>10.932829999999999</v>
          </cell>
          <cell r="AA1001">
            <v>13.132829999999997</v>
          </cell>
          <cell r="AB1001">
            <v>13.2</v>
          </cell>
          <cell r="AC1001">
            <v>-6.7170000000002617E-2</v>
          </cell>
          <cell r="AD1001">
            <v>-5.0886363636365624E-3</v>
          </cell>
          <cell r="AE1001">
            <v>6.8712999999999989</v>
          </cell>
          <cell r="AF1001">
            <v>6.2615300000000005</v>
          </cell>
          <cell r="AG1001" t="str">
            <v>2g</v>
          </cell>
          <cell r="AH1001">
            <v>0</v>
          </cell>
          <cell r="AI1001">
            <v>13.529999999999998</v>
          </cell>
          <cell r="AJ1001">
            <v>0</v>
          </cell>
          <cell r="AK1001">
            <v>0</v>
          </cell>
          <cell r="AL1001">
            <v>0</v>
          </cell>
          <cell r="AM1001">
            <v>0</v>
          </cell>
          <cell r="AN1001">
            <v>0</v>
          </cell>
          <cell r="AO1001">
            <v>0</v>
          </cell>
          <cell r="AP1001">
            <v>13.529999999999998</v>
          </cell>
          <cell r="AQ1001">
            <v>0</v>
          </cell>
          <cell r="AR1001">
            <v>0</v>
          </cell>
          <cell r="AS1001">
            <v>0</v>
          </cell>
          <cell r="AT1001">
            <v>3.0242529599484813E-2</v>
          </cell>
          <cell r="AU1001">
            <v>2.4999999999999911E-2</v>
          </cell>
          <cell r="AV1001">
            <v>13.53</v>
          </cell>
          <cell r="AW1001">
            <v>0</v>
          </cell>
        </row>
        <row r="1002">
          <cell r="A1002">
            <v>0</v>
          </cell>
          <cell r="B1002">
            <v>0</v>
          </cell>
          <cell r="C1002" t="str">
            <v>DFB</v>
          </cell>
          <cell r="D1002" t="str">
            <v>Personnel</v>
          </cell>
          <cell r="E1002" t="str">
            <v>2 Office Costs</v>
          </cell>
          <cell r="F1002" t="str">
            <v>Telephone</v>
          </cell>
          <cell r="G1002" t="str">
            <v>Telephone</v>
          </cell>
          <cell r="H1002">
            <v>986</v>
          </cell>
          <cell r="I1002">
            <v>9</v>
          </cell>
          <cell r="J1002" t="str">
            <v>Hist</v>
          </cell>
          <cell r="K1002" t="str">
            <v>Dead</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t="str">
            <v>2g</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row>
        <row r="1003">
          <cell r="A1003">
            <v>231410</v>
          </cell>
          <cell r="B1003" t="str">
            <v>00599</v>
          </cell>
          <cell r="C1003" t="str">
            <v>DFB</v>
          </cell>
          <cell r="D1003" t="str">
            <v>Personnel</v>
          </cell>
          <cell r="E1003" t="str">
            <v>3 Specific Budgets</v>
          </cell>
          <cell r="F1003" t="str">
            <v>Ex Gratia pension</v>
          </cell>
          <cell r="G1003" t="str">
            <v>Ex Gratia pension</v>
          </cell>
          <cell r="H1003">
            <v>987</v>
          </cell>
          <cell r="I1003">
            <v>1</v>
          </cell>
          <cell r="J1003" t="str">
            <v>ZeroBase</v>
          </cell>
          <cell r="K1003" t="str">
            <v>Live</v>
          </cell>
          <cell r="L1003">
            <v>0</v>
          </cell>
          <cell r="M1003">
            <v>0</v>
          </cell>
          <cell r="N1003">
            <v>1.7055799999999999</v>
          </cell>
          <cell r="O1003">
            <v>1.7055799999999999</v>
          </cell>
          <cell r="P1003">
            <v>1.7055799999999999</v>
          </cell>
          <cell r="Q1003">
            <v>1.7908599999999999</v>
          </cell>
          <cell r="R1003">
            <v>1.7908599999999999</v>
          </cell>
          <cell r="S1003">
            <v>1.7908599999999999</v>
          </cell>
          <cell r="T1003">
            <v>1.7908599999999999</v>
          </cell>
          <cell r="U1003">
            <v>1.7908599999999999</v>
          </cell>
          <cell r="V1003">
            <v>1.7908599999999999</v>
          </cell>
          <cell r="W1003">
            <v>1.7908599999999999</v>
          </cell>
          <cell r="X1003">
            <v>1.8320000000000001</v>
          </cell>
          <cell r="Y1003">
            <v>1.8420000000000001</v>
          </cell>
          <cell r="Z1003">
            <v>17.652760000000001</v>
          </cell>
          <cell r="AA1003">
            <v>21.32676</v>
          </cell>
          <cell r="AB1003">
            <v>21.994</v>
          </cell>
          <cell r="AC1003">
            <v>-0.66723999999999961</v>
          </cell>
          <cell r="AD1003">
            <v>-3.0337364735837029E-2</v>
          </cell>
          <cell r="AE1003">
            <v>10.489320000000001</v>
          </cell>
          <cell r="AF1003">
            <v>10.837440000000001</v>
          </cell>
          <cell r="AG1003" t="str">
            <v>2g</v>
          </cell>
          <cell r="AH1003">
            <v>0</v>
          </cell>
          <cell r="AI1003">
            <v>0</v>
          </cell>
          <cell r="AJ1003">
            <v>0</v>
          </cell>
          <cell r="AK1003">
            <v>0</v>
          </cell>
          <cell r="AL1003">
            <v>0</v>
          </cell>
          <cell r="AM1003">
            <v>0</v>
          </cell>
          <cell r="AN1003">
            <v>21.994</v>
          </cell>
          <cell r="AO1003">
            <v>0</v>
          </cell>
          <cell r="AP1003">
            <v>21.994</v>
          </cell>
          <cell r="AQ1003">
            <v>0</v>
          </cell>
          <cell r="AR1003">
            <v>0</v>
          </cell>
          <cell r="AS1003">
            <v>0</v>
          </cell>
          <cell r="AT1003">
            <v>3.1286515157482819E-2</v>
          </cell>
          <cell r="AU1003">
            <v>0</v>
          </cell>
          <cell r="AV1003">
            <v>21.994</v>
          </cell>
          <cell r="AW1003">
            <v>0</v>
          </cell>
        </row>
        <row r="1004">
          <cell r="A1004" t="str">
            <v>231411..231413</v>
          </cell>
          <cell r="B1004" t="str">
            <v>00340,00599,00016</v>
          </cell>
          <cell r="C1004" t="str">
            <v>DFB</v>
          </cell>
          <cell r="D1004" t="str">
            <v>Personnel</v>
          </cell>
          <cell r="E1004" t="str">
            <v>3 Specific Budgets</v>
          </cell>
          <cell r="F1004" t="str">
            <v>Long Term Sick (pension cost)</v>
          </cell>
          <cell r="G1004" t="str">
            <v>Long Term Sick (pension cost)</v>
          </cell>
          <cell r="H1004">
            <v>988</v>
          </cell>
          <cell r="I1004">
            <v>1</v>
          </cell>
          <cell r="J1004" t="str">
            <v>ZeroBase</v>
          </cell>
          <cell r="K1004" t="str">
            <v>Live</v>
          </cell>
          <cell r="L1004">
            <v>0</v>
          </cell>
          <cell r="M1004">
            <v>0</v>
          </cell>
          <cell r="N1004">
            <v>5.9749199999999956</v>
          </cell>
          <cell r="O1004">
            <v>2.3041899999999815</v>
          </cell>
          <cell r="P1004">
            <v>9.231469999999991</v>
          </cell>
          <cell r="Q1004">
            <v>-7.3241100000000046</v>
          </cell>
          <cell r="R1004">
            <v>24.401000000000028</v>
          </cell>
          <cell r="S1004">
            <v>-6.7113800000000046</v>
          </cell>
          <cell r="T1004">
            <v>25.344009999999987</v>
          </cell>
          <cell r="U1004">
            <v>2.9746999999999924</v>
          </cell>
          <cell r="V1004">
            <v>-8.1842600000000019</v>
          </cell>
          <cell r="W1004">
            <v>13.307839999999999</v>
          </cell>
          <cell r="X1004">
            <v>4.3330000000000002</v>
          </cell>
          <cell r="Y1004">
            <v>4.3369999999999997</v>
          </cell>
          <cell r="Z1004">
            <v>61.318379999999955</v>
          </cell>
          <cell r="AA1004">
            <v>69.988379999999964</v>
          </cell>
          <cell r="AB1004">
            <v>52</v>
          </cell>
          <cell r="AC1004">
            <v>17.988379999999964</v>
          </cell>
          <cell r="AD1004">
            <v>0.34593038461538395</v>
          </cell>
          <cell r="AE1004">
            <v>27.876089999999991</v>
          </cell>
          <cell r="AF1004">
            <v>42.112289999999973</v>
          </cell>
          <cell r="AG1004" t="str">
            <v>2g</v>
          </cell>
          <cell r="AH1004">
            <v>0</v>
          </cell>
          <cell r="AI1004">
            <v>0</v>
          </cell>
          <cell r="AJ1004">
            <v>0</v>
          </cell>
          <cell r="AK1004">
            <v>0</v>
          </cell>
          <cell r="AL1004">
            <v>0</v>
          </cell>
          <cell r="AM1004">
            <v>0</v>
          </cell>
          <cell r="AN1004">
            <v>52</v>
          </cell>
          <cell r="AO1004">
            <v>0</v>
          </cell>
          <cell r="AP1004">
            <v>52</v>
          </cell>
          <cell r="AQ1004">
            <v>0</v>
          </cell>
          <cell r="AR1004">
            <v>0</v>
          </cell>
          <cell r="AS1004">
            <v>0</v>
          </cell>
          <cell r="AT1004">
            <v>-0.2570195223835724</v>
          </cell>
          <cell r="AU1004">
            <v>0</v>
          </cell>
          <cell r="AV1004">
            <v>52</v>
          </cell>
          <cell r="AW1004">
            <v>0</v>
          </cell>
        </row>
        <row r="1005">
          <cell r="A1005" t="str">
            <v>232010,232020,232012</v>
          </cell>
          <cell r="B1005" t="str">
            <v>00001..00381,00383..01180,H0001..H1000</v>
          </cell>
          <cell r="C1005" t="str">
            <v>DFB</v>
          </cell>
          <cell r="D1005" t="str">
            <v>Personnel</v>
          </cell>
          <cell r="E1005" t="str">
            <v>3 Specific Budgets</v>
          </cell>
          <cell r="F1005" t="str">
            <v>Recruitment</v>
          </cell>
          <cell r="G1005" t="str">
            <v>Recruitment</v>
          </cell>
          <cell r="H1005">
            <v>989</v>
          </cell>
          <cell r="I1005">
            <v>3</v>
          </cell>
          <cell r="J1005" t="str">
            <v>ZeroBase</v>
          </cell>
          <cell r="K1005" t="str">
            <v>Live</v>
          </cell>
          <cell r="L1005">
            <v>0</v>
          </cell>
          <cell r="M1005">
            <v>50.1</v>
          </cell>
          <cell r="N1005">
            <v>30.285630000000005</v>
          </cell>
          <cell r="O1005">
            <v>35.719950000000004</v>
          </cell>
          <cell r="P1005">
            <v>50.825320000000005</v>
          </cell>
          <cell r="Q1005">
            <v>43.946280000000002</v>
          </cell>
          <cell r="R1005">
            <v>35.626239999999989</v>
          </cell>
          <cell r="S1005">
            <v>49.828509999999994</v>
          </cell>
          <cell r="T1005">
            <v>36.802489999999999</v>
          </cell>
          <cell r="U1005">
            <v>56.055640000000004</v>
          </cell>
          <cell r="V1005">
            <v>34.28990000000001</v>
          </cell>
          <cell r="W1005">
            <v>42.739549999999987</v>
          </cell>
          <cell r="X1005">
            <v>42.585999999999999</v>
          </cell>
          <cell r="Y1005">
            <v>41.094000000000001</v>
          </cell>
          <cell r="Z1005">
            <v>416.11950999999999</v>
          </cell>
          <cell r="AA1005">
            <v>499.79951</v>
          </cell>
          <cell r="AB1005">
            <v>489.36</v>
          </cell>
          <cell r="AC1005">
            <v>10.439509999999984</v>
          </cell>
          <cell r="AD1005">
            <v>2.1332985940820632E-2</v>
          </cell>
          <cell r="AE1005">
            <v>246.23193000000001</v>
          </cell>
          <cell r="AF1005">
            <v>253.56757999999996</v>
          </cell>
          <cell r="AG1005" t="str">
            <v>2g</v>
          </cell>
          <cell r="AH1005">
            <v>0</v>
          </cell>
          <cell r="AI1005">
            <v>0</v>
          </cell>
          <cell r="AJ1005">
            <v>0</v>
          </cell>
          <cell r="AK1005">
            <v>0</v>
          </cell>
          <cell r="AL1005">
            <v>0</v>
          </cell>
          <cell r="AM1005">
            <v>0</v>
          </cell>
          <cell r="AN1005">
            <v>369.86</v>
          </cell>
          <cell r="AO1005">
            <v>0</v>
          </cell>
          <cell r="AP1005">
            <v>369.86</v>
          </cell>
          <cell r="AQ1005">
            <v>0</v>
          </cell>
          <cell r="AR1005">
            <v>0</v>
          </cell>
          <cell r="AS1005">
            <v>-0.24419650155304884</v>
          </cell>
          <cell r="AT1005">
            <v>-0.25998326809083905</v>
          </cell>
          <cell r="AU1005">
            <v>-0.24419650155304884</v>
          </cell>
          <cell r="AV1005">
            <v>309.86</v>
          </cell>
          <cell r="AW1005">
            <v>60</v>
          </cell>
        </row>
        <row r="1006">
          <cell r="A1006" t="str">
            <v>252265,252269,252270</v>
          </cell>
          <cell r="B1006" t="str">
            <v>00340</v>
          </cell>
          <cell r="C1006" t="str">
            <v>DFB</v>
          </cell>
          <cell r="D1006" t="str">
            <v>Executives</v>
          </cell>
          <cell r="E1006" t="str">
            <v>3 Specific Budgets</v>
          </cell>
          <cell r="F1006" t="str">
            <v>Professional fees</v>
          </cell>
          <cell r="G1006" t="str">
            <v>Pension Related Legal &amp; Prof Fees</v>
          </cell>
          <cell r="H1006">
            <v>990</v>
          </cell>
          <cell r="I1006">
            <v>23</v>
          </cell>
          <cell r="J1006" t="str">
            <v>ZeroBase</v>
          </cell>
          <cell r="K1006" t="str">
            <v>Live</v>
          </cell>
          <cell r="L1006">
            <v>0</v>
          </cell>
          <cell r="M1006">
            <v>3</v>
          </cell>
          <cell r="N1006">
            <v>0</v>
          </cell>
          <cell r="O1006">
            <v>0.46060000000000001</v>
          </cell>
          <cell r="P1006">
            <v>0</v>
          </cell>
          <cell r="Q1006">
            <v>1.49519</v>
          </cell>
          <cell r="R1006">
            <v>0</v>
          </cell>
          <cell r="S1006">
            <v>0</v>
          </cell>
          <cell r="T1006">
            <v>9.6427499999999995</v>
          </cell>
          <cell r="U1006">
            <v>2.3029999999999999</v>
          </cell>
          <cell r="V1006">
            <v>0</v>
          </cell>
          <cell r="W1006">
            <v>7.2387499999999996</v>
          </cell>
          <cell r="X1006">
            <v>6.1719999999999997</v>
          </cell>
          <cell r="Y1006">
            <v>6.1760000000000002</v>
          </cell>
          <cell r="Z1006">
            <v>21.14029</v>
          </cell>
          <cell r="AA1006">
            <v>33.488289999999999</v>
          </cell>
          <cell r="AB1006">
            <v>32.999000000000002</v>
          </cell>
          <cell r="AC1006">
            <v>0.48928999999999689</v>
          </cell>
          <cell r="AD1006">
            <v>1.482741901269726E-2</v>
          </cell>
          <cell r="AE1006">
            <v>1.9557899999999999</v>
          </cell>
          <cell r="AF1006">
            <v>31.532499999999999</v>
          </cell>
          <cell r="AG1006" t="str">
            <v>2g</v>
          </cell>
          <cell r="AH1006">
            <v>0</v>
          </cell>
          <cell r="AI1006">
            <v>0</v>
          </cell>
          <cell r="AJ1006">
            <v>0</v>
          </cell>
          <cell r="AK1006">
            <v>0</v>
          </cell>
          <cell r="AL1006">
            <v>0</v>
          </cell>
          <cell r="AM1006">
            <v>0</v>
          </cell>
          <cell r="AN1006">
            <v>32.999000000000002</v>
          </cell>
          <cell r="AO1006">
            <v>0</v>
          </cell>
          <cell r="AP1006">
            <v>32.999000000000002</v>
          </cell>
          <cell r="AQ1006">
            <v>0</v>
          </cell>
          <cell r="AR1006">
            <v>0</v>
          </cell>
          <cell r="AS1006">
            <v>0</v>
          </cell>
          <cell r="AT1006">
            <v>-1.461077887225648E-2</v>
          </cell>
          <cell r="AU1006">
            <v>0</v>
          </cell>
          <cell r="AV1006">
            <v>32.999000000000002</v>
          </cell>
          <cell r="AW1006">
            <v>0</v>
          </cell>
        </row>
        <row r="1007">
          <cell r="A1007">
            <v>231032</v>
          </cell>
          <cell r="B1007" t="str">
            <v>00999,00779,00061</v>
          </cell>
          <cell r="C1007" t="str">
            <v>DFB</v>
          </cell>
          <cell r="D1007" t="str">
            <v>Personnel</v>
          </cell>
          <cell r="E1007" t="str">
            <v>3 Specific Budgets</v>
          </cell>
          <cell r="F1007" t="str">
            <v>Redundancy</v>
          </cell>
          <cell r="G1007" t="str">
            <v>Redundancy</v>
          </cell>
          <cell r="H1007">
            <v>991</v>
          </cell>
          <cell r="I1007">
            <v>27</v>
          </cell>
          <cell r="J1007" t="str">
            <v>ZeroBase</v>
          </cell>
          <cell r="K1007" t="str">
            <v>Live</v>
          </cell>
          <cell r="L1007">
            <v>0</v>
          </cell>
          <cell r="M1007">
            <v>0</v>
          </cell>
          <cell r="N1007">
            <v>0</v>
          </cell>
          <cell r="O1007">
            <v>0</v>
          </cell>
          <cell r="P1007">
            <v>41.7</v>
          </cell>
          <cell r="Q1007">
            <v>0</v>
          </cell>
          <cell r="R1007">
            <v>0</v>
          </cell>
          <cell r="S1007">
            <v>0</v>
          </cell>
          <cell r="T1007">
            <v>52.7575</v>
          </cell>
          <cell r="U1007">
            <v>1.8940999999999999</v>
          </cell>
          <cell r="V1007">
            <v>0</v>
          </cell>
          <cell r="W1007">
            <v>30.587499999999999</v>
          </cell>
          <cell r="X1007">
            <v>0</v>
          </cell>
          <cell r="Y1007">
            <v>0</v>
          </cell>
          <cell r="Z1007">
            <v>126.93910000000001</v>
          </cell>
          <cell r="AA1007">
            <v>126.9391</v>
          </cell>
          <cell r="AB1007">
            <v>14</v>
          </cell>
          <cell r="AC1007">
            <v>112.9391</v>
          </cell>
          <cell r="AD1007">
            <v>8.0670785714285707</v>
          </cell>
          <cell r="AE1007">
            <v>41.7</v>
          </cell>
          <cell r="AF1007">
            <v>85.239100000000008</v>
          </cell>
          <cell r="AG1007" t="str">
            <v>2g</v>
          </cell>
          <cell r="AH1007">
            <v>0</v>
          </cell>
          <cell r="AI1007">
            <v>0</v>
          </cell>
          <cell r="AJ1007">
            <v>0</v>
          </cell>
          <cell r="AK1007">
            <v>0</v>
          </cell>
          <cell r="AL1007">
            <v>0</v>
          </cell>
          <cell r="AM1007">
            <v>0</v>
          </cell>
          <cell r="AN1007">
            <v>0</v>
          </cell>
          <cell r="AO1007">
            <v>0</v>
          </cell>
          <cell r="AP1007">
            <v>0</v>
          </cell>
          <cell r="AQ1007">
            <v>0</v>
          </cell>
          <cell r="AR1007">
            <v>0</v>
          </cell>
          <cell r="AS1007">
            <v>-1</v>
          </cell>
          <cell r="AT1007">
            <v>-1</v>
          </cell>
          <cell r="AU1007">
            <v>-1</v>
          </cell>
          <cell r="AV1007">
            <v>0</v>
          </cell>
          <cell r="AW1007">
            <v>0</v>
          </cell>
        </row>
        <row r="1008">
          <cell r="A1008">
            <v>231121</v>
          </cell>
          <cell r="B1008" t="str">
            <v>00599</v>
          </cell>
          <cell r="C1008" t="str">
            <v>DFB</v>
          </cell>
          <cell r="D1008" t="str">
            <v>Personnel</v>
          </cell>
          <cell r="E1008" t="str">
            <v>3 Specific Budgets</v>
          </cell>
          <cell r="F1008" t="str">
            <v>Amortisation</v>
          </cell>
          <cell r="G1008" t="str">
            <v>Amortisation</v>
          </cell>
          <cell r="H1008">
            <v>992</v>
          </cell>
          <cell r="I1008">
            <v>1</v>
          </cell>
          <cell r="J1008" t="str">
            <v>ZeroBase</v>
          </cell>
          <cell r="K1008" t="str">
            <v>Dead</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t="str">
            <v>2g</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row>
        <row r="1009">
          <cell r="A1009">
            <v>232419</v>
          </cell>
          <cell r="B1009" t="str">
            <v>00599,00340</v>
          </cell>
          <cell r="C1009" t="str">
            <v>DFB</v>
          </cell>
          <cell r="D1009" t="str">
            <v>Personnel</v>
          </cell>
          <cell r="E1009" t="str">
            <v>3 Specific Budgets</v>
          </cell>
          <cell r="F1009" t="str">
            <v>Personnel sundries</v>
          </cell>
          <cell r="G1009" t="str">
            <v>Payroll processing</v>
          </cell>
          <cell r="H1009">
            <v>993</v>
          </cell>
          <cell r="I1009">
            <v>27</v>
          </cell>
          <cell r="J1009" t="str">
            <v>ZeroBase</v>
          </cell>
          <cell r="K1009" t="str">
            <v>Live</v>
          </cell>
          <cell r="L1009">
            <v>0</v>
          </cell>
          <cell r="M1009">
            <v>5.3</v>
          </cell>
          <cell r="N1009">
            <v>12.670879999999999</v>
          </cell>
          <cell r="O1009">
            <v>-2.1000000000000001E-2</v>
          </cell>
          <cell r="P1009">
            <v>6.3244399999999992</v>
          </cell>
          <cell r="Q1009">
            <v>6.6551200000000001</v>
          </cell>
          <cell r="R1009">
            <v>8.9529599999999991</v>
          </cell>
          <cell r="S1009">
            <v>13.346080000000001</v>
          </cell>
          <cell r="T1009">
            <v>-2.1000000000000001E-2</v>
          </cell>
          <cell r="U1009">
            <v>8.5013899999999989</v>
          </cell>
          <cell r="V1009">
            <v>14.83942</v>
          </cell>
          <cell r="W1009">
            <v>-1.2E-2</v>
          </cell>
          <cell r="X1009">
            <v>6.6639999999999997</v>
          </cell>
          <cell r="Y1009">
            <v>6.6639999999999997</v>
          </cell>
          <cell r="Z1009">
            <v>71.236289999999997</v>
          </cell>
          <cell r="AA1009">
            <v>84.56429</v>
          </cell>
          <cell r="AB1009">
            <v>79.968000000000004</v>
          </cell>
          <cell r="AC1009">
            <v>4.5962899999999962</v>
          </cell>
          <cell r="AD1009">
            <v>5.7476615646258451E-2</v>
          </cell>
          <cell r="AE1009">
            <v>47.92848</v>
          </cell>
          <cell r="AF1009">
            <v>36.635809999999999</v>
          </cell>
          <cell r="AG1009" t="str">
            <v>2g</v>
          </cell>
          <cell r="AH1009">
            <v>0</v>
          </cell>
          <cell r="AI1009">
            <v>0</v>
          </cell>
          <cell r="AJ1009">
            <v>0</v>
          </cell>
          <cell r="AK1009">
            <v>0</v>
          </cell>
          <cell r="AL1009">
            <v>0</v>
          </cell>
          <cell r="AM1009">
            <v>0</v>
          </cell>
          <cell r="AN1009">
            <v>85</v>
          </cell>
          <cell r="AO1009">
            <v>0</v>
          </cell>
          <cell r="AP1009">
            <v>85</v>
          </cell>
          <cell r="AQ1009">
            <v>0</v>
          </cell>
          <cell r="AR1009">
            <v>0</v>
          </cell>
          <cell r="AS1009">
            <v>6.2925170068027114E-2</v>
          </cell>
          <cell r="AT1009">
            <v>5.1524112601193384E-3</v>
          </cell>
          <cell r="AU1009">
            <v>6.2925170068027114E-2</v>
          </cell>
          <cell r="AV1009">
            <v>85</v>
          </cell>
          <cell r="AW1009">
            <v>0</v>
          </cell>
        </row>
        <row r="1010">
          <cell r="A1010">
            <v>232420</v>
          </cell>
          <cell r="B1010" t="str">
            <v>00599</v>
          </cell>
          <cell r="C1010" t="str">
            <v>DFB</v>
          </cell>
          <cell r="D1010" t="str">
            <v>Personnel</v>
          </cell>
          <cell r="E1010" t="str">
            <v>3 Specific Budgets</v>
          </cell>
          <cell r="F1010" t="str">
            <v>Personnel sundries</v>
          </cell>
          <cell r="G1010" t="str">
            <v>Interview expenses</v>
          </cell>
          <cell r="H1010">
            <v>994</v>
          </cell>
          <cell r="I1010">
            <v>3</v>
          </cell>
          <cell r="J1010" t="str">
            <v>ZeroBase</v>
          </cell>
          <cell r="K1010" t="str">
            <v>Live</v>
          </cell>
          <cell r="L1010">
            <v>0</v>
          </cell>
          <cell r="M1010">
            <v>0</v>
          </cell>
          <cell r="N1010">
            <v>0</v>
          </cell>
          <cell r="O1010">
            <v>0</v>
          </cell>
          <cell r="P1010">
            <v>0</v>
          </cell>
          <cell r="Q1010">
            <v>0</v>
          </cell>
          <cell r="R1010">
            <v>0</v>
          </cell>
          <cell r="S1010">
            <v>0</v>
          </cell>
          <cell r="T1010">
            <v>0</v>
          </cell>
          <cell r="U1010">
            <v>0</v>
          </cell>
          <cell r="V1010">
            <v>0</v>
          </cell>
          <cell r="W1010">
            <v>0</v>
          </cell>
          <cell r="X1010">
            <v>4.1000000000000002E-2</v>
          </cell>
          <cell r="Y1010">
            <v>4.9000000000000002E-2</v>
          </cell>
          <cell r="Z1010">
            <v>0</v>
          </cell>
          <cell r="AA1010">
            <v>0.09</v>
          </cell>
          <cell r="AB1010">
            <v>0.5</v>
          </cell>
          <cell r="AC1010">
            <v>-0.41000000000000003</v>
          </cell>
          <cell r="AD1010">
            <v>-0.82000000000000006</v>
          </cell>
          <cell r="AE1010">
            <v>0</v>
          </cell>
          <cell r="AF1010">
            <v>0.09</v>
          </cell>
          <cell r="AG1010" t="str">
            <v>2g</v>
          </cell>
          <cell r="AH1010">
            <v>0</v>
          </cell>
          <cell r="AI1010">
            <v>0</v>
          </cell>
          <cell r="AJ1010">
            <v>0</v>
          </cell>
          <cell r="AK1010">
            <v>0</v>
          </cell>
          <cell r="AL1010">
            <v>0</v>
          </cell>
          <cell r="AM1010">
            <v>0</v>
          </cell>
          <cell r="AN1010">
            <v>0.5</v>
          </cell>
          <cell r="AO1010">
            <v>0</v>
          </cell>
          <cell r="AP1010">
            <v>0.5</v>
          </cell>
          <cell r="AQ1010">
            <v>0</v>
          </cell>
          <cell r="AR1010">
            <v>0</v>
          </cell>
          <cell r="AS1010">
            <v>0</v>
          </cell>
          <cell r="AT1010">
            <v>4.5555555555555554</v>
          </cell>
          <cell r="AU1010">
            <v>0</v>
          </cell>
          <cell r="AV1010">
            <v>0.5</v>
          </cell>
          <cell r="AW1010">
            <v>0</v>
          </cell>
        </row>
        <row r="1011">
          <cell r="A1011">
            <v>232421</v>
          </cell>
          <cell r="B1011" t="str">
            <v>00599,00340..00365</v>
          </cell>
          <cell r="C1011" t="str">
            <v>DFB</v>
          </cell>
          <cell r="D1011" t="str">
            <v>Personnel</v>
          </cell>
          <cell r="E1011" t="str">
            <v>3 Specific Budgets</v>
          </cell>
          <cell r="F1011" t="str">
            <v>Personnel sundries</v>
          </cell>
          <cell r="G1011" t="str">
            <v>Clothing</v>
          </cell>
          <cell r="H1011">
            <v>995</v>
          </cell>
          <cell r="I1011">
            <v>3</v>
          </cell>
          <cell r="J1011" t="str">
            <v>ZeroBase</v>
          </cell>
          <cell r="K1011" t="str">
            <v>Dead</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t="str">
            <v>2g</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row>
        <row r="1012">
          <cell r="A1012">
            <v>232410</v>
          </cell>
          <cell r="B1012" t="str">
            <v>00599,00362,00036</v>
          </cell>
          <cell r="C1012" t="str">
            <v>DFB</v>
          </cell>
          <cell r="D1012" t="str">
            <v>Personnel</v>
          </cell>
          <cell r="E1012" t="str">
            <v>3 Specific Budgets</v>
          </cell>
          <cell r="F1012" t="str">
            <v>Personnel sundries</v>
          </cell>
          <cell r="G1012" t="str">
            <v>Staff uniforms</v>
          </cell>
          <cell r="H1012">
            <v>996</v>
          </cell>
          <cell r="I1012">
            <v>3</v>
          </cell>
          <cell r="J1012" t="str">
            <v>ZeroBase</v>
          </cell>
          <cell r="K1012" t="str">
            <v>Live</v>
          </cell>
          <cell r="L1012">
            <v>0</v>
          </cell>
          <cell r="M1012">
            <v>0</v>
          </cell>
          <cell r="N1012">
            <v>4.9684699999999999</v>
          </cell>
          <cell r="O1012">
            <v>5.7886999999999995</v>
          </cell>
          <cell r="P1012">
            <v>5.2779999999999996</v>
          </cell>
          <cell r="Q1012">
            <v>5.2403999999999993</v>
          </cell>
          <cell r="R1012">
            <v>5.2779999999999996</v>
          </cell>
          <cell r="S1012">
            <v>5.2462799999999996</v>
          </cell>
          <cell r="T1012">
            <v>30.21884</v>
          </cell>
          <cell r="U1012">
            <v>5.2779999999999996</v>
          </cell>
          <cell r="V1012">
            <v>38.039859999999983</v>
          </cell>
          <cell r="W1012">
            <v>4.5658199999999995</v>
          </cell>
          <cell r="X1012">
            <v>12.833</v>
          </cell>
          <cell r="Y1012">
            <v>12.843</v>
          </cell>
          <cell r="Z1012">
            <v>109.90236999999999</v>
          </cell>
          <cell r="AA1012">
            <v>135.57836999999998</v>
          </cell>
          <cell r="AB1012">
            <v>124.006</v>
          </cell>
          <cell r="AC1012">
            <v>11.572369999999978</v>
          </cell>
          <cell r="AD1012">
            <v>9.3321048981500718E-2</v>
          </cell>
          <cell r="AE1012">
            <v>31.799849999999992</v>
          </cell>
          <cell r="AF1012">
            <v>103.77851999999999</v>
          </cell>
          <cell r="AG1012" t="str">
            <v>2g</v>
          </cell>
          <cell r="AH1012">
            <v>0</v>
          </cell>
          <cell r="AI1012">
            <v>0</v>
          </cell>
          <cell r="AJ1012">
            <v>0</v>
          </cell>
          <cell r="AK1012">
            <v>0</v>
          </cell>
          <cell r="AL1012">
            <v>0</v>
          </cell>
          <cell r="AM1012">
            <v>0</v>
          </cell>
          <cell r="AN1012">
            <v>124.006</v>
          </cell>
          <cell r="AO1012">
            <v>0</v>
          </cell>
          <cell r="AP1012">
            <v>124.006</v>
          </cell>
          <cell r="AQ1012">
            <v>0</v>
          </cell>
          <cell r="AR1012">
            <v>0</v>
          </cell>
          <cell r="AS1012">
            <v>0</v>
          </cell>
          <cell r="AT1012">
            <v>-8.5355576999487259E-2</v>
          </cell>
          <cell r="AU1012">
            <v>0</v>
          </cell>
          <cell r="AV1012">
            <v>124.006</v>
          </cell>
          <cell r="AW1012">
            <v>0</v>
          </cell>
        </row>
        <row r="1013">
          <cell r="A1013">
            <v>232422</v>
          </cell>
          <cell r="B1013" t="str">
            <v>00599,00340</v>
          </cell>
          <cell r="C1013" t="str">
            <v>DFB</v>
          </cell>
          <cell r="D1013" t="str">
            <v>Personnel</v>
          </cell>
          <cell r="E1013" t="str">
            <v>3 Specific Budgets</v>
          </cell>
          <cell r="F1013" t="str">
            <v>Personnel sundries</v>
          </cell>
          <cell r="G1013" t="str">
            <v>Gifts &amp; Awards</v>
          </cell>
          <cell r="H1013">
            <v>997</v>
          </cell>
          <cell r="I1013">
            <v>3</v>
          </cell>
          <cell r="J1013" t="str">
            <v>ZeroBase</v>
          </cell>
          <cell r="K1013" t="str">
            <v>Live</v>
          </cell>
          <cell r="L1013">
            <v>0</v>
          </cell>
          <cell r="M1013">
            <v>1.5</v>
          </cell>
          <cell r="N1013">
            <v>0.14369999999999999</v>
          </cell>
          <cell r="O1013">
            <v>0.12821000000000002</v>
          </cell>
          <cell r="P1013">
            <v>0.39404</v>
          </cell>
          <cell r="Q1013">
            <v>0.2</v>
          </cell>
          <cell r="R1013">
            <v>1.6</v>
          </cell>
          <cell r="S1013">
            <v>0.22388</v>
          </cell>
          <cell r="T1013">
            <v>0.34802999999999995</v>
          </cell>
          <cell r="U1013">
            <v>0.63731999999999989</v>
          </cell>
          <cell r="V1013">
            <v>2.8338299999999998</v>
          </cell>
          <cell r="W1013">
            <v>1.6439999999999999</v>
          </cell>
          <cell r="X1013">
            <v>0.6</v>
          </cell>
          <cell r="Y1013">
            <v>0.6</v>
          </cell>
          <cell r="Z1013">
            <v>8.1530100000000001</v>
          </cell>
          <cell r="AA1013">
            <v>9.3530099999999994</v>
          </cell>
          <cell r="AB1013">
            <v>7.2</v>
          </cell>
          <cell r="AC1013">
            <v>2.1530099999999992</v>
          </cell>
          <cell r="AD1013">
            <v>0.29902916666666657</v>
          </cell>
          <cell r="AE1013">
            <v>2.6898300000000002</v>
          </cell>
          <cell r="AF1013">
            <v>6.6631799999999988</v>
          </cell>
          <cell r="AG1013" t="str">
            <v>2g</v>
          </cell>
          <cell r="AH1013">
            <v>0</v>
          </cell>
          <cell r="AI1013">
            <v>0</v>
          </cell>
          <cell r="AJ1013">
            <v>0</v>
          </cell>
          <cell r="AK1013">
            <v>0</v>
          </cell>
          <cell r="AL1013">
            <v>0</v>
          </cell>
          <cell r="AM1013">
            <v>0</v>
          </cell>
          <cell r="AN1013">
            <v>7.2</v>
          </cell>
          <cell r="AO1013">
            <v>0</v>
          </cell>
          <cell r="AP1013">
            <v>7.2</v>
          </cell>
          <cell r="AQ1013">
            <v>0</v>
          </cell>
          <cell r="AR1013">
            <v>0</v>
          </cell>
          <cell r="AS1013">
            <v>0</v>
          </cell>
          <cell r="AT1013">
            <v>-0.23019434385294135</v>
          </cell>
          <cell r="AU1013">
            <v>0</v>
          </cell>
          <cell r="AV1013">
            <v>7.2</v>
          </cell>
          <cell r="AW1013">
            <v>0</v>
          </cell>
        </row>
        <row r="1014">
          <cell r="A1014" t="str">
            <v>232011</v>
          </cell>
          <cell r="B1014" t="str">
            <v>00001..00999,H0001..H1000</v>
          </cell>
          <cell r="C1014" t="str">
            <v>DFB</v>
          </cell>
          <cell r="D1014" t="str">
            <v>Personnel</v>
          </cell>
          <cell r="E1014" t="str">
            <v>3 Specific Budgets</v>
          </cell>
          <cell r="F1014" t="str">
            <v>Personnel sundries</v>
          </cell>
          <cell r="G1014" t="str">
            <v>Adult Academy</v>
          </cell>
          <cell r="H1014">
            <v>998</v>
          </cell>
          <cell r="I1014">
            <v>27</v>
          </cell>
          <cell r="J1014" t="str">
            <v>ZeroBase</v>
          </cell>
          <cell r="K1014" t="str">
            <v>Live</v>
          </cell>
          <cell r="L1014">
            <v>0</v>
          </cell>
          <cell r="M1014">
            <v>7</v>
          </cell>
          <cell r="N1014">
            <v>-2.1663200000000002</v>
          </cell>
          <cell r="O1014">
            <v>0.53734999999999999</v>
          </cell>
          <cell r="P1014">
            <v>3.8062</v>
          </cell>
          <cell r="Q1014">
            <v>-2.4948900000000003</v>
          </cell>
          <cell r="R1014">
            <v>-1.32657</v>
          </cell>
          <cell r="S1014">
            <v>1.2094</v>
          </cell>
          <cell r="T1014">
            <v>-1.22848</v>
          </cell>
          <cell r="U1014">
            <v>-1.56552</v>
          </cell>
          <cell r="V1014">
            <v>0.87191999999999992</v>
          </cell>
          <cell r="W1014">
            <v>1.5019299999999998</v>
          </cell>
          <cell r="X1014">
            <v>0</v>
          </cell>
          <cell r="Y1014">
            <v>0</v>
          </cell>
          <cell r="Z1014">
            <v>-0.85498000000000096</v>
          </cell>
          <cell r="AA1014">
            <v>-0.85498000000000074</v>
          </cell>
          <cell r="AB1014">
            <v>0</v>
          </cell>
          <cell r="AC1014">
            <v>-0.85498000000000074</v>
          </cell>
          <cell r="AD1014">
            <v>0</v>
          </cell>
          <cell r="AE1014">
            <v>-0.43483000000000049</v>
          </cell>
          <cell r="AF1014">
            <v>-0.42015000000000047</v>
          </cell>
          <cell r="AG1014" t="str">
            <v>2g</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-1</v>
          </cell>
          <cell r="AU1014">
            <v>0</v>
          </cell>
          <cell r="AV1014">
            <v>0</v>
          </cell>
          <cell r="AW1014">
            <v>0</v>
          </cell>
        </row>
        <row r="1015">
          <cell r="A1015">
            <v>232423</v>
          </cell>
          <cell r="B1015" t="str">
            <v>00599,00999</v>
          </cell>
          <cell r="C1015" t="str">
            <v>DFB</v>
          </cell>
          <cell r="D1015" t="str">
            <v>Personnel</v>
          </cell>
          <cell r="E1015" t="str">
            <v>3 Specific Budgets</v>
          </cell>
          <cell r="F1015" t="str">
            <v>Personnel sundries</v>
          </cell>
          <cell r="G1015" t="str">
            <v>Medical reports</v>
          </cell>
          <cell r="H1015">
            <v>999</v>
          </cell>
          <cell r="I1015">
            <v>3</v>
          </cell>
          <cell r="J1015" t="str">
            <v>ZeroBase</v>
          </cell>
          <cell r="K1015" t="str">
            <v>Live</v>
          </cell>
          <cell r="L1015">
            <v>0</v>
          </cell>
          <cell r="M1015">
            <v>0</v>
          </cell>
          <cell r="N1015">
            <v>1.1513399999999998</v>
          </cell>
          <cell r="O1015">
            <v>2.4654499999999997</v>
          </cell>
          <cell r="P1015">
            <v>1.91425</v>
          </cell>
          <cell r="Q1015">
            <v>2.3512900000000001</v>
          </cell>
          <cell r="R1015">
            <v>2.1567500000000002</v>
          </cell>
          <cell r="S1015">
            <v>1.9406099999999999</v>
          </cell>
          <cell r="T1015">
            <v>2.8874</v>
          </cell>
          <cell r="U1015">
            <v>1.28478</v>
          </cell>
          <cell r="V1015">
            <v>1.7983</v>
          </cell>
          <cell r="W1015">
            <v>2.7312500000000002</v>
          </cell>
          <cell r="X1015">
            <v>0.58299999999999996</v>
          </cell>
          <cell r="Y1015">
            <v>0.58699999999999997</v>
          </cell>
          <cell r="Z1015">
            <v>20.681420000000003</v>
          </cell>
          <cell r="AA1015">
            <v>21.851419999999997</v>
          </cell>
          <cell r="AB1015">
            <v>19</v>
          </cell>
          <cell r="AC1015">
            <v>2.8514199999999974</v>
          </cell>
          <cell r="AD1015">
            <v>0.15007473684210512</v>
          </cell>
          <cell r="AE1015">
            <v>11.97969</v>
          </cell>
          <cell r="AF1015">
            <v>9.8717300000000012</v>
          </cell>
          <cell r="AG1015" t="str">
            <v>2g</v>
          </cell>
          <cell r="AH1015">
            <v>0</v>
          </cell>
          <cell r="AI1015">
            <v>0</v>
          </cell>
          <cell r="AJ1015">
            <v>0</v>
          </cell>
          <cell r="AK1015">
            <v>0</v>
          </cell>
          <cell r="AL1015">
            <v>0</v>
          </cell>
          <cell r="AM1015">
            <v>0</v>
          </cell>
          <cell r="AN1015">
            <v>49.02</v>
          </cell>
          <cell r="AO1015">
            <v>0</v>
          </cell>
          <cell r="AP1015">
            <v>49.02</v>
          </cell>
          <cell r="AQ1015">
            <v>0</v>
          </cell>
          <cell r="AR1015">
            <v>0</v>
          </cell>
          <cell r="AS1015">
            <v>1.58</v>
          </cell>
          <cell r="AT1015">
            <v>1.2433324699264401</v>
          </cell>
          <cell r="AU1015">
            <v>1.58</v>
          </cell>
          <cell r="AV1015">
            <v>49.02</v>
          </cell>
          <cell r="AW1015">
            <v>0</v>
          </cell>
        </row>
        <row r="1016">
          <cell r="A1016">
            <v>232425</v>
          </cell>
          <cell r="B1016" t="str">
            <v>00599,00340</v>
          </cell>
          <cell r="C1016" t="str">
            <v>DFB</v>
          </cell>
          <cell r="D1016" t="str">
            <v>Personnel</v>
          </cell>
          <cell r="E1016" t="str">
            <v>3 Specific Budgets</v>
          </cell>
          <cell r="F1016" t="str">
            <v>Personnel sundries</v>
          </cell>
          <cell r="G1016" t="str">
            <v>Counselling &amp; Testing</v>
          </cell>
          <cell r="H1016">
            <v>1000</v>
          </cell>
          <cell r="I1016">
            <v>3</v>
          </cell>
          <cell r="J1016" t="str">
            <v>ZeroBase</v>
          </cell>
          <cell r="K1016" t="str">
            <v>Live</v>
          </cell>
          <cell r="L1016">
            <v>0</v>
          </cell>
          <cell r="M1016">
            <v>0.6</v>
          </cell>
          <cell r="N1016">
            <v>0</v>
          </cell>
          <cell r="O1016">
            <v>0</v>
          </cell>
          <cell r="P1016">
            <v>0</v>
          </cell>
          <cell r="Q1016">
            <v>0</v>
          </cell>
          <cell r="R1016">
            <v>0</v>
          </cell>
          <cell r="S1016">
            <v>0</v>
          </cell>
          <cell r="T1016">
            <v>0</v>
          </cell>
          <cell r="U1016">
            <v>0</v>
          </cell>
          <cell r="V1016">
            <v>0</v>
          </cell>
          <cell r="W1016">
            <v>0</v>
          </cell>
          <cell r="X1016">
            <v>0.83299999999999996</v>
          </cell>
          <cell r="Y1016">
            <v>0.83699999999999997</v>
          </cell>
          <cell r="Z1016">
            <v>0</v>
          </cell>
          <cell r="AA1016">
            <v>1.67</v>
          </cell>
          <cell r="AB1016">
            <v>6</v>
          </cell>
          <cell r="AC1016">
            <v>-4.33</v>
          </cell>
          <cell r="AD1016">
            <v>-0.72166666666666668</v>
          </cell>
          <cell r="AE1016">
            <v>0</v>
          </cell>
          <cell r="AF1016">
            <v>1.67</v>
          </cell>
          <cell r="AG1016" t="str">
            <v>2g</v>
          </cell>
          <cell r="AH1016">
            <v>0</v>
          </cell>
          <cell r="AI1016">
            <v>0</v>
          </cell>
          <cell r="AJ1016">
            <v>0</v>
          </cell>
          <cell r="AK1016">
            <v>0</v>
          </cell>
          <cell r="AL1016">
            <v>0</v>
          </cell>
          <cell r="AM1016">
            <v>0</v>
          </cell>
          <cell r="AN1016">
            <v>6</v>
          </cell>
          <cell r="AO1016">
            <v>0</v>
          </cell>
          <cell r="AP1016">
            <v>6</v>
          </cell>
          <cell r="AQ1016">
            <v>0</v>
          </cell>
          <cell r="AR1016">
            <v>0</v>
          </cell>
          <cell r="AS1016">
            <v>0</v>
          </cell>
          <cell r="AT1016">
            <v>2.5928143712574854</v>
          </cell>
          <cell r="AU1016">
            <v>0</v>
          </cell>
          <cell r="AV1016">
            <v>6</v>
          </cell>
          <cell r="AW1016">
            <v>0</v>
          </cell>
        </row>
        <row r="1017">
          <cell r="A1017">
            <v>234021</v>
          </cell>
          <cell r="B1017" t="str">
            <v>00001..00999,H0001..H1000</v>
          </cell>
          <cell r="C1017" t="str">
            <v>DFB</v>
          </cell>
          <cell r="D1017" t="str">
            <v>Personnel</v>
          </cell>
          <cell r="E1017" t="str">
            <v>3 Specific Budgets</v>
          </cell>
          <cell r="F1017" t="str">
            <v>Personnel sundries</v>
          </cell>
          <cell r="G1017" t="str">
            <v>Corporate Literature</v>
          </cell>
          <cell r="H1017">
            <v>1001</v>
          </cell>
          <cell r="I1017">
            <v>2</v>
          </cell>
          <cell r="J1017" t="str">
            <v>ZeroBase</v>
          </cell>
          <cell r="K1017" t="str">
            <v>Live</v>
          </cell>
          <cell r="L1017">
            <v>0</v>
          </cell>
          <cell r="M1017">
            <v>0</v>
          </cell>
          <cell r="N1017">
            <v>0</v>
          </cell>
          <cell r="O1017">
            <v>0</v>
          </cell>
          <cell r="P1017">
            <v>1.8995</v>
          </cell>
          <cell r="Q1017">
            <v>0</v>
          </cell>
          <cell r="R1017">
            <v>0.17100000000000001</v>
          </cell>
          <cell r="S1017">
            <v>0.51464999999999994</v>
          </cell>
          <cell r="T1017">
            <v>-0.51464999999999994</v>
          </cell>
          <cell r="U1017">
            <v>0</v>
          </cell>
          <cell r="V1017">
            <v>0</v>
          </cell>
          <cell r="W1017">
            <v>0</v>
          </cell>
          <cell r="X1017">
            <v>0.58299999999999996</v>
          </cell>
          <cell r="Y1017">
            <v>0.58699999999999997</v>
          </cell>
          <cell r="Z1017">
            <v>2.0705</v>
          </cell>
          <cell r="AA1017">
            <v>3.2404999999999999</v>
          </cell>
          <cell r="AB1017">
            <v>7</v>
          </cell>
          <cell r="AC1017">
            <v>-3.7595000000000001</v>
          </cell>
          <cell r="AD1017">
            <v>-0.53707142857142853</v>
          </cell>
          <cell r="AE1017">
            <v>2.5851500000000001</v>
          </cell>
          <cell r="AF1017">
            <v>0.65534999999999999</v>
          </cell>
          <cell r="AG1017" t="str">
            <v>2g</v>
          </cell>
          <cell r="AH1017">
            <v>0</v>
          </cell>
          <cell r="AI1017">
            <v>0</v>
          </cell>
          <cell r="AJ1017">
            <v>0</v>
          </cell>
          <cell r="AK1017">
            <v>0</v>
          </cell>
          <cell r="AL1017">
            <v>0</v>
          </cell>
          <cell r="AM1017">
            <v>0</v>
          </cell>
          <cell r="AN1017">
            <v>7</v>
          </cell>
          <cell r="AO1017">
            <v>0</v>
          </cell>
          <cell r="AP1017">
            <v>7</v>
          </cell>
          <cell r="AQ1017">
            <v>0</v>
          </cell>
          <cell r="AR1017">
            <v>0</v>
          </cell>
          <cell r="AS1017">
            <v>0</v>
          </cell>
          <cell r="AT1017">
            <v>1.160160469063416</v>
          </cell>
          <cell r="AU1017">
            <v>0</v>
          </cell>
          <cell r="AV1017">
            <v>7</v>
          </cell>
          <cell r="AW1017">
            <v>0</v>
          </cell>
        </row>
        <row r="1018">
          <cell r="A1018" t="str">
            <v>231043</v>
          </cell>
          <cell r="B1018" t="str">
            <v>00001..00999,H0001..H1000</v>
          </cell>
          <cell r="C1018" t="str">
            <v>DFB</v>
          </cell>
          <cell r="D1018" t="str">
            <v>Personnel</v>
          </cell>
          <cell r="E1018" t="str">
            <v>3 Specific Budgets</v>
          </cell>
          <cell r="F1018" t="str">
            <v>Personnel sundries</v>
          </cell>
          <cell r="G1018" t="str">
            <v>Homework Allowance</v>
          </cell>
          <cell r="H1018">
            <v>1002</v>
          </cell>
          <cell r="I1018">
            <v>1</v>
          </cell>
          <cell r="J1018" t="str">
            <v>Hist</v>
          </cell>
          <cell r="K1018" t="str">
            <v>Live</v>
          </cell>
          <cell r="L1018">
            <v>0</v>
          </cell>
          <cell r="M1018">
            <v>0</v>
          </cell>
          <cell r="N1018">
            <v>2.2749999999999999</v>
          </cell>
          <cell r="O1018">
            <v>1.8357699999999999</v>
          </cell>
          <cell r="P1018">
            <v>1.9807600000000001</v>
          </cell>
          <cell r="Q1018">
            <v>1.9750000000000001</v>
          </cell>
          <cell r="R1018">
            <v>2.2865000000000002</v>
          </cell>
          <cell r="S1018">
            <v>2.625</v>
          </cell>
          <cell r="T1018">
            <v>2.0750000000000002</v>
          </cell>
          <cell r="U1018">
            <v>2.125</v>
          </cell>
          <cell r="V1018">
            <v>3.03078</v>
          </cell>
          <cell r="W1018">
            <v>2.2000000000000002</v>
          </cell>
          <cell r="X1018">
            <v>2.25</v>
          </cell>
          <cell r="Y1018">
            <v>2.25</v>
          </cell>
          <cell r="Z1018">
            <v>22.408809999999999</v>
          </cell>
          <cell r="AA1018">
            <v>26.908809999999999</v>
          </cell>
          <cell r="AB1018">
            <v>27</v>
          </cell>
          <cell r="AC1018">
            <v>-9.1190000000000992E-2</v>
          </cell>
          <cell r="AD1018">
            <v>-3.377407407407444E-3</v>
          </cell>
          <cell r="AE1018">
            <v>12.97803</v>
          </cell>
          <cell r="AF1018">
            <v>13.93078</v>
          </cell>
          <cell r="AG1018" t="str">
            <v>2g</v>
          </cell>
          <cell r="AH1018">
            <v>0</v>
          </cell>
          <cell r="AI1018">
            <v>27.674999999999997</v>
          </cell>
          <cell r="AJ1018">
            <v>0</v>
          </cell>
          <cell r="AK1018">
            <v>0</v>
          </cell>
          <cell r="AL1018">
            <v>0</v>
          </cell>
          <cell r="AM1018">
            <v>0</v>
          </cell>
          <cell r="AN1018">
            <v>0</v>
          </cell>
          <cell r="AO1018">
            <v>0</v>
          </cell>
          <cell r="AP1018">
            <v>27.674999999999997</v>
          </cell>
          <cell r="AQ1018">
            <v>0</v>
          </cell>
          <cell r="AR1018">
            <v>0</v>
          </cell>
          <cell r="AS1018">
            <v>0</v>
          </cell>
          <cell r="AT1018">
            <v>2.8473574268055746E-2</v>
          </cell>
          <cell r="AU1018">
            <v>2.4999999999999911E-2</v>
          </cell>
          <cell r="AV1018">
            <v>27.675000000000001</v>
          </cell>
          <cell r="AW1018">
            <v>0</v>
          </cell>
        </row>
        <row r="1019">
          <cell r="A1019" t="str">
            <v>235030</v>
          </cell>
          <cell r="B1019" t="str">
            <v>00257</v>
          </cell>
          <cell r="C1019" t="str">
            <v>DFB</v>
          </cell>
          <cell r="D1019" t="str">
            <v>Personnel</v>
          </cell>
          <cell r="E1019" t="str">
            <v>3 Specific Budgets</v>
          </cell>
          <cell r="F1019" t="str">
            <v>Personnel sundries</v>
          </cell>
          <cell r="G1019" t="str">
            <v>Pensioners Exp</v>
          </cell>
          <cell r="H1019">
            <v>1003</v>
          </cell>
          <cell r="I1019">
            <v>1</v>
          </cell>
          <cell r="J1019" t="str">
            <v>ZeroBase</v>
          </cell>
          <cell r="K1019" t="str">
            <v>Live</v>
          </cell>
          <cell r="L1019">
            <v>0</v>
          </cell>
          <cell r="M1019">
            <v>0</v>
          </cell>
          <cell r="N1019">
            <v>0</v>
          </cell>
          <cell r="O1019">
            <v>2.5000000000000001E-2</v>
          </cell>
          <cell r="P1019">
            <v>0</v>
          </cell>
          <cell r="Q1019">
            <v>0</v>
          </cell>
          <cell r="R1019">
            <v>0</v>
          </cell>
          <cell r="S1019">
            <v>0</v>
          </cell>
          <cell r="T1019">
            <v>8.5000000000000006E-2</v>
          </cell>
          <cell r="U1019">
            <v>0</v>
          </cell>
          <cell r="V1019">
            <v>0</v>
          </cell>
          <cell r="W1019">
            <v>0.48716000000000004</v>
          </cell>
          <cell r="X1019">
            <v>0.41599999999999998</v>
          </cell>
          <cell r="Y1019">
            <v>0.42399999999999999</v>
          </cell>
          <cell r="Z1019">
            <v>0.59716000000000014</v>
          </cell>
          <cell r="AA1019">
            <v>1.43716</v>
          </cell>
          <cell r="AB1019">
            <v>3.5</v>
          </cell>
          <cell r="AC1019">
            <v>-2.06284</v>
          </cell>
          <cell r="AD1019">
            <v>-0.5893828571428571</v>
          </cell>
          <cell r="AE1019">
            <v>2.5000000000000001E-2</v>
          </cell>
          <cell r="AF1019">
            <v>1.4121599999999999</v>
          </cell>
          <cell r="AG1019" t="str">
            <v>2g</v>
          </cell>
          <cell r="AH1019">
            <v>0</v>
          </cell>
          <cell r="AI1019">
            <v>0</v>
          </cell>
          <cell r="AJ1019">
            <v>0</v>
          </cell>
          <cell r="AK1019">
            <v>0</v>
          </cell>
          <cell r="AL1019">
            <v>0</v>
          </cell>
          <cell r="AM1019">
            <v>0</v>
          </cell>
          <cell r="AN1019">
            <v>3.5</v>
          </cell>
          <cell r="AO1019">
            <v>0</v>
          </cell>
          <cell r="AP1019">
            <v>3.5</v>
          </cell>
          <cell r="AQ1019">
            <v>0</v>
          </cell>
          <cell r="AR1019">
            <v>0</v>
          </cell>
          <cell r="AS1019">
            <v>0</v>
          </cell>
          <cell r="AT1019">
            <v>1.435358623952796</v>
          </cell>
          <cell r="AU1019">
            <v>0</v>
          </cell>
          <cell r="AV1019">
            <v>3.5</v>
          </cell>
          <cell r="AW1019">
            <v>0</v>
          </cell>
        </row>
        <row r="1020">
          <cell r="A1020">
            <v>232217</v>
          </cell>
          <cell r="B1020" t="str">
            <v>00599</v>
          </cell>
          <cell r="C1020" t="str">
            <v>DFB</v>
          </cell>
          <cell r="D1020" t="str">
            <v>Personnel</v>
          </cell>
          <cell r="E1020" t="str">
            <v>3 Specific Budgets</v>
          </cell>
          <cell r="F1020" t="str">
            <v>Personnel sundries</v>
          </cell>
          <cell r="G1020" t="str">
            <v>Lex Contract</v>
          </cell>
          <cell r="H1020">
            <v>1004</v>
          </cell>
          <cell r="I1020">
            <v>2</v>
          </cell>
          <cell r="J1020" t="str">
            <v>ZeroBase</v>
          </cell>
          <cell r="K1020" t="str">
            <v>Live</v>
          </cell>
          <cell r="L1020">
            <v>0</v>
          </cell>
          <cell r="M1020">
            <v>0</v>
          </cell>
          <cell r="N1020">
            <v>1.5740799999999999</v>
          </cell>
          <cell r="O1020">
            <v>2.3692199999999999</v>
          </cell>
          <cell r="P1020">
            <v>0</v>
          </cell>
          <cell r="Q1020">
            <v>2.4914000000000001</v>
          </cell>
          <cell r="R1020">
            <v>2.4794800000000001</v>
          </cell>
          <cell r="S1020">
            <v>2.5388899999999999</v>
          </cell>
          <cell r="T1020">
            <v>2.47722</v>
          </cell>
          <cell r="U1020">
            <v>2.4745900000000001</v>
          </cell>
          <cell r="V1020">
            <v>2.5342600000000002</v>
          </cell>
          <cell r="W1020">
            <v>5.1433</v>
          </cell>
          <cell r="X1020">
            <v>2.75</v>
          </cell>
          <cell r="Y1020">
            <v>2.75</v>
          </cell>
          <cell r="Z1020">
            <v>24.082439999999998</v>
          </cell>
          <cell r="AA1020">
            <v>29.582439999999998</v>
          </cell>
          <cell r="AB1020">
            <v>31</v>
          </cell>
          <cell r="AC1020">
            <v>-1.4175600000000017</v>
          </cell>
          <cell r="AD1020">
            <v>-4.5727741935483929E-2</v>
          </cell>
          <cell r="AE1020">
            <v>11.45307</v>
          </cell>
          <cell r="AF1020">
            <v>18.129370000000002</v>
          </cell>
          <cell r="AG1020" t="str">
            <v>2g</v>
          </cell>
          <cell r="AH1020">
            <v>0</v>
          </cell>
          <cell r="AI1020">
            <v>0</v>
          </cell>
          <cell r="AJ1020">
            <v>0</v>
          </cell>
          <cell r="AK1020">
            <v>0</v>
          </cell>
          <cell r="AL1020">
            <v>0</v>
          </cell>
          <cell r="AM1020">
            <v>0</v>
          </cell>
          <cell r="AN1020">
            <v>31</v>
          </cell>
          <cell r="AO1020">
            <v>0</v>
          </cell>
          <cell r="AP1020">
            <v>31</v>
          </cell>
          <cell r="AQ1020">
            <v>0</v>
          </cell>
          <cell r="AR1020">
            <v>0</v>
          </cell>
          <cell r="AS1020">
            <v>0</v>
          </cell>
          <cell r="AT1020">
            <v>4.7918968144615492E-2</v>
          </cell>
          <cell r="AU1020">
            <v>0</v>
          </cell>
          <cell r="AV1020">
            <v>31</v>
          </cell>
          <cell r="AW1020">
            <v>0</v>
          </cell>
        </row>
        <row r="1021">
          <cell r="A1021" t="str">
            <v>232310..232316</v>
          </cell>
          <cell r="B1021" t="str">
            <v>00599,00340,01091..01098</v>
          </cell>
          <cell r="C1021" t="str">
            <v>DFB</v>
          </cell>
          <cell r="D1021" t="str">
            <v>Personnel</v>
          </cell>
          <cell r="E1021" t="str">
            <v>3 Specific Budgets</v>
          </cell>
          <cell r="F1021" t="str">
            <v>Personnel sundries</v>
          </cell>
          <cell r="G1021" t="str">
            <v>Staff dining room</v>
          </cell>
          <cell r="H1021">
            <v>1005</v>
          </cell>
          <cell r="I1021">
            <v>2</v>
          </cell>
          <cell r="J1021" t="str">
            <v>ZeroBase</v>
          </cell>
          <cell r="K1021" t="str">
            <v>Live</v>
          </cell>
          <cell r="L1021">
            <v>0</v>
          </cell>
          <cell r="M1021">
            <v>27.8</v>
          </cell>
          <cell r="N1021">
            <v>66.07902</v>
          </cell>
          <cell r="O1021">
            <v>-20.620080000000005</v>
          </cell>
          <cell r="P1021">
            <v>74.749409999999983</v>
          </cell>
          <cell r="Q1021">
            <v>-19.815049999999989</v>
          </cell>
          <cell r="R1021">
            <v>61.216670000000008</v>
          </cell>
          <cell r="S1021">
            <v>7.6854200000000068</v>
          </cell>
          <cell r="T1021">
            <v>23.223440000000004</v>
          </cell>
          <cell r="U1021">
            <v>18.597269999999959</v>
          </cell>
          <cell r="V1021">
            <v>24.98115</v>
          </cell>
          <cell r="W1021">
            <v>1.5432899999999832</v>
          </cell>
          <cell r="X1021">
            <v>25.332999999999998</v>
          </cell>
          <cell r="Y1021">
            <v>25.337</v>
          </cell>
          <cell r="Z1021">
            <v>237.64053999999996</v>
          </cell>
          <cell r="AA1021">
            <v>288.31053999999995</v>
          </cell>
          <cell r="AB1021">
            <v>304</v>
          </cell>
          <cell r="AC1021">
            <v>-15.689460000000054</v>
          </cell>
          <cell r="AD1021">
            <v>-5.1610065789473858E-2</v>
          </cell>
          <cell r="AE1021">
            <v>169.29539</v>
          </cell>
          <cell r="AF1021">
            <v>119.01514999999995</v>
          </cell>
          <cell r="AG1021" t="str">
            <v>2g</v>
          </cell>
          <cell r="AH1021">
            <v>0</v>
          </cell>
          <cell r="AI1021">
            <v>0</v>
          </cell>
          <cell r="AJ1021">
            <v>0</v>
          </cell>
          <cell r="AK1021">
            <v>0</v>
          </cell>
          <cell r="AL1021">
            <v>0</v>
          </cell>
          <cell r="AM1021">
            <v>0</v>
          </cell>
          <cell r="AN1021">
            <v>349.59999999999997</v>
          </cell>
          <cell r="AO1021">
            <v>0</v>
          </cell>
          <cell r="AP1021">
            <v>349.59999999999997</v>
          </cell>
          <cell r="AQ1021">
            <v>0</v>
          </cell>
          <cell r="AR1021">
            <v>0</v>
          </cell>
          <cell r="AS1021">
            <v>0.15</v>
          </cell>
          <cell r="AT1021">
            <v>0.21258140614630339</v>
          </cell>
          <cell r="AU1021">
            <v>0.14999999999999991</v>
          </cell>
          <cell r="AV1021">
            <v>418.6</v>
          </cell>
          <cell r="AW1021">
            <v>-69.000000000000057</v>
          </cell>
        </row>
        <row r="1022">
          <cell r="A1022" t="str">
            <v>232317</v>
          </cell>
          <cell r="B1022" t="str">
            <v>00599,00340,01091..01097,00561</v>
          </cell>
          <cell r="C1022" t="str">
            <v>DFB</v>
          </cell>
          <cell r="D1022" t="str">
            <v>Personnel</v>
          </cell>
          <cell r="E1022" t="str">
            <v>3 Specific Budgets</v>
          </cell>
          <cell r="F1022" t="str">
            <v>Personnel sundries</v>
          </cell>
          <cell r="G1022" t="str">
            <v>Staff dining room - Free Vend</v>
          </cell>
          <cell r="H1022">
            <v>1006</v>
          </cell>
          <cell r="I1022">
            <v>2</v>
          </cell>
          <cell r="J1022" t="str">
            <v>ZeroBase</v>
          </cell>
          <cell r="K1022" t="str">
            <v>Live</v>
          </cell>
          <cell r="L1022">
            <v>0</v>
          </cell>
          <cell r="M1022">
            <v>0</v>
          </cell>
          <cell r="N1022">
            <v>11.585430000000001</v>
          </cell>
          <cell r="O1022">
            <v>2.6612699999999991</v>
          </cell>
          <cell r="P1022">
            <v>-1.2668899999999994</v>
          </cell>
          <cell r="Q1022">
            <v>11.995560000000003</v>
          </cell>
          <cell r="R1022">
            <v>3.4129800000000001</v>
          </cell>
          <cell r="S1022">
            <v>12.084820000000001</v>
          </cell>
          <cell r="T1022">
            <v>9.8225500000000014</v>
          </cell>
          <cell r="U1022">
            <v>8.3871300000000009</v>
          </cell>
          <cell r="V1022">
            <v>8.1291899999999995</v>
          </cell>
          <cell r="W1022">
            <v>10.601229999999999</v>
          </cell>
          <cell r="X1022">
            <v>6.75</v>
          </cell>
          <cell r="Y1022">
            <v>6.75</v>
          </cell>
          <cell r="Z1022">
            <v>77.413269999999997</v>
          </cell>
          <cell r="AA1022">
            <v>90.913270000000011</v>
          </cell>
          <cell r="AB1022">
            <v>85</v>
          </cell>
          <cell r="AC1022">
            <v>5.9132700000000114</v>
          </cell>
          <cell r="AD1022">
            <v>6.9567882352941313E-2</v>
          </cell>
          <cell r="AE1022">
            <v>40.47317000000001</v>
          </cell>
          <cell r="AF1022">
            <v>50.440100000000001</v>
          </cell>
          <cell r="AG1022" t="str">
            <v>2g</v>
          </cell>
          <cell r="AH1022">
            <v>0</v>
          </cell>
          <cell r="AI1022">
            <v>0</v>
          </cell>
          <cell r="AJ1022">
            <v>0</v>
          </cell>
          <cell r="AK1022">
            <v>0</v>
          </cell>
          <cell r="AL1022">
            <v>0</v>
          </cell>
          <cell r="AM1022">
            <v>0</v>
          </cell>
          <cell r="AN1022">
            <v>105</v>
          </cell>
          <cell r="AO1022">
            <v>0</v>
          </cell>
          <cell r="AP1022">
            <v>105</v>
          </cell>
          <cell r="AQ1022">
            <v>0</v>
          </cell>
          <cell r="AR1022">
            <v>0</v>
          </cell>
          <cell r="AS1022">
            <v>0.23529411764705888</v>
          </cell>
          <cell r="AT1022">
            <v>0.15494690709068082</v>
          </cell>
          <cell r="AU1022">
            <v>0.23529411764705888</v>
          </cell>
          <cell r="AV1022">
            <v>105</v>
          </cell>
          <cell r="AW1022">
            <v>0</v>
          </cell>
        </row>
        <row r="1023">
          <cell r="A1023" t="str">
            <v>231010..231011,231019..231031,231110,231114,232417..232418</v>
          </cell>
          <cell r="B1023" t="str">
            <v>00341</v>
          </cell>
          <cell r="C1023" t="str">
            <v>DFB</v>
          </cell>
          <cell r="D1023" t="str">
            <v>Training</v>
          </cell>
          <cell r="E1023" t="str">
            <v>1 Staff Related Costs</v>
          </cell>
          <cell r="F1023" t="str">
            <v>Staff Costs</v>
          </cell>
          <cell r="G1023" t="str">
            <v>Training Staff Costs</v>
          </cell>
          <cell r="H1023">
            <v>1007</v>
          </cell>
          <cell r="I1023">
            <v>1</v>
          </cell>
          <cell r="J1023" t="str">
            <v>FTE</v>
          </cell>
          <cell r="K1023" t="str">
            <v>Live</v>
          </cell>
          <cell r="L1023">
            <v>0</v>
          </cell>
          <cell r="M1023">
            <v>0</v>
          </cell>
          <cell r="N1023">
            <v>12.091659999999999</v>
          </cell>
          <cell r="O1023">
            <v>11.67694</v>
          </cell>
          <cell r="P1023">
            <v>11.78407</v>
          </cell>
          <cell r="Q1023">
            <v>11.75766</v>
          </cell>
          <cell r="R1023">
            <v>11.158149999999999</v>
          </cell>
          <cell r="S1023">
            <v>11.240089999999999</v>
          </cell>
          <cell r="T1023">
            <v>11.465039999999998</v>
          </cell>
          <cell r="U1023">
            <v>11.594390000000001</v>
          </cell>
          <cell r="V1023">
            <v>11.587859999999999</v>
          </cell>
          <cell r="W1023">
            <v>11.2098</v>
          </cell>
          <cell r="X1023">
            <v>11.574</v>
          </cell>
          <cell r="Y1023">
            <v>11.582000000000001</v>
          </cell>
          <cell r="Z1023">
            <v>115.56566000000001</v>
          </cell>
          <cell r="AA1023">
            <v>138.72166000000001</v>
          </cell>
          <cell r="AB1023">
            <v>137.30000000000001</v>
          </cell>
          <cell r="AC1023">
            <v>1.4216600000000028</v>
          </cell>
          <cell r="AD1023">
            <v>1.0354406409322671E-2</v>
          </cell>
          <cell r="AE1023">
            <v>69.708569999999995</v>
          </cell>
          <cell r="AF1023">
            <v>69.013090000000005</v>
          </cell>
          <cell r="AG1023" t="str">
            <v>1a</v>
          </cell>
          <cell r="AH1023">
            <v>0</v>
          </cell>
          <cell r="AI1023">
            <v>0</v>
          </cell>
          <cell r="AJ1023">
            <v>0</v>
          </cell>
          <cell r="AK1023">
            <v>0</v>
          </cell>
          <cell r="AL1023">
            <v>137.16035999999994</v>
          </cell>
          <cell r="AM1023">
            <v>0</v>
          </cell>
          <cell r="AN1023">
            <v>0</v>
          </cell>
          <cell r="AO1023">
            <v>0</v>
          </cell>
          <cell r="AP1023">
            <v>137.16035999999994</v>
          </cell>
          <cell r="AQ1023">
            <v>0</v>
          </cell>
          <cell r="AR1023">
            <v>0</v>
          </cell>
          <cell r="AS1023">
            <v>0</v>
          </cell>
          <cell r="AT1023">
            <v>-1.1254911453626448E-2</v>
          </cell>
          <cell r="AU1023">
            <v>-1.0170429715955498E-3</v>
          </cell>
          <cell r="AV1023">
            <v>137.16035999999994</v>
          </cell>
          <cell r="AW1023">
            <v>0</v>
          </cell>
        </row>
        <row r="1024">
          <cell r="A1024" t="str">
            <v>231010..231011,231019..231031,231110,231114,232417..232418</v>
          </cell>
          <cell r="B1024" t="str">
            <v>00550</v>
          </cell>
          <cell r="C1024" t="str">
            <v>DFB</v>
          </cell>
          <cell r="D1024" t="str">
            <v>Training</v>
          </cell>
          <cell r="E1024" t="str">
            <v>1 Staff Related Costs</v>
          </cell>
          <cell r="F1024" t="str">
            <v>Staff Costs</v>
          </cell>
          <cell r="G1024" t="str">
            <v>Graduates Staff Costs</v>
          </cell>
          <cell r="H1024">
            <v>1008</v>
          </cell>
          <cell r="I1024">
            <v>1</v>
          </cell>
          <cell r="J1024" t="str">
            <v>FTE</v>
          </cell>
          <cell r="K1024" t="str">
            <v>Live</v>
          </cell>
          <cell r="L1024">
            <v>0</v>
          </cell>
          <cell r="M1024">
            <v>0</v>
          </cell>
          <cell r="N1024">
            <v>16.442450000000001</v>
          </cell>
          <cell r="O1024">
            <v>16.499639999999999</v>
          </cell>
          <cell r="P1024">
            <v>16.546050000000001</v>
          </cell>
          <cell r="Q1024">
            <v>15.157399999999999</v>
          </cell>
          <cell r="R1024">
            <v>14.97287</v>
          </cell>
          <cell r="S1024">
            <v>15.104839999999999</v>
          </cell>
          <cell r="T1024">
            <v>15.123940000000001</v>
          </cell>
          <cell r="U1024">
            <v>15.093030000000001</v>
          </cell>
          <cell r="V1024">
            <v>14.761269999999998</v>
          </cell>
          <cell r="W1024">
            <v>18.46275</v>
          </cell>
          <cell r="X1024">
            <v>18.213000000000001</v>
          </cell>
          <cell r="Y1024">
            <v>18.216999999999999</v>
          </cell>
          <cell r="Z1024">
            <v>158.16423999999998</v>
          </cell>
          <cell r="AA1024">
            <v>194.59424000000001</v>
          </cell>
          <cell r="AB1024">
            <v>204.56</v>
          </cell>
          <cell r="AC1024">
            <v>-9.9657599999999888</v>
          </cell>
          <cell r="AD1024">
            <v>-4.87180289401642E-2</v>
          </cell>
          <cell r="AE1024">
            <v>94.723249999999993</v>
          </cell>
          <cell r="AF1024">
            <v>99.870989999999992</v>
          </cell>
          <cell r="AG1024" t="str">
            <v>1a</v>
          </cell>
          <cell r="AH1024">
            <v>0</v>
          </cell>
          <cell r="AI1024">
            <v>0</v>
          </cell>
          <cell r="AJ1024">
            <v>0</v>
          </cell>
          <cell r="AK1024">
            <v>0</v>
          </cell>
          <cell r="AL1024">
            <v>225.20988</v>
          </cell>
          <cell r="AM1024">
            <v>0</v>
          </cell>
          <cell r="AN1024">
            <v>0</v>
          </cell>
          <cell r="AO1024">
            <v>0</v>
          </cell>
          <cell r="AP1024">
            <v>225.20988</v>
          </cell>
          <cell r="AQ1024">
            <v>0</v>
          </cell>
          <cell r="AR1024">
            <v>0</v>
          </cell>
          <cell r="AS1024">
            <v>0</v>
          </cell>
          <cell r="AT1024">
            <v>0.15733065891364495</v>
          </cell>
          <cell r="AU1024">
            <v>0.10094779037935075</v>
          </cell>
          <cell r="AV1024">
            <v>225.20988</v>
          </cell>
          <cell r="AW1024">
            <v>0</v>
          </cell>
        </row>
        <row r="1025">
          <cell r="A1025" t="str">
            <v>232510</v>
          </cell>
          <cell r="B1025" t="str">
            <v>00341,00361</v>
          </cell>
          <cell r="C1025" t="str">
            <v>DFB</v>
          </cell>
          <cell r="D1025" t="str">
            <v>Training</v>
          </cell>
          <cell r="E1025" t="str">
            <v>1 Staff Related Costs</v>
          </cell>
          <cell r="F1025" t="str">
            <v>Training</v>
          </cell>
          <cell r="G1025" t="str">
            <v>Training</v>
          </cell>
          <cell r="H1025">
            <v>1009</v>
          </cell>
          <cell r="I1025">
            <v>4</v>
          </cell>
          <cell r="J1025" t="str">
            <v>Disc</v>
          </cell>
          <cell r="K1025" t="str">
            <v>Live</v>
          </cell>
          <cell r="L1025">
            <v>0</v>
          </cell>
          <cell r="M1025">
            <v>0</v>
          </cell>
          <cell r="N1025">
            <v>0</v>
          </cell>
          <cell r="O1025">
            <v>0</v>
          </cell>
          <cell r="P1025">
            <v>0</v>
          </cell>
          <cell r="Q1025">
            <v>0</v>
          </cell>
          <cell r="R1025">
            <v>0</v>
          </cell>
          <cell r="S1025">
            <v>5.7477600000000004</v>
          </cell>
          <cell r="T1025">
            <v>2.4081800000000002</v>
          </cell>
          <cell r="U1025">
            <v>0.38157999999999997</v>
          </cell>
          <cell r="V1025">
            <v>0</v>
          </cell>
          <cell r="W1025">
            <v>0.32612999999999998</v>
          </cell>
          <cell r="X1025">
            <v>0</v>
          </cell>
          <cell r="Y1025">
            <v>0</v>
          </cell>
          <cell r="Z1025">
            <v>8.8636499999999998</v>
          </cell>
          <cell r="AA1025">
            <v>8.8636499999999998</v>
          </cell>
          <cell r="AB1025">
            <v>9.3000000000000007</v>
          </cell>
          <cell r="AC1025">
            <v>-0.4363500000000009</v>
          </cell>
          <cell r="AD1025">
            <v>-4.6919354838709772E-2</v>
          </cell>
          <cell r="AE1025">
            <v>5.7477600000000004</v>
          </cell>
          <cell r="AF1025">
            <v>3.1158900000000003</v>
          </cell>
          <cell r="AG1025" t="str">
            <v>2g</v>
          </cell>
          <cell r="AH1025">
            <v>9.3000000000000007</v>
          </cell>
          <cell r="AI1025">
            <v>0</v>
          </cell>
          <cell r="AJ1025">
            <v>0</v>
          </cell>
          <cell r="AK1025">
            <v>0</v>
          </cell>
          <cell r="AL1025">
            <v>0</v>
          </cell>
          <cell r="AM1025">
            <v>0</v>
          </cell>
          <cell r="AN1025">
            <v>0</v>
          </cell>
          <cell r="AO1025">
            <v>0</v>
          </cell>
          <cell r="AP1025">
            <v>9.3000000000000007</v>
          </cell>
          <cell r="AQ1025">
            <v>0</v>
          </cell>
          <cell r="AR1025">
            <v>0</v>
          </cell>
          <cell r="AS1025">
            <v>0</v>
          </cell>
          <cell r="AT1025">
            <v>4.9229155032069372E-2</v>
          </cell>
          <cell r="AU1025">
            <v>0</v>
          </cell>
          <cell r="AV1025">
            <v>9.3000000000000007</v>
          </cell>
          <cell r="AW1025">
            <v>0</v>
          </cell>
        </row>
        <row r="1026">
          <cell r="A1026" t="str">
            <v>232210..232216</v>
          </cell>
          <cell r="B1026" t="str">
            <v>00341,00361,00550</v>
          </cell>
          <cell r="C1026" t="str">
            <v>DFB</v>
          </cell>
          <cell r="D1026" t="str">
            <v>Training</v>
          </cell>
          <cell r="E1026" t="str">
            <v>1 Staff Related Costs</v>
          </cell>
          <cell r="F1026" t="str">
            <v>Car Expenses</v>
          </cell>
          <cell r="G1026" t="str">
            <v>Car Expenses</v>
          </cell>
          <cell r="H1026">
            <v>1010</v>
          </cell>
          <cell r="I1026">
            <v>2</v>
          </cell>
          <cell r="J1026" t="str">
            <v>Disc</v>
          </cell>
          <cell r="K1026" t="str">
            <v>Live</v>
          </cell>
          <cell r="L1026">
            <v>0</v>
          </cell>
          <cell r="M1026">
            <v>0</v>
          </cell>
          <cell r="N1026">
            <v>1.3949299999999998</v>
          </cell>
          <cell r="O1026">
            <v>1.08325</v>
          </cell>
          <cell r="P1026">
            <v>0.11</v>
          </cell>
          <cell r="Q1026">
            <v>0</v>
          </cell>
          <cell r="R1026">
            <v>-2.6180000000000064E-2</v>
          </cell>
          <cell r="S1026">
            <v>0</v>
          </cell>
          <cell r="T1026">
            <v>0</v>
          </cell>
          <cell r="U1026">
            <v>-0.04</v>
          </cell>
          <cell r="V1026">
            <v>4.4889999999999999E-2</v>
          </cell>
          <cell r="W1026">
            <v>0</v>
          </cell>
          <cell r="X1026">
            <v>0.20799999999999999</v>
          </cell>
          <cell r="Y1026">
            <v>0.21099999999999999</v>
          </cell>
          <cell r="Z1026">
            <v>2.5668899999999999</v>
          </cell>
          <cell r="AA1026">
            <v>2.9858899999999999</v>
          </cell>
          <cell r="AB1026">
            <v>2.4990000000000001</v>
          </cell>
          <cell r="AC1026">
            <v>0.48688999999999982</v>
          </cell>
          <cell r="AD1026">
            <v>0.19483393357342929</v>
          </cell>
          <cell r="AE1026">
            <v>2.5619999999999998</v>
          </cell>
          <cell r="AF1026">
            <v>0.42388999999999999</v>
          </cell>
          <cell r="AG1026" t="str">
            <v>2g</v>
          </cell>
          <cell r="AH1026">
            <v>2.4990000000000001</v>
          </cell>
          <cell r="AI1026">
            <v>0</v>
          </cell>
          <cell r="AJ1026">
            <v>0</v>
          </cell>
          <cell r="AK1026">
            <v>0</v>
          </cell>
          <cell r="AL1026">
            <v>0</v>
          </cell>
          <cell r="AM1026">
            <v>0</v>
          </cell>
          <cell r="AN1026">
            <v>0</v>
          </cell>
          <cell r="AO1026">
            <v>0</v>
          </cell>
          <cell r="AP1026">
            <v>2.4990000000000001</v>
          </cell>
          <cell r="AQ1026">
            <v>0</v>
          </cell>
          <cell r="AR1026">
            <v>0</v>
          </cell>
          <cell r="AS1026">
            <v>0</v>
          </cell>
          <cell r="AT1026">
            <v>-0.16306360917515372</v>
          </cell>
          <cell r="AU1026">
            <v>0</v>
          </cell>
          <cell r="AV1026">
            <v>2.4990000000000001</v>
          </cell>
          <cell r="AW1026">
            <v>0</v>
          </cell>
        </row>
        <row r="1027">
          <cell r="A1027" t="str">
            <v>232110..232114</v>
          </cell>
          <cell r="B1027" t="str">
            <v>00341,00361,00550</v>
          </cell>
          <cell r="C1027" t="str">
            <v>DFB</v>
          </cell>
          <cell r="D1027" t="str">
            <v>Training</v>
          </cell>
          <cell r="E1027" t="str">
            <v>1 Staff Related Costs</v>
          </cell>
          <cell r="F1027" t="str">
            <v>TMA</v>
          </cell>
          <cell r="G1027" t="str">
            <v>T, M &amp; A</v>
          </cell>
          <cell r="H1027">
            <v>1011</v>
          </cell>
          <cell r="I1027">
            <v>2</v>
          </cell>
          <cell r="J1027" t="str">
            <v>Disc</v>
          </cell>
          <cell r="K1027" t="str">
            <v>Live</v>
          </cell>
          <cell r="L1027">
            <v>0</v>
          </cell>
          <cell r="M1027">
            <v>0</v>
          </cell>
          <cell r="N1027">
            <v>1.12845</v>
          </cell>
          <cell r="O1027">
            <v>8.3500000000000005E-2</v>
          </cell>
          <cell r="P1027">
            <v>0.36710000000000004</v>
          </cell>
          <cell r="Q1027">
            <v>0.33950999999999998</v>
          </cell>
          <cell r="R1027">
            <v>3.6389999999999999E-2</v>
          </cell>
          <cell r="S1027">
            <v>0.44277</v>
          </cell>
          <cell r="T1027">
            <v>0</v>
          </cell>
          <cell r="U1027">
            <v>8.5120000000000001E-2</v>
          </cell>
          <cell r="V1027">
            <v>0.19982</v>
          </cell>
          <cell r="W1027">
            <v>0.41161000000000003</v>
          </cell>
          <cell r="X1027">
            <v>0.3</v>
          </cell>
          <cell r="Y1027">
            <v>0</v>
          </cell>
          <cell r="Z1027">
            <v>3.0942700000000003</v>
          </cell>
          <cell r="AA1027">
            <v>3.3942699999999992</v>
          </cell>
          <cell r="AB1027">
            <v>3.9990000000000001</v>
          </cell>
          <cell r="AC1027">
            <v>-0.60473000000000088</v>
          </cell>
          <cell r="AD1027">
            <v>-0.1512203050762693</v>
          </cell>
          <cell r="AE1027">
            <v>2.3977199999999996</v>
          </cell>
          <cell r="AF1027">
            <v>0.99655000000000005</v>
          </cell>
          <cell r="AG1027" t="str">
            <v>2g</v>
          </cell>
          <cell r="AH1027">
            <v>3.9990000000000001</v>
          </cell>
          <cell r="AI1027">
            <v>0</v>
          </cell>
          <cell r="AJ1027">
            <v>0</v>
          </cell>
          <cell r="AK1027">
            <v>0</v>
          </cell>
          <cell r="AL1027">
            <v>0</v>
          </cell>
          <cell r="AM1027">
            <v>0</v>
          </cell>
          <cell r="AN1027">
            <v>0</v>
          </cell>
          <cell r="AO1027">
            <v>0</v>
          </cell>
          <cell r="AP1027">
            <v>3.9990000000000001</v>
          </cell>
          <cell r="AQ1027">
            <v>0</v>
          </cell>
          <cell r="AR1027">
            <v>0</v>
          </cell>
          <cell r="AS1027">
            <v>0</v>
          </cell>
          <cell r="AT1027">
            <v>0.17816202011036286</v>
          </cell>
          <cell r="AU1027">
            <v>0</v>
          </cell>
          <cell r="AV1027">
            <v>3.9990000000000001</v>
          </cell>
          <cell r="AW1027">
            <v>0</v>
          </cell>
        </row>
        <row r="1028">
          <cell r="A1028">
            <v>232130</v>
          </cell>
          <cell r="B1028" t="str">
            <v>00341,00361</v>
          </cell>
          <cell r="C1028" t="str">
            <v>DFB</v>
          </cell>
          <cell r="D1028" t="str">
            <v>Training</v>
          </cell>
          <cell r="E1028" t="str">
            <v>1 Staff Related Costs</v>
          </cell>
          <cell r="F1028" t="str">
            <v>Entertainment</v>
          </cell>
          <cell r="G1028" t="str">
            <v>Entertainment</v>
          </cell>
          <cell r="H1028">
            <v>1012</v>
          </cell>
          <cell r="I1028">
            <v>2</v>
          </cell>
          <cell r="J1028" t="str">
            <v>Disc</v>
          </cell>
          <cell r="K1028" t="str">
            <v>Live</v>
          </cell>
          <cell r="L1028">
            <v>0</v>
          </cell>
          <cell r="M1028">
            <v>0</v>
          </cell>
          <cell r="N1028">
            <v>0</v>
          </cell>
          <cell r="O1028">
            <v>0</v>
          </cell>
          <cell r="P1028">
            <v>0</v>
          </cell>
          <cell r="Q1028">
            <v>0</v>
          </cell>
          <cell r="R1028">
            <v>0</v>
          </cell>
          <cell r="S1028">
            <v>0</v>
          </cell>
          <cell r="T1028">
            <v>0</v>
          </cell>
          <cell r="U1028">
            <v>0</v>
          </cell>
          <cell r="V1028">
            <v>0</v>
          </cell>
          <cell r="W1028">
            <v>0.29405000000000003</v>
          </cell>
          <cell r="X1028">
            <v>0</v>
          </cell>
          <cell r="Y1028">
            <v>0.1</v>
          </cell>
          <cell r="Z1028">
            <v>0.29405000000000003</v>
          </cell>
          <cell r="AA1028">
            <v>0.39405000000000001</v>
          </cell>
          <cell r="AB1028">
            <v>0.2</v>
          </cell>
          <cell r="AC1028">
            <v>0.19405</v>
          </cell>
          <cell r="AD1028">
            <v>0.97024999999999995</v>
          </cell>
          <cell r="AE1028">
            <v>0</v>
          </cell>
          <cell r="AF1028">
            <v>0.39405000000000001</v>
          </cell>
          <cell r="AG1028" t="str">
            <v>2g</v>
          </cell>
          <cell r="AH1028">
            <v>0.2</v>
          </cell>
          <cell r="AI1028">
            <v>0</v>
          </cell>
          <cell r="AJ1028">
            <v>0</v>
          </cell>
          <cell r="AK1028">
            <v>0</v>
          </cell>
          <cell r="AL1028">
            <v>0</v>
          </cell>
          <cell r="AM1028">
            <v>0</v>
          </cell>
          <cell r="AN1028">
            <v>0</v>
          </cell>
          <cell r="AO1028">
            <v>0</v>
          </cell>
          <cell r="AP1028">
            <v>0.2</v>
          </cell>
          <cell r="AQ1028">
            <v>0</v>
          </cell>
          <cell r="AR1028">
            <v>0</v>
          </cell>
          <cell r="AS1028">
            <v>0</v>
          </cell>
          <cell r="AT1028">
            <v>-0.49245019667554879</v>
          </cell>
          <cell r="AU1028">
            <v>0</v>
          </cell>
          <cell r="AV1028">
            <v>0.2</v>
          </cell>
          <cell r="AW1028">
            <v>0</v>
          </cell>
        </row>
        <row r="1029">
          <cell r="A1029">
            <v>0</v>
          </cell>
          <cell r="B1029">
            <v>0</v>
          </cell>
          <cell r="C1029" t="str">
            <v>DFB</v>
          </cell>
          <cell r="D1029" t="str">
            <v>Training</v>
          </cell>
          <cell r="E1029" t="str">
            <v>1 Staff Related Costs</v>
          </cell>
          <cell r="F1029" t="str">
            <v>Entertainment</v>
          </cell>
          <cell r="G1029" t="str">
            <v>Doxford Opening</v>
          </cell>
          <cell r="H1029">
            <v>1013</v>
          </cell>
          <cell r="I1029">
            <v>4</v>
          </cell>
          <cell r="J1029" t="str">
            <v>Disc</v>
          </cell>
          <cell r="K1029" t="str">
            <v>Dead</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t="str">
            <v>2g</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row>
        <row r="1030">
          <cell r="A1030">
            <v>235030</v>
          </cell>
          <cell r="B1030" t="str">
            <v>00341,00361</v>
          </cell>
          <cell r="C1030" t="str">
            <v>DFB</v>
          </cell>
          <cell r="D1030" t="str">
            <v>Training</v>
          </cell>
          <cell r="E1030" t="str">
            <v>2 Office Costs</v>
          </cell>
          <cell r="F1030" t="str">
            <v>Office expenses</v>
          </cell>
          <cell r="G1030" t="str">
            <v>Office expenses</v>
          </cell>
          <cell r="H1030">
            <v>1014</v>
          </cell>
          <cell r="I1030">
            <v>2</v>
          </cell>
          <cell r="J1030" t="str">
            <v>Disc</v>
          </cell>
          <cell r="K1030" t="str">
            <v>Live</v>
          </cell>
          <cell r="L1030">
            <v>0</v>
          </cell>
          <cell r="M1030">
            <v>0</v>
          </cell>
          <cell r="N1030">
            <v>0.55676999999999999</v>
          </cell>
          <cell r="O1030">
            <v>1.4956100000000003</v>
          </cell>
          <cell r="P1030">
            <v>0.21405999999999997</v>
          </cell>
          <cell r="Q1030">
            <v>0.20132000000000003</v>
          </cell>
          <cell r="R1030">
            <v>0</v>
          </cell>
          <cell r="S1030">
            <v>0</v>
          </cell>
          <cell r="T1030">
            <v>0</v>
          </cell>
          <cell r="U1030">
            <v>0</v>
          </cell>
          <cell r="V1030">
            <v>0</v>
          </cell>
          <cell r="W1030">
            <v>0.19493000000000002</v>
          </cell>
          <cell r="X1030">
            <v>0.05</v>
          </cell>
          <cell r="Y1030">
            <v>0.05</v>
          </cell>
          <cell r="Z1030">
            <v>2.66269</v>
          </cell>
          <cell r="AA1030">
            <v>2.7626899999999996</v>
          </cell>
          <cell r="AB1030">
            <v>2.75</v>
          </cell>
          <cell r="AC1030">
            <v>1.2689999999999646E-2</v>
          </cell>
          <cell r="AD1030">
            <v>4.6145454545453261E-3</v>
          </cell>
          <cell r="AE1030">
            <v>2.4677600000000002</v>
          </cell>
          <cell r="AF1030">
            <v>0.29493000000000003</v>
          </cell>
          <cell r="AG1030" t="str">
            <v>2g</v>
          </cell>
          <cell r="AH1030">
            <v>2.75</v>
          </cell>
          <cell r="AI1030">
            <v>0</v>
          </cell>
          <cell r="AJ1030">
            <v>0</v>
          </cell>
          <cell r="AK1030">
            <v>0</v>
          </cell>
          <cell r="AL1030">
            <v>0</v>
          </cell>
          <cell r="AM1030">
            <v>0</v>
          </cell>
          <cell r="AN1030">
            <v>0</v>
          </cell>
          <cell r="AO1030">
            <v>0</v>
          </cell>
          <cell r="AP1030">
            <v>2.75</v>
          </cell>
          <cell r="AQ1030">
            <v>0</v>
          </cell>
          <cell r="AR1030">
            <v>0</v>
          </cell>
          <cell r="AS1030">
            <v>0</v>
          </cell>
          <cell r="AT1030">
            <v>-4.5933492357085326E-3</v>
          </cell>
          <cell r="AU1030">
            <v>0</v>
          </cell>
          <cell r="AV1030">
            <v>2.75</v>
          </cell>
          <cell r="AW1030">
            <v>0</v>
          </cell>
        </row>
        <row r="1031">
          <cell r="A1031" t="str">
            <v>257010..257017</v>
          </cell>
          <cell r="B1031" t="str">
            <v>00341,00361</v>
          </cell>
          <cell r="C1031" t="str">
            <v>DFB</v>
          </cell>
          <cell r="D1031" t="str">
            <v>Training</v>
          </cell>
          <cell r="E1031" t="str">
            <v>2 Office Costs</v>
          </cell>
          <cell r="F1031" t="str">
            <v>Postage</v>
          </cell>
          <cell r="G1031" t="str">
            <v>Postage</v>
          </cell>
          <cell r="H1031">
            <v>1015</v>
          </cell>
          <cell r="I1031">
            <v>10</v>
          </cell>
          <cell r="J1031" t="str">
            <v>Hist</v>
          </cell>
          <cell r="K1031" t="str">
            <v>Live</v>
          </cell>
          <cell r="L1031">
            <v>0</v>
          </cell>
          <cell r="M1031">
            <v>0</v>
          </cell>
          <cell r="N1031">
            <v>2.912E-2</v>
          </cell>
          <cell r="O1031">
            <v>0.11600000000000001</v>
          </cell>
          <cell r="P1031">
            <v>3.4349999999999999E-2</v>
          </cell>
          <cell r="Q1031">
            <v>9.5400000000000013E-2</v>
          </cell>
          <cell r="R1031">
            <v>2.4640000000000002E-2</v>
          </cell>
          <cell r="S1031">
            <v>2.879E-2</v>
          </cell>
          <cell r="T1031">
            <v>2.2440000000000002E-2</v>
          </cell>
          <cell r="U1031">
            <v>1.3679999999999999E-2</v>
          </cell>
          <cell r="V1031">
            <v>7.0899999999999999E-3</v>
          </cell>
          <cell r="W1031">
            <v>1.6390000000000002E-2</v>
          </cell>
          <cell r="X1031">
            <v>0.13600000000000001</v>
          </cell>
          <cell r="Y1031">
            <v>0.14399999999999999</v>
          </cell>
          <cell r="Z1031">
            <v>0.38789999999999997</v>
          </cell>
          <cell r="AA1031">
            <v>0.66790000000000005</v>
          </cell>
          <cell r="AB1031">
            <v>1.64</v>
          </cell>
          <cell r="AC1031">
            <v>-0.97209999999999985</v>
          </cell>
          <cell r="AD1031">
            <v>-0.59274390243902431</v>
          </cell>
          <cell r="AE1031">
            <v>0.32829999999999998</v>
          </cell>
          <cell r="AF1031">
            <v>0.33960000000000001</v>
          </cell>
          <cell r="AG1031" t="str">
            <v>2g</v>
          </cell>
          <cell r="AH1031">
            <v>0</v>
          </cell>
          <cell r="AI1031">
            <v>1.6809999999999998</v>
          </cell>
          <cell r="AJ1031">
            <v>0</v>
          </cell>
          <cell r="AK1031">
            <v>0</v>
          </cell>
          <cell r="AL1031">
            <v>0</v>
          </cell>
          <cell r="AM1031">
            <v>0</v>
          </cell>
          <cell r="AN1031">
            <v>0</v>
          </cell>
          <cell r="AO1031">
            <v>0</v>
          </cell>
          <cell r="AP1031">
            <v>1.6809999999999998</v>
          </cell>
          <cell r="AQ1031">
            <v>0</v>
          </cell>
          <cell r="AR1031">
            <v>0</v>
          </cell>
          <cell r="AS1031">
            <v>0</v>
          </cell>
          <cell r="AT1031">
            <v>1.5168438388980383</v>
          </cell>
          <cell r="AU1031">
            <v>2.4999999999999911E-2</v>
          </cell>
          <cell r="AV1031">
            <v>1.6809999999999998</v>
          </cell>
          <cell r="AW1031">
            <v>0</v>
          </cell>
        </row>
        <row r="1032">
          <cell r="A1032" t="str">
            <v>234110..234120,234134</v>
          </cell>
          <cell r="B1032" t="str">
            <v>00341</v>
          </cell>
          <cell r="C1032" t="str">
            <v>DFB</v>
          </cell>
          <cell r="D1032" t="str">
            <v>Training</v>
          </cell>
          <cell r="E1032" t="str">
            <v>2 Office Costs</v>
          </cell>
          <cell r="F1032" t="str">
            <v>Printing &amp; Stationery</v>
          </cell>
          <cell r="G1032" t="str">
            <v>Printing &amp; Stationery</v>
          </cell>
          <cell r="H1032">
            <v>1016</v>
          </cell>
          <cell r="I1032">
            <v>10</v>
          </cell>
          <cell r="J1032" t="str">
            <v>Hist</v>
          </cell>
          <cell r="K1032" t="str">
            <v>Live</v>
          </cell>
          <cell r="L1032">
            <v>0</v>
          </cell>
          <cell r="M1032">
            <v>0</v>
          </cell>
          <cell r="N1032">
            <v>0.58098000000000005</v>
          </cell>
          <cell r="O1032">
            <v>0.1062</v>
          </cell>
          <cell r="P1032">
            <v>0.10606</v>
          </cell>
          <cell r="Q1032">
            <v>0.31624999999999998</v>
          </cell>
          <cell r="R1032">
            <v>8.7370000000000003E-2</v>
          </cell>
          <cell r="S1032">
            <v>0.10485</v>
          </cell>
          <cell r="T1032">
            <v>6.2469999999999998E-2</v>
          </cell>
          <cell r="U1032">
            <v>0.24209</v>
          </cell>
          <cell r="V1032">
            <v>0.11922999999999999</v>
          </cell>
          <cell r="W1032">
            <v>0.17327999999999999</v>
          </cell>
          <cell r="X1032">
            <v>0.2</v>
          </cell>
          <cell r="Y1032">
            <v>0.2</v>
          </cell>
          <cell r="Z1032">
            <v>1.8987799999999999</v>
          </cell>
          <cell r="AA1032">
            <v>2.2987800000000003</v>
          </cell>
          <cell r="AB1032">
            <v>2.4</v>
          </cell>
          <cell r="AC1032">
            <v>-0.10121999999999964</v>
          </cell>
          <cell r="AD1032">
            <v>-4.2174999999999851E-2</v>
          </cell>
          <cell r="AE1032">
            <v>1.3017099999999999</v>
          </cell>
          <cell r="AF1032">
            <v>0.9970699999999999</v>
          </cell>
          <cell r="AG1032" t="str">
            <v>2g</v>
          </cell>
          <cell r="AH1032">
            <v>0</v>
          </cell>
          <cell r="AI1032">
            <v>2.4599999999999995</v>
          </cell>
          <cell r="AJ1032">
            <v>0</v>
          </cell>
          <cell r="AK1032">
            <v>0</v>
          </cell>
          <cell r="AL1032">
            <v>0</v>
          </cell>
          <cell r="AM1032">
            <v>0</v>
          </cell>
          <cell r="AN1032">
            <v>0</v>
          </cell>
          <cell r="AO1032">
            <v>0</v>
          </cell>
          <cell r="AP1032">
            <v>2.4599999999999995</v>
          </cell>
          <cell r="AQ1032">
            <v>0</v>
          </cell>
          <cell r="AR1032">
            <v>0</v>
          </cell>
          <cell r="AS1032">
            <v>0</v>
          </cell>
          <cell r="AT1032">
            <v>7.0132853078589186E-2</v>
          </cell>
          <cell r="AU1032">
            <v>2.4999999999999911E-2</v>
          </cell>
          <cell r="AV1032">
            <v>2.46</v>
          </cell>
          <cell r="AW1032">
            <v>0</v>
          </cell>
        </row>
        <row r="1033">
          <cell r="A1033">
            <v>0</v>
          </cell>
          <cell r="B1033">
            <v>0</v>
          </cell>
          <cell r="C1033" t="str">
            <v>DFB</v>
          </cell>
          <cell r="D1033" t="str">
            <v>Training</v>
          </cell>
          <cell r="E1033" t="str">
            <v>2 Office Costs</v>
          </cell>
          <cell r="F1033" t="str">
            <v>Telephone</v>
          </cell>
          <cell r="G1033" t="str">
            <v>Telephone</v>
          </cell>
          <cell r="H1033">
            <v>1017</v>
          </cell>
          <cell r="I1033">
            <v>9</v>
          </cell>
          <cell r="J1033" t="str">
            <v>ZeroBase</v>
          </cell>
          <cell r="K1033" t="str">
            <v>Dead</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t="str">
            <v>2g</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row>
        <row r="1034">
          <cell r="A1034" t="str">
            <v>232550,232555..232556</v>
          </cell>
          <cell r="B1034" t="str">
            <v>00361,00599</v>
          </cell>
          <cell r="C1034" t="str">
            <v>DFB</v>
          </cell>
          <cell r="D1034" t="str">
            <v>Training</v>
          </cell>
          <cell r="E1034" t="str">
            <v>3 Specific Budgets</v>
          </cell>
          <cell r="F1034" t="str">
            <v>Corporate training</v>
          </cell>
          <cell r="G1034" t="str">
            <v>Operating Costs - Traineeship</v>
          </cell>
          <cell r="H1034">
            <v>1018</v>
          </cell>
          <cell r="I1034">
            <v>4</v>
          </cell>
          <cell r="J1034" t="str">
            <v>ZeroBase</v>
          </cell>
          <cell r="K1034" t="str">
            <v>Dead</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t="str">
            <v>2g</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row>
        <row r="1035">
          <cell r="A1035">
            <v>232551</v>
          </cell>
          <cell r="B1035" t="str">
            <v>00361</v>
          </cell>
          <cell r="C1035" t="str">
            <v>DFB</v>
          </cell>
          <cell r="D1035" t="str">
            <v>Training</v>
          </cell>
          <cell r="E1035" t="str">
            <v>3 Specific Budgets</v>
          </cell>
          <cell r="F1035" t="str">
            <v>Corporate training</v>
          </cell>
          <cell r="G1035" t="str">
            <v>Education Costs - Traineeship</v>
          </cell>
          <cell r="H1035">
            <v>1019</v>
          </cell>
          <cell r="I1035">
            <v>4</v>
          </cell>
          <cell r="J1035" t="str">
            <v>ZeroBase</v>
          </cell>
          <cell r="K1035" t="str">
            <v>Dead</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t="str">
            <v>2g</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row>
        <row r="1036">
          <cell r="A1036">
            <v>232553</v>
          </cell>
          <cell r="B1036" t="str">
            <v>00361,00599</v>
          </cell>
          <cell r="C1036" t="str">
            <v>DFB</v>
          </cell>
          <cell r="D1036" t="str">
            <v>Training</v>
          </cell>
          <cell r="E1036" t="str">
            <v>3 Specific Budgets</v>
          </cell>
          <cell r="F1036" t="str">
            <v>Corporate training</v>
          </cell>
          <cell r="G1036" t="str">
            <v>Personal Development - Traineeship</v>
          </cell>
          <cell r="H1036">
            <v>1020</v>
          </cell>
          <cell r="I1036">
            <v>4</v>
          </cell>
          <cell r="J1036" t="str">
            <v>ZeroBase</v>
          </cell>
          <cell r="K1036" t="str">
            <v>Dead</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t="str">
            <v>2g</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row>
        <row r="1037">
          <cell r="A1037">
            <v>232511</v>
          </cell>
          <cell r="B1037" t="str">
            <v>00599,00999</v>
          </cell>
          <cell r="C1037" t="str">
            <v>DFB</v>
          </cell>
          <cell r="D1037" t="str">
            <v>Training</v>
          </cell>
          <cell r="E1037" t="str">
            <v>3 Specific Budgets</v>
          </cell>
          <cell r="F1037" t="str">
            <v>Corporate training</v>
          </cell>
          <cell r="G1037" t="str">
            <v>Education - CFSP</v>
          </cell>
          <cell r="H1037">
            <v>1021</v>
          </cell>
          <cell r="I1037">
            <v>4</v>
          </cell>
          <cell r="J1037" t="str">
            <v>ZeroBase</v>
          </cell>
          <cell r="K1037" t="str">
            <v>Live</v>
          </cell>
          <cell r="L1037">
            <v>0</v>
          </cell>
          <cell r="M1037">
            <v>0.7</v>
          </cell>
          <cell r="N1037">
            <v>9.7029999999999741E-2</v>
          </cell>
          <cell r="O1037">
            <v>0.78468999999999978</v>
          </cell>
          <cell r="P1037">
            <v>0.92103999999999997</v>
          </cell>
          <cell r="Q1037">
            <v>-0.10610000000000003</v>
          </cell>
          <cell r="R1037">
            <v>0.92077999999999993</v>
          </cell>
          <cell r="S1037">
            <v>1.1533099999999998</v>
          </cell>
          <cell r="T1037">
            <v>0.16350000000000001</v>
          </cell>
          <cell r="U1037">
            <v>4.6780000000000002E-2</v>
          </cell>
          <cell r="V1037">
            <v>8.4680399999999985</v>
          </cell>
          <cell r="W1037">
            <v>3.8631800000000003</v>
          </cell>
          <cell r="X1037">
            <v>5</v>
          </cell>
          <cell r="Y1037">
            <v>2</v>
          </cell>
          <cell r="Z1037">
            <v>16.312249999999999</v>
          </cell>
          <cell r="AA1037">
            <v>23.312249999999999</v>
          </cell>
          <cell r="AB1037">
            <v>23</v>
          </cell>
          <cell r="AC1037">
            <v>0.31224999999999881</v>
          </cell>
          <cell r="AD1037">
            <v>1.3576086956521688E-2</v>
          </cell>
          <cell r="AE1037">
            <v>3.7707499999999992</v>
          </cell>
          <cell r="AF1037">
            <v>19.541499999999999</v>
          </cell>
          <cell r="AG1037" t="str">
            <v>2g</v>
          </cell>
          <cell r="AH1037">
            <v>0</v>
          </cell>
          <cell r="AI1037">
            <v>0</v>
          </cell>
          <cell r="AJ1037">
            <v>0</v>
          </cell>
          <cell r="AK1037">
            <v>0</v>
          </cell>
          <cell r="AL1037">
            <v>0</v>
          </cell>
          <cell r="AM1037">
            <v>0</v>
          </cell>
          <cell r="AN1037">
            <v>23</v>
          </cell>
          <cell r="AO1037">
            <v>0</v>
          </cell>
          <cell r="AP1037">
            <v>23</v>
          </cell>
          <cell r="AQ1037">
            <v>0</v>
          </cell>
          <cell r="AR1037">
            <v>0</v>
          </cell>
          <cell r="AS1037">
            <v>0</v>
          </cell>
          <cell r="AT1037">
            <v>-1.3394245514697145E-2</v>
          </cell>
          <cell r="AU1037">
            <v>0</v>
          </cell>
          <cell r="AV1037">
            <v>23</v>
          </cell>
          <cell r="AW1037">
            <v>0</v>
          </cell>
        </row>
        <row r="1038">
          <cell r="A1038">
            <v>232513</v>
          </cell>
          <cell r="B1038" t="str">
            <v>00599</v>
          </cell>
          <cell r="C1038" t="str">
            <v>DFB</v>
          </cell>
          <cell r="D1038" t="str">
            <v>Training</v>
          </cell>
          <cell r="E1038" t="str">
            <v>3 Specific Budgets</v>
          </cell>
          <cell r="F1038" t="str">
            <v>Corporate training</v>
          </cell>
          <cell r="G1038" t="str">
            <v>Education - CIB</v>
          </cell>
          <cell r="H1038">
            <v>1022</v>
          </cell>
          <cell r="I1038">
            <v>4</v>
          </cell>
          <cell r="J1038" t="str">
            <v>ZeroBase</v>
          </cell>
          <cell r="K1038" t="str">
            <v>Live</v>
          </cell>
          <cell r="L1038">
            <v>0</v>
          </cell>
          <cell r="M1038">
            <v>0</v>
          </cell>
          <cell r="N1038">
            <v>-0.50392000000000003</v>
          </cell>
          <cell r="O1038">
            <v>2.6198299999999999</v>
          </cell>
          <cell r="P1038">
            <v>1.7198499999999999</v>
          </cell>
          <cell r="Q1038">
            <v>-9.1050000000000006E-2</v>
          </cell>
          <cell r="R1038">
            <v>4.6135000000000002</v>
          </cell>
          <cell r="S1038">
            <v>-0.126</v>
          </cell>
          <cell r="T1038">
            <v>-1.1559999999999999</v>
          </cell>
          <cell r="U1038">
            <v>4.2945799999999998</v>
          </cell>
          <cell r="V1038">
            <v>18.047999999999998</v>
          </cell>
          <cell r="W1038">
            <v>1.12399</v>
          </cell>
          <cell r="X1038">
            <v>1.5</v>
          </cell>
          <cell r="Y1038">
            <v>1.5</v>
          </cell>
          <cell r="Z1038">
            <v>30.542780000000004</v>
          </cell>
          <cell r="AA1038">
            <v>33.542779999999993</v>
          </cell>
          <cell r="AB1038">
            <v>34.625999999999998</v>
          </cell>
          <cell r="AC1038">
            <v>-1.0832200000000043</v>
          </cell>
          <cell r="AD1038">
            <v>-3.12834286374402E-2</v>
          </cell>
          <cell r="AE1038">
            <v>8.2322100000000002</v>
          </cell>
          <cell r="AF1038">
            <v>25.310569999999998</v>
          </cell>
          <cell r="AG1038" t="str">
            <v>2g</v>
          </cell>
          <cell r="AH1038">
            <v>0</v>
          </cell>
          <cell r="AI1038">
            <v>0</v>
          </cell>
          <cell r="AJ1038">
            <v>0</v>
          </cell>
          <cell r="AK1038">
            <v>0</v>
          </cell>
          <cell r="AL1038">
            <v>0</v>
          </cell>
          <cell r="AM1038">
            <v>0</v>
          </cell>
          <cell r="AN1038">
            <v>34.625999999999998</v>
          </cell>
          <cell r="AO1038">
            <v>0</v>
          </cell>
          <cell r="AP1038">
            <v>34.625999999999998</v>
          </cell>
          <cell r="AQ1038">
            <v>0</v>
          </cell>
          <cell r="AR1038">
            <v>0</v>
          </cell>
          <cell r="AS1038">
            <v>0</v>
          </cell>
          <cell r="AT1038">
            <v>3.2293685854303256E-2</v>
          </cell>
          <cell r="AU1038">
            <v>0</v>
          </cell>
          <cell r="AV1038">
            <v>34.625999999999998</v>
          </cell>
          <cell r="AW1038">
            <v>0</v>
          </cell>
        </row>
        <row r="1039">
          <cell r="A1039">
            <v>232515</v>
          </cell>
          <cell r="B1039" t="str">
            <v>00599,00999</v>
          </cell>
          <cell r="C1039" t="str">
            <v>DFB</v>
          </cell>
          <cell r="D1039" t="str">
            <v>Training</v>
          </cell>
          <cell r="E1039" t="str">
            <v>3 Specific Budgets</v>
          </cell>
          <cell r="F1039" t="str">
            <v>Corporate training</v>
          </cell>
          <cell r="G1039" t="str">
            <v>Other education</v>
          </cell>
          <cell r="H1039">
            <v>1023</v>
          </cell>
          <cell r="I1039">
            <v>4</v>
          </cell>
          <cell r="J1039" t="str">
            <v>ZeroBase</v>
          </cell>
          <cell r="K1039" t="str">
            <v>Live</v>
          </cell>
          <cell r="L1039">
            <v>0</v>
          </cell>
          <cell r="M1039">
            <v>7.7</v>
          </cell>
          <cell r="N1039">
            <v>5.3450100000000003</v>
          </cell>
          <cell r="O1039">
            <v>9.0393699999999981</v>
          </cell>
          <cell r="P1039">
            <v>3.7562800000000003</v>
          </cell>
          <cell r="Q1039">
            <v>13.362399999999997</v>
          </cell>
          <cell r="R1039">
            <v>8.7593499999999995</v>
          </cell>
          <cell r="S1039">
            <v>3.02596</v>
          </cell>
          <cell r="T1039">
            <v>13.87848</v>
          </cell>
          <cell r="U1039">
            <v>13.966150000000001</v>
          </cell>
          <cell r="V1039">
            <v>2.2985499999999992</v>
          </cell>
          <cell r="W1039">
            <v>4.5982000000000003</v>
          </cell>
          <cell r="X1039">
            <v>6</v>
          </cell>
          <cell r="Y1039">
            <v>6</v>
          </cell>
          <cell r="Z1039">
            <v>78.029750000000007</v>
          </cell>
          <cell r="AA1039">
            <v>90.029750000000007</v>
          </cell>
          <cell r="AB1039">
            <v>85.676000000000002</v>
          </cell>
          <cell r="AC1039">
            <v>4.3537500000000051</v>
          </cell>
          <cell r="AD1039">
            <v>5.0816448013446064E-2</v>
          </cell>
          <cell r="AE1039">
            <v>43.288369999999993</v>
          </cell>
          <cell r="AF1039">
            <v>46.741379999999999</v>
          </cell>
          <cell r="AG1039" t="str">
            <v>2g</v>
          </cell>
          <cell r="AH1039">
            <v>0</v>
          </cell>
          <cell r="AI1039">
            <v>0</v>
          </cell>
          <cell r="AJ1039">
            <v>0</v>
          </cell>
          <cell r="AK1039">
            <v>0</v>
          </cell>
          <cell r="AL1039">
            <v>0</v>
          </cell>
          <cell r="AM1039">
            <v>0</v>
          </cell>
          <cell r="AN1039">
            <v>90.675999999999988</v>
          </cell>
          <cell r="AO1039">
            <v>0</v>
          </cell>
          <cell r="AP1039">
            <v>90.675999999999988</v>
          </cell>
          <cell r="AQ1039">
            <v>0</v>
          </cell>
          <cell r="AR1039">
            <v>0</v>
          </cell>
          <cell r="AS1039">
            <v>5.8359400532237649E-2</v>
          </cell>
          <cell r="AT1039">
            <v>7.1781827673627063E-3</v>
          </cell>
          <cell r="AU1039">
            <v>5.8359400532237649E-2</v>
          </cell>
          <cell r="AV1039">
            <v>90.675999999999988</v>
          </cell>
          <cell r="AW1039">
            <v>0</v>
          </cell>
        </row>
        <row r="1040">
          <cell r="A1040">
            <v>232531</v>
          </cell>
          <cell r="B1040" t="str">
            <v>00599,00340..00341</v>
          </cell>
          <cell r="C1040" t="str">
            <v>DFB</v>
          </cell>
          <cell r="D1040" t="str">
            <v>Training</v>
          </cell>
          <cell r="E1040" t="str">
            <v>3 Specific Budgets</v>
          </cell>
          <cell r="F1040" t="str">
            <v>Corporate training</v>
          </cell>
          <cell r="G1040" t="str">
            <v>Library</v>
          </cell>
          <cell r="H1040">
            <v>1024</v>
          </cell>
          <cell r="I1040">
            <v>4</v>
          </cell>
          <cell r="J1040" t="str">
            <v>ZeroBase</v>
          </cell>
          <cell r="K1040" t="str">
            <v>Live</v>
          </cell>
          <cell r="L1040">
            <v>0</v>
          </cell>
          <cell r="M1040">
            <v>0.2</v>
          </cell>
          <cell r="N1040">
            <v>8.3489999999999995E-2</v>
          </cell>
          <cell r="O1040">
            <v>0.37777000000000005</v>
          </cell>
          <cell r="P1040">
            <v>5.3929999999999999E-2</v>
          </cell>
          <cell r="Q1040">
            <v>0.11788999999999999</v>
          </cell>
          <cell r="R1040">
            <v>0.22212999999999999</v>
          </cell>
          <cell r="S1040">
            <v>9.9959999999999993E-2</v>
          </cell>
          <cell r="T1040">
            <v>0.15434</v>
          </cell>
          <cell r="U1040">
            <v>7.6960000000000001E-2</v>
          </cell>
          <cell r="V1040">
            <v>0.33673999999999998</v>
          </cell>
          <cell r="W1040">
            <v>1.6258400000000002</v>
          </cell>
          <cell r="X1040">
            <v>1</v>
          </cell>
          <cell r="Y1040">
            <v>1</v>
          </cell>
          <cell r="Z1040">
            <v>3.1490500000000003</v>
          </cell>
          <cell r="AA1040">
            <v>5.1490499999999999</v>
          </cell>
          <cell r="AB1040">
            <v>6</v>
          </cell>
          <cell r="AC1040">
            <v>-0.8509500000000001</v>
          </cell>
          <cell r="AD1040">
            <v>-0.14182500000000001</v>
          </cell>
          <cell r="AE1040">
            <v>0.95517000000000007</v>
          </cell>
          <cell r="AF1040">
            <v>4.1938800000000001</v>
          </cell>
          <cell r="AG1040" t="str">
            <v>2g</v>
          </cell>
          <cell r="AH1040">
            <v>0</v>
          </cell>
          <cell r="AI1040">
            <v>0</v>
          </cell>
          <cell r="AJ1040">
            <v>0</v>
          </cell>
          <cell r="AK1040">
            <v>0</v>
          </cell>
          <cell r="AL1040">
            <v>0</v>
          </cell>
          <cell r="AM1040">
            <v>0</v>
          </cell>
          <cell r="AN1040">
            <v>6</v>
          </cell>
          <cell r="AO1040">
            <v>0</v>
          </cell>
          <cell r="AP1040">
            <v>6</v>
          </cell>
          <cell r="AQ1040">
            <v>0</v>
          </cell>
          <cell r="AR1040">
            <v>0</v>
          </cell>
          <cell r="AS1040">
            <v>0</v>
          </cell>
          <cell r="AT1040">
            <v>0.16526349520785399</v>
          </cell>
          <cell r="AU1040">
            <v>0</v>
          </cell>
          <cell r="AV1040">
            <v>6</v>
          </cell>
          <cell r="AW1040">
            <v>0</v>
          </cell>
        </row>
        <row r="1041">
          <cell r="A1041">
            <v>232532</v>
          </cell>
          <cell r="B1041" t="str">
            <v>00599,00341</v>
          </cell>
          <cell r="C1041" t="str">
            <v>DFB</v>
          </cell>
          <cell r="D1041" t="str">
            <v>Training</v>
          </cell>
          <cell r="E1041" t="str">
            <v>3 Specific Budgets</v>
          </cell>
          <cell r="F1041" t="str">
            <v>Corporate training</v>
          </cell>
          <cell r="G1041" t="str">
            <v>Sales</v>
          </cell>
          <cell r="H1041">
            <v>1025</v>
          </cell>
          <cell r="I1041">
            <v>4</v>
          </cell>
          <cell r="J1041" t="str">
            <v>ZeroBase</v>
          </cell>
          <cell r="K1041" t="str">
            <v>Dead</v>
          </cell>
          <cell r="L1041">
            <v>0</v>
          </cell>
          <cell r="M1041">
            <v>0</v>
          </cell>
          <cell r="N1041">
            <v>0</v>
          </cell>
          <cell r="O1041">
            <v>0</v>
          </cell>
          <cell r="P1041">
            <v>0</v>
          </cell>
          <cell r="Q1041">
            <v>0</v>
          </cell>
          <cell r="R1041">
            <v>0</v>
          </cell>
          <cell r="S1041">
            <v>0</v>
          </cell>
          <cell r="T1041">
            <v>0</v>
          </cell>
          <cell r="U1041">
            <v>0</v>
          </cell>
          <cell r="V1041">
            <v>0</v>
          </cell>
          <cell r="W1041">
            <v>8.9999999999999993E-3</v>
          </cell>
          <cell r="X1041">
            <v>0</v>
          </cell>
          <cell r="Y1041">
            <v>0</v>
          </cell>
          <cell r="Z1041">
            <v>8.9999999999999993E-3</v>
          </cell>
          <cell r="AA1041">
            <v>8.9999999999999993E-3</v>
          </cell>
          <cell r="AB1041">
            <v>0</v>
          </cell>
          <cell r="AC1041">
            <v>8.9999999999999993E-3</v>
          </cell>
          <cell r="AD1041">
            <v>0</v>
          </cell>
          <cell r="AE1041">
            <v>0</v>
          </cell>
          <cell r="AF1041">
            <v>8.9999999999999993E-3</v>
          </cell>
          <cell r="AG1041" t="str">
            <v>2g</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-1</v>
          </cell>
          <cell r="AU1041">
            <v>0</v>
          </cell>
          <cell r="AV1041">
            <v>0</v>
          </cell>
          <cell r="AW1041">
            <v>0</v>
          </cell>
        </row>
        <row r="1042">
          <cell r="A1042">
            <v>232552</v>
          </cell>
          <cell r="B1042" t="str">
            <v>00599</v>
          </cell>
          <cell r="C1042" t="str">
            <v>DFB</v>
          </cell>
          <cell r="D1042" t="str">
            <v>Training</v>
          </cell>
          <cell r="E1042" t="str">
            <v>3 Specific Budgets</v>
          </cell>
          <cell r="F1042" t="str">
            <v>Corporate training</v>
          </cell>
          <cell r="G1042" t="str">
            <v>Mgt trainees scheme</v>
          </cell>
          <cell r="H1042">
            <v>1026</v>
          </cell>
          <cell r="I1042">
            <v>4</v>
          </cell>
          <cell r="J1042" t="str">
            <v>ZeroBase</v>
          </cell>
          <cell r="K1042" t="str">
            <v>Dead</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t="str">
            <v>2g</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row>
        <row r="1043">
          <cell r="A1043" t="str">
            <v>232557</v>
          </cell>
          <cell r="B1043" t="str">
            <v>00599,00340..00341</v>
          </cell>
          <cell r="C1043" t="str">
            <v>DFB</v>
          </cell>
          <cell r="D1043" t="str">
            <v>Training</v>
          </cell>
          <cell r="E1043" t="str">
            <v>3 Specific Budgets</v>
          </cell>
          <cell r="F1043" t="str">
            <v>Corporate training</v>
          </cell>
          <cell r="G1043" t="str">
            <v>Induction</v>
          </cell>
          <cell r="H1043">
            <v>1027</v>
          </cell>
          <cell r="I1043">
            <v>4</v>
          </cell>
          <cell r="J1043" t="str">
            <v>ZeroBase</v>
          </cell>
          <cell r="K1043" t="str">
            <v>Live</v>
          </cell>
          <cell r="L1043">
            <v>0</v>
          </cell>
          <cell r="M1043">
            <v>22.5</v>
          </cell>
          <cell r="N1043">
            <v>0.93641999999999992</v>
          </cell>
          <cell r="O1043">
            <v>0</v>
          </cell>
          <cell r="P1043">
            <v>0</v>
          </cell>
          <cell r="Q1043">
            <v>0</v>
          </cell>
          <cell r="R1043">
            <v>5.875</v>
          </cell>
          <cell r="S1043">
            <v>17.918749999999999</v>
          </cell>
          <cell r="T1043">
            <v>0</v>
          </cell>
          <cell r="U1043">
            <v>2.5000000000000001E-2</v>
          </cell>
          <cell r="V1043">
            <v>0</v>
          </cell>
          <cell r="W1043">
            <v>4.5</v>
          </cell>
          <cell r="X1043">
            <v>0</v>
          </cell>
          <cell r="Y1043">
            <v>0</v>
          </cell>
          <cell r="Z1043">
            <v>29.25517</v>
          </cell>
          <cell r="AA1043">
            <v>29.25517</v>
          </cell>
          <cell r="AB1043">
            <v>29.626999999999999</v>
          </cell>
          <cell r="AC1043">
            <v>-0.37182999999999922</v>
          </cell>
          <cell r="AD1043">
            <v>-1.2550376345900673E-2</v>
          </cell>
          <cell r="AE1043">
            <v>24.730170000000001</v>
          </cell>
          <cell r="AF1043">
            <v>4.5250000000000004</v>
          </cell>
          <cell r="AG1043" t="str">
            <v>2g</v>
          </cell>
          <cell r="AH1043">
            <v>0</v>
          </cell>
          <cell r="AI1043">
            <v>0</v>
          </cell>
          <cell r="AJ1043">
            <v>0</v>
          </cell>
          <cell r="AK1043">
            <v>0</v>
          </cell>
          <cell r="AL1043">
            <v>0</v>
          </cell>
          <cell r="AM1043">
            <v>0</v>
          </cell>
          <cell r="AN1043">
            <v>29.626999999999999</v>
          </cell>
          <cell r="AO1043">
            <v>0</v>
          </cell>
          <cell r="AP1043">
            <v>29.626999999999999</v>
          </cell>
          <cell r="AQ1043">
            <v>0</v>
          </cell>
          <cell r="AR1043">
            <v>0</v>
          </cell>
          <cell r="AS1043">
            <v>0</v>
          </cell>
          <cell r="AT1043">
            <v>1.2709890251876743E-2</v>
          </cell>
          <cell r="AU1043">
            <v>0</v>
          </cell>
          <cell r="AV1043">
            <v>29.626999999999999</v>
          </cell>
          <cell r="AW1043">
            <v>0</v>
          </cell>
        </row>
        <row r="1044">
          <cell r="A1044">
            <v>232540</v>
          </cell>
          <cell r="B1044" t="str">
            <v>00599,00340..00342</v>
          </cell>
          <cell r="C1044" t="str">
            <v>DFB</v>
          </cell>
          <cell r="D1044" t="str">
            <v>Training</v>
          </cell>
          <cell r="E1044" t="str">
            <v>3 Specific Budgets</v>
          </cell>
          <cell r="F1044" t="str">
            <v>Corporate training</v>
          </cell>
          <cell r="G1044" t="str">
            <v>Corporate Training Needs</v>
          </cell>
          <cell r="H1044">
            <v>1028</v>
          </cell>
          <cell r="I1044">
            <v>4</v>
          </cell>
          <cell r="J1044" t="str">
            <v>ZeroBase</v>
          </cell>
          <cell r="K1044" t="str">
            <v>Live</v>
          </cell>
          <cell r="L1044">
            <v>0</v>
          </cell>
          <cell r="M1044">
            <v>11.4</v>
          </cell>
          <cell r="N1044">
            <v>1.33125</v>
          </cell>
          <cell r="O1044">
            <v>0</v>
          </cell>
          <cell r="P1044">
            <v>9.4000000000000004E-3</v>
          </cell>
          <cell r="Q1044">
            <v>4</v>
          </cell>
          <cell r="R1044">
            <v>0</v>
          </cell>
          <cell r="S1044">
            <v>0</v>
          </cell>
          <cell r="T1044">
            <v>0</v>
          </cell>
          <cell r="U1044">
            <v>0</v>
          </cell>
          <cell r="V1044">
            <v>0.46412999999999999</v>
          </cell>
          <cell r="W1044">
            <v>0.01</v>
          </cell>
          <cell r="X1044">
            <v>0.2</v>
          </cell>
          <cell r="Y1044">
            <v>0.2</v>
          </cell>
          <cell r="Z1044">
            <v>5.8147799999999998</v>
          </cell>
          <cell r="AA1044">
            <v>6.2147800000000002</v>
          </cell>
          <cell r="AB1044">
            <v>6.8</v>
          </cell>
          <cell r="AC1044">
            <v>-0.58521999999999963</v>
          </cell>
          <cell r="AD1044">
            <v>-8.6061764705882296E-2</v>
          </cell>
          <cell r="AE1044">
            <v>5.3406500000000001</v>
          </cell>
          <cell r="AF1044">
            <v>0.87413000000000007</v>
          </cell>
          <cell r="AG1044" t="str">
            <v>2g</v>
          </cell>
          <cell r="AH1044">
            <v>0</v>
          </cell>
          <cell r="AI1044">
            <v>0</v>
          </cell>
          <cell r="AJ1044">
            <v>0</v>
          </cell>
          <cell r="AK1044">
            <v>0</v>
          </cell>
          <cell r="AL1044">
            <v>0</v>
          </cell>
          <cell r="AM1044">
            <v>0</v>
          </cell>
          <cell r="AN1044">
            <v>6.8</v>
          </cell>
          <cell r="AO1044">
            <v>0</v>
          </cell>
          <cell r="AP1044">
            <v>6.8</v>
          </cell>
          <cell r="AQ1044">
            <v>0</v>
          </cell>
          <cell r="AR1044">
            <v>0</v>
          </cell>
          <cell r="AS1044">
            <v>0</v>
          </cell>
          <cell r="AT1044">
            <v>9.4165843360505042E-2</v>
          </cell>
          <cell r="AU1044">
            <v>0</v>
          </cell>
          <cell r="AV1044">
            <v>6.8</v>
          </cell>
          <cell r="AW1044">
            <v>0</v>
          </cell>
        </row>
        <row r="1045">
          <cell r="A1045">
            <v>232536</v>
          </cell>
          <cell r="B1045" t="str">
            <v>00599,00341</v>
          </cell>
          <cell r="C1045" t="str">
            <v>DFB</v>
          </cell>
          <cell r="D1045" t="str">
            <v>Training</v>
          </cell>
          <cell r="E1045" t="str">
            <v>3 Specific Budgets</v>
          </cell>
          <cell r="F1045" t="str">
            <v>Corporate training</v>
          </cell>
          <cell r="G1045" t="str">
            <v>Training resources</v>
          </cell>
          <cell r="H1045">
            <v>1029</v>
          </cell>
          <cell r="I1045">
            <v>4</v>
          </cell>
          <cell r="J1045" t="str">
            <v>ZeroBase</v>
          </cell>
          <cell r="K1045" t="str">
            <v>Live</v>
          </cell>
          <cell r="L1045">
            <v>0</v>
          </cell>
          <cell r="M1045">
            <v>0.9</v>
          </cell>
          <cell r="N1045">
            <v>0.40878000000000003</v>
          </cell>
          <cell r="O1045">
            <v>3.4332199999999999</v>
          </cell>
          <cell r="P1045">
            <v>0</v>
          </cell>
          <cell r="Q1045">
            <v>0</v>
          </cell>
          <cell r="R1045">
            <v>-2.1150000000000002</v>
          </cell>
          <cell r="S1045">
            <v>0.1047</v>
          </cell>
          <cell r="T1045">
            <v>1.413E-2</v>
          </cell>
          <cell r="U1045">
            <v>8.2910000000000011E-2</v>
          </cell>
          <cell r="V1045">
            <v>0</v>
          </cell>
          <cell r="W1045">
            <v>0.12045</v>
          </cell>
          <cell r="X1045">
            <v>0.1</v>
          </cell>
          <cell r="Y1045">
            <v>0.1</v>
          </cell>
          <cell r="Z1045">
            <v>2.0491899999999998</v>
          </cell>
          <cell r="AA1045">
            <v>2.24919</v>
          </cell>
          <cell r="AB1045">
            <v>2.8</v>
          </cell>
          <cell r="AC1045">
            <v>-0.5508099999999998</v>
          </cell>
          <cell r="AD1045">
            <v>-0.19671785714285708</v>
          </cell>
          <cell r="AE1045">
            <v>1.8316999999999999</v>
          </cell>
          <cell r="AF1045">
            <v>0.41749000000000003</v>
          </cell>
          <cell r="AG1045" t="str">
            <v>2g</v>
          </cell>
          <cell r="AH1045">
            <v>0</v>
          </cell>
          <cell r="AI1045">
            <v>0</v>
          </cell>
          <cell r="AJ1045">
            <v>0</v>
          </cell>
          <cell r="AK1045">
            <v>0</v>
          </cell>
          <cell r="AL1045">
            <v>0</v>
          </cell>
          <cell r="AM1045">
            <v>0</v>
          </cell>
          <cell r="AN1045">
            <v>2.8</v>
          </cell>
          <cell r="AO1045">
            <v>0</v>
          </cell>
          <cell r="AP1045">
            <v>2.8</v>
          </cell>
          <cell r="AQ1045">
            <v>0</v>
          </cell>
          <cell r="AR1045">
            <v>0</v>
          </cell>
          <cell r="AS1045">
            <v>0</v>
          </cell>
          <cell r="AT1045">
            <v>0.24489260578252603</v>
          </cell>
          <cell r="AU1045">
            <v>0</v>
          </cell>
          <cell r="AV1045">
            <v>2.8</v>
          </cell>
          <cell r="AW1045">
            <v>0</v>
          </cell>
        </row>
        <row r="1046">
          <cell r="A1046">
            <v>232538</v>
          </cell>
          <cell r="B1046" t="str">
            <v>00599,00341</v>
          </cell>
          <cell r="C1046" t="str">
            <v>DFB</v>
          </cell>
          <cell r="D1046" t="str">
            <v>Training</v>
          </cell>
          <cell r="E1046" t="str">
            <v>3 Specific Budgets</v>
          </cell>
          <cell r="F1046" t="str">
            <v>Corporate training</v>
          </cell>
          <cell r="G1046" t="str">
            <v>Awards</v>
          </cell>
          <cell r="H1046">
            <v>1030</v>
          </cell>
          <cell r="I1046">
            <v>4</v>
          </cell>
          <cell r="J1046" t="str">
            <v>ZeroBase</v>
          </cell>
          <cell r="K1046" t="str">
            <v>Live</v>
          </cell>
          <cell r="L1046">
            <v>0</v>
          </cell>
          <cell r="M1046">
            <v>6.5</v>
          </cell>
          <cell r="N1046">
            <v>0</v>
          </cell>
          <cell r="O1046">
            <v>2.6566000000000001</v>
          </cell>
          <cell r="P1046">
            <v>0.14238000000000001</v>
          </cell>
          <cell r="Q1046">
            <v>3.3333300000000001</v>
          </cell>
          <cell r="R1046">
            <v>0</v>
          </cell>
          <cell r="S1046">
            <v>0</v>
          </cell>
          <cell r="T1046">
            <v>0</v>
          </cell>
          <cell r="U1046">
            <v>0</v>
          </cell>
          <cell r="V1046">
            <v>0</v>
          </cell>
          <cell r="W1046">
            <v>1.8112600000000001</v>
          </cell>
          <cell r="X1046">
            <v>0</v>
          </cell>
          <cell r="Y1046">
            <v>0</v>
          </cell>
          <cell r="Z1046">
            <v>7.9435699999999994</v>
          </cell>
          <cell r="AA1046">
            <v>7.9435700000000002</v>
          </cell>
          <cell r="AB1046">
            <v>9.7720000000000002</v>
          </cell>
          <cell r="AC1046">
            <v>-1.82843</v>
          </cell>
          <cell r="AD1046">
            <v>-0.18710908718788374</v>
          </cell>
          <cell r="AE1046">
            <v>6.1323100000000004</v>
          </cell>
          <cell r="AF1046">
            <v>1.8112600000000001</v>
          </cell>
          <cell r="AG1046" t="str">
            <v>2g</v>
          </cell>
          <cell r="AH1046">
            <v>0</v>
          </cell>
          <cell r="AI1046">
            <v>0</v>
          </cell>
          <cell r="AJ1046">
            <v>0</v>
          </cell>
          <cell r="AK1046">
            <v>0</v>
          </cell>
          <cell r="AL1046">
            <v>0</v>
          </cell>
          <cell r="AM1046">
            <v>0</v>
          </cell>
          <cell r="AN1046">
            <v>9.7720000000000002</v>
          </cell>
          <cell r="AO1046">
            <v>0</v>
          </cell>
          <cell r="AP1046">
            <v>9.7720000000000002</v>
          </cell>
          <cell r="AQ1046">
            <v>0</v>
          </cell>
          <cell r="AR1046">
            <v>0</v>
          </cell>
          <cell r="AS1046">
            <v>0</v>
          </cell>
          <cell r="AT1046">
            <v>0.23017736357834062</v>
          </cell>
          <cell r="AU1046">
            <v>0</v>
          </cell>
          <cell r="AV1046">
            <v>9.7720000000000002</v>
          </cell>
          <cell r="AW1046">
            <v>0</v>
          </cell>
        </row>
        <row r="1047">
          <cell r="A1047">
            <v>232560</v>
          </cell>
          <cell r="B1047" t="str">
            <v>00599</v>
          </cell>
          <cell r="C1047" t="str">
            <v>DFB</v>
          </cell>
          <cell r="D1047" t="str">
            <v>Training</v>
          </cell>
          <cell r="E1047" t="str">
            <v>3 Specific Budgets</v>
          </cell>
          <cell r="F1047" t="str">
            <v>Corporate training</v>
          </cell>
          <cell r="G1047" t="str">
            <v>Kielder</v>
          </cell>
          <cell r="H1047">
            <v>1031</v>
          </cell>
          <cell r="I1047">
            <v>4</v>
          </cell>
          <cell r="J1047" t="str">
            <v>ZeroBase</v>
          </cell>
          <cell r="K1047" t="str">
            <v>Live</v>
          </cell>
          <cell r="L1047">
            <v>0</v>
          </cell>
          <cell r="M1047">
            <v>0</v>
          </cell>
          <cell r="N1047">
            <v>0</v>
          </cell>
          <cell r="O1047">
            <v>0</v>
          </cell>
          <cell r="P1047">
            <v>0</v>
          </cell>
          <cell r="Q1047">
            <v>0</v>
          </cell>
          <cell r="R1047">
            <v>0</v>
          </cell>
          <cell r="S1047">
            <v>0</v>
          </cell>
          <cell r="T1047">
            <v>0</v>
          </cell>
          <cell r="U1047">
            <v>0</v>
          </cell>
          <cell r="V1047">
            <v>0</v>
          </cell>
          <cell r="W1047">
            <v>17.738900000000001</v>
          </cell>
          <cell r="X1047">
            <v>0</v>
          </cell>
          <cell r="Y1047">
            <v>0</v>
          </cell>
          <cell r="Z1047">
            <v>17.738900000000001</v>
          </cell>
          <cell r="AA1047">
            <v>17.738900000000001</v>
          </cell>
          <cell r="AB1047">
            <v>10</v>
          </cell>
          <cell r="AC1047">
            <v>7.738900000000001</v>
          </cell>
          <cell r="AD1047">
            <v>0.77389000000000008</v>
          </cell>
          <cell r="AE1047">
            <v>0</v>
          </cell>
          <cell r="AF1047">
            <v>17.738900000000001</v>
          </cell>
          <cell r="AG1047" t="str">
            <v>2g</v>
          </cell>
          <cell r="AH1047">
            <v>0</v>
          </cell>
          <cell r="AI1047">
            <v>0</v>
          </cell>
          <cell r="AJ1047">
            <v>0</v>
          </cell>
          <cell r="AK1047">
            <v>0</v>
          </cell>
          <cell r="AL1047">
            <v>0</v>
          </cell>
          <cell r="AM1047">
            <v>0</v>
          </cell>
          <cell r="AN1047">
            <v>10</v>
          </cell>
          <cell r="AO1047">
            <v>0</v>
          </cell>
          <cell r="AP1047">
            <v>10</v>
          </cell>
          <cell r="AQ1047">
            <v>0</v>
          </cell>
          <cell r="AR1047">
            <v>0</v>
          </cell>
          <cell r="AS1047">
            <v>0</v>
          </cell>
          <cell r="AT1047">
            <v>-0.43626718680414234</v>
          </cell>
          <cell r="AU1047">
            <v>0</v>
          </cell>
          <cell r="AV1047">
            <v>10</v>
          </cell>
          <cell r="AW1047">
            <v>0</v>
          </cell>
        </row>
        <row r="1048">
          <cell r="A1048">
            <v>232561</v>
          </cell>
          <cell r="B1048" t="str">
            <v>00599,00340..00341,00999</v>
          </cell>
          <cell r="C1048" t="str">
            <v>DFB</v>
          </cell>
          <cell r="D1048" t="str">
            <v>Training</v>
          </cell>
          <cell r="E1048" t="str">
            <v>3 Specific Budgets</v>
          </cell>
          <cell r="F1048" t="str">
            <v>Corporate training</v>
          </cell>
          <cell r="G1048" t="str">
            <v>NVQ's</v>
          </cell>
          <cell r="H1048">
            <v>1032</v>
          </cell>
          <cell r="I1048">
            <v>4</v>
          </cell>
          <cell r="J1048" t="str">
            <v>ZeroBase</v>
          </cell>
          <cell r="K1048" t="str">
            <v>Live</v>
          </cell>
          <cell r="L1048">
            <v>0</v>
          </cell>
          <cell r="M1048">
            <v>80.7</v>
          </cell>
          <cell r="N1048">
            <v>-6.5259999999994767E-2</v>
          </cell>
          <cell r="O1048">
            <v>-6.5409600000000001</v>
          </cell>
          <cell r="P1048">
            <v>8.872069999999999</v>
          </cell>
          <cell r="Q1048">
            <v>-1.3025800000000001</v>
          </cell>
          <cell r="R1048">
            <v>4.9870000000000005E-2</v>
          </cell>
          <cell r="S1048">
            <v>12.656280000000001</v>
          </cell>
          <cell r="T1048">
            <v>-1.13201</v>
          </cell>
          <cell r="U1048">
            <v>-2.2467100000000002</v>
          </cell>
          <cell r="V1048">
            <v>-6.3235100000000006</v>
          </cell>
          <cell r="W1048">
            <v>48.369299999999996</v>
          </cell>
          <cell r="X1048">
            <v>3.15</v>
          </cell>
          <cell r="Y1048">
            <v>7.15</v>
          </cell>
          <cell r="Z1048">
            <v>52.336489999999998</v>
          </cell>
          <cell r="AA1048">
            <v>62.636489999999995</v>
          </cell>
          <cell r="AB1048">
            <v>59</v>
          </cell>
          <cell r="AC1048">
            <v>3.6364899999999949</v>
          </cell>
          <cell r="AD1048">
            <v>6.163542372881347E-2</v>
          </cell>
          <cell r="AE1048">
            <v>13.669420000000004</v>
          </cell>
          <cell r="AF1048">
            <v>48.967069999999993</v>
          </cell>
          <cell r="AG1048" t="str">
            <v>2g</v>
          </cell>
          <cell r="AH1048">
            <v>0</v>
          </cell>
          <cell r="AI1048">
            <v>0</v>
          </cell>
          <cell r="AJ1048">
            <v>0</v>
          </cell>
          <cell r="AK1048">
            <v>0</v>
          </cell>
          <cell r="AL1048">
            <v>0</v>
          </cell>
          <cell r="AM1048">
            <v>0</v>
          </cell>
          <cell r="AN1048">
            <v>89</v>
          </cell>
          <cell r="AO1048">
            <v>0</v>
          </cell>
          <cell r="AP1048">
            <v>89</v>
          </cell>
          <cell r="AQ1048">
            <v>0</v>
          </cell>
          <cell r="AR1048">
            <v>0</v>
          </cell>
          <cell r="AS1048">
            <v>0.50847457627118642</v>
          </cell>
          <cell r="AT1048">
            <v>0.42089698832102518</v>
          </cell>
          <cell r="AU1048">
            <v>0.50847457627118642</v>
          </cell>
          <cell r="AV1048">
            <v>69</v>
          </cell>
          <cell r="AW1048">
            <v>20</v>
          </cell>
        </row>
        <row r="1049">
          <cell r="A1049">
            <v>232530</v>
          </cell>
          <cell r="B1049" t="str">
            <v>00001..00599,00600..01176,H0001..H9999</v>
          </cell>
          <cell r="C1049" t="str">
            <v>DFB</v>
          </cell>
          <cell r="D1049" t="str">
            <v>Training</v>
          </cell>
          <cell r="E1049" t="str">
            <v>3 Specific Budgets</v>
          </cell>
          <cell r="F1049" t="str">
            <v>Corporate training</v>
          </cell>
          <cell r="G1049" t="str">
            <v>Q.E.D.</v>
          </cell>
          <cell r="H1049">
            <v>1033</v>
          </cell>
          <cell r="I1049">
            <v>4</v>
          </cell>
          <cell r="J1049" t="str">
            <v>ZeroBase</v>
          </cell>
          <cell r="K1049" t="str">
            <v>Live</v>
          </cell>
          <cell r="L1049">
            <v>0</v>
          </cell>
          <cell r="M1049">
            <v>15.7</v>
          </cell>
          <cell r="N1049">
            <v>-2.4950500000000044</v>
          </cell>
          <cell r="O1049">
            <v>1.2769699999999999</v>
          </cell>
          <cell r="P1049">
            <v>0.20499999999999999</v>
          </cell>
          <cell r="Q1049">
            <v>4.0536699999999994</v>
          </cell>
          <cell r="R1049">
            <v>4.1810199999999993</v>
          </cell>
          <cell r="S1049">
            <v>12.71927</v>
          </cell>
          <cell r="T1049">
            <v>5.5843499999999997</v>
          </cell>
          <cell r="U1049">
            <v>32.009940000000007</v>
          </cell>
          <cell r="V1049">
            <v>12.399379999999999</v>
          </cell>
          <cell r="W1049">
            <v>18.128749999999997</v>
          </cell>
          <cell r="X1049">
            <v>2</v>
          </cell>
          <cell r="Y1049">
            <v>2</v>
          </cell>
          <cell r="Z1049">
            <v>88.063299999999998</v>
          </cell>
          <cell r="AA1049">
            <v>92.063299999999998</v>
          </cell>
          <cell r="AB1049">
            <v>81.03</v>
          </cell>
          <cell r="AC1049">
            <v>11.033299999999997</v>
          </cell>
          <cell r="AD1049">
            <v>0.13616314945082064</v>
          </cell>
          <cell r="AE1049">
            <v>19.940879999999993</v>
          </cell>
          <cell r="AF1049">
            <v>72.122420000000005</v>
          </cell>
          <cell r="AG1049" t="str">
            <v>2g</v>
          </cell>
          <cell r="AH1049">
            <v>0</v>
          </cell>
          <cell r="AI1049">
            <v>0</v>
          </cell>
          <cell r="AJ1049">
            <v>0</v>
          </cell>
          <cell r="AK1049">
            <v>0</v>
          </cell>
          <cell r="AL1049">
            <v>0</v>
          </cell>
          <cell r="AM1049">
            <v>0</v>
          </cell>
          <cell r="AN1049">
            <v>71.03</v>
          </cell>
          <cell r="AO1049">
            <v>0</v>
          </cell>
          <cell r="AP1049">
            <v>71.03</v>
          </cell>
          <cell r="AQ1049">
            <v>0</v>
          </cell>
          <cell r="AR1049">
            <v>0</v>
          </cell>
          <cell r="AS1049">
            <v>-0.12341108231519193</v>
          </cell>
          <cell r="AT1049">
            <v>-0.22846563179899049</v>
          </cell>
          <cell r="AU1049">
            <v>-0.12341108231519193</v>
          </cell>
          <cell r="AV1049">
            <v>71.03</v>
          </cell>
          <cell r="AW1049">
            <v>0</v>
          </cell>
        </row>
        <row r="1050">
          <cell r="A1050">
            <v>232559</v>
          </cell>
          <cell r="B1050" t="str">
            <v>00599,00341,00999</v>
          </cell>
          <cell r="C1050" t="str">
            <v>DFB</v>
          </cell>
          <cell r="D1050" t="str">
            <v>Training</v>
          </cell>
          <cell r="E1050" t="str">
            <v>3 Specific Budgets</v>
          </cell>
          <cell r="F1050" t="str">
            <v>Corporate training</v>
          </cell>
          <cell r="G1050" t="str">
            <v>Education - CeMAP</v>
          </cell>
          <cell r="H1050">
            <v>1034</v>
          </cell>
          <cell r="I1050">
            <v>4</v>
          </cell>
          <cell r="J1050" t="str">
            <v>ZeroBase</v>
          </cell>
          <cell r="K1050" t="str">
            <v>Live</v>
          </cell>
          <cell r="L1050">
            <v>0</v>
          </cell>
          <cell r="M1050">
            <v>11</v>
          </cell>
          <cell r="N1050">
            <v>15.683819999999999</v>
          </cell>
          <cell r="O1050">
            <v>26.113690000000002</v>
          </cell>
          <cell r="P1050">
            <v>8.4710599999999978</v>
          </cell>
          <cell r="Q1050">
            <v>8.5816099999999995</v>
          </cell>
          <cell r="R1050">
            <v>19.03274</v>
          </cell>
          <cell r="S1050">
            <v>14.017500000000002</v>
          </cell>
          <cell r="T1050">
            <v>28.54561</v>
          </cell>
          <cell r="U1050">
            <v>25.121359999999999</v>
          </cell>
          <cell r="V1050">
            <v>4.6440499999999991</v>
          </cell>
          <cell r="W1050">
            <v>6.9402400000000002</v>
          </cell>
          <cell r="X1050">
            <v>10.3</v>
          </cell>
          <cell r="Y1050">
            <v>3.4</v>
          </cell>
          <cell r="Z1050">
            <v>157.15168</v>
          </cell>
          <cell r="AA1050">
            <v>170.85167999999999</v>
          </cell>
          <cell r="AB1050">
            <v>178.7</v>
          </cell>
          <cell r="AC1050">
            <v>-7.8483200000000011</v>
          </cell>
          <cell r="AD1050">
            <v>-4.3918970341354231E-2</v>
          </cell>
          <cell r="AE1050">
            <v>91.900419999999997</v>
          </cell>
          <cell r="AF1050">
            <v>78.951260000000005</v>
          </cell>
          <cell r="AG1050" t="str">
            <v>2g</v>
          </cell>
          <cell r="AH1050">
            <v>0</v>
          </cell>
          <cell r="AI1050">
            <v>0</v>
          </cell>
          <cell r="AJ1050">
            <v>0</v>
          </cell>
          <cell r="AK1050">
            <v>0</v>
          </cell>
          <cell r="AL1050">
            <v>0</v>
          </cell>
          <cell r="AM1050">
            <v>0</v>
          </cell>
          <cell r="AN1050">
            <v>178.7</v>
          </cell>
          <cell r="AO1050">
            <v>0</v>
          </cell>
          <cell r="AP1050">
            <v>178.7</v>
          </cell>
          <cell r="AQ1050">
            <v>0</v>
          </cell>
          <cell r="AR1050">
            <v>0</v>
          </cell>
          <cell r="AS1050">
            <v>0</v>
          </cell>
          <cell r="AT1050">
            <v>4.5936452014987417E-2</v>
          </cell>
          <cell r="AU1050">
            <v>0</v>
          </cell>
          <cell r="AV1050">
            <v>198.7</v>
          </cell>
          <cell r="AW1050">
            <v>-20</v>
          </cell>
        </row>
        <row r="1051">
          <cell r="A1051">
            <v>0</v>
          </cell>
          <cell r="B1051">
            <v>0</v>
          </cell>
          <cell r="C1051" t="str">
            <v>DFB</v>
          </cell>
          <cell r="D1051" t="str">
            <v>Training</v>
          </cell>
          <cell r="E1051" t="str">
            <v>3 Specific Budgets</v>
          </cell>
          <cell r="F1051" t="str">
            <v>Corporate training</v>
          </cell>
          <cell r="G1051" t="str">
            <v>Intranet (Committed savings)</v>
          </cell>
          <cell r="H1051">
            <v>1035</v>
          </cell>
          <cell r="I1051">
            <v>34</v>
          </cell>
          <cell r="J1051" t="str">
            <v>ZeroBase</v>
          </cell>
          <cell r="K1051" t="str">
            <v>Live</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t="str">
            <v>2g</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row>
        <row r="1052">
          <cell r="A1052">
            <v>0</v>
          </cell>
          <cell r="B1052">
            <v>0</v>
          </cell>
          <cell r="C1052" t="str">
            <v>DFB</v>
          </cell>
          <cell r="D1052" t="str">
            <v>Training</v>
          </cell>
          <cell r="E1052" t="str">
            <v>3 Specific Budgets</v>
          </cell>
          <cell r="F1052" t="str">
            <v>Corporate training</v>
          </cell>
          <cell r="G1052" t="str">
            <v>Intranet (training materials)</v>
          </cell>
          <cell r="H1052">
            <v>1036</v>
          </cell>
          <cell r="I1052" t="e">
            <v>#N/A</v>
          </cell>
          <cell r="J1052" t="str">
            <v>ZeroBase</v>
          </cell>
          <cell r="K1052" t="str">
            <v>Dead</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t="str">
            <v>2g</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row>
        <row r="1053">
          <cell r="A1053">
            <v>0</v>
          </cell>
          <cell r="B1053">
            <v>0</v>
          </cell>
          <cell r="C1053" t="str">
            <v>DFB</v>
          </cell>
          <cell r="D1053" t="str">
            <v>Training</v>
          </cell>
          <cell r="E1053" t="str">
            <v>3 Specific Budgets</v>
          </cell>
          <cell r="F1053" t="str">
            <v>Corporate training</v>
          </cell>
          <cell r="G1053" t="str">
            <v>Intranet (Original shortfall)</v>
          </cell>
          <cell r="H1053">
            <v>1037</v>
          </cell>
          <cell r="I1053">
            <v>34</v>
          </cell>
          <cell r="J1053" t="str">
            <v>ZeroBase</v>
          </cell>
          <cell r="K1053" t="str">
            <v>Live</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t="str">
            <v>2g</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row>
        <row r="1054">
          <cell r="A1054">
            <v>232562</v>
          </cell>
          <cell r="B1054" t="str">
            <v>00599</v>
          </cell>
          <cell r="C1054" t="str">
            <v>DFB</v>
          </cell>
          <cell r="D1054" t="str">
            <v>Training</v>
          </cell>
          <cell r="E1054" t="str">
            <v>3 Specific Budgets</v>
          </cell>
          <cell r="F1054" t="str">
            <v>Corporate training</v>
          </cell>
          <cell r="G1054" t="str">
            <v>Learning Resource Centre</v>
          </cell>
          <cell r="H1054">
            <v>1038</v>
          </cell>
          <cell r="I1054">
            <v>4</v>
          </cell>
          <cell r="J1054" t="str">
            <v>ZeroBase</v>
          </cell>
          <cell r="K1054" t="str">
            <v>Dead</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t="str">
            <v>2g</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row>
        <row r="1055">
          <cell r="A1055">
            <v>0</v>
          </cell>
          <cell r="B1055">
            <v>0</v>
          </cell>
          <cell r="C1055" t="str">
            <v>KRB</v>
          </cell>
          <cell r="D1055" t="str">
            <v>Pensions</v>
          </cell>
          <cell r="E1055" t="str">
            <v>1 Staff Related Costs</v>
          </cell>
          <cell r="F1055" t="str">
            <v>Staff Costs</v>
          </cell>
          <cell r="G1055" t="str">
            <v>Pensions Staff Costs</v>
          </cell>
          <cell r="H1055">
            <v>1039</v>
          </cell>
          <cell r="I1055">
            <v>1</v>
          </cell>
          <cell r="J1055" t="str">
            <v>FTE</v>
          </cell>
          <cell r="K1055" t="str">
            <v>Dead</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t="str">
            <v>1a</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row>
        <row r="1056">
          <cell r="A1056">
            <v>0</v>
          </cell>
          <cell r="B1056">
            <v>0</v>
          </cell>
          <cell r="C1056" t="str">
            <v>KRB</v>
          </cell>
          <cell r="D1056" t="str">
            <v>Pensions</v>
          </cell>
          <cell r="E1056" t="str">
            <v>1 Staff Related Costs</v>
          </cell>
          <cell r="F1056" t="str">
            <v>Staff Costs</v>
          </cell>
          <cell r="G1056" t="str">
            <v>Recharge</v>
          </cell>
          <cell r="H1056">
            <v>1040</v>
          </cell>
          <cell r="I1056" t="e">
            <v>#N/A</v>
          </cell>
          <cell r="J1056" t="str">
            <v>FTE</v>
          </cell>
          <cell r="K1056" t="str">
            <v>Dead</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t="str">
            <v>1a</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row>
        <row r="1057">
          <cell r="A1057">
            <v>0</v>
          </cell>
          <cell r="B1057">
            <v>0</v>
          </cell>
          <cell r="C1057" t="str">
            <v>KRB</v>
          </cell>
          <cell r="D1057" t="str">
            <v>Pensions</v>
          </cell>
          <cell r="E1057" t="str">
            <v>1 Staff Related Costs</v>
          </cell>
          <cell r="F1057" t="str">
            <v>Training</v>
          </cell>
          <cell r="G1057" t="str">
            <v>Training</v>
          </cell>
          <cell r="H1057">
            <v>1041</v>
          </cell>
          <cell r="I1057">
            <v>2</v>
          </cell>
          <cell r="J1057" t="str">
            <v>Disc</v>
          </cell>
          <cell r="K1057" t="str">
            <v>Dead</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row>
        <row r="1058">
          <cell r="A1058">
            <v>0</v>
          </cell>
          <cell r="B1058">
            <v>0</v>
          </cell>
          <cell r="C1058" t="str">
            <v>KRB</v>
          </cell>
          <cell r="D1058" t="str">
            <v>Pensions</v>
          </cell>
          <cell r="E1058" t="str">
            <v>1 Staff Related Costs</v>
          </cell>
          <cell r="F1058" t="str">
            <v>Car Expenses</v>
          </cell>
          <cell r="G1058" t="str">
            <v>Car Expenses</v>
          </cell>
          <cell r="H1058">
            <v>1042</v>
          </cell>
          <cell r="I1058">
            <v>2</v>
          </cell>
          <cell r="J1058" t="str">
            <v>Disc</v>
          </cell>
          <cell r="K1058" t="str">
            <v>Dead</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row>
        <row r="1059">
          <cell r="A1059">
            <v>0</v>
          </cell>
          <cell r="B1059">
            <v>0</v>
          </cell>
          <cell r="C1059" t="str">
            <v>KRB</v>
          </cell>
          <cell r="D1059" t="str">
            <v>Pensions</v>
          </cell>
          <cell r="E1059" t="str">
            <v>1 Staff Related Costs</v>
          </cell>
          <cell r="F1059" t="str">
            <v>TMA</v>
          </cell>
          <cell r="G1059" t="str">
            <v>T, M &amp; A</v>
          </cell>
          <cell r="H1059">
            <v>1043</v>
          </cell>
          <cell r="I1059">
            <v>2</v>
          </cell>
          <cell r="J1059" t="str">
            <v>Disc</v>
          </cell>
          <cell r="K1059" t="str">
            <v>Dead</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row>
        <row r="1060">
          <cell r="A1060">
            <v>0</v>
          </cell>
          <cell r="B1060">
            <v>0</v>
          </cell>
          <cell r="C1060" t="str">
            <v>KRB</v>
          </cell>
          <cell r="D1060" t="str">
            <v>Pensions</v>
          </cell>
          <cell r="E1060" t="str">
            <v>1 Staff Related Costs</v>
          </cell>
          <cell r="F1060" t="str">
            <v>Entertainment</v>
          </cell>
          <cell r="G1060" t="str">
            <v>Entertainment</v>
          </cell>
          <cell r="H1060">
            <v>1044</v>
          </cell>
          <cell r="I1060">
            <v>2</v>
          </cell>
          <cell r="J1060" t="str">
            <v>Disc</v>
          </cell>
          <cell r="K1060" t="str">
            <v>Dead</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row>
        <row r="1061">
          <cell r="A1061">
            <v>0</v>
          </cell>
          <cell r="B1061">
            <v>0</v>
          </cell>
          <cell r="C1061" t="str">
            <v>KRB</v>
          </cell>
          <cell r="D1061" t="str">
            <v>Pensions</v>
          </cell>
          <cell r="E1061" t="str">
            <v>2 Office Costs</v>
          </cell>
          <cell r="F1061" t="str">
            <v>Office expenses</v>
          </cell>
          <cell r="G1061" t="str">
            <v>Office expenses</v>
          </cell>
          <cell r="H1061">
            <v>1045</v>
          </cell>
          <cell r="I1061">
            <v>2</v>
          </cell>
          <cell r="J1061" t="str">
            <v>Disc</v>
          </cell>
          <cell r="K1061" t="str">
            <v>Dead</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row>
        <row r="1062">
          <cell r="A1062">
            <v>0</v>
          </cell>
          <cell r="B1062">
            <v>0</v>
          </cell>
          <cell r="C1062" t="str">
            <v>KRB</v>
          </cell>
          <cell r="D1062" t="str">
            <v>Pensions</v>
          </cell>
          <cell r="E1062" t="str">
            <v>2 Office Costs</v>
          </cell>
          <cell r="F1062" t="str">
            <v>Postage</v>
          </cell>
          <cell r="G1062" t="str">
            <v>Postage</v>
          </cell>
          <cell r="H1062">
            <v>1046</v>
          </cell>
          <cell r="I1062">
            <v>10</v>
          </cell>
          <cell r="J1062" t="str">
            <v>Hist</v>
          </cell>
          <cell r="K1062" t="str">
            <v>Dead</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row>
        <row r="1063">
          <cell r="A1063">
            <v>0</v>
          </cell>
          <cell r="B1063">
            <v>0</v>
          </cell>
          <cell r="C1063" t="str">
            <v>KRB</v>
          </cell>
          <cell r="D1063" t="str">
            <v>Pensions</v>
          </cell>
          <cell r="E1063" t="str">
            <v>2 Office Costs</v>
          </cell>
          <cell r="F1063" t="str">
            <v>Telephone</v>
          </cell>
          <cell r="G1063" t="str">
            <v>Telephone</v>
          </cell>
          <cell r="H1063">
            <v>1047</v>
          </cell>
          <cell r="I1063">
            <v>9</v>
          </cell>
          <cell r="J1063" t="str">
            <v>Disc</v>
          </cell>
          <cell r="K1063" t="str">
            <v>Dead</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row>
        <row r="1064">
          <cell r="A1064" t="str">
            <v>231010..231011,231019..231031,231110,231114,232417..232418</v>
          </cell>
          <cell r="B1064" t="str">
            <v>00680</v>
          </cell>
          <cell r="C1064" t="str">
            <v>KRB</v>
          </cell>
          <cell r="D1064" t="str">
            <v xml:space="preserve">Shareholder Relations </v>
          </cell>
          <cell r="E1064" t="str">
            <v>1 Staff Related Costs</v>
          </cell>
          <cell r="F1064" t="str">
            <v>Staff Costs</v>
          </cell>
          <cell r="G1064" t="str">
            <v>Shareholder Relations  Staff Costs</v>
          </cell>
          <cell r="H1064">
            <v>1048</v>
          </cell>
          <cell r="I1064">
            <v>1</v>
          </cell>
          <cell r="J1064" t="str">
            <v>FTE</v>
          </cell>
          <cell r="K1064" t="str">
            <v>Live</v>
          </cell>
          <cell r="L1064">
            <v>0</v>
          </cell>
          <cell r="M1064">
            <v>0</v>
          </cell>
          <cell r="N1064">
            <v>8.2580600000000022</v>
          </cell>
          <cell r="O1064">
            <v>8.2580600000000022</v>
          </cell>
          <cell r="P1064">
            <v>8.2580600000000022</v>
          </cell>
          <cell r="Q1064">
            <v>8.3112600000000025</v>
          </cell>
          <cell r="R1064">
            <v>8.3112600000000025</v>
          </cell>
          <cell r="S1064">
            <v>8.3112600000000025</v>
          </cell>
          <cell r="T1064">
            <v>9.3789900000000017</v>
          </cell>
          <cell r="U1064">
            <v>9.3789900000000017</v>
          </cell>
          <cell r="V1064">
            <v>9.3789900000000017</v>
          </cell>
          <cell r="W1064">
            <v>9.3789900000000017</v>
          </cell>
          <cell r="X1064">
            <v>9.3689999999999998</v>
          </cell>
          <cell r="Y1064">
            <v>9.3710000000000004</v>
          </cell>
          <cell r="Z1064">
            <v>87.223920000000021</v>
          </cell>
          <cell r="AA1064">
            <v>105.96392000000002</v>
          </cell>
          <cell r="AB1064">
            <v>106.13</v>
          </cell>
          <cell r="AC1064">
            <v>-0.16607999999997958</v>
          </cell>
          <cell r="AD1064">
            <v>-1.5648732686326164E-3</v>
          </cell>
          <cell r="AE1064">
            <v>49.707960000000021</v>
          </cell>
          <cell r="AF1064">
            <v>56.255960000000009</v>
          </cell>
          <cell r="AG1064" t="str">
            <v>1a</v>
          </cell>
          <cell r="AH1064">
            <v>0</v>
          </cell>
          <cell r="AI1064">
            <v>0</v>
          </cell>
          <cell r="AJ1064">
            <v>0</v>
          </cell>
          <cell r="AK1064">
            <v>0</v>
          </cell>
          <cell r="AL1064">
            <v>112.70855999999999</v>
          </cell>
          <cell r="AM1064">
            <v>0</v>
          </cell>
          <cell r="AN1064">
            <v>0</v>
          </cell>
          <cell r="AO1064">
            <v>0</v>
          </cell>
          <cell r="AP1064">
            <v>112.70855999999999</v>
          </cell>
          <cell r="AQ1064">
            <v>0</v>
          </cell>
          <cell r="AR1064">
            <v>0</v>
          </cell>
          <cell r="AS1064">
            <v>0</v>
          </cell>
          <cell r="AT1064">
            <v>6.3650344381370294E-2</v>
          </cell>
          <cell r="AU1064">
            <v>6.1985866390276145E-2</v>
          </cell>
          <cell r="AV1064">
            <v>112.70855999999999</v>
          </cell>
          <cell r="AW1064">
            <v>0</v>
          </cell>
        </row>
        <row r="1065">
          <cell r="A1065" t="str">
            <v>232510</v>
          </cell>
          <cell r="B1065" t="str">
            <v>00680</v>
          </cell>
          <cell r="C1065" t="str">
            <v>KRB</v>
          </cell>
          <cell r="D1065" t="str">
            <v xml:space="preserve">Shareholder Relations </v>
          </cell>
          <cell r="E1065" t="str">
            <v>1 Staff Related Costs</v>
          </cell>
          <cell r="F1065" t="str">
            <v>Training</v>
          </cell>
          <cell r="G1065" t="str">
            <v>Training</v>
          </cell>
          <cell r="H1065">
            <v>1049</v>
          </cell>
          <cell r="I1065">
            <v>4</v>
          </cell>
          <cell r="J1065" t="str">
            <v>Disc</v>
          </cell>
          <cell r="K1065" t="str">
            <v>Live</v>
          </cell>
          <cell r="L1065">
            <v>0</v>
          </cell>
          <cell r="M1065">
            <v>0</v>
          </cell>
          <cell r="N1065">
            <v>0</v>
          </cell>
          <cell r="O1065">
            <v>0</v>
          </cell>
          <cell r="P1065">
            <v>0.23499999999999999</v>
          </cell>
          <cell r="Q1065">
            <v>0</v>
          </cell>
          <cell r="R1065">
            <v>2.1737500000000001</v>
          </cell>
          <cell r="S1065">
            <v>0</v>
          </cell>
          <cell r="T1065">
            <v>0</v>
          </cell>
          <cell r="U1065">
            <v>0</v>
          </cell>
          <cell r="V1065">
            <v>0</v>
          </cell>
          <cell r="W1065">
            <v>0</v>
          </cell>
          <cell r="X1065">
            <v>0.17</v>
          </cell>
          <cell r="Y1065">
            <v>0.18</v>
          </cell>
          <cell r="Z1065">
            <v>2.4087499999999999</v>
          </cell>
          <cell r="AA1065">
            <v>2.75875</v>
          </cell>
          <cell r="AB1065">
            <v>2.0499999999999998</v>
          </cell>
          <cell r="AC1065">
            <v>0.70875000000000021</v>
          </cell>
          <cell r="AD1065">
            <v>0.34573170731707331</v>
          </cell>
          <cell r="AE1065">
            <v>2.4087499999999999</v>
          </cell>
          <cell r="AF1065">
            <v>0.35</v>
          </cell>
          <cell r="AG1065" t="str">
            <v>2g</v>
          </cell>
          <cell r="AH1065">
            <v>2.0499999999999998</v>
          </cell>
          <cell r="AI1065">
            <v>0</v>
          </cell>
          <cell r="AJ1065">
            <v>0</v>
          </cell>
          <cell r="AK1065">
            <v>0</v>
          </cell>
          <cell r="AL1065">
            <v>0</v>
          </cell>
          <cell r="AM1065">
            <v>0</v>
          </cell>
          <cell r="AN1065">
            <v>0</v>
          </cell>
          <cell r="AO1065">
            <v>0</v>
          </cell>
          <cell r="AP1065">
            <v>2.0499999999999998</v>
          </cell>
          <cell r="AQ1065">
            <v>0</v>
          </cell>
          <cell r="AR1065">
            <v>0</v>
          </cell>
          <cell r="AS1065">
            <v>0</v>
          </cell>
          <cell r="AT1065">
            <v>-0.25690983235160858</v>
          </cell>
          <cell r="AU1065">
            <v>0</v>
          </cell>
          <cell r="AV1065">
            <v>2.0499999999999998</v>
          </cell>
          <cell r="AW1065">
            <v>0</v>
          </cell>
        </row>
        <row r="1066">
          <cell r="A1066" t="str">
            <v>232210..232216</v>
          </cell>
          <cell r="B1066" t="str">
            <v>00680</v>
          </cell>
          <cell r="C1066" t="str">
            <v>KRB</v>
          </cell>
          <cell r="D1066" t="str">
            <v xml:space="preserve">Shareholder Relations </v>
          </cell>
          <cell r="E1066" t="str">
            <v>1 Staff Related Costs</v>
          </cell>
          <cell r="F1066" t="str">
            <v>Car Expenses</v>
          </cell>
          <cell r="G1066" t="str">
            <v>Car Expenses</v>
          </cell>
          <cell r="H1066">
            <v>1050</v>
          </cell>
          <cell r="I1066">
            <v>2</v>
          </cell>
          <cell r="J1066" t="str">
            <v>Disc</v>
          </cell>
          <cell r="K1066" t="str">
            <v>Live</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t="str">
            <v>2g</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row>
        <row r="1067">
          <cell r="A1067">
            <v>232110</v>
          </cell>
          <cell r="B1067" t="str">
            <v>00680</v>
          </cell>
          <cell r="C1067" t="str">
            <v>KRB</v>
          </cell>
          <cell r="D1067" t="str">
            <v xml:space="preserve">Shareholder Relations </v>
          </cell>
          <cell r="E1067" t="str">
            <v>1 Staff Related Costs</v>
          </cell>
          <cell r="F1067" t="str">
            <v>TMA</v>
          </cell>
          <cell r="G1067" t="str">
            <v>T, M &amp; A</v>
          </cell>
          <cell r="H1067">
            <v>1051</v>
          </cell>
          <cell r="I1067">
            <v>2</v>
          </cell>
          <cell r="J1067" t="str">
            <v>Disc</v>
          </cell>
          <cell r="K1067" t="str">
            <v>Live</v>
          </cell>
          <cell r="L1067">
            <v>0</v>
          </cell>
          <cell r="M1067">
            <v>0</v>
          </cell>
          <cell r="N1067">
            <v>1.6709999999999999E-2</v>
          </cell>
          <cell r="O1067">
            <v>0</v>
          </cell>
          <cell r="P1067">
            <v>3.2850000000000004E-2</v>
          </cell>
          <cell r="Q1067">
            <v>1.6800000000000002E-2</v>
          </cell>
          <cell r="R1067">
            <v>6.8190000000000001E-2</v>
          </cell>
          <cell r="S1067">
            <v>0.66161000000000003</v>
          </cell>
          <cell r="T1067">
            <v>0.40843000000000002</v>
          </cell>
          <cell r="U1067">
            <v>0</v>
          </cell>
          <cell r="V1067">
            <v>0.18690000000000001</v>
          </cell>
          <cell r="W1067">
            <v>0.36087999999999998</v>
          </cell>
          <cell r="X1067">
            <v>0.22500000000000001</v>
          </cell>
          <cell r="Y1067">
            <v>0.22500000000000001</v>
          </cell>
          <cell r="Z1067">
            <v>1.7523700000000004</v>
          </cell>
          <cell r="AA1067">
            <v>2.2023700000000002</v>
          </cell>
          <cell r="AB1067">
            <v>2.7</v>
          </cell>
          <cell r="AC1067">
            <v>-0.49763000000000002</v>
          </cell>
          <cell r="AD1067">
            <v>-0.18430740740740739</v>
          </cell>
          <cell r="AE1067">
            <v>0.79615999999999998</v>
          </cell>
          <cell r="AF1067">
            <v>1.4062100000000002</v>
          </cell>
          <cell r="AG1067" t="str">
            <v>2g</v>
          </cell>
          <cell r="AH1067">
            <v>2.7</v>
          </cell>
          <cell r="AI1067">
            <v>0</v>
          </cell>
          <cell r="AJ1067">
            <v>0</v>
          </cell>
          <cell r="AK1067">
            <v>0</v>
          </cell>
          <cell r="AL1067">
            <v>0</v>
          </cell>
          <cell r="AM1067">
            <v>0</v>
          </cell>
          <cell r="AN1067">
            <v>0</v>
          </cell>
          <cell r="AO1067">
            <v>0</v>
          </cell>
          <cell r="AP1067">
            <v>2.7</v>
          </cell>
          <cell r="AQ1067">
            <v>0</v>
          </cell>
          <cell r="AR1067">
            <v>0</v>
          </cell>
          <cell r="AS1067">
            <v>0</v>
          </cell>
          <cell r="AT1067">
            <v>0.22595204257231982</v>
          </cell>
          <cell r="AU1067">
            <v>0</v>
          </cell>
          <cell r="AV1067">
            <v>2.7</v>
          </cell>
          <cell r="AW1067">
            <v>0</v>
          </cell>
        </row>
        <row r="1068">
          <cell r="A1068">
            <v>232130</v>
          </cell>
          <cell r="B1068" t="str">
            <v>00680</v>
          </cell>
          <cell r="C1068" t="str">
            <v>KRB</v>
          </cell>
          <cell r="D1068" t="str">
            <v xml:space="preserve">Shareholder Relations </v>
          </cell>
          <cell r="E1068" t="str">
            <v>1 Staff Related Costs</v>
          </cell>
          <cell r="F1068" t="str">
            <v>Entertainment</v>
          </cell>
          <cell r="G1068" t="str">
            <v>Entertainment</v>
          </cell>
          <cell r="H1068">
            <v>1052</v>
          </cell>
          <cell r="I1068">
            <v>2</v>
          </cell>
          <cell r="J1068" t="str">
            <v>Disc</v>
          </cell>
          <cell r="K1068" t="str">
            <v>Live</v>
          </cell>
          <cell r="L1068">
            <v>0</v>
          </cell>
          <cell r="M1068">
            <v>0</v>
          </cell>
          <cell r="N1068">
            <v>0</v>
          </cell>
          <cell r="O1068">
            <v>7.5700000000000003E-2</v>
          </cell>
          <cell r="P1068">
            <v>0</v>
          </cell>
          <cell r="Q1068">
            <v>0</v>
          </cell>
          <cell r="R1068">
            <v>0.1784</v>
          </cell>
          <cell r="S1068">
            <v>0</v>
          </cell>
          <cell r="T1068">
            <v>4.4999999999999997E-3</v>
          </cell>
          <cell r="U1068">
            <v>2.0250000000000001E-2</v>
          </cell>
          <cell r="V1068">
            <v>0</v>
          </cell>
          <cell r="W1068">
            <v>0.17153000000000002</v>
          </cell>
          <cell r="X1068">
            <v>8.3000000000000004E-2</v>
          </cell>
          <cell r="Y1068">
            <v>8.6999999999999994E-2</v>
          </cell>
          <cell r="Z1068">
            <v>0.45038000000000006</v>
          </cell>
          <cell r="AA1068">
            <v>0.62037999999999993</v>
          </cell>
          <cell r="AB1068">
            <v>1</v>
          </cell>
          <cell r="AC1068">
            <v>-0.37962000000000007</v>
          </cell>
          <cell r="AD1068">
            <v>-0.37962000000000007</v>
          </cell>
          <cell r="AE1068">
            <v>0.25409999999999999</v>
          </cell>
          <cell r="AF1068">
            <v>0.36628000000000005</v>
          </cell>
          <cell r="AG1068" t="str">
            <v>2g</v>
          </cell>
          <cell r="AH1068">
            <v>1</v>
          </cell>
          <cell r="AI1068">
            <v>0</v>
          </cell>
          <cell r="AJ1068">
            <v>0</v>
          </cell>
          <cell r="AK1068">
            <v>0</v>
          </cell>
          <cell r="AL1068">
            <v>0</v>
          </cell>
          <cell r="AM1068">
            <v>0</v>
          </cell>
          <cell r="AN1068">
            <v>0</v>
          </cell>
          <cell r="AO1068">
            <v>0</v>
          </cell>
          <cell r="AP1068">
            <v>1</v>
          </cell>
          <cell r="AQ1068">
            <v>0</v>
          </cell>
          <cell r="AR1068">
            <v>0</v>
          </cell>
          <cell r="AS1068">
            <v>0</v>
          </cell>
          <cell r="AT1068">
            <v>0.61191527773300258</v>
          </cell>
          <cell r="AU1068">
            <v>0</v>
          </cell>
          <cell r="AV1068">
            <v>1</v>
          </cell>
          <cell r="AW1068">
            <v>0</v>
          </cell>
        </row>
        <row r="1069">
          <cell r="A1069">
            <v>235030</v>
          </cell>
          <cell r="B1069" t="str">
            <v>00680</v>
          </cell>
          <cell r="C1069" t="str">
            <v>KRB</v>
          </cell>
          <cell r="D1069" t="str">
            <v xml:space="preserve">Shareholder Relations </v>
          </cell>
          <cell r="E1069" t="str">
            <v>2 Office Costs</v>
          </cell>
          <cell r="F1069" t="str">
            <v>Office expenses</v>
          </cell>
          <cell r="G1069" t="str">
            <v>Office expenses</v>
          </cell>
          <cell r="H1069">
            <v>1053</v>
          </cell>
          <cell r="I1069">
            <v>2</v>
          </cell>
          <cell r="J1069" t="str">
            <v>Disc</v>
          </cell>
          <cell r="K1069" t="str">
            <v>Live</v>
          </cell>
          <cell r="L1069">
            <v>0</v>
          </cell>
          <cell r="M1069">
            <v>0</v>
          </cell>
          <cell r="N1069">
            <v>1.9820000000000001E-2</v>
          </cell>
          <cell r="O1069">
            <v>0</v>
          </cell>
          <cell r="P1069">
            <v>0</v>
          </cell>
          <cell r="Q1069">
            <v>0</v>
          </cell>
          <cell r="R1069">
            <v>0</v>
          </cell>
          <cell r="S1069">
            <v>0</v>
          </cell>
          <cell r="T1069">
            <v>0</v>
          </cell>
          <cell r="U1069">
            <v>0</v>
          </cell>
          <cell r="V1069">
            <v>0</v>
          </cell>
          <cell r="W1069">
            <v>3.2659999999999995E-2</v>
          </cell>
          <cell r="X1069">
            <v>4.2000000000000003E-2</v>
          </cell>
          <cell r="Y1069">
            <v>0.05</v>
          </cell>
          <cell r="Z1069">
            <v>5.2479999999999999E-2</v>
          </cell>
          <cell r="AA1069">
            <v>0.14448</v>
          </cell>
          <cell r="AB1069">
            <v>0.51200000000000001</v>
          </cell>
          <cell r="AC1069">
            <v>-0.36752000000000001</v>
          </cell>
          <cell r="AD1069">
            <v>-0.71781249999999996</v>
          </cell>
          <cell r="AE1069">
            <v>1.9820000000000001E-2</v>
          </cell>
          <cell r="AF1069">
            <v>0.12466000000000001</v>
          </cell>
          <cell r="AG1069" t="str">
            <v>2g</v>
          </cell>
          <cell r="AH1069">
            <v>0.51200000000000001</v>
          </cell>
          <cell r="AI1069">
            <v>0</v>
          </cell>
          <cell r="AJ1069">
            <v>0</v>
          </cell>
          <cell r="AK1069">
            <v>0</v>
          </cell>
          <cell r="AL1069">
            <v>0</v>
          </cell>
          <cell r="AM1069">
            <v>0</v>
          </cell>
          <cell r="AN1069">
            <v>0</v>
          </cell>
          <cell r="AO1069">
            <v>0</v>
          </cell>
          <cell r="AP1069">
            <v>0.51200000000000001</v>
          </cell>
          <cell r="AQ1069">
            <v>0</v>
          </cell>
          <cell r="AR1069">
            <v>0</v>
          </cell>
          <cell r="AS1069">
            <v>0</v>
          </cell>
          <cell r="AT1069">
            <v>2.5437430786267998</v>
          </cell>
          <cell r="AU1069">
            <v>0</v>
          </cell>
          <cell r="AV1069">
            <v>0.51200000000000001</v>
          </cell>
          <cell r="AW1069">
            <v>0</v>
          </cell>
        </row>
        <row r="1070">
          <cell r="A1070" t="str">
            <v>257010..257017</v>
          </cell>
          <cell r="B1070" t="str">
            <v>00680</v>
          </cell>
          <cell r="C1070" t="str">
            <v>KRB</v>
          </cell>
          <cell r="D1070" t="str">
            <v xml:space="preserve">Shareholder Relations </v>
          </cell>
          <cell r="E1070" t="str">
            <v>2 Office Costs</v>
          </cell>
          <cell r="F1070" t="str">
            <v>Postage</v>
          </cell>
          <cell r="G1070" t="str">
            <v>Postage</v>
          </cell>
          <cell r="H1070">
            <v>1054</v>
          </cell>
          <cell r="I1070">
            <v>10</v>
          </cell>
          <cell r="J1070" t="str">
            <v>Hist</v>
          </cell>
          <cell r="K1070" t="str">
            <v>Live</v>
          </cell>
          <cell r="L1070">
            <v>0</v>
          </cell>
          <cell r="M1070">
            <v>0</v>
          </cell>
          <cell r="N1070">
            <v>0.13442999999999999</v>
          </cell>
          <cell r="O1070">
            <v>7.8730000000000008E-2</v>
          </cell>
          <cell r="P1070">
            <v>8.2599999999999993E-2</v>
          </cell>
          <cell r="Q1070">
            <v>6.0109999999999997E-2</v>
          </cell>
          <cell r="R1070">
            <v>5.0709999999999998E-2</v>
          </cell>
          <cell r="S1070">
            <v>6.087E-2</v>
          </cell>
          <cell r="T1070">
            <v>0.12125999999999999</v>
          </cell>
          <cell r="U1070">
            <v>4.5689999999999995E-2</v>
          </cell>
          <cell r="V1070">
            <v>4.6659999999999993E-2</v>
          </cell>
          <cell r="W1070">
            <v>4.2180000000000002E-2</v>
          </cell>
          <cell r="X1070">
            <v>0.21299999999999999</v>
          </cell>
          <cell r="Y1070">
            <v>0.219</v>
          </cell>
          <cell r="Z1070">
            <v>0.72323999999999999</v>
          </cell>
          <cell r="AA1070">
            <v>1.15524</v>
          </cell>
          <cell r="AB1070">
            <v>2.5619999999999998</v>
          </cell>
          <cell r="AC1070">
            <v>-1.4067599999999998</v>
          </cell>
          <cell r="AD1070">
            <v>-0.54908665105386412</v>
          </cell>
          <cell r="AE1070">
            <v>0.46744999999999998</v>
          </cell>
          <cell r="AF1070">
            <v>0.6877899999999999</v>
          </cell>
          <cell r="AG1070" t="str">
            <v>2g</v>
          </cell>
          <cell r="AH1070">
            <v>0</v>
          </cell>
          <cell r="AI1070">
            <v>2.6260499999999998</v>
          </cell>
          <cell r="AJ1070">
            <v>0</v>
          </cell>
          <cell r="AK1070">
            <v>0</v>
          </cell>
          <cell r="AL1070">
            <v>0</v>
          </cell>
          <cell r="AM1070">
            <v>0</v>
          </cell>
          <cell r="AN1070">
            <v>0</v>
          </cell>
          <cell r="AO1070">
            <v>0</v>
          </cell>
          <cell r="AP1070">
            <v>2.6260499999999998</v>
          </cell>
          <cell r="AQ1070">
            <v>0</v>
          </cell>
          <cell r="AR1070">
            <v>0</v>
          </cell>
          <cell r="AS1070">
            <v>0</v>
          </cell>
          <cell r="AT1070">
            <v>1.2731640178664172</v>
          </cell>
          <cell r="AU1070">
            <v>2.4999999999999911E-2</v>
          </cell>
          <cell r="AV1070">
            <v>2.6260499999999998</v>
          </cell>
          <cell r="AW1070">
            <v>0</v>
          </cell>
        </row>
        <row r="1071">
          <cell r="A1071" t="str">
            <v>234110..234120,234134</v>
          </cell>
          <cell r="B1071" t="str">
            <v>00680</v>
          </cell>
          <cell r="C1071" t="str">
            <v>KRB</v>
          </cell>
          <cell r="D1071" t="str">
            <v xml:space="preserve">Shareholder Relations </v>
          </cell>
          <cell r="E1071" t="str">
            <v>2 Office Costs</v>
          </cell>
          <cell r="F1071" t="str">
            <v>Printing &amp; Stationery</v>
          </cell>
          <cell r="G1071" t="str">
            <v>Printing &amp; Stationery</v>
          </cell>
          <cell r="H1071">
            <v>1055</v>
          </cell>
          <cell r="I1071">
            <v>10</v>
          </cell>
          <cell r="J1071" t="str">
            <v>Hist</v>
          </cell>
          <cell r="K1071" t="str">
            <v>Live</v>
          </cell>
          <cell r="L1071">
            <v>0</v>
          </cell>
          <cell r="M1071">
            <v>0</v>
          </cell>
          <cell r="N1071">
            <v>0</v>
          </cell>
          <cell r="O1071">
            <v>0</v>
          </cell>
          <cell r="P1071">
            <v>8.5370000000000001E-2</v>
          </cell>
          <cell r="Q1071">
            <v>0</v>
          </cell>
          <cell r="R1071">
            <v>0</v>
          </cell>
          <cell r="S1071">
            <v>0.10394</v>
          </cell>
          <cell r="T1071">
            <v>2.896E-2</v>
          </cell>
          <cell r="U1071">
            <v>0</v>
          </cell>
          <cell r="V1071">
            <v>5.4659999999999993E-2</v>
          </cell>
          <cell r="W1071">
            <v>0</v>
          </cell>
          <cell r="X1071">
            <v>8.6999999999999994E-2</v>
          </cell>
          <cell r="Y1071">
            <v>9.2999999999999999E-2</v>
          </cell>
          <cell r="Z1071">
            <v>0.27293000000000001</v>
          </cell>
          <cell r="AA1071">
            <v>0.45292999999999994</v>
          </cell>
          <cell r="AB1071">
            <v>1.05</v>
          </cell>
          <cell r="AC1071">
            <v>-0.5970700000000001</v>
          </cell>
          <cell r="AD1071">
            <v>-0.56863809523809528</v>
          </cell>
          <cell r="AE1071">
            <v>0.18931000000000001</v>
          </cell>
          <cell r="AF1071">
            <v>0.26361999999999997</v>
          </cell>
          <cell r="AG1071" t="str">
            <v>2g</v>
          </cell>
          <cell r="AH1071">
            <v>0</v>
          </cell>
          <cell r="AI1071">
            <v>1.0762499999999999</v>
          </cell>
          <cell r="AJ1071">
            <v>0</v>
          </cell>
          <cell r="AK1071">
            <v>0</v>
          </cell>
          <cell r="AL1071">
            <v>0</v>
          </cell>
          <cell r="AM1071">
            <v>0</v>
          </cell>
          <cell r="AN1071">
            <v>0</v>
          </cell>
          <cell r="AO1071">
            <v>0</v>
          </cell>
          <cell r="AP1071">
            <v>1.0762499999999999</v>
          </cell>
          <cell r="AQ1071">
            <v>0</v>
          </cell>
          <cell r="AR1071">
            <v>0</v>
          </cell>
          <cell r="AS1071">
            <v>0</v>
          </cell>
          <cell r="AT1071">
            <v>1.376194997019407</v>
          </cell>
          <cell r="AU1071">
            <v>2.4999999999999911E-2</v>
          </cell>
          <cell r="AV1071">
            <v>1.0762499999999999</v>
          </cell>
          <cell r="AW1071">
            <v>0</v>
          </cell>
        </row>
        <row r="1072">
          <cell r="A1072">
            <v>0</v>
          </cell>
          <cell r="B1072">
            <v>0</v>
          </cell>
          <cell r="C1072" t="str">
            <v>KRB</v>
          </cell>
          <cell r="D1072" t="str">
            <v xml:space="preserve">Shareholder Relations </v>
          </cell>
          <cell r="E1072" t="str">
            <v>2 Office Costs</v>
          </cell>
          <cell r="F1072" t="str">
            <v>Telephone</v>
          </cell>
          <cell r="G1072" t="str">
            <v>Telephones</v>
          </cell>
          <cell r="H1072">
            <v>1056</v>
          </cell>
          <cell r="I1072">
            <v>9</v>
          </cell>
          <cell r="J1072" t="str">
            <v>ZeroBase</v>
          </cell>
          <cell r="K1072" t="str">
            <v>Dead</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t="str">
            <v>2g</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row>
        <row r="1073">
          <cell r="A1073">
            <v>231421</v>
          </cell>
          <cell r="B1073" t="str">
            <v>00599,00999</v>
          </cell>
          <cell r="C1073" t="str">
            <v>KRB</v>
          </cell>
          <cell r="D1073" t="str">
            <v xml:space="preserve">Shareholder Relations </v>
          </cell>
          <cell r="E1073" t="str">
            <v>3 Specific Budgets</v>
          </cell>
          <cell r="F1073" t="str">
            <v>Share scheme costs</v>
          </cell>
          <cell r="G1073" t="str">
            <v>Contributions To Quest</v>
          </cell>
          <cell r="H1073">
            <v>1057</v>
          </cell>
          <cell r="I1073">
            <v>27</v>
          </cell>
          <cell r="J1073" t="str">
            <v>ZeroBase</v>
          </cell>
          <cell r="K1073" t="str">
            <v>Live</v>
          </cell>
          <cell r="L1073">
            <v>0</v>
          </cell>
          <cell r="M1073">
            <v>0</v>
          </cell>
          <cell r="N1073">
            <v>0.45</v>
          </cell>
          <cell r="O1073">
            <v>0</v>
          </cell>
          <cell r="P1073">
            <v>0</v>
          </cell>
          <cell r="Q1073">
            <v>0</v>
          </cell>
          <cell r="R1073">
            <v>16.489999999999998</v>
          </cell>
          <cell r="S1073">
            <v>0.47</v>
          </cell>
          <cell r="T1073">
            <v>0.21</v>
          </cell>
          <cell r="U1073">
            <v>0.26</v>
          </cell>
          <cell r="V1073">
            <v>4.4999999999999998E-2</v>
          </cell>
          <cell r="W1073">
            <v>0.27</v>
          </cell>
          <cell r="X1073">
            <v>0</v>
          </cell>
          <cell r="Y1073">
            <v>0</v>
          </cell>
          <cell r="Z1073">
            <v>18.195</v>
          </cell>
          <cell r="AA1073">
            <v>18.195</v>
          </cell>
          <cell r="AB1073">
            <v>11.997999999999999</v>
          </cell>
          <cell r="AC1073">
            <v>6.197000000000001</v>
          </cell>
          <cell r="AD1073">
            <v>0.51650275045840988</v>
          </cell>
          <cell r="AE1073">
            <v>17.409999999999997</v>
          </cell>
          <cell r="AF1073">
            <v>0.78500000000000003</v>
          </cell>
          <cell r="AG1073" t="str">
            <v>2g</v>
          </cell>
          <cell r="AH1073">
            <v>0</v>
          </cell>
          <cell r="AI1073">
            <v>0</v>
          </cell>
          <cell r="AJ1073">
            <v>0</v>
          </cell>
          <cell r="AK1073">
            <v>0</v>
          </cell>
          <cell r="AL1073">
            <v>0</v>
          </cell>
          <cell r="AM1073">
            <v>0</v>
          </cell>
          <cell r="AN1073">
            <v>180</v>
          </cell>
          <cell r="AO1073">
            <v>0</v>
          </cell>
          <cell r="AP1073">
            <v>180</v>
          </cell>
          <cell r="AQ1073">
            <v>0</v>
          </cell>
          <cell r="AR1073">
            <v>0</v>
          </cell>
          <cell r="AS1073">
            <v>14.002500416736124</v>
          </cell>
          <cell r="AT1073">
            <v>8.8928276999175591</v>
          </cell>
          <cell r="AU1073">
            <v>14.002500416736124</v>
          </cell>
          <cell r="AV1073">
            <v>180</v>
          </cell>
          <cell r="AW1073">
            <v>0</v>
          </cell>
        </row>
        <row r="1074">
          <cell r="A1074">
            <v>251527</v>
          </cell>
          <cell r="B1074" t="str">
            <v>00599,00999,00680</v>
          </cell>
          <cell r="C1074" t="str">
            <v>KRB</v>
          </cell>
          <cell r="D1074" t="str">
            <v xml:space="preserve">Shareholder Relations </v>
          </cell>
          <cell r="E1074" t="str">
            <v>3 Specific Budgets</v>
          </cell>
          <cell r="F1074" t="str">
            <v>Outsourcing costs</v>
          </cell>
          <cell r="G1074" t="str">
            <v>Ongoing Register Costs</v>
          </cell>
          <cell r="H1074">
            <v>1058</v>
          </cell>
          <cell r="I1074">
            <v>27</v>
          </cell>
          <cell r="J1074" t="str">
            <v>ZeroBase</v>
          </cell>
          <cell r="K1074" t="str">
            <v>Live</v>
          </cell>
          <cell r="L1074">
            <v>0</v>
          </cell>
          <cell r="M1074">
            <v>192</v>
          </cell>
          <cell r="N1074">
            <v>47.837039999999995</v>
          </cell>
          <cell r="O1074">
            <v>49.357589999999995</v>
          </cell>
          <cell r="P1074">
            <v>68.91764000000002</v>
          </cell>
          <cell r="Q1074">
            <v>61.85</v>
          </cell>
          <cell r="R1074">
            <v>92.899439999999998</v>
          </cell>
          <cell r="S1074">
            <v>121.40464999999999</v>
          </cell>
          <cell r="T1074">
            <v>36.921899999999994</v>
          </cell>
          <cell r="U1074">
            <v>31.420339999999996</v>
          </cell>
          <cell r="V1074">
            <v>48.561300000000003</v>
          </cell>
          <cell r="W1074">
            <v>56.500599999999999</v>
          </cell>
          <cell r="X1074">
            <v>129.94499999999999</v>
          </cell>
          <cell r="Y1074">
            <v>48</v>
          </cell>
          <cell r="Z1074">
            <v>615.67049999999995</v>
          </cell>
          <cell r="AA1074">
            <v>793.61549999999988</v>
          </cell>
          <cell r="AB1074">
            <v>820.04300000000001</v>
          </cell>
          <cell r="AC1074">
            <v>-26.427500000000123</v>
          </cell>
          <cell r="AD1074">
            <v>-3.2226968585793818E-2</v>
          </cell>
          <cell r="AE1074">
            <v>442.26636000000002</v>
          </cell>
          <cell r="AF1074">
            <v>351.34913999999998</v>
          </cell>
          <cell r="AG1074" t="str">
            <v>2g</v>
          </cell>
          <cell r="AH1074">
            <v>0</v>
          </cell>
          <cell r="AI1074">
            <v>0</v>
          </cell>
          <cell r="AJ1074">
            <v>0</v>
          </cell>
          <cell r="AK1074">
            <v>0</v>
          </cell>
          <cell r="AL1074">
            <v>0</v>
          </cell>
          <cell r="AM1074">
            <v>0</v>
          </cell>
          <cell r="AN1074">
            <v>536</v>
          </cell>
          <cell r="AO1074">
            <v>0</v>
          </cell>
          <cell r="AP1074">
            <v>536</v>
          </cell>
          <cell r="AQ1074">
            <v>0</v>
          </cell>
          <cell r="AR1074">
            <v>0</v>
          </cell>
          <cell r="AS1074">
            <v>-0.34637573883320749</v>
          </cell>
          <cell r="AT1074">
            <v>-0.32460996540516152</v>
          </cell>
          <cell r="AU1074">
            <v>-0.34637573883320749</v>
          </cell>
          <cell r="AV1074">
            <v>536</v>
          </cell>
          <cell r="AW1074">
            <v>0</v>
          </cell>
        </row>
        <row r="1075">
          <cell r="A1075" t="str">
            <v>231425</v>
          </cell>
          <cell r="B1075" t="str">
            <v>00599,00999</v>
          </cell>
          <cell r="C1075" t="str">
            <v>KRB</v>
          </cell>
          <cell r="D1075" t="str">
            <v xml:space="preserve">Shareholder Relations </v>
          </cell>
          <cell r="E1075" t="str">
            <v>3 Specific Budgets</v>
          </cell>
          <cell r="F1075" t="str">
            <v>Share scheme costs</v>
          </cell>
          <cell r="G1075" t="str">
            <v>SOPS Costs</v>
          </cell>
          <cell r="H1075">
            <v>1059</v>
          </cell>
          <cell r="I1075">
            <v>27</v>
          </cell>
          <cell r="J1075" t="str">
            <v>ZeroBase</v>
          </cell>
          <cell r="K1075" t="str">
            <v>Live</v>
          </cell>
          <cell r="L1075">
            <v>0</v>
          </cell>
          <cell r="M1075">
            <v>0</v>
          </cell>
          <cell r="N1075">
            <v>0</v>
          </cell>
          <cell r="O1075">
            <v>0</v>
          </cell>
          <cell r="P1075">
            <v>0</v>
          </cell>
          <cell r="Q1075">
            <v>0</v>
          </cell>
          <cell r="R1075">
            <v>4.84</v>
          </cell>
          <cell r="S1075">
            <v>2.81</v>
          </cell>
          <cell r="T1075">
            <v>0.28000000000000003</v>
          </cell>
          <cell r="U1075">
            <v>10.1816</v>
          </cell>
          <cell r="V1075">
            <v>0.315</v>
          </cell>
          <cell r="W1075">
            <v>2.7050000000000001</v>
          </cell>
          <cell r="X1075">
            <v>5.5540000000000003</v>
          </cell>
          <cell r="Y1075">
            <v>5.5679999999999996</v>
          </cell>
          <cell r="Z1075">
            <v>21.131599999999999</v>
          </cell>
          <cell r="AA1075">
            <v>32.253599999999999</v>
          </cell>
          <cell r="AB1075">
            <v>50</v>
          </cell>
          <cell r="AC1075">
            <v>-17.746400000000001</v>
          </cell>
          <cell r="AD1075">
            <v>-0.35492800000000002</v>
          </cell>
          <cell r="AE1075">
            <v>7.65</v>
          </cell>
          <cell r="AF1075">
            <v>24.6036</v>
          </cell>
          <cell r="AG1075" t="str">
            <v>2g</v>
          </cell>
          <cell r="AH1075">
            <v>0</v>
          </cell>
          <cell r="AI1075">
            <v>0</v>
          </cell>
          <cell r="AJ1075">
            <v>0</v>
          </cell>
          <cell r="AK1075">
            <v>0</v>
          </cell>
          <cell r="AL1075">
            <v>0</v>
          </cell>
          <cell r="AM1075">
            <v>0</v>
          </cell>
          <cell r="AN1075">
            <v>0</v>
          </cell>
          <cell r="AO1075">
            <v>0</v>
          </cell>
          <cell r="AP1075">
            <v>0</v>
          </cell>
          <cell r="AQ1075">
            <v>0</v>
          </cell>
          <cell r="AR1075">
            <v>0</v>
          </cell>
          <cell r="AS1075">
            <v>-1</v>
          </cell>
          <cell r="AT1075">
            <v>-1</v>
          </cell>
          <cell r="AU1075">
            <v>-1</v>
          </cell>
          <cell r="AV1075">
            <v>0</v>
          </cell>
          <cell r="AW1075">
            <v>0</v>
          </cell>
        </row>
        <row r="1076">
          <cell r="A1076">
            <v>235030</v>
          </cell>
          <cell r="B1076" t="str">
            <v>00394</v>
          </cell>
          <cell r="C1076" t="str">
            <v>KRB</v>
          </cell>
          <cell r="D1076" t="str">
            <v>Special Projects</v>
          </cell>
          <cell r="E1076" t="str">
            <v>3 Specific Budgets</v>
          </cell>
          <cell r="F1076" t="str">
            <v>Office expenses</v>
          </cell>
          <cell r="G1076" t="str">
            <v>Office expenses</v>
          </cell>
          <cell r="H1076">
            <v>1060</v>
          </cell>
          <cell r="I1076">
            <v>2</v>
          </cell>
          <cell r="J1076" t="str">
            <v>Disc</v>
          </cell>
          <cell r="K1076" t="str">
            <v>Dead</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row>
        <row r="1077">
          <cell r="A1077" t="str">
            <v>232110,232114</v>
          </cell>
          <cell r="B1077" t="str">
            <v>00394</v>
          </cell>
          <cell r="C1077" t="str">
            <v>KRB</v>
          </cell>
          <cell r="D1077" t="str">
            <v>Special Projects</v>
          </cell>
          <cell r="E1077" t="str">
            <v>1 Staff Related Costs</v>
          </cell>
          <cell r="F1077" t="str">
            <v>TMA</v>
          </cell>
          <cell r="G1077" t="str">
            <v>T, M &amp; A</v>
          </cell>
          <cell r="H1077">
            <v>1061</v>
          </cell>
          <cell r="I1077">
            <v>2</v>
          </cell>
          <cell r="J1077" t="str">
            <v>Disc</v>
          </cell>
          <cell r="K1077" t="str">
            <v>Dead</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row>
        <row r="1078">
          <cell r="A1078">
            <v>232130</v>
          </cell>
          <cell r="B1078" t="str">
            <v>00394</v>
          </cell>
          <cell r="C1078" t="str">
            <v>KRB</v>
          </cell>
          <cell r="D1078" t="str">
            <v>Special Projects</v>
          </cell>
          <cell r="E1078" t="str">
            <v>1 Staff Related Costs</v>
          </cell>
          <cell r="F1078" t="str">
            <v>Entertainment</v>
          </cell>
          <cell r="G1078" t="str">
            <v>Entertainment</v>
          </cell>
          <cell r="H1078">
            <v>1062</v>
          </cell>
          <cell r="I1078">
            <v>2</v>
          </cell>
          <cell r="J1078" t="str">
            <v>Disc</v>
          </cell>
          <cell r="K1078" t="str">
            <v>Dead</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row>
        <row r="1079">
          <cell r="A1079" t="str">
            <v>231010..231011,231019..231031,231110,231114,232417..232418</v>
          </cell>
          <cell r="B1079" t="str">
            <v>00394</v>
          </cell>
          <cell r="C1079" t="str">
            <v>KRB</v>
          </cell>
          <cell r="D1079" t="str">
            <v>Special Projects</v>
          </cell>
          <cell r="E1079" t="str">
            <v>1 Staff Related Costs</v>
          </cell>
          <cell r="F1079" t="str">
            <v>Staff Costs</v>
          </cell>
          <cell r="G1079" t="str">
            <v>Special Projects Staff Costs</v>
          </cell>
          <cell r="H1079">
            <v>1063</v>
          </cell>
          <cell r="I1079">
            <v>1</v>
          </cell>
          <cell r="J1079" t="str">
            <v>FTE</v>
          </cell>
          <cell r="K1079" t="str">
            <v>Dead</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t="str">
            <v>1a</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row>
        <row r="1080">
          <cell r="A1080" t="str">
            <v>232510</v>
          </cell>
          <cell r="B1080" t="str">
            <v>00394</v>
          </cell>
          <cell r="C1080" t="str">
            <v>KRB</v>
          </cell>
          <cell r="D1080" t="str">
            <v>Special Projects</v>
          </cell>
          <cell r="E1080" t="str">
            <v>1 Staff Related Costs</v>
          </cell>
          <cell r="F1080" t="str">
            <v>Training</v>
          </cell>
          <cell r="G1080" t="str">
            <v>Training</v>
          </cell>
          <cell r="H1080">
            <v>1064</v>
          </cell>
          <cell r="I1080">
            <v>2</v>
          </cell>
          <cell r="J1080" t="str">
            <v>Disc</v>
          </cell>
          <cell r="K1080" t="str">
            <v>Dead</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row>
        <row r="1081">
          <cell r="A1081" t="str">
            <v>232210..232216</v>
          </cell>
          <cell r="B1081" t="str">
            <v>00394</v>
          </cell>
          <cell r="C1081" t="str">
            <v>KRB</v>
          </cell>
          <cell r="D1081" t="str">
            <v>Special Projects</v>
          </cell>
          <cell r="E1081" t="str">
            <v>1 Staff Related Costs</v>
          </cell>
          <cell r="F1081" t="str">
            <v>Car Expenses</v>
          </cell>
          <cell r="G1081" t="str">
            <v>Car Expenses</v>
          </cell>
          <cell r="H1081">
            <v>1065</v>
          </cell>
          <cell r="I1081">
            <v>2</v>
          </cell>
          <cell r="J1081" t="str">
            <v>Disc</v>
          </cell>
          <cell r="K1081" t="str">
            <v>Dead</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row>
        <row r="1082">
          <cell r="A1082" t="str">
            <v>257010..257017</v>
          </cell>
          <cell r="B1082" t="str">
            <v>00394</v>
          </cell>
          <cell r="C1082" t="str">
            <v>KRB</v>
          </cell>
          <cell r="D1082" t="str">
            <v>Special Projects</v>
          </cell>
          <cell r="E1082" t="str">
            <v>2 Office Costs</v>
          </cell>
          <cell r="F1082" t="str">
            <v>Postage</v>
          </cell>
          <cell r="G1082" t="str">
            <v>Postage</v>
          </cell>
          <cell r="H1082">
            <v>1066</v>
          </cell>
          <cell r="I1082">
            <v>10</v>
          </cell>
          <cell r="J1082" t="str">
            <v>Hist</v>
          </cell>
          <cell r="K1082" t="str">
            <v>Dead</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row>
        <row r="1083">
          <cell r="A1083">
            <v>0</v>
          </cell>
          <cell r="B1083">
            <v>0</v>
          </cell>
          <cell r="C1083" t="str">
            <v>KRB</v>
          </cell>
          <cell r="D1083" t="str">
            <v>Special Projects</v>
          </cell>
          <cell r="E1083" t="str">
            <v>2 Office Costs</v>
          </cell>
          <cell r="F1083" t="str">
            <v>Telephone</v>
          </cell>
          <cell r="G1083" t="str">
            <v>Telephone</v>
          </cell>
          <cell r="H1083">
            <v>1067</v>
          </cell>
          <cell r="I1083">
            <v>9</v>
          </cell>
          <cell r="J1083" t="str">
            <v>Disc</v>
          </cell>
          <cell r="K1083" t="str">
            <v>Dead</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row>
        <row r="1084">
          <cell r="A1084" t="str">
            <v>231010..231011,231019..231031,231110,231114,232417..232418,231014</v>
          </cell>
          <cell r="B1084" t="str">
            <v>00365,00368,00517,00370,00380,00523,00532,00536,00359,00333</v>
          </cell>
          <cell r="C1084" t="str">
            <v>AGL</v>
          </cell>
          <cell r="D1084" t="str">
            <v>Premises</v>
          </cell>
          <cell r="E1084" t="str">
            <v>1 Staff Related Costs</v>
          </cell>
          <cell r="F1084" t="str">
            <v>Staff Costs</v>
          </cell>
          <cell r="G1084" t="str">
            <v>Premises Staff Costs</v>
          </cell>
          <cell r="H1084">
            <v>1068</v>
          </cell>
          <cell r="I1084">
            <v>1</v>
          </cell>
          <cell r="J1084" t="str">
            <v>FTE</v>
          </cell>
          <cell r="K1084" t="str">
            <v>Live</v>
          </cell>
          <cell r="L1084">
            <v>0</v>
          </cell>
          <cell r="M1084">
            <v>0.3</v>
          </cell>
          <cell r="N1084">
            <v>111.89628999999998</v>
          </cell>
          <cell r="O1084">
            <v>116.76898999999999</v>
          </cell>
          <cell r="P1084">
            <v>106.86756</v>
          </cell>
          <cell r="Q1084">
            <v>108.39197999999999</v>
          </cell>
          <cell r="R1084">
            <v>104.15817999999996</v>
          </cell>
          <cell r="S1084">
            <v>111.49683999999998</v>
          </cell>
          <cell r="T1084">
            <v>115.54088999999998</v>
          </cell>
          <cell r="U1084">
            <v>117.07367000000001</v>
          </cell>
          <cell r="V1084">
            <v>117.04846999999998</v>
          </cell>
          <cell r="W1084">
            <v>115.43903999999998</v>
          </cell>
          <cell r="X1084">
            <v>112.476</v>
          </cell>
          <cell r="Y1084">
            <v>112.492</v>
          </cell>
          <cell r="Z1084">
            <v>1124.68191</v>
          </cell>
          <cell r="AA1084">
            <v>1349.6499099999999</v>
          </cell>
          <cell r="AB1084">
            <v>1331.79</v>
          </cell>
          <cell r="AC1084">
            <v>17.8599099999999</v>
          </cell>
          <cell r="AD1084">
            <v>1.3410455101780235E-2</v>
          </cell>
          <cell r="AE1084">
            <v>659.57983999999988</v>
          </cell>
          <cell r="AF1084">
            <v>690.07006999999987</v>
          </cell>
          <cell r="AG1084" t="str">
            <v>1a</v>
          </cell>
          <cell r="AH1084">
            <v>0</v>
          </cell>
          <cell r="AI1084">
            <v>0</v>
          </cell>
          <cell r="AJ1084">
            <v>0</v>
          </cell>
          <cell r="AK1084">
            <v>0</v>
          </cell>
          <cell r="AL1084">
            <v>1381.3722200000004</v>
          </cell>
          <cell r="AM1084">
            <v>0</v>
          </cell>
          <cell r="AN1084">
            <v>0</v>
          </cell>
          <cell r="AO1084">
            <v>0</v>
          </cell>
          <cell r="AP1084">
            <v>1381.3722200000004</v>
          </cell>
          <cell r="AQ1084">
            <v>0</v>
          </cell>
          <cell r="AR1084">
            <v>0</v>
          </cell>
          <cell r="AS1084">
            <v>0</v>
          </cell>
          <cell r="AT1084">
            <v>2.3504102630585555E-2</v>
          </cell>
          <cell r="AU1084">
            <v>3.7229758445400885E-2</v>
          </cell>
          <cell r="AV1084">
            <v>1381.3722200000004</v>
          </cell>
          <cell r="AW1084">
            <v>0</v>
          </cell>
        </row>
        <row r="1085">
          <cell r="A1085" t="str">
            <v>232510</v>
          </cell>
          <cell r="B1085" t="str">
            <v>00365,00368,00517,00370,00380,00523,00532,00536,00359,00333</v>
          </cell>
          <cell r="C1085" t="str">
            <v>AGL</v>
          </cell>
          <cell r="D1085" t="str">
            <v>Premises</v>
          </cell>
          <cell r="E1085" t="str">
            <v>1 Staff Related Costs</v>
          </cell>
          <cell r="F1085" t="str">
            <v>Training</v>
          </cell>
          <cell r="G1085" t="str">
            <v>Training</v>
          </cell>
          <cell r="H1085">
            <v>1069</v>
          </cell>
          <cell r="I1085">
            <v>4</v>
          </cell>
          <cell r="J1085" t="str">
            <v>Disc</v>
          </cell>
          <cell r="K1085" t="str">
            <v>Live</v>
          </cell>
          <cell r="L1085">
            <v>0</v>
          </cell>
          <cell r="M1085">
            <v>0.8</v>
          </cell>
          <cell r="N1085">
            <v>0</v>
          </cell>
          <cell r="O1085">
            <v>0</v>
          </cell>
          <cell r="P1085">
            <v>0</v>
          </cell>
          <cell r="Q1085">
            <v>0</v>
          </cell>
          <cell r="R1085">
            <v>0</v>
          </cell>
          <cell r="S1085">
            <v>-1.175</v>
          </cell>
          <cell r="T1085">
            <v>0.52758000000000005</v>
          </cell>
          <cell r="U1085">
            <v>0</v>
          </cell>
          <cell r="V1085">
            <v>1.3324500000000001</v>
          </cell>
          <cell r="W1085">
            <v>0.8783399999999999</v>
          </cell>
          <cell r="X1085">
            <v>0.51200000000000001</v>
          </cell>
          <cell r="Y1085">
            <v>0.51800000000000002</v>
          </cell>
          <cell r="Z1085">
            <v>1.5633699999999999</v>
          </cell>
          <cell r="AA1085">
            <v>2.5933700000000002</v>
          </cell>
          <cell r="AB1085">
            <v>6.15</v>
          </cell>
          <cell r="AC1085">
            <v>-3.5566300000000002</v>
          </cell>
          <cell r="AD1085">
            <v>-0.57831382113821139</v>
          </cell>
          <cell r="AE1085">
            <v>-1.175</v>
          </cell>
          <cell r="AF1085">
            <v>3.76837</v>
          </cell>
          <cell r="AG1085" t="str">
            <v>2e2</v>
          </cell>
          <cell r="AH1085">
            <v>6.15</v>
          </cell>
          <cell r="AI1085">
            <v>0</v>
          </cell>
          <cell r="AJ1085">
            <v>0</v>
          </cell>
          <cell r="AK1085">
            <v>0</v>
          </cell>
          <cell r="AL1085">
            <v>0</v>
          </cell>
          <cell r="AM1085">
            <v>0</v>
          </cell>
          <cell r="AN1085">
            <v>0</v>
          </cell>
          <cell r="AO1085">
            <v>0</v>
          </cell>
          <cell r="AP1085">
            <v>6.15</v>
          </cell>
          <cell r="AQ1085">
            <v>0</v>
          </cell>
          <cell r="AR1085">
            <v>0</v>
          </cell>
          <cell r="AS1085">
            <v>0</v>
          </cell>
          <cell r="AT1085">
            <v>1.3714317663889073</v>
          </cell>
          <cell r="AU1085">
            <v>0</v>
          </cell>
          <cell r="AV1085">
            <v>6.15</v>
          </cell>
          <cell r="AW1085">
            <v>0</v>
          </cell>
        </row>
        <row r="1086">
          <cell r="A1086" t="str">
            <v>232210..232216</v>
          </cell>
          <cell r="B1086" t="str">
            <v>00365,00368,00517,00370,00380,00523,00532,00536,00359,00333</v>
          </cell>
          <cell r="C1086" t="str">
            <v>AGL</v>
          </cell>
          <cell r="D1086" t="str">
            <v>Premises</v>
          </cell>
          <cell r="E1086" t="str">
            <v>1 Staff Related Costs</v>
          </cell>
          <cell r="F1086" t="str">
            <v>Car Expenses</v>
          </cell>
          <cell r="G1086" t="str">
            <v>Car Expenses</v>
          </cell>
          <cell r="H1086">
            <v>1070</v>
          </cell>
          <cell r="I1086">
            <v>2</v>
          </cell>
          <cell r="J1086" t="str">
            <v>Disc</v>
          </cell>
          <cell r="K1086" t="str">
            <v>Live</v>
          </cell>
          <cell r="L1086">
            <v>0</v>
          </cell>
          <cell r="M1086">
            <v>0</v>
          </cell>
          <cell r="N1086">
            <v>3.2745299999999999</v>
          </cell>
          <cell r="O1086">
            <v>1.3346999999999998</v>
          </cell>
          <cell r="P1086">
            <v>0.67276000000000002</v>
          </cell>
          <cell r="Q1086">
            <v>2.8058700000000001</v>
          </cell>
          <cell r="R1086">
            <v>3.0695900000000003</v>
          </cell>
          <cell r="S1086">
            <v>1.4363000000000001</v>
          </cell>
          <cell r="T1086">
            <v>0.84719000000000022</v>
          </cell>
          <cell r="U1086">
            <v>1.3004299999999998</v>
          </cell>
          <cell r="V1086">
            <v>1.1965399999999999</v>
          </cell>
          <cell r="W1086">
            <v>1.8506999999999998</v>
          </cell>
          <cell r="X1086">
            <v>1.6</v>
          </cell>
          <cell r="Y1086">
            <v>1.6359999999999999</v>
          </cell>
          <cell r="Z1086">
            <v>17.788610000000002</v>
          </cell>
          <cell r="AA1086">
            <v>21.024609999999999</v>
          </cell>
          <cell r="AB1086">
            <v>20.7</v>
          </cell>
          <cell r="AC1086">
            <v>0.32460999999999984</v>
          </cell>
          <cell r="AD1086">
            <v>1.5681642512077286E-2</v>
          </cell>
          <cell r="AE1086">
            <v>12.59375</v>
          </cell>
          <cell r="AF1086">
            <v>8.4308599999999991</v>
          </cell>
          <cell r="AG1086" t="str">
            <v>2e2</v>
          </cell>
          <cell r="AH1086">
            <v>20.7</v>
          </cell>
          <cell r="AI1086">
            <v>0</v>
          </cell>
          <cell r="AJ1086">
            <v>0</v>
          </cell>
          <cell r="AK1086">
            <v>0</v>
          </cell>
          <cell r="AL1086">
            <v>0</v>
          </cell>
          <cell r="AM1086">
            <v>0</v>
          </cell>
          <cell r="AN1086">
            <v>0</v>
          </cell>
          <cell r="AO1086">
            <v>0</v>
          </cell>
          <cell r="AP1086">
            <v>20.7</v>
          </cell>
          <cell r="AQ1086">
            <v>0</v>
          </cell>
          <cell r="AR1086">
            <v>0</v>
          </cell>
          <cell r="AS1086">
            <v>0</v>
          </cell>
          <cell r="AT1086">
            <v>-1.5439525394287945E-2</v>
          </cell>
          <cell r="AU1086">
            <v>0</v>
          </cell>
          <cell r="AV1086">
            <v>20.7</v>
          </cell>
          <cell r="AW1086">
            <v>0</v>
          </cell>
        </row>
        <row r="1087">
          <cell r="A1087">
            <v>234020</v>
          </cell>
          <cell r="B1087">
            <v>0</v>
          </cell>
          <cell r="C1087" t="str">
            <v>AGL</v>
          </cell>
          <cell r="D1087" t="str">
            <v>Premises</v>
          </cell>
          <cell r="E1087" t="str">
            <v>2 Office Costs</v>
          </cell>
          <cell r="F1087" t="str">
            <v>Office expenses</v>
          </cell>
          <cell r="G1087" t="str">
            <v>Corporate Services (Books &amp; Periodicals)</v>
          </cell>
          <cell r="H1087">
            <v>1071</v>
          </cell>
          <cell r="I1087">
            <v>2</v>
          </cell>
          <cell r="J1087" t="str">
            <v>Disc</v>
          </cell>
          <cell r="K1087" t="str">
            <v>Dead</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t="str">
            <v>2e2</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row>
        <row r="1088">
          <cell r="A1088" t="str">
            <v>232110,232114,232111</v>
          </cell>
          <cell r="B1088" t="str">
            <v>00365,00368,00370,00380,00523,00532,00536,00359,00338,00333</v>
          </cell>
          <cell r="C1088" t="str">
            <v>AGL</v>
          </cell>
          <cell r="D1088" t="str">
            <v>Premises</v>
          </cell>
          <cell r="E1088" t="str">
            <v>1 Staff Related Costs</v>
          </cell>
          <cell r="F1088" t="str">
            <v>TMA</v>
          </cell>
          <cell r="G1088" t="str">
            <v>T, M &amp; A</v>
          </cell>
          <cell r="H1088">
            <v>1072</v>
          </cell>
          <cell r="I1088">
            <v>2</v>
          </cell>
          <cell r="J1088" t="str">
            <v>Disc</v>
          </cell>
          <cell r="K1088" t="str">
            <v>Live</v>
          </cell>
          <cell r="L1088">
            <v>0</v>
          </cell>
          <cell r="M1088">
            <v>0</v>
          </cell>
          <cell r="N1088">
            <v>0.87660000000000005</v>
          </cell>
          <cell r="O1088">
            <v>2.3639600000000001</v>
          </cell>
          <cell r="P1088">
            <v>0.5696</v>
          </cell>
          <cell r="Q1088">
            <v>1.6275299999999999</v>
          </cell>
          <cell r="R1088">
            <v>0.83231000000000011</v>
          </cell>
          <cell r="S1088">
            <v>1.50509</v>
          </cell>
          <cell r="T1088">
            <v>3.3879900000000003</v>
          </cell>
          <cell r="U1088">
            <v>1.5004200000000001</v>
          </cell>
          <cell r="V1088">
            <v>-1.1737299999999997</v>
          </cell>
          <cell r="W1088">
            <v>2.9388100000000006</v>
          </cell>
          <cell r="X1088">
            <v>1.85</v>
          </cell>
          <cell r="Y1088">
            <v>1.85</v>
          </cell>
          <cell r="Z1088">
            <v>14.428580000000002</v>
          </cell>
          <cell r="AA1088">
            <v>18.128580000000003</v>
          </cell>
          <cell r="AB1088">
            <v>22.2</v>
          </cell>
          <cell r="AC1088">
            <v>-4.0714199999999963</v>
          </cell>
          <cell r="AD1088">
            <v>-0.18339729729729715</v>
          </cell>
          <cell r="AE1088">
            <v>7.7750899999999996</v>
          </cell>
          <cell r="AF1088">
            <v>10.353490000000001</v>
          </cell>
          <cell r="AG1088" t="str">
            <v>2e2</v>
          </cell>
          <cell r="AH1088">
            <v>22.2</v>
          </cell>
          <cell r="AI1088">
            <v>0</v>
          </cell>
          <cell r="AJ1088">
            <v>0</v>
          </cell>
          <cell r="AK1088">
            <v>0</v>
          </cell>
          <cell r="AL1088">
            <v>0</v>
          </cell>
          <cell r="AM1088">
            <v>0</v>
          </cell>
          <cell r="AN1088">
            <v>0</v>
          </cell>
          <cell r="AO1088">
            <v>0</v>
          </cell>
          <cell r="AP1088">
            <v>22.2</v>
          </cell>
          <cell r="AQ1088">
            <v>0</v>
          </cell>
          <cell r="AR1088">
            <v>0</v>
          </cell>
          <cell r="AS1088">
            <v>0</v>
          </cell>
          <cell r="AT1088">
            <v>0.22458570941573996</v>
          </cell>
          <cell r="AU1088">
            <v>0</v>
          </cell>
          <cell r="AV1088">
            <v>22.2</v>
          </cell>
          <cell r="AW1088">
            <v>0</v>
          </cell>
        </row>
        <row r="1089">
          <cell r="A1089">
            <v>232110</v>
          </cell>
          <cell r="B1089" t="str">
            <v>00517</v>
          </cell>
          <cell r="C1089" t="str">
            <v>AGL</v>
          </cell>
          <cell r="D1089" t="str">
            <v>Premises</v>
          </cell>
          <cell r="E1089" t="str">
            <v>1 Staff Related Costs</v>
          </cell>
          <cell r="F1089" t="str">
            <v>TMA</v>
          </cell>
          <cell r="G1089" t="str">
            <v>Corporate Services</v>
          </cell>
          <cell r="H1089">
            <v>1073</v>
          </cell>
          <cell r="I1089">
            <v>2</v>
          </cell>
          <cell r="J1089" t="str">
            <v>Disc</v>
          </cell>
          <cell r="K1089" t="str">
            <v>Dead</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t="str">
            <v>2e2</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row>
        <row r="1090">
          <cell r="A1090">
            <v>232130</v>
          </cell>
          <cell r="B1090" t="str">
            <v>00365,00368,00370,00380,00523,00532,00536,00359,00333</v>
          </cell>
          <cell r="C1090" t="str">
            <v>AGL</v>
          </cell>
          <cell r="D1090" t="str">
            <v>Premises</v>
          </cell>
          <cell r="E1090" t="str">
            <v>1 Staff Related Costs</v>
          </cell>
          <cell r="F1090" t="str">
            <v>Entertainment</v>
          </cell>
          <cell r="G1090" t="str">
            <v>Entertainment</v>
          </cell>
          <cell r="H1090">
            <v>1074</v>
          </cell>
          <cell r="I1090">
            <v>2</v>
          </cell>
          <cell r="J1090" t="str">
            <v>ZeroBase</v>
          </cell>
          <cell r="K1090" t="str">
            <v>Live</v>
          </cell>
          <cell r="L1090">
            <v>0</v>
          </cell>
          <cell r="M1090">
            <v>0</v>
          </cell>
          <cell r="N1090">
            <v>0</v>
          </cell>
          <cell r="O1090">
            <v>3.6749999999999998E-2</v>
          </cell>
          <cell r="P1090">
            <v>0</v>
          </cell>
          <cell r="Q1090">
            <v>0.93237999999999999</v>
          </cell>
          <cell r="R1090">
            <v>0.44500000000000001</v>
          </cell>
          <cell r="S1090">
            <v>0.96456999999999993</v>
          </cell>
          <cell r="T1090">
            <v>3.3299999999999996E-2</v>
          </cell>
          <cell r="U1090">
            <v>0.25259999999999999</v>
          </cell>
          <cell r="V1090">
            <v>0.52900000000000003</v>
          </cell>
          <cell r="W1090">
            <v>0.18337000000000001</v>
          </cell>
          <cell r="X1090">
            <v>1.0329999999999999</v>
          </cell>
          <cell r="Y1090">
            <v>1.0369999999999999</v>
          </cell>
          <cell r="Z1090">
            <v>3.3769699999999996</v>
          </cell>
          <cell r="AA1090">
            <v>5.4469699999999994</v>
          </cell>
          <cell r="AB1090">
            <v>7.4</v>
          </cell>
          <cell r="AC1090">
            <v>-1.9530300000000009</v>
          </cell>
          <cell r="AD1090">
            <v>-0.26392297297297307</v>
          </cell>
          <cell r="AE1090">
            <v>2.3786999999999998</v>
          </cell>
          <cell r="AF1090">
            <v>3.0682700000000001</v>
          </cell>
          <cell r="AG1090" t="str">
            <v>2e2</v>
          </cell>
          <cell r="AH1090">
            <v>0</v>
          </cell>
          <cell r="AI1090">
            <v>0</v>
          </cell>
          <cell r="AJ1090">
            <v>0</v>
          </cell>
          <cell r="AK1090">
            <v>0</v>
          </cell>
          <cell r="AL1090">
            <v>0</v>
          </cell>
          <cell r="AM1090">
            <v>0</v>
          </cell>
          <cell r="AN1090">
            <v>2.9600000000000004</v>
          </cell>
          <cell r="AO1090">
            <v>0</v>
          </cell>
          <cell r="AP1090">
            <v>2.9600000000000004</v>
          </cell>
          <cell r="AQ1090">
            <v>0</v>
          </cell>
          <cell r="AR1090">
            <v>0</v>
          </cell>
          <cell r="AS1090">
            <v>-0.6</v>
          </cell>
          <cell r="AT1090">
            <v>-0.45657861159507018</v>
          </cell>
          <cell r="AU1090">
            <v>-0.6</v>
          </cell>
          <cell r="AV1090">
            <v>2.96</v>
          </cell>
          <cell r="AW1090">
            <v>0</v>
          </cell>
        </row>
        <row r="1091">
          <cell r="A1091">
            <v>232130</v>
          </cell>
          <cell r="B1091" t="str">
            <v>00517</v>
          </cell>
          <cell r="C1091" t="str">
            <v>AGL</v>
          </cell>
          <cell r="D1091" t="str">
            <v>Premises</v>
          </cell>
          <cell r="E1091" t="str">
            <v>1 Staff Related Costs</v>
          </cell>
          <cell r="F1091" t="str">
            <v>Entertainment</v>
          </cell>
          <cell r="G1091" t="str">
            <v>Corporate Services</v>
          </cell>
          <cell r="H1091">
            <v>1075</v>
          </cell>
          <cell r="I1091">
            <v>2</v>
          </cell>
          <cell r="J1091" t="str">
            <v>Disc</v>
          </cell>
          <cell r="K1091" t="str">
            <v>Dead</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t="str">
            <v>2e2</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row>
        <row r="1092">
          <cell r="A1092">
            <v>235030</v>
          </cell>
          <cell r="B1092" t="str">
            <v>00365,00368,00370,00380,00523,00532,00536,00359,00524,00561,00333</v>
          </cell>
          <cell r="C1092" t="str">
            <v>AGL</v>
          </cell>
          <cell r="D1092" t="str">
            <v>Premises</v>
          </cell>
          <cell r="E1092" t="str">
            <v>2 Office Costs</v>
          </cell>
          <cell r="F1092" t="str">
            <v>Office expenses</v>
          </cell>
          <cell r="G1092" t="str">
            <v>Office expenses</v>
          </cell>
          <cell r="H1092">
            <v>1076</v>
          </cell>
          <cell r="I1092">
            <v>2</v>
          </cell>
          <cell r="J1092" t="str">
            <v>Disc</v>
          </cell>
          <cell r="K1092" t="str">
            <v>Live</v>
          </cell>
          <cell r="L1092">
            <v>0</v>
          </cell>
          <cell r="M1092">
            <v>0</v>
          </cell>
          <cell r="N1092">
            <v>3.1824099999999991</v>
          </cell>
          <cell r="O1092">
            <v>2.9438299999999993</v>
          </cell>
          <cell r="P1092">
            <v>1.1990899999999998</v>
          </cell>
          <cell r="Q1092">
            <v>1.8052199999999998</v>
          </cell>
          <cell r="R1092">
            <v>3.7321800000000001</v>
          </cell>
          <cell r="S1092">
            <v>1.6281300000000001</v>
          </cell>
          <cell r="T1092">
            <v>2.67761</v>
          </cell>
          <cell r="U1092">
            <v>2.2178099999999996</v>
          </cell>
          <cell r="V1092">
            <v>2.6398799999999998</v>
          </cell>
          <cell r="W1092">
            <v>1.1047499999999999</v>
          </cell>
          <cell r="X1092">
            <v>1.9810000000000001</v>
          </cell>
          <cell r="Y1092">
            <v>1.9770000000000001</v>
          </cell>
          <cell r="Z1092">
            <v>23.13091</v>
          </cell>
          <cell r="AA1092">
            <v>27.088909999999998</v>
          </cell>
          <cell r="AB1092">
            <v>23.7</v>
          </cell>
          <cell r="AC1092">
            <v>3.3889099999999992</v>
          </cell>
          <cell r="AD1092">
            <v>0.14299198312236283</v>
          </cell>
          <cell r="AE1092">
            <v>14.490859999999998</v>
          </cell>
          <cell r="AF1092">
            <v>12.598049999999999</v>
          </cell>
          <cell r="AG1092" t="str">
            <v>2e2</v>
          </cell>
          <cell r="AH1092">
            <v>23.7</v>
          </cell>
          <cell r="AI1092">
            <v>0</v>
          </cell>
          <cell r="AJ1092">
            <v>0</v>
          </cell>
          <cell r="AK1092">
            <v>0</v>
          </cell>
          <cell r="AL1092">
            <v>0</v>
          </cell>
          <cell r="AM1092">
            <v>0</v>
          </cell>
          <cell r="AN1092">
            <v>0</v>
          </cell>
          <cell r="AO1092">
            <v>0</v>
          </cell>
          <cell r="AP1092">
            <v>23.7</v>
          </cell>
          <cell r="AQ1092">
            <v>0</v>
          </cell>
          <cell r="AR1092">
            <v>0</v>
          </cell>
          <cell r="AS1092">
            <v>0</v>
          </cell>
          <cell r="AT1092">
            <v>-0.12510322489904535</v>
          </cell>
          <cell r="AU1092">
            <v>0</v>
          </cell>
          <cell r="AV1092">
            <v>23.7</v>
          </cell>
          <cell r="AW1092">
            <v>0</v>
          </cell>
        </row>
        <row r="1093">
          <cell r="A1093">
            <v>235030</v>
          </cell>
          <cell r="B1093" t="str">
            <v>00517</v>
          </cell>
          <cell r="C1093" t="str">
            <v>AGL</v>
          </cell>
          <cell r="D1093" t="str">
            <v>Premises</v>
          </cell>
          <cell r="E1093" t="str">
            <v>2 Office Costs</v>
          </cell>
          <cell r="F1093" t="str">
            <v>Office expenses</v>
          </cell>
          <cell r="G1093" t="str">
            <v>Corporate Services</v>
          </cell>
          <cell r="H1093">
            <v>1077</v>
          </cell>
          <cell r="I1093">
            <v>2</v>
          </cell>
          <cell r="J1093" t="str">
            <v>Disc</v>
          </cell>
          <cell r="K1093" t="str">
            <v>Dead</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t="str">
            <v>2e2</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row>
        <row r="1094">
          <cell r="A1094" t="str">
            <v>257010..257017</v>
          </cell>
          <cell r="B1094" t="str">
            <v>00365,00368,00517,00370,00380,00523,00532,00536,00359,00333</v>
          </cell>
          <cell r="C1094" t="str">
            <v>AGL</v>
          </cell>
          <cell r="D1094" t="str">
            <v>Premises</v>
          </cell>
          <cell r="E1094" t="str">
            <v>2 Office Costs</v>
          </cell>
          <cell r="F1094" t="str">
            <v>Postage</v>
          </cell>
          <cell r="G1094" t="str">
            <v>Postage</v>
          </cell>
          <cell r="H1094">
            <v>1078</v>
          </cell>
          <cell r="I1094">
            <v>10</v>
          </cell>
          <cell r="J1094" t="str">
            <v>Hist</v>
          </cell>
          <cell r="K1094" t="str">
            <v>Live</v>
          </cell>
          <cell r="L1094">
            <v>0</v>
          </cell>
          <cell r="M1094">
            <v>0</v>
          </cell>
          <cell r="N1094">
            <v>0.34370000000000001</v>
          </cell>
          <cell r="O1094">
            <v>0.19766</v>
          </cell>
          <cell r="P1094">
            <v>0.36707999999999996</v>
          </cell>
          <cell r="Q1094">
            <v>0.14942</v>
          </cell>
          <cell r="R1094">
            <v>0.24255999999999997</v>
          </cell>
          <cell r="S1094">
            <v>0.28169000000000005</v>
          </cell>
          <cell r="T1094">
            <v>9.4189999999999996E-2</v>
          </cell>
          <cell r="U1094">
            <v>0.14680000000000001</v>
          </cell>
          <cell r="V1094">
            <v>0.11991000000000002</v>
          </cell>
          <cell r="W1094">
            <v>0.49291000000000001</v>
          </cell>
          <cell r="X1094">
            <v>0.23</v>
          </cell>
          <cell r="Y1094">
            <v>0.23699999999999999</v>
          </cell>
          <cell r="Z1094">
            <v>2.4359199999999999</v>
          </cell>
          <cell r="AA1094">
            <v>2.9029199999999999</v>
          </cell>
          <cell r="AB1094">
            <v>2.7669999999999999</v>
          </cell>
          <cell r="AC1094">
            <v>0.13592000000000004</v>
          </cell>
          <cell r="AD1094">
            <v>4.9121792555113855E-2</v>
          </cell>
          <cell r="AE1094">
            <v>1.5821099999999999</v>
          </cell>
          <cell r="AF1094">
            <v>1.3208099999999998</v>
          </cell>
          <cell r="AG1094" t="str">
            <v>2e2</v>
          </cell>
          <cell r="AH1094">
            <v>0</v>
          </cell>
          <cell r="AI1094">
            <v>2.8361749999999994</v>
          </cell>
          <cell r="AJ1094">
            <v>0</v>
          </cell>
          <cell r="AK1094">
            <v>0</v>
          </cell>
          <cell r="AL1094">
            <v>0</v>
          </cell>
          <cell r="AM1094">
            <v>0</v>
          </cell>
          <cell r="AN1094">
            <v>0</v>
          </cell>
          <cell r="AO1094">
            <v>0</v>
          </cell>
          <cell r="AP1094">
            <v>2.8361749999999994</v>
          </cell>
          <cell r="AQ1094">
            <v>0</v>
          </cell>
          <cell r="AR1094">
            <v>0</v>
          </cell>
          <cell r="AS1094">
            <v>0</v>
          </cell>
          <cell r="AT1094">
            <v>-2.2992366307028944E-2</v>
          </cell>
          <cell r="AU1094">
            <v>2.4999999999999911E-2</v>
          </cell>
          <cell r="AV1094">
            <v>2.8361749999999994</v>
          </cell>
          <cell r="AW1094">
            <v>0</v>
          </cell>
        </row>
        <row r="1095">
          <cell r="A1095" t="str">
            <v>234110..234120,234134</v>
          </cell>
          <cell r="B1095" t="str">
            <v>00365,00333</v>
          </cell>
          <cell r="C1095" t="str">
            <v>AGL</v>
          </cell>
          <cell r="D1095" t="str">
            <v>Premises</v>
          </cell>
          <cell r="E1095" t="str">
            <v>2 Office Costs</v>
          </cell>
          <cell r="F1095" t="str">
            <v>Printing &amp; Stationery</v>
          </cell>
          <cell r="G1095" t="str">
            <v>Printing &amp; Stationery</v>
          </cell>
          <cell r="H1095">
            <v>1079</v>
          </cell>
          <cell r="I1095">
            <v>10</v>
          </cell>
          <cell r="J1095" t="str">
            <v>Hist</v>
          </cell>
          <cell r="K1095" t="str">
            <v>Live</v>
          </cell>
          <cell r="L1095">
            <v>0</v>
          </cell>
          <cell r="M1095">
            <v>0</v>
          </cell>
          <cell r="N1095">
            <v>1.5154700000000001</v>
          </cell>
          <cell r="O1095">
            <v>2.5950000000000002</v>
          </cell>
          <cell r="P1095">
            <v>2.6804000000000001</v>
          </cell>
          <cell r="Q1095">
            <v>1.7141099999999998</v>
          </cell>
          <cell r="R1095">
            <v>1.60259</v>
          </cell>
          <cell r="S1095">
            <v>2.42218</v>
          </cell>
          <cell r="T1095">
            <v>2.93194</v>
          </cell>
          <cell r="U1095">
            <v>2.5259899999999997</v>
          </cell>
          <cell r="V1095">
            <v>2.1896199999999997</v>
          </cell>
          <cell r="W1095">
            <v>2.2761</v>
          </cell>
          <cell r="X1095">
            <v>1.919</v>
          </cell>
          <cell r="Y1095">
            <v>1.9159999999999999</v>
          </cell>
          <cell r="Z1095">
            <v>22.453399999999998</v>
          </cell>
          <cell r="AA1095">
            <v>26.288400000000003</v>
          </cell>
          <cell r="AB1095">
            <v>23.024999999999999</v>
          </cell>
          <cell r="AC1095">
            <v>3.2634000000000043</v>
          </cell>
          <cell r="AD1095">
            <v>0.14173289902280151</v>
          </cell>
          <cell r="AE1095">
            <v>12.52975</v>
          </cell>
          <cell r="AF1095">
            <v>13.758649999999999</v>
          </cell>
          <cell r="AG1095" t="str">
            <v>2e2</v>
          </cell>
          <cell r="AH1095">
            <v>0</v>
          </cell>
          <cell r="AI1095">
            <v>23.600624999999997</v>
          </cell>
          <cell r="AJ1095">
            <v>0</v>
          </cell>
          <cell r="AK1095">
            <v>0</v>
          </cell>
          <cell r="AL1095">
            <v>0</v>
          </cell>
          <cell r="AM1095">
            <v>0</v>
          </cell>
          <cell r="AN1095">
            <v>0</v>
          </cell>
          <cell r="AO1095">
            <v>0</v>
          </cell>
          <cell r="AP1095">
            <v>23.600624999999997</v>
          </cell>
          <cell r="AQ1095">
            <v>0</v>
          </cell>
          <cell r="AR1095">
            <v>0</v>
          </cell>
          <cell r="AS1095">
            <v>0</v>
          </cell>
          <cell r="AT1095">
            <v>-0.10224186333135543</v>
          </cell>
          <cell r="AU1095">
            <v>2.4999999999999911E-2</v>
          </cell>
          <cell r="AV1095">
            <v>23.600625000000001</v>
          </cell>
          <cell r="AW1095">
            <v>0</v>
          </cell>
        </row>
        <row r="1096">
          <cell r="A1096">
            <v>0</v>
          </cell>
          <cell r="B1096">
            <v>0</v>
          </cell>
          <cell r="C1096" t="str">
            <v>AGL</v>
          </cell>
          <cell r="D1096" t="str">
            <v>Premises</v>
          </cell>
          <cell r="E1096" t="str">
            <v>2 Office Costs</v>
          </cell>
          <cell r="F1096" t="str">
            <v>Telephone</v>
          </cell>
          <cell r="G1096" t="str">
            <v>Telephone</v>
          </cell>
          <cell r="H1096">
            <v>1080</v>
          </cell>
          <cell r="I1096">
            <v>9</v>
          </cell>
          <cell r="J1096" t="str">
            <v>Disc</v>
          </cell>
          <cell r="K1096" t="str">
            <v>Dead</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t="str">
            <v>2e2</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row>
        <row r="1097">
          <cell r="A1097">
            <v>243267</v>
          </cell>
          <cell r="B1097" t="str">
            <v>00599,00365</v>
          </cell>
          <cell r="C1097" t="str">
            <v>AGL</v>
          </cell>
          <cell r="D1097" t="str">
            <v>Premises</v>
          </cell>
          <cell r="E1097" t="str">
            <v>3 Specific Budgets</v>
          </cell>
          <cell r="F1097" t="str">
            <v>HOMU</v>
          </cell>
          <cell r="G1097" t="str">
            <v xml:space="preserve">Laing Art Gallery </v>
          </cell>
          <cell r="H1097">
            <v>1081</v>
          </cell>
          <cell r="I1097">
            <v>25</v>
          </cell>
          <cell r="J1097" t="str">
            <v>ZeroBase</v>
          </cell>
          <cell r="K1097" t="str">
            <v>Live</v>
          </cell>
          <cell r="L1097">
            <v>0</v>
          </cell>
          <cell r="M1097">
            <v>1.6</v>
          </cell>
          <cell r="N1097">
            <v>0</v>
          </cell>
          <cell r="O1097">
            <v>0</v>
          </cell>
          <cell r="P1097">
            <v>0</v>
          </cell>
          <cell r="Q1097">
            <v>1.40266</v>
          </cell>
          <cell r="R1097">
            <v>6</v>
          </cell>
          <cell r="S1097">
            <v>0</v>
          </cell>
          <cell r="T1097">
            <v>0.62275000000000003</v>
          </cell>
          <cell r="U1097">
            <v>7.5439999999999993E-2</v>
          </cell>
          <cell r="V1097">
            <v>3.75875</v>
          </cell>
          <cell r="W1097">
            <v>0.44180999999999998</v>
          </cell>
          <cell r="X1097">
            <v>1.77</v>
          </cell>
          <cell r="Y1097">
            <v>1.77</v>
          </cell>
          <cell r="Z1097">
            <v>12.301409999999999</v>
          </cell>
          <cell r="AA1097">
            <v>15.84141</v>
          </cell>
          <cell r="AB1097">
            <v>15</v>
          </cell>
          <cell r="AC1097">
            <v>0.84140999999999977</v>
          </cell>
          <cell r="AD1097">
            <v>5.6093999999999984E-2</v>
          </cell>
          <cell r="AE1097">
            <v>7.40266</v>
          </cell>
          <cell r="AF1097">
            <v>8.4387500000000006</v>
          </cell>
          <cell r="AG1097" t="str">
            <v>2e2</v>
          </cell>
          <cell r="AH1097">
            <v>0</v>
          </cell>
          <cell r="AI1097">
            <v>0</v>
          </cell>
          <cell r="AJ1097">
            <v>0</v>
          </cell>
          <cell r="AK1097">
            <v>0</v>
          </cell>
          <cell r="AL1097">
            <v>0</v>
          </cell>
          <cell r="AM1097">
            <v>0</v>
          </cell>
          <cell r="AN1097">
            <v>20</v>
          </cell>
          <cell r="AO1097">
            <v>0</v>
          </cell>
          <cell r="AP1097">
            <v>20</v>
          </cell>
          <cell r="AQ1097">
            <v>0</v>
          </cell>
          <cell r="AR1097">
            <v>0</v>
          </cell>
          <cell r="AS1097">
            <v>0.33333333333333326</v>
          </cell>
          <cell r="AT1097">
            <v>0.26251387976196572</v>
          </cell>
          <cell r="AU1097">
            <v>0.33333333333333326</v>
          </cell>
          <cell r="AV1097">
            <v>20</v>
          </cell>
          <cell r="AW1097">
            <v>0</v>
          </cell>
        </row>
        <row r="1098">
          <cell r="A1098" t="str">
            <v>243010,243610</v>
          </cell>
          <cell r="B1098" t="str">
            <v>00001..00508,00510..00999,H1000,01000..01010</v>
          </cell>
          <cell r="C1098" t="str">
            <v>AGL</v>
          </cell>
          <cell r="D1098" t="str">
            <v>Premises</v>
          </cell>
          <cell r="E1098" t="str">
            <v>3 Specific Budgets</v>
          </cell>
          <cell r="F1098" t="str">
            <v>R&amp;M (HO)</v>
          </cell>
          <cell r="G1098" t="str">
            <v>Chief Office Repairs</v>
          </cell>
          <cell r="H1098">
            <v>1082</v>
          </cell>
          <cell r="I1098">
            <v>6</v>
          </cell>
          <cell r="J1098" t="str">
            <v>ZeroBase</v>
          </cell>
          <cell r="K1098" t="str">
            <v>Live</v>
          </cell>
          <cell r="L1098">
            <v>0</v>
          </cell>
          <cell r="M1098">
            <v>20.9</v>
          </cell>
          <cell r="N1098">
            <v>34.321199999999976</v>
          </cell>
          <cell r="O1098">
            <v>42.276509999999995</v>
          </cell>
          <cell r="P1098">
            <v>34.69372000000002</v>
          </cell>
          <cell r="Q1098">
            <v>42.407139999999998</v>
          </cell>
          <cell r="R1098">
            <v>59.424440000000004</v>
          </cell>
          <cell r="S1098">
            <v>48.997170000000004</v>
          </cell>
          <cell r="T1098">
            <v>16.640750000000001</v>
          </cell>
          <cell r="U1098">
            <v>39.734490000000008</v>
          </cell>
          <cell r="V1098">
            <v>15.90413</v>
          </cell>
          <cell r="W1098">
            <v>40.126979999999982</v>
          </cell>
          <cell r="X1098">
            <v>7.5</v>
          </cell>
          <cell r="Y1098">
            <v>7.5</v>
          </cell>
          <cell r="Z1098">
            <v>374.52653000000004</v>
          </cell>
          <cell r="AA1098">
            <v>389.52653000000004</v>
          </cell>
          <cell r="AB1098">
            <v>385.81599999999997</v>
          </cell>
          <cell r="AC1098">
            <v>3.7105300000000625</v>
          </cell>
          <cell r="AD1098">
            <v>9.6173564600743958E-3</v>
          </cell>
          <cell r="AE1098">
            <v>262.12018</v>
          </cell>
          <cell r="AF1098">
            <v>127.40634999999997</v>
          </cell>
          <cell r="AG1098" t="str">
            <v>2e2</v>
          </cell>
          <cell r="AH1098">
            <v>0</v>
          </cell>
          <cell r="AI1098">
            <v>0</v>
          </cell>
          <cell r="AJ1098">
            <v>0</v>
          </cell>
          <cell r="AK1098">
            <v>0</v>
          </cell>
          <cell r="AL1098">
            <v>0</v>
          </cell>
          <cell r="AM1098">
            <v>0</v>
          </cell>
          <cell r="AN1098">
            <v>577.20000000000005</v>
          </cell>
          <cell r="AO1098">
            <v>0</v>
          </cell>
          <cell r="AP1098">
            <v>577.20000000000005</v>
          </cell>
          <cell r="AQ1098">
            <v>0</v>
          </cell>
          <cell r="AR1098">
            <v>0</v>
          </cell>
          <cell r="AS1098">
            <v>0.49604993053683644</v>
          </cell>
          <cell r="AT1098">
            <v>0.48179894191032369</v>
          </cell>
          <cell r="AU1098">
            <v>0.49604993053683644</v>
          </cell>
          <cell r="AV1098">
            <v>505</v>
          </cell>
          <cell r="AW1098">
            <v>72.200000000000045</v>
          </cell>
        </row>
        <row r="1099">
          <cell r="A1099" t="str">
            <v>243250,243258</v>
          </cell>
          <cell r="B1099" t="str">
            <v>00001..01010</v>
          </cell>
          <cell r="C1099" t="str">
            <v>AGL</v>
          </cell>
          <cell r="D1099" t="str">
            <v>Premises</v>
          </cell>
          <cell r="E1099" t="str">
            <v>3 Specific Budgets</v>
          </cell>
          <cell r="F1099" t="str">
            <v>R&amp;M (HO)</v>
          </cell>
          <cell r="G1099" t="str">
            <v>Equipment Maintenance</v>
          </cell>
          <cell r="H1099">
            <v>1083</v>
          </cell>
          <cell r="I1099">
            <v>6</v>
          </cell>
          <cell r="J1099" t="str">
            <v>ZeroBase</v>
          </cell>
          <cell r="K1099" t="str">
            <v>Live</v>
          </cell>
          <cell r="L1099">
            <v>0</v>
          </cell>
          <cell r="M1099">
            <v>10.5</v>
          </cell>
          <cell r="N1099">
            <v>25.586849999999998</v>
          </cell>
          <cell r="O1099">
            <v>0.34473000000000137</v>
          </cell>
          <cell r="P1099">
            <v>8.7720300000000009</v>
          </cell>
          <cell r="Q1099">
            <v>15.01291</v>
          </cell>
          <cell r="R1099">
            <v>19.311730000000004</v>
          </cell>
          <cell r="S1099">
            <v>15.900970000000001</v>
          </cell>
          <cell r="T1099">
            <v>14.75863</v>
          </cell>
          <cell r="U1099">
            <v>11.751239999999999</v>
          </cell>
          <cell r="V1099">
            <v>10.663020000000001</v>
          </cell>
          <cell r="W1099">
            <v>12.550840000000003</v>
          </cell>
          <cell r="X1099">
            <v>15.154</v>
          </cell>
          <cell r="Y1099">
            <v>15.151</v>
          </cell>
          <cell r="Z1099">
            <v>134.65295</v>
          </cell>
          <cell r="AA1099">
            <v>164.95795000000001</v>
          </cell>
          <cell r="AB1099">
            <v>165.27</v>
          </cell>
          <cell r="AC1099">
            <v>-0.31204999999999927</v>
          </cell>
          <cell r="AD1099">
            <v>-1.8881224662673157E-3</v>
          </cell>
          <cell r="AE1099">
            <v>84.929220000000001</v>
          </cell>
          <cell r="AF1099">
            <v>80.028729999999996</v>
          </cell>
          <cell r="AG1099" t="str">
            <v>2e2</v>
          </cell>
          <cell r="AH1099">
            <v>0</v>
          </cell>
          <cell r="AI1099">
            <v>0</v>
          </cell>
          <cell r="AJ1099">
            <v>0</v>
          </cell>
          <cell r="AK1099">
            <v>0</v>
          </cell>
          <cell r="AL1099">
            <v>0</v>
          </cell>
          <cell r="AM1099">
            <v>0</v>
          </cell>
          <cell r="AN1099">
            <v>167.99999999999997</v>
          </cell>
          <cell r="AO1099">
            <v>0</v>
          </cell>
          <cell r="AP1099">
            <v>167.99999999999997</v>
          </cell>
          <cell r="AQ1099">
            <v>0</v>
          </cell>
          <cell r="AR1099">
            <v>0</v>
          </cell>
          <cell r="AS1099">
            <v>1.6518424396442022E-2</v>
          </cell>
          <cell r="AT1099">
            <v>1.8441366420957284E-2</v>
          </cell>
          <cell r="AU1099">
            <v>1.6518424396442022E-2</v>
          </cell>
          <cell r="AV1099">
            <v>168</v>
          </cell>
          <cell r="AW1099">
            <v>0</v>
          </cell>
        </row>
        <row r="1100">
          <cell r="A1100">
            <v>243110</v>
          </cell>
          <cell r="B1100" t="str">
            <v>00001..00339,00341..01200</v>
          </cell>
          <cell r="C1100" t="str">
            <v>AGL</v>
          </cell>
          <cell r="D1100" t="str">
            <v>Premises</v>
          </cell>
          <cell r="E1100" t="str">
            <v>3 Specific Budgets</v>
          </cell>
          <cell r="F1100" t="str">
            <v>R&amp;M (HO)</v>
          </cell>
          <cell r="G1100" t="str">
            <v>Chief Office Maintenance</v>
          </cell>
          <cell r="H1100">
            <v>1084</v>
          </cell>
          <cell r="I1100">
            <v>6</v>
          </cell>
          <cell r="J1100" t="str">
            <v>ZeroBase</v>
          </cell>
          <cell r="K1100" t="str">
            <v>Live</v>
          </cell>
          <cell r="L1100">
            <v>0</v>
          </cell>
          <cell r="M1100">
            <v>23.1</v>
          </cell>
          <cell r="N1100">
            <v>93.055340000000001</v>
          </cell>
          <cell r="O1100">
            <v>50.380600000000001</v>
          </cell>
          <cell r="P1100">
            <v>57.65194000000924</v>
          </cell>
          <cell r="Q1100">
            <v>79.553979999991952</v>
          </cell>
          <cell r="R1100">
            <v>75.31438</v>
          </cell>
          <cell r="S1100">
            <v>88.764209999999991</v>
          </cell>
          <cell r="T1100">
            <v>73.186419999999998</v>
          </cell>
          <cell r="U1100">
            <v>76.641449999999978</v>
          </cell>
          <cell r="V1100">
            <v>68.703800000000001</v>
          </cell>
          <cell r="W1100">
            <v>72.15288000000001</v>
          </cell>
          <cell r="X1100">
            <v>73.31</v>
          </cell>
          <cell r="Y1100">
            <v>77.95</v>
          </cell>
          <cell r="Z1100">
            <v>735.40500000000134</v>
          </cell>
          <cell r="AA1100">
            <v>886.6650000000011</v>
          </cell>
          <cell r="AB1100">
            <v>888.05</v>
          </cell>
          <cell r="AC1100">
            <v>-1.384999999998854</v>
          </cell>
          <cell r="AD1100">
            <v>-1.5595968695443433E-3</v>
          </cell>
          <cell r="AE1100">
            <v>444.72045000000122</v>
          </cell>
          <cell r="AF1100">
            <v>441.94454999999994</v>
          </cell>
          <cell r="AG1100" t="str">
            <v>2e2</v>
          </cell>
          <cell r="AH1100">
            <v>0</v>
          </cell>
          <cell r="AI1100">
            <v>0</v>
          </cell>
          <cell r="AJ1100">
            <v>0</v>
          </cell>
          <cell r="AK1100">
            <v>0</v>
          </cell>
          <cell r="AL1100">
            <v>0</v>
          </cell>
          <cell r="AM1100">
            <v>0</v>
          </cell>
          <cell r="AN1100">
            <v>885.5</v>
          </cell>
          <cell r="AO1100">
            <v>0</v>
          </cell>
          <cell r="AP1100">
            <v>885.5</v>
          </cell>
          <cell r="AQ1100">
            <v>0</v>
          </cell>
          <cell r="AR1100">
            <v>0</v>
          </cell>
          <cell r="AS1100">
            <v>-2.8714599403186769E-3</v>
          </cell>
          <cell r="AT1100">
            <v>-1.3139122441971907E-3</v>
          </cell>
          <cell r="AU1100">
            <v>-2.8714599403186769E-3</v>
          </cell>
          <cell r="AV1100">
            <v>885.5</v>
          </cell>
          <cell r="AW1100">
            <v>0</v>
          </cell>
        </row>
        <row r="1101">
          <cell r="A1101">
            <v>235110</v>
          </cell>
          <cell r="B1101" t="str">
            <v>00001..00999</v>
          </cell>
          <cell r="C1101" t="str">
            <v>AGL</v>
          </cell>
          <cell r="D1101" t="str">
            <v>Premises</v>
          </cell>
          <cell r="E1101" t="str">
            <v>3 Specific Budgets</v>
          </cell>
          <cell r="F1101" t="str">
            <v>R&amp;M (HO)</v>
          </cell>
          <cell r="G1101" t="str">
            <v>Chief Office Service Costs</v>
          </cell>
          <cell r="H1101">
            <v>1085</v>
          </cell>
          <cell r="I1101">
            <v>6</v>
          </cell>
          <cell r="J1101" t="str">
            <v>ZeroBase</v>
          </cell>
          <cell r="K1101" t="str">
            <v>Live</v>
          </cell>
          <cell r="L1101">
            <v>0</v>
          </cell>
          <cell r="M1101">
            <v>6.5</v>
          </cell>
          <cell r="N1101">
            <v>2.0381899999999997</v>
          </cell>
          <cell r="O1101">
            <v>0.40993000000000002</v>
          </cell>
          <cell r="P1101">
            <v>0.75029999999999997</v>
          </cell>
          <cell r="Q1101">
            <v>1.36019</v>
          </cell>
          <cell r="R1101">
            <v>1.36758</v>
          </cell>
          <cell r="S1101">
            <v>1.4990699999999999</v>
          </cell>
          <cell r="T1101">
            <v>1.7840199999999999</v>
          </cell>
          <cell r="U1101">
            <v>1.92448</v>
          </cell>
          <cell r="V1101">
            <v>1.6034999999999999</v>
          </cell>
          <cell r="W1101">
            <v>1.43943</v>
          </cell>
          <cell r="X1101">
            <v>1.9750000000000001</v>
          </cell>
          <cell r="Y1101">
            <v>1.9750000000000001</v>
          </cell>
          <cell r="Z1101">
            <v>14.176690000000001</v>
          </cell>
          <cell r="AA1101">
            <v>18.12669</v>
          </cell>
          <cell r="AB1101">
            <v>19.7</v>
          </cell>
          <cell r="AC1101">
            <v>-1.5733099999999993</v>
          </cell>
          <cell r="AD1101">
            <v>-7.9863451776649719E-2</v>
          </cell>
          <cell r="AE1101">
            <v>7.4252599999999997</v>
          </cell>
          <cell r="AF1101">
            <v>10.701429999999998</v>
          </cell>
          <cell r="AG1101" t="str">
            <v>2e2</v>
          </cell>
          <cell r="AH1101">
            <v>0</v>
          </cell>
          <cell r="AI1101">
            <v>0</v>
          </cell>
          <cell r="AJ1101">
            <v>0</v>
          </cell>
          <cell r="AK1101">
            <v>0</v>
          </cell>
          <cell r="AL1101">
            <v>0</v>
          </cell>
          <cell r="AM1101">
            <v>0</v>
          </cell>
          <cell r="AN1101">
            <v>16.8</v>
          </cell>
          <cell r="AO1101">
            <v>0</v>
          </cell>
          <cell r="AP1101">
            <v>16.8</v>
          </cell>
          <cell r="AQ1101">
            <v>0</v>
          </cell>
          <cell r="AR1101">
            <v>0</v>
          </cell>
          <cell r="AS1101">
            <v>-0.14720812182741105</v>
          </cell>
          <cell r="AT1101">
            <v>-7.3189865331177328E-2</v>
          </cell>
          <cell r="AU1101">
            <v>-0.14720812182741105</v>
          </cell>
          <cell r="AV1101">
            <v>16.8</v>
          </cell>
          <cell r="AW1101">
            <v>0</v>
          </cell>
        </row>
        <row r="1102">
          <cell r="A1102">
            <v>242310</v>
          </cell>
          <cell r="B1102" t="str">
            <v>00001..00999,X1001</v>
          </cell>
          <cell r="C1102" t="str">
            <v>AGL</v>
          </cell>
          <cell r="D1102" t="str">
            <v>Premises</v>
          </cell>
          <cell r="E1102" t="str">
            <v>3 Specific Budgets</v>
          </cell>
          <cell r="F1102" t="str">
            <v>Cleaning (HO)</v>
          </cell>
          <cell r="G1102" t="str">
            <v>Chief Office Cleaning</v>
          </cell>
          <cell r="H1102">
            <v>1086</v>
          </cell>
          <cell r="I1102">
            <v>6</v>
          </cell>
          <cell r="J1102" t="str">
            <v>ZeroBase</v>
          </cell>
          <cell r="K1102" t="str">
            <v>Live</v>
          </cell>
          <cell r="L1102">
            <v>0</v>
          </cell>
          <cell r="M1102">
            <v>8.1999999999999993</v>
          </cell>
          <cell r="N1102">
            <v>51.579949999999997</v>
          </cell>
          <cell r="O1102">
            <v>39.783199999999994</v>
          </cell>
          <cell r="P1102">
            <v>40.4557</v>
          </cell>
          <cell r="Q1102">
            <v>42.199619999999996</v>
          </cell>
          <cell r="R1102">
            <v>50.064979999999998</v>
          </cell>
          <cell r="S1102">
            <v>51.15717999999999</v>
          </cell>
          <cell r="T1102">
            <v>53.65446</v>
          </cell>
          <cell r="U1102">
            <v>54.161989999999996</v>
          </cell>
          <cell r="V1102">
            <v>48.258209999999998</v>
          </cell>
          <cell r="W1102">
            <v>53.283519999999996</v>
          </cell>
          <cell r="X1102">
            <v>50.195</v>
          </cell>
          <cell r="Y1102">
            <v>53.042000000000002</v>
          </cell>
          <cell r="Z1102">
            <v>484.59881000000001</v>
          </cell>
          <cell r="AA1102">
            <v>587.83581000000004</v>
          </cell>
          <cell r="AB1102">
            <v>578.29999999999995</v>
          </cell>
          <cell r="AC1102">
            <v>9.5358100000000832</v>
          </cell>
          <cell r="AD1102">
            <v>1.6489382673353075E-2</v>
          </cell>
          <cell r="AE1102">
            <v>275.24062999999995</v>
          </cell>
          <cell r="AF1102">
            <v>312.59518000000003</v>
          </cell>
          <cell r="AG1102" t="str">
            <v>2e2</v>
          </cell>
          <cell r="AH1102">
            <v>0</v>
          </cell>
          <cell r="AI1102">
            <v>0</v>
          </cell>
          <cell r="AJ1102">
            <v>0</v>
          </cell>
          <cell r="AK1102">
            <v>0</v>
          </cell>
          <cell r="AL1102">
            <v>0</v>
          </cell>
          <cell r="AM1102">
            <v>0</v>
          </cell>
          <cell r="AN1102">
            <v>670.5</v>
          </cell>
          <cell r="AO1102">
            <v>0</v>
          </cell>
          <cell r="AP1102">
            <v>670.5</v>
          </cell>
          <cell r="AQ1102">
            <v>0</v>
          </cell>
          <cell r="AR1102">
            <v>0</v>
          </cell>
          <cell r="AS1102">
            <v>0.15943282033546602</v>
          </cell>
          <cell r="AT1102">
            <v>0.14062462441680768</v>
          </cell>
          <cell r="AU1102">
            <v>0.15943282033546602</v>
          </cell>
          <cell r="AV1102">
            <v>670.5</v>
          </cell>
          <cell r="AW1102">
            <v>0</v>
          </cell>
        </row>
        <row r="1103">
          <cell r="A1103" t="str">
            <v>234310,234317</v>
          </cell>
          <cell r="B1103" t="str">
            <v>00001..00508,00510..00999,H1000,01000..01010</v>
          </cell>
          <cell r="C1103" t="str">
            <v>AGL</v>
          </cell>
          <cell r="D1103" t="str">
            <v>Premises</v>
          </cell>
          <cell r="E1103" t="str">
            <v>3 Specific Budgets</v>
          </cell>
          <cell r="F1103" t="str">
            <v>R&amp;M (HO)</v>
          </cell>
          <cell r="G1103" t="str">
            <v>Small Purchases Items &lt;£250</v>
          </cell>
          <cell r="H1103">
            <v>1087</v>
          </cell>
          <cell r="I1103">
            <v>8</v>
          </cell>
          <cell r="J1103" t="str">
            <v>ZeroBase</v>
          </cell>
          <cell r="K1103" t="str">
            <v>Live</v>
          </cell>
          <cell r="L1103">
            <v>0</v>
          </cell>
          <cell r="M1103">
            <v>5</v>
          </cell>
          <cell r="N1103">
            <v>24.779899999999991</v>
          </cell>
          <cell r="O1103">
            <v>20.65916</v>
          </cell>
          <cell r="P1103">
            <v>8.3581199999999995</v>
          </cell>
          <cell r="Q1103">
            <v>-36.027270000000009</v>
          </cell>
          <cell r="R1103">
            <v>16.054689999999997</v>
          </cell>
          <cell r="S1103">
            <v>10.490500000000004</v>
          </cell>
          <cell r="T1103">
            <v>5.1611399999999996</v>
          </cell>
          <cell r="U1103">
            <v>8.2959700000000005</v>
          </cell>
          <cell r="V1103">
            <v>3.0878599999999996</v>
          </cell>
          <cell r="W1103">
            <v>13.236270000000001</v>
          </cell>
          <cell r="X1103">
            <v>2.875</v>
          </cell>
          <cell r="Y1103">
            <v>2.8839999999999999</v>
          </cell>
          <cell r="Z1103">
            <v>74.096339999999984</v>
          </cell>
          <cell r="AA1103">
            <v>79.85533999999997</v>
          </cell>
          <cell r="AB1103">
            <v>88.905000000000001</v>
          </cell>
          <cell r="AC1103">
            <v>-9.0496600000000313</v>
          </cell>
          <cell r="AD1103">
            <v>-0.10179022552162456</v>
          </cell>
          <cell r="AE1103">
            <v>44.31509999999998</v>
          </cell>
          <cell r="AF1103">
            <v>35.540239999999997</v>
          </cell>
          <cell r="AG1103" t="str">
            <v>2e2</v>
          </cell>
          <cell r="AH1103">
            <v>0</v>
          </cell>
          <cell r="AI1103">
            <v>0</v>
          </cell>
          <cell r="AJ1103">
            <v>0</v>
          </cell>
          <cell r="AK1103">
            <v>0</v>
          </cell>
          <cell r="AL1103">
            <v>0</v>
          </cell>
          <cell r="AM1103">
            <v>0</v>
          </cell>
          <cell r="AN1103">
            <v>60.000000000000007</v>
          </cell>
          <cell r="AO1103">
            <v>0</v>
          </cell>
          <cell r="AP1103">
            <v>60.000000000000007</v>
          </cell>
          <cell r="AQ1103">
            <v>0</v>
          </cell>
          <cell r="AR1103">
            <v>0</v>
          </cell>
          <cell r="AS1103">
            <v>-0.32512232157921372</v>
          </cell>
          <cell r="AT1103">
            <v>-0.24864135573150115</v>
          </cell>
          <cell r="AU1103">
            <v>-0.32512232157921372</v>
          </cell>
          <cell r="AV1103">
            <v>60</v>
          </cell>
          <cell r="AW1103">
            <v>0</v>
          </cell>
        </row>
        <row r="1104">
          <cell r="A1104" t="str">
            <v>234318</v>
          </cell>
          <cell r="B1104" t="str">
            <v>00001..01050</v>
          </cell>
          <cell r="C1104" t="str">
            <v>AGL</v>
          </cell>
          <cell r="D1104" t="str">
            <v>Premises</v>
          </cell>
          <cell r="E1104" t="str">
            <v>3 Specific Budgets</v>
          </cell>
          <cell r="F1104" t="str">
            <v>R&amp;M (HO)</v>
          </cell>
          <cell r="G1104" t="str">
            <v>Items &lt;  £250</v>
          </cell>
          <cell r="H1104">
            <v>1088</v>
          </cell>
          <cell r="I1104">
            <v>8</v>
          </cell>
          <cell r="J1104" t="str">
            <v>ZeroBase</v>
          </cell>
          <cell r="K1104" t="str">
            <v>Live</v>
          </cell>
          <cell r="L1104">
            <v>0</v>
          </cell>
          <cell r="M1104">
            <v>0</v>
          </cell>
          <cell r="N1104">
            <v>0</v>
          </cell>
          <cell r="O1104">
            <v>0.84823999999999999</v>
          </cell>
          <cell r="P1104">
            <v>0.75258999999999998</v>
          </cell>
          <cell r="Q1104">
            <v>0.49695</v>
          </cell>
          <cell r="R1104">
            <v>1.0988699999999998</v>
          </cell>
          <cell r="S1104">
            <v>0.86010000000000009</v>
          </cell>
          <cell r="T1104">
            <v>0</v>
          </cell>
          <cell r="U1104">
            <v>1.0751300000000001</v>
          </cell>
          <cell r="V1104">
            <v>0</v>
          </cell>
          <cell r="W1104">
            <v>-6.4019999999999994E-2</v>
          </cell>
          <cell r="X1104">
            <v>0</v>
          </cell>
          <cell r="Y1104">
            <v>0</v>
          </cell>
          <cell r="Z1104">
            <v>5.0678599999999996</v>
          </cell>
          <cell r="AA1104">
            <v>5.0678600000000005</v>
          </cell>
          <cell r="AB1104">
            <v>0</v>
          </cell>
          <cell r="AC1104">
            <v>5.0678600000000005</v>
          </cell>
          <cell r="AD1104">
            <v>0</v>
          </cell>
          <cell r="AE1104">
            <v>4.0567500000000001</v>
          </cell>
          <cell r="AF1104">
            <v>1.0111100000000002</v>
          </cell>
          <cell r="AG1104" t="str">
            <v>2e2</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-1</v>
          </cell>
          <cell r="AU1104">
            <v>0</v>
          </cell>
          <cell r="AV1104">
            <v>0</v>
          </cell>
          <cell r="AW1104">
            <v>0</v>
          </cell>
        </row>
        <row r="1105">
          <cell r="A1105" t="str">
            <v>234310,234317,234318</v>
          </cell>
          <cell r="B1105">
            <v>0</v>
          </cell>
          <cell r="C1105" t="str">
            <v>AGL</v>
          </cell>
          <cell r="D1105" t="str">
            <v>Premises</v>
          </cell>
          <cell r="E1105" t="str">
            <v>3 Specific Budgets</v>
          </cell>
          <cell r="F1105" t="str">
            <v>R&amp;M (HO)</v>
          </cell>
          <cell r="G1105" t="str">
            <v>Small Purchases Items &lt;£250</v>
          </cell>
          <cell r="H1105">
            <v>1089</v>
          </cell>
          <cell r="I1105">
            <v>8</v>
          </cell>
          <cell r="J1105" t="str">
            <v>ZeroBase</v>
          </cell>
          <cell r="K1105" t="str">
            <v>Live</v>
          </cell>
          <cell r="L1105">
            <v>0</v>
          </cell>
          <cell r="M1105">
            <v>5</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t="str">
            <v>2e2</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row>
        <row r="1106">
          <cell r="A1106">
            <v>243065</v>
          </cell>
          <cell r="B1106" t="str">
            <v>00001..00999</v>
          </cell>
          <cell r="C1106" t="str">
            <v>AGL</v>
          </cell>
          <cell r="D1106" t="str">
            <v>Premises</v>
          </cell>
          <cell r="E1106" t="str">
            <v>3 Specific Budgets</v>
          </cell>
          <cell r="F1106" t="str">
            <v>R&amp;M (HO)</v>
          </cell>
          <cell r="G1106" t="str">
            <v>Temp accommodation Costs</v>
          </cell>
          <cell r="H1106">
            <v>1090</v>
          </cell>
          <cell r="I1106">
            <v>8</v>
          </cell>
          <cell r="J1106" t="str">
            <v>ZeroBase</v>
          </cell>
          <cell r="K1106" t="str">
            <v>Dead</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t="str">
            <v>2e2</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row>
        <row r="1107">
          <cell r="A1107" t="str">
            <v>257010..257017</v>
          </cell>
          <cell r="B1107" t="str">
            <v>00599,00524,00999,00561</v>
          </cell>
          <cell r="C1107" t="str">
            <v>AGL</v>
          </cell>
          <cell r="D1107" t="str">
            <v>Premises</v>
          </cell>
          <cell r="E1107" t="str">
            <v>3 Specific Budgets</v>
          </cell>
          <cell r="F1107" t="str">
            <v>Postage</v>
          </cell>
          <cell r="G1107" t="str">
            <v>Postage</v>
          </cell>
          <cell r="H1107">
            <v>1091</v>
          </cell>
          <cell r="I1107">
            <v>10</v>
          </cell>
          <cell r="J1107" t="str">
            <v>ZeroBase</v>
          </cell>
          <cell r="K1107" t="str">
            <v>Live</v>
          </cell>
          <cell r="L1107">
            <v>0</v>
          </cell>
          <cell r="M1107">
            <v>42.6</v>
          </cell>
          <cell r="N1107">
            <v>-4.0208100000000027</v>
          </cell>
          <cell r="O1107">
            <v>18.271349999999991</v>
          </cell>
          <cell r="P1107">
            <v>14.105659999999979</v>
          </cell>
          <cell r="Q1107">
            <v>8.4271400000000032</v>
          </cell>
          <cell r="R1107">
            <v>23.795499999999993</v>
          </cell>
          <cell r="S1107">
            <v>5.4396299999999966</v>
          </cell>
          <cell r="T1107">
            <v>16.241320000000005</v>
          </cell>
          <cell r="U1107">
            <v>16.299410000000002</v>
          </cell>
          <cell r="V1107">
            <v>22.067280000000022</v>
          </cell>
          <cell r="W1107">
            <v>11.612449999999987</v>
          </cell>
          <cell r="X1107">
            <v>17.498999999999999</v>
          </cell>
          <cell r="Y1107">
            <v>17.498999999999999</v>
          </cell>
          <cell r="Z1107">
            <v>132.23892999999995</v>
          </cell>
          <cell r="AA1107">
            <v>167.23692999999994</v>
          </cell>
          <cell r="AB1107">
            <v>169.988</v>
          </cell>
          <cell r="AC1107">
            <v>-2.7510700000000554</v>
          </cell>
          <cell r="AD1107">
            <v>-1.6183907099324983E-2</v>
          </cell>
          <cell r="AE1107">
            <v>66.018469999999951</v>
          </cell>
          <cell r="AF1107">
            <v>101.21846000000001</v>
          </cell>
          <cell r="AG1107" t="str">
            <v>2e2</v>
          </cell>
          <cell r="AH1107">
            <v>0</v>
          </cell>
          <cell r="AI1107">
            <v>0</v>
          </cell>
          <cell r="AJ1107">
            <v>0</v>
          </cell>
          <cell r="AK1107">
            <v>0</v>
          </cell>
          <cell r="AL1107">
            <v>0</v>
          </cell>
          <cell r="AM1107">
            <v>0</v>
          </cell>
          <cell r="AN1107">
            <v>179.99999999999997</v>
          </cell>
          <cell r="AO1107">
            <v>0</v>
          </cell>
          <cell r="AP1107">
            <v>179.99999999999997</v>
          </cell>
          <cell r="AQ1107">
            <v>0</v>
          </cell>
          <cell r="AR1107">
            <v>0</v>
          </cell>
          <cell r="AS1107">
            <v>5.8898275172365011E-2</v>
          </cell>
          <cell r="AT1107">
            <v>7.631729427226408E-2</v>
          </cell>
          <cell r="AU1107">
            <v>5.8898275172365011E-2</v>
          </cell>
          <cell r="AV1107">
            <v>180</v>
          </cell>
          <cell r="AW1107">
            <v>0</v>
          </cell>
        </row>
        <row r="1108">
          <cell r="A1108" t="str">
            <v>244032,244051,244037</v>
          </cell>
          <cell r="B1108" t="str">
            <v>00001..00900,00902..01110</v>
          </cell>
          <cell r="C1108" t="str">
            <v>AGL</v>
          </cell>
          <cell r="D1108" t="str">
            <v>Premises</v>
          </cell>
          <cell r="E1108" t="str">
            <v>3 Specific Budgets</v>
          </cell>
          <cell r="F1108" t="str">
            <v>R&amp;M (Br)</v>
          </cell>
          <cell r="G1108" t="str">
            <v>Repairs &amp; Maintenance (Internal)</v>
          </cell>
          <cell r="H1108">
            <v>1092</v>
          </cell>
          <cell r="I1108">
            <v>6</v>
          </cell>
          <cell r="J1108" t="str">
            <v>ZeroBase</v>
          </cell>
          <cell r="K1108" t="str">
            <v>Live</v>
          </cell>
          <cell r="L1108">
            <v>0</v>
          </cell>
          <cell r="M1108">
            <v>71.400000000000006</v>
          </cell>
          <cell r="N1108">
            <v>13.589059999999996</v>
          </cell>
          <cell r="O1108">
            <v>20.852249999999994</v>
          </cell>
          <cell r="P1108">
            <v>100.45186000000001</v>
          </cell>
          <cell r="Q1108">
            <v>31.923259999999999</v>
          </cell>
          <cell r="R1108">
            <v>19.647349999999996</v>
          </cell>
          <cell r="S1108">
            <v>10.07728</v>
          </cell>
          <cell r="T1108">
            <v>68.665309999999991</v>
          </cell>
          <cell r="U1108">
            <v>28.021289999999993</v>
          </cell>
          <cell r="V1108">
            <v>25.216200000000004</v>
          </cell>
          <cell r="W1108">
            <v>31.974899999999998</v>
          </cell>
          <cell r="X1108">
            <v>14.5</v>
          </cell>
          <cell r="Y1108">
            <v>14.5</v>
          </cell>
          <cell r="Z1108">
            <v>350.41876000000002</v>
          </cell>
          <cell r="AA1108">
            <v>379.41876000000002</v>
          </cell>
          <cell r="AB1108">
            <v>378.99</v>
          </cell>
          <cell r="AC1108">
            <v>0.42876000000001113</v>
          </cell>
          <cell r="AD1108">
            <v>1.1313227261933326E-3</v>
          </cell>
          <cell r="AE1108">
            <v>196.54105999999999</v>
          </cell>
          <cell r="AF1108">
            <v>182.87769999999998</v>
          </cell>
          <cell r="AG1108" t="str">
            <v>2e2</v>
          </cell>
          <cell r="AH1108">
            <v>0</v>
          </cell>
          <cell r="AI1108">
            <v>0</v>
          </cell>
          <cell r="AJ1108">
            <v>0</v>
          </cell>
          <cell r="AK1108">
            <v>0</v>
          </cell>
          <cell r="AL1108">
            <v>0</v>
          </cell>
          <cell r="AM1108">
            <v>0</v>
          </cell>
          <cell r="AN1108">
            <v>324</v>
          </cell>
          <cell r="AO1108">
            <v>0</v>
          </cell>
          <cell r="AP1108">
            <v>324</v>
          </cell>
          <cell r="AQ1108">
            <v>0</v>
          </cell>
          <cell r="AR1108">
            <v>0</v>
          </cell>
          <cell r="AS1108">
            <v>-0.14509617668012353</v>
          </cell>
          <cell r="AT1108">
            <v>-0.14606225585682697</v>
          </cell>
          <cell r="AU1108">
            <v>-0.14509617668012353</v>
          </cell>
          <cell r="AV1108">
            <v>323.99</v>
          </cell>
          <cell r="AW1108">
            <v>9.9999999999909051E-3</v>
          </cell>
        </row>
        <row r="1109">
          <cell r="A1109">
            <v>244030</v>
          </cell>
          <cell r="B1109" t="str">
            <v>00001..01110,H1000</v>
          </cell>
          <cell r="C1109" t="str">
            <v>AGL</v>
          </cell>
          <cell r="D1109" t="str">
            <v>Premises</v>
          </cell>
          <cell r="E1109" t="str">
            <v>3 Specific Budgets</v>
          </cell>
          <cell r="F1109" t="str">
            <v>R&amp;M (Br)</v>
          </cell>
          <cell r="G1109" t="str">
            <v>Refurbishment write off</v>
          </cell>
          <cell r="H1109">
            <v>1093</v>
          </cell>
          <cell r="I1109">
            <v>6</v>
          </cell>
          <cell r="J1109" t="str">
            <v>ZeroBase</v>
          </cell>
          <cell r="K1109" t="str">
            <v>Live</v>
          </cell>
          <cell r="L1109">
            <v>0</v>
          </cell>
          <cell r="M1109">
            <v>25.9</v>
          </cell>
          <cell r="N1109">
            <v>3.9685900000000003</v>
          </cell>
          <cell r="O1109">
            <v>1.3032899999999996</v>
          </cell>
          <cell r="P1109">
            <v>13.319610000000001</v>
          </cell>
          <cell r="Q1109">
            <v>-24.263570000000001</v>
          </cell>
          <cell r="R1109">
            <v>-4.1757499999999999</v>
          </cell>
          <cell r="S1109">
            <v>0</v>
          </cell>
          <cell r="T1109">
            <v>11.368009999999998</v>
          </cell>
          <cell r="U1109">
            <v>0</v>
          </cell>
          <cell r="V1109">
            <v>0</v>
          </cell>
          <cell r="W1109">
            <v>84.579790000000003</v>
          </cell>
          <cell r="X1109">
            <v>16.350000000000001</v>
          </cell>
          <cell r="Y1109">
            <v>16.350000000000001</v>
          </cell>
          <cell r="Z1109">
            <v>86.099969999999999</v>
          </cell>
          <cell r="AA1109">
            <v>118.79997</v>
          </cell>
          <cell r="AB1109">
            <v>81.099999999999994</v>
          </cell>
          <cell r="AC1109">
            <v>37.699970000000008</v>
          </cell>
          <cell r="AD1109">
            <v>0.4648578298397042</v>
          </cell>
          <cell r="AE1109">
            <v>-9.8478300000000019</v>
          </cell>
          <cell r="AF1109">
            <v>128.64779999999999</v>
          </cell>
          <cell r="AG1109" t="str">
            <v>2e2</v>
          </cell>
          <cell r="AH1109">
            <v>0</v>
          </cell>
          <cell r="AI1109">
            <v>0</v>
          </cell>
          <cell r="AJ1109">
            <v>0</v>
          </cell>
          <cell r="AK1109">
            <v>0</v>
          </cell>
          <cell r="AL1109">
            <v>0</v>
          </cell>
          <cell r="AM1109">
            <v>0</v>
          </cell>
          <cell r="AN1109">
            <v>0</v>
          </cell>
          <cell r="AO1109">
            <v>0</v>
          </cell>
          <cell r="AP1109">
            <v>0</v>
          </cell>
          <cell r="AQ1109">
            <v>0</v>
          </cell>
          <cell r="AR1109">
            <v>0</v>
          </cell>
          <cell r="AS1109">
            <v>-1</v>
          </cell>
          <cell r="AT1109">
            <v>-1</v>
          </cell>
          <cell r="AU1109">
            <v>-1</v>
          </cell>
          <cell r="AV1109">
            <v>0</v>
          </cell>
          <cell r="AW1109">
            <v>0</v>
          </cell>
        </row>
        <row r="1110">
          <cell r="A1110">
            <v>244054</v>
          </cell>
          <cell r="B1110" t="str">
            <v>00599</v>
          </cell>
          <cell r="C1110" t="str">
            <v>AGL</v>
          </cell>
          <cell r="D1110" t="str">
            <v>Premises</v>
          </cell>
          <cell r="E1110" t="str">
            <v>3 Specific Budgets</v>
          </cell>
          <cell r="F1110" t="str">
            <v>H&amp;S (Br)</v>
          </cell>
          <cell r="G1110" t="str">
            <v>Health &amp; Safety Upgrades</v>
          </cell>
          <cell r="H1110">
            <v>1094</v>
          </cell>
          <cell r="I1110">
            <v>19</v>
          </cell>
          <cell r="J1110" t="str">
            <v>ZeroBase</v>
          </cell>
          <cell r="K1110" t="str">
            <v>Dead</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t="str">
            <v>2e2</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row>
        <row r="1111">
          <cell r="A1111">
            <v>244255</v>
          </cell>
          <cell r="B1111" t="str">
            <v>00001..00900,00902..01110</v>
          </cell>
          <cell r="C1111" t="str">
            <v>AGL</v>
          </cell>
          <cell r="D1111" t="str">
            <v>Premises</v>
          </cell>
          <cell r="E1111" t="str">
            <v>3 Specific Budgets</v>
          </cell>
          <cell r="F1111" t="str">
            <v>R&amp;M (Br)</v>
          </cell>
          <cell r="G1111" t="str">
            <v>Office Equipment</v>
          </cell>
          <cell r="H1111">
            <v>1095</v>
          </cell>
          <cell r="I1111">
            <v>6</v>
          </cell>
          <cell r="J1111" t="str">
            <v>ZeroBase</v>
          </cell>
          <cell r="K1111" t="str">
            <v>Live</v>
          </cell>
          <cell r="L1111">
            <v>0</v>
          </cell>
          <cell r="M1111">
            <v>8.5</v>
          </cell>
          <cell r="N1111">
            <v>7.5</v>
          </cell>
          <cell r="O1111">
            <v>2.6040399999999995</v>
          </cell>
          <cell r="P1111">
            <v>2.3804300000000005</v>
          </cell>
          <cell r="Q1111">
            <v>4.2224599999999981</v>
          </cell>
          <cell r="R1111">
            <v>0.79530999999999996</v>
          </cell>
          <cell r="S1111">
            <v>7.6252299999999993</v>
          </cell>
          <cell r="T1111">
            <v>2.0987100000000001</v>
          </cell>
          <cell r="U1111">
            <v>2.3128800000000003</v>
          </cell>
          <cell r="V1111">
            <v>7.5912199999999999</v>
          </cell>
          <cell r="W1111">
            <v>2.6189199999999997</v>
          </cell>
          <cell r="X1111">
            <v>5.1909999999999998</v>
          </cell>
          <cell r="Y1111">
            <v>5.1989999999999998</v>
          </cell>
          <cell r="Z1111">
            <v>39.749199999999995</v>
          </cell>
          <cell r="AA1111">
            <v>50.139200000000002</v>
          </cell>
          <cell r="AB1111">
            <v>50.3</v>
          </cell>
          <cell r="AC1111">
            <v>-0.16079999999999472</v>
          </cell>
          <cell r="AD1111">
            <v>-3.196819085486973E-3</v>
          </cell>
          <cell r="AE1111">
            <v>25.127469999999999</v>
          </cell>
          <cell r="AF1111">
            <v>25.01173</v>
          </cell>
          <cell r="AG1111" t="str">
            <v>2e2</v>
          </cell>
          <cell r="AH1111">
            <v>0</v>
          </cell>
          <cell r="AI1111">
            <v>0</v>
          </cell>
          <cell r="AJ1111">
            <v>0</v>
          </cell>
          <cell r="AK1111">
            <v>0</v>
          </cell>
          <cell r="AL1111">
            <v>0</v>
          </cell>
          <cell r="AM1111">
            <v>0</v>
          </cell>
          <cell r="AN1111">
            <v>65.3</v>
          </cell>
          <cell r="AO1111">
            <v>0</v>
          </cell>
          <cell r="AP1111">
            <v>65.3</v>
          </cell>
          <cell r="AQ1111">
            <v>0</v>
          </cell>
          <cell r="AR1111">
            <v>0</v>
          </cell>
          <cell r="AS1111">
            <v>0.29821073558648115</v>
          </cell>
          <cell r="AT1111">
            <v>0.30237419025433177</v>
          </cell>
          <cell r="AU1111">
            <v>0.29821073558648115</v>
          </cell>
          <cell r="AV1111">
            <v>65.3</v>
          </cell>
          <cell r="AW1111">
            <v>0</v>
          </cell>
        </row>
        <row r="1112">
          <cell r="A1112">
            <v>244132</v>
          </cell>
          <cell r="B1112" t="str">
            <v>00001..01110</v>
          </cell>
          <cell r="C1112" t="str">
            <v>AGL</v>
          </cell>
          <cell r="D1112" t="str">
            <v>Premises</v>
          </cell>
          <cell r="E1112" t="str">
            <v>3 Specific Budgets</v>
          </cell>
          <cell r="F1112" t="str">
            <v>R&amp;M (Br)</v>
          </cell>
          <cell r="G1112" t="str">
            <v>Branch Maintenance Contracts</v>
          </cell>
          <cell r="H1112">
            <v>1096</v>
          </cell>
          <cell r="I1112">
            <v>6</v>
          </cell>
          <cell r="J1112" t="str">
            <v>ZeroBase</v>
          </cell>
          <cell r="K1112" t="str">
            <v>Live</v>
          </cell>
          <cell r="L1112">
            <v>0</v>
          </cell>
          <cell r="M1112">
            <v>68.7</v>
          </cell>
          <cell r="N1112">
            <v>18.648440000000001</v>
          </cell>
          <cell r="O1112">
            <v>25.625090000000025</v>
          </cell>
          <cell r="P1112">
            <v>14.36582999999999</v>
          </cell>
          <cell r="Q1112">
            <v>23.919260000000008</v>
          </cell>
          <cell r="R1112">
            <v>5.2055500000000032</v>
          </cell>
          <cell r="S1112">
            <v>9.9266000000000023</v>
          </cell>
          <cell r="T1112">
            <v>15.199590000000017</v>
          </cell>
          <cell r="U1112">
            <v>16.965349999999994</v>
          </cell>
          <cell r="V1112">
            <v>8.667720000000001</v>
          </cell>
          <cell r="W1112">
            <v>19.468829999999997</v>
          </cell>
          <cell r="X1112">
            <v>37</v>
          </cell>
          <cell r="Y1112">
            <v>36.673999999999999</v>
          </cell>
          <cell r="Z1112">
            <v>157.99226000000004</v>
          </cell>
          <cell r="AA1112">
            <v>231.66626000000005</v>
          </cell>
          <cell r="AB1112">
            <v>231.50200000000001</v>
          </cell>
          <cell r="AC1112">
            <v>0.16426000000004137</v>
          </cell>
          <cell r="AD1112">
            <v>7.0954030634742403E-4</v>
          </cell>
          <cell r="AE1112">
            <v>97.690770000000029</v>
          </cell>
          <cell r="AF1112">
            <v>133.97549000000001</v>
          </cell>
          <cell r="AG1112" t="str">
            <v>2e2</v>
          </cell>
          <cell r="AH1112">
            <v>0</v>
          </cell>
          <cell r="AI1112">
            <v>0</v>
          </cell>
          <cell r="AJ1112">
            <v>0</v>
          </cell>
          <cell r="AK1112">
            <v>0</v>
          </cell>
          <cell r="AL1112">
            <v>0</v>
          </cell>
          <cell r="AM1112">
            <v>0</v>
          </cell>
          <cell r="AN1112">
            <v>261.5</v>
          </cell>
          <cell r="AO1112">
            <v>0</v>
          </cell>
          <cell r="AP1112">
            <v>261.5</v>
          </cell>
          <cell r="AQ1112">
            <v>0</v>
          </cell>
          <cell r="AR1112">
            <v>0</v>
          </cell>
          <cell r="AS1112">
            <v>0.12957987403996496</v>
          </cell>
          <cell r="AT1112">
            <v>0.12877895987097965</v>
          </cell>
          <cell r="AU1112">
            <v>0.12957987403996496</v>
          </cell>
          <cell r="AV1112">
            <v>261.50200000000001</v>
          </cell>
          <cell r="AW1112">
            <v>-2.0000000000095497E-3</v>
          </cell>
        </row>
        <row r="1113">
          <cell r="A1113">
            <v>244711</v>
          </cell>
          <cell r="B1113" t="str">
            <v>00001..00900,00902..01110</v>
          </cell>
          <cell r="C1113" t="str">
            <v>AGL</v>
          </cell>
          <cell r="D1113" t="str">
            <v>Premises</v>
          </cell>
          <cell r="E1113" t="str">
            <v>3 Specific Budgets</v>
          </cell>
          <cell r="F1113" t="str">
            <v xml:space="preserve">Environmental </v>
          </cell>
          <cell r="G1113" t="str">
            <v>Trade &amp; Secure Waste</v>
          </cell>
          <cell r="H1113">
            <v>1097</v>
          </cell>
          <cell r="I1113">
            <v>6</v>
          </cell>
          <cell r="J1113" t="str">
            <v>ZeroBase</v>
          </cell>
          <cell r="K1113" t="str">
            <v>Live</v>
          </cell>
          <cell r="L1113">
            <v>0</v>
          </cell>
          <cell r="M1113">
            <v>6.5</v>
          </cell>
          <cell r="N1113">
            <v>4.3021699999999958</v>
          </cell>
          <cell r="O1113">
            <v>1.51098</v>
          </cell>
          <cell r="P1113">
            <v>2.3843099999999988</v>
          </cell>
          <cell r="Q1113">
            <v>7.6556300000000013</v>
          </cell>
          <cell r="R1113">
            <v>2.7638699999999989</v>
          </cell>
          <cell r="S1113">
            <v>1.7130300000000001</v>
          </cell>
          <cell r="T1113">
            <v>3.4445999999999972</v>
          </cell>
          <cell r="U1113">
            <v>2.0801800000000004</v>
          </cell>
          <cell r="V1113">
            <v>2.5623599999999995</v>
          </cell>
          <cell r="W1113">
            <v>4.483489999999998</v>
          </cell>
          <cell r="X1113">
            <v>3.044</v>
          </cell>
          <cell r="Y1113">
            <v>3.0470000000000002</v>
          </cell>
          <cell r="Z1113">
            <v>32.900619999999996</v>
          </cell>
          <cell r="AA1113">
            <v>38.991619999999976</v>
          </cell>
          <cell r="AB1113">
            <v>36.530999999999999</v>
          </cell>
          <cell r="AC1113">
            <v>2.4606199999999774</v>
          </cell>
          <cell r="AD1113">
            <v>6.7357039226957308E-2</v>
          </cell>
          <cell r="AE1113">
            <v>20.329989999999992</v>
          </cell>
          <cell r="AF1113">
            <v>18.661629999999995</v>
          </cell>
          <cell r="AG1113" t="str">
            <v>2e2</v>
          </cell>
          <cell r="AH1113">
            <v>0</v>
          </cell>
          <cell r="AI1113">
            <v>0</v>
          </cell>
          <cell r="AJ1113">
            <v>0</v>
          </cell>
          <cell r="AK1113">
            <v>0</v>
          </cell>
          <cell r="AL1113">
            <v>0</v>
          </cell>
          <cell r="AM1113">
            <v>0</v>
          </cell>
          <cell r="AN1113">
            <v>36.530999999999999</v>
          </cell>
          <cell r="AO1113">
            <v>0</v>
          </cell>
          <cell r="AP1113">
            <v>36.530999999999999</v>
          </cell>
          <cell r="AQ1113">
            <v>0</v>
          </cell>
          <cell r="AR1113">
            <v>0</v>
          </cell>
          <cell r="AS1113">
            <v>0</v>
          </cell>
          <cell r="AT1113">
            <v>-6.3106380294021602E-2</v>
          </cell>
          <cell r="AU1113">
            <v>0</v>
          </cell>
          <cell r="AV1113">
            <v>36.530999999999999</v>
          </cell>
          <cell r="AW1113">
            <v>0</v>
          </cell>
        </row>
        <row r="1114">
          <cell r="A1114" t="str">
            <v>244317,244318</v>
          </cell>
          <cell r="B1114" t="str">
            <v>00001..01110</v>
          </cell>
          <cell r="C1114" t="str">
            <v>AGL</v>
          </cell>
          <cell r="D1114" t="str">
            <v>Premises</v>
          </cell>
          <cell r="E1114" t="str">
            <v>3 Specific Budgets</v>
          </cell>
          <cell r="F1114" t="str">
            <v>R&amp;M (Br)</v>
          </cell>
          <cell r="G1114" t="str">
            <v>Small Purchases Branch</v>
          </cell>
          <cell r="H1114">
            <v>1098</v>
          </cell>
          <cell r="I1114">
            <v>6</v>
          </cell>
          <cell r="J1114" t="str">
            <v>ZeroBase</v>
          </cell>
          <cell r="K1114" t="str">
            <v>Live</v>
          </cell>
          <cell r="L1114">
            <v>0</v>
          </cell>
          <cell r="M1114">
            <v>8.5</v>
          </cell>
          <cell r="N1114">
            <v>-9.10642</v>
          </cell>
          <cell r="O1114">
            <v>16.07808</v>
          </cell>
          <cell r="P1114">
            <v>5.0970599999999999</v>
          </cell>
          <cell r="Q1114">
            <v>5.5001699999999989</v>
          </cell>
          <cell r="R1114">
            <v>2.9399600000000006</v>
          </cell>
          <cell r="S1114">
            <v>0.96345999999999976</v>
          </cell>
          <cell r="T1114">
            <v>5.7794500000000024</v>
          </cell>
          <cell r="U1114">
            <v>3.4088799999999999</v>
          </cell>
          <cell r="V1114">
            <v>3.5250000000000045E-2</v>
          </cell>
          <cell r="W1114">
            <v>1.0584299999999998</v>
          </cell>
          <cell r="X1114">
            <v>1</v>
          </cell>
          <cell r="Y1114">
            <v>1</v>
          </cell>
          <cell r="Z1114">
            <v>31.754320000000003</v>
          </cell>
          <cell r="AA1114">
            <v>33.75432</v>
          </cell>
          <cell r="AB1114">
            <v>25.012</v>
          </cell>
          <cell r="AC1114">
            <v>8.7423199999999994</v>
          </cell>
          <cell r="AD1114">
            <v>0.34952502798656643</v>
          </cell>
          <cell r="AE1114">
            <v>21.472309999999997</v>
          </cell>
          <cell r="AF1114">
            <v>12.282010000000001</v>
          </cell>
          <cell r="AG1114" t="str">
            <v>2e2</v>
          </cell>
          <cell r="AH1114">
            <v>0</v>
          </cell>
          <cell r="AI1114">
            <v>0</v>
          </cell>
          <cell r="AJ1114">
            <v>0</v>
          </cell>
          <cell r="AK1114">
            <v>0</v>
          </cell>
          <cell r="AL1114">
            <v>0</v>
          </cell>
          <cell r="AM1114">
            <v>0</v>
          </cell>
          <cell r="AN1114">
            <v>25.012</v>
          </cell>
          <cell r="AO1114">
            <v>0</v>
          </cell>
          <cell r="AP1114">
            <v>25.012</v>
          </cell>
          <cell r="AQ1114">
            <v>0</v>
          </cell>
          <cell r="AR1114">
            <v>0</v>
          </cell>
          <cell r="AS1114">
            <v>0</v>
          </cell>
          <cell r="AT1114">
            <v>-0.25899855188906185</v>
          </cell>
          <cell r="AU1114">
            <v>0</v>
          </cell>
          <cell r="AV1114">
            <v>25.012</v>
          </cell>
          <cell r="AW1114">
            <v>0</v>
          </cell>
        </row>
        <row r="1115">
          <cell r="A1115" t="str">
            <v>244310</v>
          </cell>
          <cell r="B1115" t="str">
            <v>00001..00508,00510..01110</v>
          </cell>
          <cell r="C1115" t="str">
            <v>AGL</v>
          </cell>
          <cell r="D1115" t="str">
            <v>Premises</v>
          </cell>
          <cell r="E1115" t="str">
            <v>3 Specific Budgets</v>
          </cell>
          <cell r="F1115" t="str">
            <v>R&amp;M (Br)</v>
          </cell>
          <cell r="G1115" t="str">
            <v>Small Purchases Items &lt;£250 Furniture</v>
          </cell>
          <cell r="H1115">
            <v>1099</v>
          </cell>
          <cell r="I1115">
            <v>6</v>
          </cell>
          <cell r="J1115" t="str">
            <v>ZeroBase</v>
          </cell>
          <cell r="K1115" t="str">
            <v>Live</v>
          </cell>
          <cell r="L1115">
            <v>0</v>
          </cell>
          <cell r="M1115">
            <v>20.3</v>
          </cell>
          <cell r="N1115">
            <v>7.8309100000000003</v>
          </cell>
          <cell r="O1115">
            <v>-9.4659999999999993</v>
          </cell>
          <cell r="P1115">
            <v>13.4078</v>
          </cell>
          <cell r="Q1115">
            <v>0.78058000000000094</v>
          </cell>
          <cell r="R1115">
            <v>3.2349799999999997</v>
          </cell>
          <cell r="S1115">
            <v>0.39351000000000008</v>
          </cell>
          <cell r="T1115">
            <v>2.8259300000000005</v>
          </cell>
          <cell r="U1115">
            <v>0.82303000000000015</v>
          </cell>
          <cell r="V1115">
            <v>-0.37967999999999985</v>
          </cell>
          <cell r="W1115">
            <v>2.3854399999999996</v>
          </cell>
          <cell r="X1115">
            <v>8.1660000000000004</v>
          </cell>
          <cell r="Y1115">
            <v>4.1740000000000004</v>
          </cell>
          <cell r="Z1115">
            <v>21.836499999999997</v>
          </cell>
          <cell r="AA1115">
            <v>34.176499999999997</v>
          </cell>
          <cell r="AB1115">
            <v>54</v>
          </cell>
          <cell r="AC1115">
            <v>-19.823500000000003</v>
          </cell>
          <cell r="AD1115">
            <v>-0.3671018518518519</v>
          </cell>
          <cell r="AE1115">
            <v>16.18178</v>
          </cell>
          <cell r="AF1115">
            <v>17.994720000000001</v>
          </cell>
          <cell r="AG1115" t="str">
            <v>2e2</v>
          </cell>
          <cell r="AH1115">
            <v>0</v>
          </cell>
          <cell r="AI1115">
            <v>0</v>
          </cell>
          <cell r="AJ1115">
            <v>0</v>
          </cell>
          <cell r="AK1115">
            <v>0</v>
          </cell>
          <cell r="AL1115">
            <v>0</v>
          </cell>
          <cell r="AM1115">
            <v>0</v>
          </cell>
          <cell r="AN1115">
            <v>54</v>
          </cell>
          <cell r="AO1115">
            <v>0</v>
          </cell>
          <cell r="AP1115">
            <v>54</v>
          </cell>
          <cell r="AQ1115">
            <v>0</v>
          </cell>
          <cell r="AR1115">
            <v>0</v>
          </cell>
          <cell r="AS1115">
            <v>0</v>
          </cell>
          <cell r="AT1115">
            <v>0.58003306365485074</v>
          </cell>
          <cell r="AU1115">
            <v>0</v>
          </cell>
          <cell r="AV1115">
            <v>54</v>
          </cell>
          <cell r="AW1115">
            <v>0</v>
          </cell>
        </row>
        <row r="1116">
          <cell r="A1116">
            <v>243060</v>
          </cell>
          <cell r="B1116" t="str">
            <v>00001..01110</v>
          </cell>
          <cell r="C1116" t="str">
            <v>AGL</v>
          </cell>
          <cell r="D1116" t="str">
            <v>Premises</v>
          </cell>
          <cell r="E1116" t="str">
            <v>3 Specific Budgets</v>
          </cell>
          <cell r="F1116" t="str">
            <v>R&amp;M (Br)</v>
          </cell>
          <cell r="G1116" t="str">
            <v>Dilapidation Expenditure</v>
          </cell>
          <cell r="H1116">
            <v>1100</v>
          </cell>
          <cell r="I1116">
            <v>6</v>
          </cell>
          <cell r="J1116" t="str">
            <v>ZeroBase</v>
          </cell>
          <cell r="K1116" t="str">
            <v>Live</v>
          </cell>
          <cell r="L1116">
            <v>0</v>
          </cell>
          <cell r="M1116">
            <v>10</v>
          </cell>
          <cell r="N1116">
            <v>0</v>
          </cell>
          <cell r="O1116">
            <v>0</v>
          </cell>
          <cell r="P1116">
            <v>68.150000000000006</v>
          </cell>
          <cell r="Q1116">
            <v>10.85</v>
          </cell>
          <cell r="R1116">
            <v>-8.5</v>
          </cell>
          <cell r="S1116">
            <v>22</v>
          </cell>
          <cell r="T1116">
            <v>-8.0299999999999994</v>
          </cell>
          <cell r="U1116">
            <v>0.222</v>
          </cell>
          <cell r="V1116">
            <v>0</v>
          </cell>
          <cell r="W1116">
            <v>0</v>
          </cell>
          <cell r="X1116">
            <v>15</v>
          </cell>
          <cell r="Y1116">
            <v>15</v>
          </cell>
          <cell r="Z1116">
            <v>84.691999999999993</v>
          </cell>
          <cell r="AA1116">
            <v>114.69199999999999</v>
          </cell>
          <cell r="AB1116">
            <v>115</v>
          </cell>
          <cell r="AC1116">
            <v>-0.30800000000000693</v>
          </cell>
          <cell r="AD1116">
            <v>-2.6782608695652779E-3</v>
          </cell>
          <cell r="AE1116">
            <v>92.5</v>
          </cell>
          <cell r="AF1116">
            <v>22.192</v>
          </cell>
          <cell r="AG1116" t="str">
            <v>2e2</v>
          </cell>
          <cell r="AH1116">
            <v>0</v>
          </cell>
          <cell r="AI1116">
            <v>0</v>
          </cell>
          <cell r="AJ1116">
            <v>0</v>
          </cell>
          <cell r="AK1116">
            <v>0</v>
          </cell>
          <cell r="AL1116">
            <v>0</v>
          </cell>
          <cell r="AM1116">
            <v>0</v>
          </cell>
          <cell r="AN1116">
            <v>49.999999999999993</v>
          </cell>
          <cell r="AO1116">
            <v>0</v>
          </cell>
          <cell r="AP1116">
            <v>49.999999999999993</v>
          </cell>
          <cell r="AQ1116">
            <v>0</v>
          </cell>
          <cell r="AR1116">
            <v>0</v>
          </cell>
          <cell r="AS1116">
            <v>-0.56521739130434789</v>
          </cell>
          <cell r="AT1116">
            <v>-0.56404980295051099</v>
          </cell>
          <cell r="AU1116">
            <v>-0.56521739130434789</v>
          </cell>
          <cell r="AV1116">
            <v>50</v>
          </cell>
          <cell r="AW1116">
            <v>0</v>
          </cell>
        </row>
        <row r="1117">
          <cell r="A1117" t="str">
            <v>252311,252314</v>
          </cell>
          <cell r="B1117" t="str">
            <v>00001..01110</v>
          </cell>
          <cell r="C1117" t="str">
            <v>AGL</v>
          </cell>
          <cell r="D1117" t="str">
            <v>Premises</v>
          </cell>
          <cell r="E1117" t="str">
            <v>3 Specific Budgets</v>
          </cell>
          <cell r="F1117" t="str">
            <v>Professional fees</v>
          </cell>
          <cell r="G1117" t="str">
            <v>Legal/professional fees</v>
          </cell>
          <cell r="H1117">
            <v>1101</v>
          </cell>
          <cell r="I1117">
            <v>23</v>
          </cell>
          <cell r="J1117" t="str">
            <v>ZeroBase</v>
          </cell>
          <cell r="K1117" t="str">
            <v>Live</v>
          </cell>
          <cell r="L1117">
            <v>0</v>
          </cell>
          <cell r="M1117">
            <v>10.5</v>
          </cell>
          <cell r="N1117">
            <v>15.66902</v>
          </cell>
          <cell r="O1117">
            <v>-4.7119999999999891E-2</v>
          </cell>
          <cell r="P1117">
            <v>9.3910099999999996</v>
          </cell>
          <cell r="Q1117">
            <v>18.958680000000001</v>
          </cell>
          <cell r="R1117">
            <v>3.83928</v>
          </cell>
          <cell r="S1117">
            <v>8.5644799999999996</v>
          </cell>
          <cell r="T1117">
            <v>7.5455400000000008</v>
          </cell>
          <cell r="U1117">
            <v>16.490699999999997</v>
          </cell>
          <cell r="V1117">
            <v>5.4736100000000008</v>
          </cell>
          <cell r="W1117">
            <v>22.150320000000001</v>
          </cell>
          <cell r="X1117">
            <v>2.2679999999999998</v>
          </cell>
          <cell r="Y1117">
            <v>2.2639999999999998</v>
          </cell>
          <cell r="Z1117">
            <v>108.03551999999999</v>
          </cell>
          <cell r="AA1117">
            <v>112.56751999999999</v>
          </cell>
          <cell r="AB1117">
            <v>80.007999999999996</v>
          </cell>
          <cell r="AC1117">
            <v>32.559519999999992</v>
          </cell>
          <cell r="AD1117">
            <v>0.40695330466953294</v>
          </cell>
          <cell r="AE1117">
            <v>56.375349999999997</v>
          </cell>
          <cell r="AF1117">
            <v>56.192170000000004</v>
          </cell>
          <cell r="AG1117" t="str">
            <v>2e2</v>
          </cell>
          <cell r="AH1117">
            <v>0</v>
          </cell>
          <cell r="AI1117">
            <v>0</v>
          </cell>
          <cell r="AJ1117">
            <v>0</v>
          </cell>
          <cell r="AK1117">
            <v>0</v>
          </cell>
          <cell r="AL1117">
            <v>0</v>
          </cell>
          <cell r="AM1117">
            <v>0</v>
          </cell>
          <cell r="AN1117">
            <v>70</v>
          </cell>
          <cell r="AO1117">
            <v>0</v>
          </cell>
          <cell r="AP1117">
            <v>70</v>
          </cell>
          <cell r="AQ1117">
            <v>0</v>
          </cell>
          <cell r="AR1117">
            <v>0</v>
          </cell>
          <cell r="AS1117">
            <v>-0.12508749125087482</v>
          </cell>
          <cell r="AT1117">
            <v>-0.37815099773007343</v>
          </cell>
          <cell r="AU1117">
            <v>-0.12508749125087482</v>
          </cell>
          <cell r="AV1117">
            <v>70.007999999999996</v>
          </cell>
          <cell r="AW1117">
            <v>-7.9999999999955662E-3</v>
          </cell>
        </row>
        <row r="1118">
          <cell r="A1118" t="str">
            <v>244612</v>
          </cell>
          <cell r="B1118" t="str">
            <v>00001..00900,00902..01110</v>
          </cell>
          <cell r="C1118" t="str">
            <v>AGL</v>
          </cell>
          <cell r="D1118" t="str">
            <v>Premises</v>
          </cell>
          <cell r="E1118" t="str">
            <v>3 Specific Budgets</v>
          </cell>
          <cell r="F1118" t="str">
            <v>Cleaning (Br)</v>
          </cell>
          <cell r="G1118" t="str">
            <v>Cleaning</v>
          </cell>
          <cell r="H1118">
            <v>1102</v>
          </cell>
          <cell r="I1118">
            <v>6</v>
          </cell>
          <cell r="J1118" t="str">
            <v>ZeroBase</v>
          </cell>
          <cell r="K1118" t="str">
            <v>Live</v>
          </cell>
          <cell r="L1118">
            <v>0</v>
          </cell>
          <cell r="M1118">
            <v>-8.6</v>
          </cell>
          <cell r="N1118">
            <v>37.913399999999989</v>
          </cell>
          <cell r="O1118">
            <v>36.509249999999994</v>
          </cell>
          <cell r="P1118">
            <v>35.677339999999994</v>
          </cell>
          <cell r="Q1118">
            <v>38.535439999999987</v>
          </cell>
          <cell r="R1118">
            <v>33.091159999999995</v>
          </cell>
          <cell r="S1118">
            <v>41.96522999999997</v>
          </cell>
          <cell r="T1118">
            <v>37.653300000000037</v>
          </cell>
          <cell r="U1118">
            <v>40.539800000000007</v>
          </cell>
          <cell r="V1118">
            <v>30.161750000000005</v>
          </cell>
          <cell r="W1118">
            <v>38.572510000000023</v>
          </cell>
          <cell r="X1118">
            <v>41.433</v>
          </cell>
          <cell r="Y1118">
            <v>41.436999999999998</v>
          </cell>
          <cell r="Z1118">
            <v>370.61917999999997</v>
          </cell>
          <cell r="AA1118">
            <v>453.48917999999998</v>
          </cell>
          <cell r="AB1118">
            <v>473.2</v>
          </cell>
          <cell r="AC1118">
            <v>-19.710820000000012</v>
          </cell>
          <cell r="AD1118">
            <v>-4.1654311073541873E-2</v>
          </cell>
          <cell r="AE1118">
            <v>223.69181999999992</v>
          </cell>
          <cell r="AF1118">
            <v>229.79736000000008</v>
          </cell>
          <cell r="AG1118" t="str">
            <v>2e2</v>
          </cell>
          <cell r="AH1118">
            <v>0</v>
          </cell>
          <cell r="AI1118">
            <v>0</v>
          </cell>
          <cell r="AJ1118">
            <v>0</v>
          </cell>
          <cell r="AK1118">
            <v>0</v>
          </cell>
          <cell r="AL1118">
            <v>0</v>
          </cell>
          <cell r="AM1118">
            <v>0</v>
          </cell>
          <cell r="AN1118">
            <v>498.2</v>
          </cell>
          <cell r="AO1118">
            <v>0</v>
          </cell>
          <cell r="AP1118">
            <v>498.2</v>
          </cell>
          <cell r="AQ1118">
            <v>0</v>
          </cell>
          <cell r="AR1118">
            <v>0</v>
          </cell>
          <cell r="AS1118">
            <v>5.283178360101437E-2</v>
          </cell>
          <cell r="AT1118">
            <v>9.8592914609340943E-2</v>
          </cell>
          <cell r="AU1118">
            <v>5.283178360101437E-2</v>
          </cell>
          <cell r="AV1118">
            <v>498.2</v>
          </cell>
          <cell r="AW1118">
            <v>0</v>
          </cell>
        </row>
        <row r="1119">
          <cell r="A1119" t="str">
            <v>244038</v>
          </cell>
          <cell r="B1119" t="str">
            <v>00001..01110</v>
          </cell>
          <cell r="C1119" t="str">
            <v>AGL</v>
          </cell>
          <cell r="D1119" t="str">
            <v>Premises</v>
          </cell>
          <cell r="E1119" t="str">
            <v>3 Specific Budgets</v>
          </cell>
          <cell r="F1119" t="str">
            <v>R&amp;M (Br)</v>
          </cell>
          <cell r="G1119" t="str">
            <v>Repairs &amp; Maintenance (External)</v>
          </cell>
          <cell r="H1119">
            <v>1103</v>
          </cell>
          <cell r="I1119">
            <v>6</v>
          </cell>
          <cell r="J1119" t="str">
            <v>ZeroBase</v>
          </cell>
          <cell r="K1119" t="str">
            <v>Live</v>
          </cell>
          <cell r="L1119">
            <v>0</v>
          </cell>
          <cell r="M1119">
            <v>15.7</v>
          </cell>
          <cell r="N1119">
            <v>5.9933499999999995</v>
          </cell>
          <cell r="O1119">
            <v>1.4746100000000006</v>
          </cell>
          <cell r="P1119">
            <v>26.545680000000001</v>
          </cell>
          <cell r="Q1119">
            <v>29.483429999999995</v>
          </cell>
          <cell r="R1119">
            <v>-5.0567700000000002</v>
          </cell>
          <cell r="S1119">
            <v>2.0190000000000624E-2</v>
          </cell>
          <cell r="T1119">
            <v>13.924589999999997</v>
          </cell>
          <cell r="U1119">
            <v>31.337980000000002</v>
          </cell>
          <cell r="V1119">
            <v>5.6225500000000004</v>
          </cell>
          <cell r="W1119">
            <v>8.4806499999999954</v>
          </cell>
          <cell r="X1119">
            <v>10</v>
          </cell>
          <cell r="Y1119">
            <v>10</v>
          </cell>
          <cell r="Z1119">
            <v>117.82625999999999</v>
          </cell>
          <cell r="AA1119">
            <v>137.82625999999999</v>
          </cell>
          <cell r="AB1119">
            <v>149.68899999999999</v>
          </cell>
          <cell r="AC1119">
            <v>-11.862740000000002</v>
          </cell>
          <cell r="AD1119">
            <v>-7.9249243431381081E-2</v>
          </cell>
          <cell r="AE1119">
            <v>58.460489999999993</v>
          </cell>
          <cell r="AF1119">
            <v>79.365769999999998</v>
          </cell>
          <cell r="AG1119" t="str">
            <v>2e2</v>
          </cell>
          <cell r="AH1119">
            <v>0</v>
          </cell>
          <cell r="AI1119">
            <v>0</v>
          </cell>
          <cell r="AJ1119">
            <v>0</v>
          </cell>
          <cell r="AK1119">
            <v>0</v>
          </cell>
          <cell r="AL1119">
            <v>0</v>
          </cell>
          <cell r="AM1119">
            <v>0</v>
          </cell>
          <cell r="AN1119">
            <v>244.68899999999999</v>
          </cell>
          <cell r="AO1119">
            <v>0</v>
          </cell>
          <cell r="AP1119">
            <v>244.68899999999999</v>
          </cell>
          <cell r="AQ1119">
            <v>0</v>
          </cell>
          <cell r="AR1119">
            <v>0</v>
          </cell>
          <cell r="AS1119">
            <v>0.63464917261789444</v>
          </cell>
          <cell r="AT1119">
            <v>0.7753438278017557</v>
          </cell>
          <cell r="AU1119">
            <v>0.63464917261789444</v>
          </cell>
          <cell r="AV1119">
            <v>244.68899999999999</v>
          </cell>
          <cell r="AW1119">
            <v>0</v>
          </cell>
        </row>
        <row r="1120">
          <cell r="A1120" t="str">
            <v>242110,242120,242140</v>
          </cell>
          <cell r="B1120" t="str">
            <v>00001..01110</v>
          </cell>
          <cell r="C1120" t="str">
            <v>AGL</v>
          </cell>
          <cell r="D1120" t="str">
            <v>Premises</v>
          </cell>
          <cell r="E1120" t="str">
            <v>3 Specific Budgets</v>
          </cell>
          <cell r="F1120" t="str">
            <v>Rent &amp; Rates</v>
          </cell>
          <cell r="G1120" t="str">
            <v>Rates</v>
          </cell>
          <cell r="H1120">
            <v>1104</v>
          </cell>
          <cell r="I1120">
            <v>5</v>
          </cell>
          <cell r="J1120" t="str">
            <v>ZeroBase</v>
          </cell>
          <cell r="K1120" t="str">
            <v>Live</v>
          </cell>
          <cell r="L1120">
            <v>0</v>
          </cell>
          <cell r="M1120">
            <v>74.2</v>
          </cell>
          <cell r="N1120">
            <v>233.09121000000002</v>
          </cell>
          <cell r="O1120">
            <v>215.60824000000002</v>
          </cell>
          <cell r="P1120">
            <v>203.49172999999999</v>
          </cell>
          <cell r="Q1120">
            <v>284.69189</v>
          </cell>
          <cell r="R1120">
            <v>150.26737999999997</v>
          </cell>
          <cell r="S1120">
            <v>250.97557</v>
          </cell>
          <cell r="T1120">
            <v>269.22575000000001</v>
          </cell>
          <cell r="U1120">
            <v>351.06998000000004</v>
          </cell>
          <cell r="V1120">
            <v>263.66268999999994</v>
          </cell>
          <cell r="W1120">
            <v>269.29439999999994</v>
          </cell>
          <cell r="X1120">
            <v>278.83</v>
          </cell>
          <cell r="Y1120">
            <v>278.82799999999997</v>
          </cell>
          <cell r="Z1120">
            <v>2491.3788399999999</v>
          </cell>
          <cell r="AA1120">
            <v>3049.0368399999998</v>
          </cell>
          <cell r="AB1120">
            <v>3060.8110000000001</v>
          </cell>
          <cell r="AC1120">
            <v>-11.774160000000393</v>
          </cell>
          <cell r="AD1120">
            <v>-3.8467451926957894E-3</v>
          </cell>
          <cell r="AE1120">
            <v>1338.1260200000002</v>
          </cell>
          <cell r="AF1120">
            <v>1710.9108199999998</v>
          </cell>
          <cell r="AG1120" t="str">
            <v>2e2</v>
          </cell>
          <cell r="AH1120">
            <v>0</v>
          </cell>
          <cell r="AI1120">
            <v>0</v>
          </cell>
          <cell r="AJ1120">
            <v>0</v>
          </cell>
          <cell r="AK1120">
            <v>0</v>
          </cell>
          <cell r="AL1120">
            <v>0</v>
          </cell>
          <cell r="AM1120">
            <v>0</v>
          </cell>
          <cell r="AN1120">
            <v>3361.8</v>
          </cell>
          <cell r="AO1120">
            <v>0</v>
          </cell>
          <cell r="AP1120">
            <v>3361.8</v>
          </cell>
          <cell r="AQ1120">
            <v>0</v>
          </cell>
          <cell r="AR1120">
            <v>0</v>
          </cell>
          <cell r="AS1120">
            <v>4.4429074516525224E-2</v>
          </cell>
          <cell r="AT1120">
            <v>0.10257769138663497</v>
          </cell>
          <cell r="AU1120">
            <v>9.8336355952719723E-2</v>
          </cell>
          <cell r="AV1120">
            <v>3361.8</v>
          </cell>
          <cell r="AW1120">
            <v>0</v>
          </cell>
        </row>
        <row r="1121">
          <cell r="A1121">
            <v>242170</v>
          </cell>
          <cell r="B1121" t="str">
            <v>00001..01110</v>
          </cell>
          <cell r="C1121" t="str">
            <v>AGL</v>
          </cell>
          <cell r="D1121" t="str">
            <v>Premises</v>
          </cell>
          <cell r="E1121" t="str">
            <v>3 Specific Budgets</v>
          </cell>
          <cell r="F1121" t="str">
            <v>Rent &amp; Rates</v>
          </cell>
          <cell r="G1121" t="str">
            <v>Water Rates</v>
          </cell>
          <cell r="H1121">
            <v>1105</v>
          </cell>
          <cell r="I1121">
            <v>5</v>
          </cell>
          <cell r="J1121" t="str">
            <v>ZeroBase</v>
          </cell>
          <cell r="K1121" t="str">
            <v>Live</v>
          </cell>
          <cell r="L1121">
            <v>0</v>
          </cell>
          <cell r="M1121">
            <v>44</v>
          </cell>
          <cell r="N1121">
            <v>25.141129999999997</v>
          </cell>
          <cell r="O1121">
            <v>-6.1809799999999999</v>
          </cell>
          <cell r="P1121">
            <v>25.529139999999998</v>
          </cell>
          <cell r="Q1121">
            <v>9.2150999999999996</v>
          </cell>
          <cell r="R1121">
            <v>21.744769999999995</v>
          </cell>
          <cell r="S1121">
            <v>11.908089999999996</v>
          </cell>
          <cell r="T1121">
            <v>8.6961700000000004</v>
          </cell>
          <cell r="U1121">
            <v>10.173110000000003</v>
          </cell>
          <cell r="V1121">
            <v>27.773670000000003</v>
          </cell>
          <cell r="W1121">
            <v>8.3619799999999973</v>
          </cell>
          <cell r="X1121">
            <v>17</v>
          </cell>
          <cell r="Y1121">
            <v>17.899000000000001</v>
          </cell>
          <cell r="Z1121">
            <v>142.36218</v>
          </cell>
          <cell r="AA1121">
            <v>177.26118</v>
          </cell>
          <cell r="AB1121">
            <v>192.679</v>
          </cell>
          <cell r="AC1121">
            <v>-15.417820000000006</v>
          </cell>
          <cell r="AD1121">
            <v>-8.0018164927158672E-2</v>
          </cell>
          <cell r="AE1121">
            <v>87.357249999999993</v>
          </cell>
          <cell r="AF1121">
            <v>89.903930000000003</v>
          </cell>
          <cell r="AG1121" t="str">
            <v>2e2</v>
          </cell>
          <cell r="AH1121">
            <v>0</v>
          </cell>
          <cell r="AI1121">
            <v>0</v>
          </cell>
          <cell r="AJ1121">
            <v>0</v>
          </cell>
          <cell r="AK1121">
            <v>0</v>
          </cell>
          <cell r="AL1121">
            <v>0</v>
          </cell>
          <cell r="AM1121">
            <v>0</v>
          </cell>
          <cell r="AN1121">
            <v>202.7</v>
          </cell>
          <cell r="AO1121">
            <v>0</v>
          </cell>
          <cell r="AP1121">
            <v>202.7</v>
          </cell>
          <cell r="AQ1121">
            <v>0</v>
          </cell>
          <cell r="AR1121">
            <v>0</v>
          </cell>
          <cell r="AS1121">
            <v>5.2008781444786267E-2</v>
          </cell>
          <cell r="AT1121">
            <v>0.1435103839430607</v>
          </cell>
          <cell r="AU1121">
            <v>5.2008781444786267E-2</v>
          </cell>
          <cell r="AV1121">
            <v>202.679</v>
          </cell>
          <cell r="AW1121">
            <v>2.0999999999986585E-2</v>
          </cell>
        </row>
        <row r="1122">
          <cell r="A1122">
            <v>242130</v>
          </cell>
          <cell r="B1122" t="str">
            <v>00001..01110</v>
          </cell>
          <cell r="C1122" t="str">
            <v>AGL</v>
          </cell>
          <cell r="D1122" t="str">
            <v>Premises</v>
          </cell>
          <cell r="E1122" t="str">
            <v>3 Specific Budgets</v>
          </cell>
          <cell r="F1122" t="str">
            <v>Rent &amp; Rates</v>
          </cell>
          <cell r="G1122" t="str">
            <v>Rates refunds</v>
          </cell>
          <cell r="H1122">
            <v>1106</v>
          </cell>
          <cell r="I1122">
            <v>5</v>
          </cell>
          <cell r="J1122" t="str">
            <v>ZeroBase</v>
          </cell>
          <cell r="K1122" t="str">
            <v>Live</v>
          </cell>
          <cell r="L1122">
            <v>0</v>
          </cell>
          <cell r="M1122">
            <v>0</v>
          </cell>
          <cell r="N1122">
            <v>-27.175199999999997</v>
          </cell>
          <cell r="O1122">
            <v>-10.137079999999999</v>
          </cell>
          <cell r="P1122">
            <v>0</v>
          </cell>
          <cell r="Q1122">
            <v>-3.4771800000000002</v>
          </cell>
          <cell r="R1122">
            <v>-14.35375</v>
          </cell>
          <cell r="S1122">
            <v>0</v>
          </cell>
          <cell r="T1122">
            <v>-18.562930000000001</v>
          </cell>
          <cell r="U1122">
            <v>-4.6716999999999995</v>
          </cell>
          <cell r="V1122">
            <v>-4.9755500000000001</v>
          </cell>
          <cell r="W1122">
            <v>-0.68615000000000004</v>
          </cell>
          <cell r="X1122">
            <v>0</v>
          </cell>
          <cell r="Y1122">
            <v>0</v>
          </cell>
          <cell r="Z1122">
            <v>-84.039539999999988</v>
          </cell>
          <cell r="AA1122">
            <v>-84.039539999999988</v>
          </cell>
          <cell r="AB1122">
            <v>-83.4</v>
          </cell>
          <cell r="AC1122">
            <v>-0.63953999999998246</v>
          </cell>
          <cell r="AD1122">
            <v>7.6683453237407963E-3</v>
          </cell>
          <cell r="AE1122">
            <v>-55.143209999999989</v>
          </cell>
          <cell r="AF1122">
            <v>-28.896330000000003</v>
          </cell>
          <cell r="AG1122" t="str">
            <v>2e2</v>
          </cell>
          <cell r="AH1122">
            <v>0</v>
          </cell>
          <cell r="AI1122">
            <v>0</v>
          </cell>
          <cell r="AJ1122">
            <v>0</v>
          </cell>
          <cell r="AK1122">
            <v>0</v>
          </cell>
          <cell r="AL1122">
            <v>0</v>
          </cell>
          <cell r="AM1122">
            <v>0</v>
          </cell>
          <cell r="AN1122">
            <v>0</v>
          </cell>
          <cell r="AO1122">
            <v>0</v>
          </cell>
          <cell r="AP1122">
            <v>0</v>
          </cell>
          <cell r="AQ1122">
            <v>0</v>
          </cell>
          <cell r="AR1122">
            <v>0</v>
          </cell>
          <cell r="AS1122">
            <v>-1</v>
          </cell>
          <cell r="AT1122">
            <v>-1</v>
          </cell>
          <cell r="AU1122">
            <v>-1</v>
          </cell>
          <cell r="AV1122">
            <v>0</v>
          </cell>
          <cell r="AW1122">
            <v>0</v>
          </cell>
        </row>
        <row r="1123">
          <cell r="A1123">
            <v>242160</v>
          </cell>
          <cell r="B1123" t="str">
            <v>00001..01110</v>
          </cell>
          <cell r="C1123" t="str">
            <v>AGL</v>
          </cell>
          <cell r="D1123" t="str">
            <v>Premises</v>
          </cell>
          <cell r="E1123" t="str">
            <v>3 Specific Budgets</v>
          </cell>
          <cell r="F1123" t="str">
            <v>Rent &amp; Rates</v>
          </cell>
          <cell r="G1123" t="str">
            <v>Agents rating fee</v>
          </cell>
          <cell r="H1123">
            <v>1107</v>
          </cell>
          <cell r="I1123">
            <v>5</v>
          </cell>
          <cell r="J1123" t="str">
            <v>ZeroBase</v>
          </cell>
          <cell r="K1123" t="str">
            <v>Live</v>
          </cell>
          <cell r="L1123">
            <v>0</v>
          </cell>
          <cell r="M1123">
            <v>0</v>
          </cell>
          <cell r="N1123">
            <v>4.24254</v>
          </cell>
          <cell r="O1123">
            <v>1.4053</v>
          </cell>
          <cell r="P1123">
            <v>-18.318239999999999</v>
          </cell>
          <cell r="Q1123">
            <v>1.07193</v>
          </cell>
          <cell r="R1123">
            <v>1.3723299999999998</v>
          </cell>
          <cell r="S1123">
            <v>42.746490000000001</v>
          </cell>
          <cell r="T1123">
            <v>-13.83145</v>
          </cell>
          <cell r="U1123">
            <v>0.65564999999999996</v>
          </cell>
          <cell r="V1123">
            <v>1.03024</v>
          </cell>
          <cell r="W1123">
            <v>7.4730000000000019E-2</v>
          </cell>
          <cell r="X1123">
            <v>2.0830000000000002</v>
          </cell>
          <cell r="Y1123">
            <v>2.089</v>
          </cell>
          <cell r="Z1123">
            <v>20.44952</v>
          </cell>
          <cell r="AA1123">
            <v>24.621519999999997</v>
          </cell>
          <cell r="AB1123">
            <v>25.001999999999999</v>
          </cell>
          <cell r="AC1123">
            <v>-0.38048000000000215</v>
          </cell>
          <cell r="AD1123">
            <v>-1.5217982561395175E-2</v>
          </cell>
          <cell r="AE1123">
            <v>32.520350000000001</v>
          </cell>
          <cell r="AF1123">
            <v>-7.8988299999999985</v>
          </cell>
          <cell r="AG1123" t="str">
            <v>2e2</v>
          </cell>
          <cell r="AH1123">
            <v>0</v>
          </cell>
          <cell r="AI1123">
            <v>0</v>
          </cell>
          <cell r="AJ1123">
            <v>0</v>
          </cell>
          <cell r="AK1123">
            <v>0</v>
          </cell>
          <cell r="AL1123">
            <v>0</v>
          </cell>
          <cell r="AM1123">
            <v>0</v>
          </cell>
          <cell r="AN1123">
            <v>25.001999999999999</v>
          </cell>
          <cell r="AO1123">
            <v>0</v>
          </cell>
          <cell r="AP1123">
            <v>25.001999999999999</v>
          </cell>
          <cell r="AQ1123">
            <v>0</v>
          </cell>
          <cell r="AR1123">
            <v>0</v>
          </cell>
          <cell r="AS1123">
            <v>0</v>
          </cell>
          <cell r="AT1123">
            <v>1.5453148302785547E-2</v>
          </cell>
          <cell r="AU1123">
            <v>0</v>
          </cell>
          <cell r="AV1123">
            <v>25.001999999999999</v>
          </cell>
          <cell r="AW1123">
            <v>0</v>
          </cell>
        </row>
        <row r="1124">
          <cell r="A1124">
            <v>242010</v>
          </cell>
          <cell r="B1124" t="str">
            <v>00001..00508,00510..00560,00563..00584,00586..01110</v>
          </cell>
          <cell r="C1124" t="str">
            <v>AGL</v>
          </cell>
          <cell r="D1124" t="str">
            <v>Premises</v>
          </cell>
          <cell r="E1124" t="str">
            <v>3 Specific Budgets</v>
          </cell>
          <cell r="F1124" t="str">
            <v>Rent &amp; Rates</v>
          </cell>
          <cell r="G1124" t="str">
            <v>Rent</v>
          </cell>
          <cell r="H1124">
            <v>1108</v>
          </cell>
          <cell r="I1124">
            <v>5</v>
          </cell>
          <cell r="J1124" t="str">
            <v>ZeroBase</v>
          </cell>
          <cell r="K1124" t="str">
            <v>Live</v>
          </cell>
          <cell r="L1124">
            <v>0</v>
          </cell>
          <cell r="M1124">
            <v>86.4</v>
          </cell>
          <cell r="N1124">
            <v>209.5223399999999</v>
          </cell>
          <cell r="O1124">
            <v>220.97246999999996</v>
          </cell>
          <cell r="P1124">
            <v>242.79221000000001</v>
          </cell>
          <cell r="Q1124">
            <v>182.57784999999993</v>
          </cell>
          <cell r="R1124">
            <v>206.15267999999995</v>
          </cell>
          <cell r="S1124">
            <v>182.22473999999997</v>
          </cell>
          <cell r="T1124">
            <v>222.99190999999999</v>
          </cell>
          <cell r="U1124">
            <v>209.49863000000002</v>
          </cell>
          <cell r="V1124">
            <v>194.74929000000006</v>
          </cell>
          <cell r="W1124">
            <v>257.61237000000017</v>
          </cell>
          <cell r="X1124">
            <v>269.71600000000001</v>
          </cell>
          <cell r="Y1124">
            <v>269.71800000000002</v>
          </cell>
          <cell r="Z1124">
            <v>2129.0944900000004</v>
          </cell>
          <cell r="AA1124">
            <v>2668.5284899999997</v>
          </cell>
          <cell r="AB1124">
            <v>2718.45</v>
          </cell>
          <cell r="AC1124">
            <v>-49.921510000000126</v>
          </cell>
          <cell r="AD1124">
            <v>-1.8363961080762981E-2</v>
          </cell>
          <cell r="AE1124">
            <v>1244.2422899999997</v>
          </cell>
          <cell r="AF1124">
            <v>1424.2862000000002</v>
          </cell>
          <cell r="AG1124" t="str">
            <v>2e2</v>
          </cell>
          <cell r="AH1124">
            <v>0</v>
          </cell>
          <cell r="AI1124">
            <v>0</v>
          </cell>
          <cell r="AJ1124">
            <v>0</v>
          </cell>
          <cell r="AK1124">
            <v>0</v>
          </cell>
          <cell r="AL1124">
            <v>0</v>
          </cell>
          <cell r="AM1124">
            <v>0</v>
          </cell>
          <cell r="AN1124">
            <v>3150.7</v>
          </cell>
          <cell r="AO1124">
            <v>0</v>
          </cell>
          <cell r="AP1124">
            <v>3150.7</v>
          </cell>
          <cell r="AQ1124">
            <v>0</v>
          </cell>
          <cell r="AR1124">
            <v>0</v>
          </cell>
          <cell r="AS1124">
            <v>-5.2511541503430292E-2</v>
          </cell>
          <cell r="AT1124">
            <v>0.18068816271097798</v>
          </cell>
          <cell r="AU1124">
            <v>0.15900605124243605</v>
          </cell>
          <cell r="AV1124">
            <v>3150.7</v>
          </cell>
          <cell r="AW1124">
            <v>0</v>
          </cell>
        </row>
        <row r="1125">
          <cell r="A1125">
            <v>242012</v>
          </cell>
          <cell r="B1125" t="str">
            <v>00585</v>
          </cell>
          <cell r="C1125" t="str">
            <v>AGL</v>
          </cell>
          <cell r="D1125" t="str">
            <v>Premises</v>
          </cell>
          <cell r="E1125" t="str">
            <v>3 Specific Budgets</v>
          </cell>
          <cell r="F1125" t="str">
            <v>Rent &amp; Rates</v>
          </cell>
          <cell r="G1125" t="str">
            <v>Rent - Temporary Accommodation</v>
          </cell>
          <cell r="H1125">
            <v>1109</v>
          </cell>
          <cell r="I1125">
            <v>5</v>
          </cell>
          <cell r="J1125" t="str">
            <v>ZeroBase</v>
          </cell>
          <cell r="K1125" t="str">
            <v>Live</v>
          </cell>
          <cell r="L1125">
            <v>0</v>
          </cell>
          <cell r="M1125">
            <v>0</v>
          </cell>
          <cell r="N1125">
            <v>45.079599999999999</v>
          </cell>
          <cell r="O1125">
            <v>0</v>
          </cell>
          <cell r="P1125">
            <v>0</v>
          </cell>
          <cell r="Q1125">
            <v>0</v>
          </cell>
          <cell r="R1125">
            <v>0</v>
          </cell>
          <cell r="S1125">
            <v>0</v>
          </cell>
          <cell r="T1125">
            <v>0</v>
          </cell>
          <cell r="U1125">
            <v>0</v>
          </cell>
          <cell r="V1125">
            <v>0</v>
          </cell>
          <cell r="W1125">
            <v>0</v>
          </cell>
          <cell r="X1125">
            <v>0</v>
          </cell>
          <cell r="Y1125">
            <v>0</v>
          </cell>
          <cell r="Z1125">
            <v>45.079599999999999</v>
          </cell>
          <cell r="AA1125">
            <v>45.079599999999999</v>
          </cell>
          <cell r="AB1125">
            <v>46</v>
          </cell>
          <cell r="AC1125">
            <v>-0.92040000000000077</v>
          </cell>
          <cell r="AD1125">
            <v>-2.0008695652173929E-2</v>
          </cell>
          <cell r="AE1125">
            <v>45.079599999999999</v>
          </cell>
          <cell r="AF1125">
            <v>0</v>
          </cell>
          <cell r="AG1125" t="str">
            <v>2e2</v>
          </cell>
          <cell r="AH1125">
            <v>0</v>
          </cell>
          <cell r="AI1125">
            <v>0</v>
          </cell>
          <cell r="AJ1125">
            <v>0</v>
          </cell>
          <cell r="AK1125">
            <v>0</v>
          </cell>
          <cell r="AL1125">
            <v>0</v>
          </cell>
          <cell r="AM1125">
            <v>0</v>
          </cell>
          <cell r="AN1125">
            <v>0</v>
          </cell>
          <cell r="AO1125">
            <v>0</v>
          </cell>
          <cell r="AP1125">
            <v>0</v>
          </cell>
          <cell r="AQ1125">
            <v>0</v>
          </cell>
          <cell r="AR1125">
            <v>0</v>
          </cell>
          <cell r="AS1125">
            <v>-1</v>
          </cell>
          <cell r="AT1125">
            <v>-1</v>
          </cell>
          <cell r="AU1125">
            <v>-1</v>
          </cell>
          <cell r="AV1125">
            <v>0</v>
          </cell>
          <cell r="AW1125">
            <v>0</v>
          </cell>
        </row>
        <row r="1126">
          <cell r="A1126">
            <v>242011</v>
          </cell>
          <cell r="B1126" t="str">
            <v>00001..01110</v>
          </cell>
          <cell r="C1126" t="str">
            <v>AGL</v>
          </cell>
          <cell r="D1126" t="str">
            <v>Premises</v>
          </cell>
          <cell r="E1126" t="str">
            <v>3 Specific Budgets</v>
          </cell>
          <cell r="F1126" t="str">
            <v>Rent &amp; Rates</v>
          </cell>
          <cell r="G1126" t="str">
            <v>Rent - Service Charge</v>
          </cell>
          <cell r="H1126">
            <v>1110</v>
          </cell>
          <cell r="I1126">
            <v>5</v>
          </cell>
          <cell r="J1126" t="str">
            <v>ZeroBase</v>
          </cell>
          <cell r="K1126" t="str">
            <v>Live</v>
          </cell>
          <cell r="L1126">
            <v>0</v>
          </cell>
          <cell r="M1126">
            <v>0</v>
          </cell>
          <cell r="N1126">
            <v>35.435989999999997</v>
          </cell>
          <cell r="O1126">
            <v>41.342590000000001</v>
          </cell>
          <cell r="P1126">
            <v>31.571509999999996</v>
          </cell>
          <cell r="Q1126">
            <v>43.281470000000006</v>
          </cell>
          <cell r="R1126">
            <v>30.403319999999997</v>
          </cell>
          <cell r="S1126">
            <v>29.484049999999996</v>
          </cell>
          <cell r="T1126">
            <v>30.253709999999995</v>
          </cell>
          <cell r="U1126">
            <v>28.714200000000002</v>
          </cell>
          <cell r="V1126">
            <v>32.646339999999995</v>
          </cell>
          <cell r="W1126">
            <v>32.161050000000003</v>
          </cell>
          <cell r="X1126">
            <v>33.834000000000003</v>
          </cell>
          <cell r="Y1126">
            <v>33.834000000000003</v>
          </cell>
          <cell r="Z1126">
            <v>335.29422999999991</v>
          </cell>
          <cell r="AA1126">
            <v>402.96222999999998</v>
          </cell>
          <cell r="AB1126">
            <v>403.00599999999997</v>
          </cell>
          <cell r="AC1126">
            <v>-4.376999999999498E-2</v>
          </cell>
          <cell r="AD1126">
            <v>-1.0860880483167741E-4</v>
          </cell>
          <cell r="AE1126">
            <v>211.51893000000001</v>
          </cell>
          <cell r="AF1126">
            <v>191.44330000000002</v>
          </cell>
          <cell r="AG1126" t="str">
            <v>2e2</v>
          </cell>
          <cell r="AH1126">
            <v>0</v>
          </cell>
          <cell r="AI1126">
            <v>0</v>
          </cell>
          <cell r="AJ1126">
            <v>0</v>
          </cell>
          <cell r="AK1126">
            <v>0</v>
          </cell>
          <cell r="AL1126">
            <v>0</v>
          </cell>
          <cell r="AM1126">
            <v>0</v>
          </cell>
          <cell r="AN1126">
            <v>450</v>
          </cell>
          <cell r="AO1126">
            <v>0</v>
          </cell>
          <cell r="AP1126">
            <v>450</v>
          </cell>
          <cell r="AQ1126">
            <v>0</v>
          </cell>
          <cell r="AR1126">
            <v>0</v>
          </cell>
          <cell r="AS1126">
            <v>-3.2272472370138305E-2</v>
          </cell>
          <cell r="AT1126">
            <v>0.11672997243438932</v>
          </cell>
          <cell r="AU1126">
            <v>0.11660868572676342</v>
          </cell>
          <cell r="AV1126">
            <v>450</v>
          </cell>
          <cell r="AW1126">
            <v>0</v>
          </cell>
        </row>
        <row r="1127">
          <cell r="A1127">
            <v>242013</v>
          </cell>
          <cell r="B1127" t="str">
            <v>00001..01110</v>
          </cell>
          <cell r="C1127" t="str">
            <v>AGL</v>
          </cell>
          <cell r="D1127" t="str">
            <v>Premises</v>
          </cell>
          <cell r="E1127" t="str">
            <v>3 Specific Budgets</v>
          </cell>
          <cell r="F1127" t="str">
            <v>Rent &amp; Rates</v>
          </cell>
          <cell r="G1127" t="str">
            <v>Rent - Marketing &amp; Agents Fees Property</v>
          </cell>
          <cell r="H1127">
            <v>1111</v>
          </cell>
          <cell r="I1127">
            <v>5</v>
          </cell>
          <cell r="J1127" t="str">
            <v>ZeroBase</v>
          </cell>
          <cell r="K1127" t="str">
            <v>Live</v>
          </cell>
          <cell r="L1127">
            <v>0</v>
          </cell>
          <cell r="M1127">
            <v>0</v>
          </cell>
          <cell r="N1127">
            <v>0.39950000000000002</v>
          </cell>
          <cell r="O1127">
            <v>1.2642600000000002</v>
          </cell>
          <cell r="P1127">
            <v>-4.1178699999999999</v>
          </cell>
          <cell r="Q1127">
            <v>2.3001499999999995</v>
          </cell>
          <cell r="R1127">
            <v>0.11749999999999999</v>
          </cell>
          <cell r="S1127">
            <v>0.41479999999999995</v>
          </cell>
          <cell r="T1127">
            <v>2.1150000000000002</v>
          </cell>
          <cell r="U1127">
            <v>0.41417999999999999</v>
          </cell>
          <cell r="V1127">
            <v>0.35455999999999993</v>
          </cell>
          <cell r="W1127">
            <v>-6.5210000000000004E-2</v>
          </cell>
          <cell r="X1127">
            <v>3.9929999999999999</v>
          </cell>
          <cell r="Y1127">
            <v>3.9940000000000002</v>
          </cell>
          <cell r="Z1127">
            <v>3.1968700000000001</v>
          </cell>
          <cell r="AA1127">
            <v>11.183869999999999</v>
          </cell>
          <cell r="AB1127">
            <v>11.98</v>
          </cell>
          <cell r="AC1127">
            <v>-0.79613000000000156</v>
          </cell>
          <cell r="AD1127">
            <v>-6.6454924874791446E-2</v>
          </cell>
          <cell r="AE1127">
            <v>0.3783399999999994</v>
          </cell>
          <cell r="AF1127">
            <v>10.805529999999999</v>
          </cell>
          <cell r="AG1127" t="str">
            <v>2e2</v>
          </cell>
          <cell r="AH1127">
            <v>0</v>
          </cell>
          <cell r="AI1127">
            <v>0</v>
          </cell>
          <cell r="AJ1127">
            <v>0</v>
          </cell>
          <cell r="AK1127">
            <v>0</v>
          </cell>
          <cell r="AL1127">
            <v>0</v>
          </cell>
          <cell r="AM1127">
            <v>0</v>
          </cell>
          <cell r="AN1127">
            <v>14.999999999999998</v>
          </cell>
          <cell r="AO1127">
            <v>0</v>
          </cell>
          <cell r="AP1127">
            <v>14.999999999999998</v>
          </cell>
          <cell r="AQ1127">
            <v>0</v>
          </cell>
          <cell r="AR1127">
            <v>0</v>
          </cell>
          <cell r="AS1127">
            <v>0.25208681135225364</v>
          </cell>
          <cell r="AT1127">
            <v>0.34121730671046779</v>
          </cell>
          <cell r="AU1127">
            <v>0.25208681135225364</v>
          </cell>
          <cell r="AV1127">
            <v>15</v>
          </cell>
          <cell r="AW1127">
            <v>0</v>
          </cell>
        </row>
        <row r="1128">
          <cell r="A1128">
            <v>242014</v>
          </cell>
          <cell r="B1128" t="str">
            <v>00001..00508,00510..01110</v>
          </cell>
          <cell r="C1128" t="str">
            <v>AGL</v>
          </cell>
          <cell r="D1128" t="str">
            <v>Premises</v>
          </cell>
          <cell r="E1128" t="str">
            <v>3 Specific Budgets</v>
          </cell>
          <cell r="F1128" t="str">
            <v>Rent &amp; Rates</v>
          </cell>
          <cell r="G1128" t="str">
            <v>Rent - Insurance</v>
          </cell>
          <cell r="H1128">
            <v>1112</v>
          </cell>
          <cell r="I1128">
            <v>5</v>
          </cell>
          <cell r="J1128" t="str">
            <v>ZeroBase</v>
          </cell>
          <cell r="K1128" t="str">
            <v>Live</v>
          </cell>
          <cell r="L1128">
            <v>0</v>
          </cell>
          <cell r="M1128">
            <v>0</v>
          </cell>
          <cell r="N1128">
            <v>1.7605</v>
          </cell>
          <cell r="O1128">
            <v>-3.0974400000000002</v>
          </cell>
          <cell r="P1128">
            <v>2.34091</v>
          </cell>
          <cell r="Q1128">
            <v>3.76295</v>
          </cell>
          <cell r="R1128">
            <v>2.7467800000000002</v>
          </cell>
          <cell r="S1128">
            <v>11.006279999999999</v>
          </cell>
          <cell r="T1128">
            <v>2.4187099999999999</v>
          </cell>
          <cell r="U1128">
            <v>2.3440599999999998</v>
          </cell>
          <cell r="V1128">
            <v>3.3551199999999999</v>
          </cell>
          <cell r="W1128">
            <v>0.56547000000000003</v>
          </cell>
          <cell r="X1128">
            <v>5.9649999999999999</v>
          </cell>
          <cell r="Y1128">
            <v>5.96</v>
          </cell>
          <cell r="Z1128">
            <v>27.203340000000001</v>
          </cell>
          <cell r="AA1128">
            <v>39.128340000000001</v>
          </cell>
          <cell r="AB1128">
            <v>50</v>
          </cell>
          <cell r="AC1128">
            <v>-10.871659999999999</v>
          </cell>
          <cell r="AD1128">
            <v>-0.21743319999999997</v>
          </cell>
          <cell r="AE1128">
            <v>18.519979999999997</v>
          </cell>
          <cell r="AF1128">
            <v>20.608359999999998</v>
          </cell>
          <cell r="AG1128" t="str">
            <v>2e2</v>
          </cell>
          <cell r="AH1128">
            <v>0</v>
          </cell>
          <cell r="AI1128">
            <v>0</v>
          </cell>
          <cell r="AJ1128">
            <v>0</v>
          </cell>
          <cell r="AK1128">
            <v>0</v>
          </cell>
          <cell r="AL1128">
            <v>0</v>
          </cell>
          <cell r="AM1128">
            <v>0</v>
          </cell>
          <cell r="AN1128">
            <v>60</v>
          </cell>
          <cell r="AO1128">
            <v>0</v>
          </cell>
          <cell r="AP1128">
            <v>60</v>
          </cell>
          <cell r="AQ1128">
            <v>0</v>
          </cell>
          <cell r="AR1128">
            <v>0</v>
          </cell>
          <cell r="AS1128">
            <v>0.19999999999999996</v>
          </cell>
          <cell r="AT1128">
            <v>0.5334154221722669</v>
          </cell>
          <cell r="AU1128">
            <v>0.19999999999999996</v>
          </cell>
          <cell r="AV1128">
            <v>60</v>
          </cell>
          <cell r="AW1128">
            <v>0</v>
          </cell>
        </row>
        <row r="1129">
          <cell r="A1129">
            <v>242015</v>
          </cell>
          <cell r="B1129" t="str">
            <v>00001..01110,H0001..H9999</v>
          </cell>
          <cell r="C1129" t="str">
            <v>AGL</v>
          </cell>
          <cell r="D1129" t="str">
            <v>Premises</v>
          </cell>
          <cell r="E1129" t="str">
            <v>3 Specific Budgets</v>
          </cell>
          <cell r="F1129" t="str">
            <v>Rent &amp; Rates</v>
          </cell>
          <cell r="G1129" t="str">
            <v>Service Charges Receivable</v>
          </cell>
          <cell r="H1129">
            <v>1113</v>
          </cell>
          <cell r="I1129">
            <v>8</v>
          </cell>
          <cell r="J1129" t="str">
            <v>ZeroBase</v>
          </cell>
          <cell r="K1129" t="str">
            <v>Live</v>
          </cell>
          <cell r="L1129">
            <v>0</v>
          </cell>
          <cell r="M1129">
            <v>0</v>
          </cell>
          <cell r="N1129">
            <v>0</v>
          </cell>
          <cell r="O1129">
            <v>-17.992429999999999</v>
          </cell>
          <cell r="P1129">
            <v>-1.4757900000000002</v>
          </cell>
          <cell r="Q1129">
            <v>0.32615</v>
          </cell>
          <cell r="R1129">
            <v>-22.318579999999997</v>
          </cell>
          <cell r="S1129">
            <v>-1.0983099999999999</v>
          </cell>
          <cell r="T1129">
            <v>0</v>
          </cell>
          <cell r="U1129">
            <v>-36.323799999999999</v>
          </cell>
          <cell r="V1129">
            <v>-5.0461900000000002</v>
          </cell>
          <cell r="W1129">
            <v>25.450050000000001</v>
          </cell>
          <cell r="X1129">
            <v>-10</v>
          </cell>
          <cell r="Y1129">
            <v>0</v>
          </cell>
          <cell r="Z1129">
            <v>-58.478899999999982</v>
          </cell>
          <cell r="AA1129">
            <v>-68.478899999999982</v>
          </cell>
          <cell r="AB1129">
            <v>-70.001000000000005</v>
          </cell>
          <cell r="AC1129">
            <v>1.5221000000000231</v>
          </cell>
          <cell r="AD1129">
            <v>-2.1743975086070528E-2</v>
          </cell>
          <cell r="AE1129">
            <v>-42.558959999999999</v>
          </cell>
          <cell r="AF1129">
            <v>-25.91994</v>
          </cell>
          <cell r="AG1129" t="str">
            <v>2e2</v>
          </cell>
          <cell r="AH1129">
            <v>0</v>
          </cell>
          <cell r="AI1129">
            <v>0</v>
          </cell>
          <cell r="AJ1129">
            <v>0</v>
          </cell>
          <cell r="AK1129">
            <v>0</v>
          </cell>
          <cell r="AL1129">
            <v>0</v>
          </cell>
          <cell r="AM1129">
            <v>0</v>
          </cell>
          <cell r="AN1129">
            <v>-60</v>
          </cell>
          <cell r="AO1129">
            <v>0</v>
          </cell>
          <cell r="AP1129">
            <v>-60</v>
          </cell>
          <cell r="AQ1129">
            <v>0</v>
          </cell>
          <cell r="AR1129">
            <v>0</v>
          </cell>
          <cell r="AS1129">
            <v>-0.14286938758017753</v>
          </cell>
          <cell r="AT1129">
            <v>-0.12381770151097615</v>
          </cell>
          <cell r="AU1129">
            <v>-0.14286938758017753</v>
          </cell>
          <cell r="AV1129">
            <v>-60.000999999999998</v>
          </cell>
          <cell r="AW1129">
            <v>9.9999999999766942E-4</v>
          </cell>
        </row>
        <row r="1130">
          <cell r="A1130">
            <v>244712</v>
          </cell>
          <cell r="B1130" t="str">
            <v>00001..00900,00902..01110</v>
          </cell>
          <cell r="C1130" t="str">
            <v>AGL</v>
          </cell>
          <cell r="D1130" t="str">
            <v>Premises</v>
          </cell>
          <cell r="E1130" t="str">
            <v>3 Specific Budgets</v>
          </cell>
          <cell r="F1130" t="str">
            <v>Security (Br)</v>
          </cell>
          <cell r="G1130" t="str">
            <v>Security Contracts</v>
          </cell>
          <cell r="H1130">
            <v>1114</v>
          </cell>
          <cell r="I1130">
            <v>8</v>
          </cell>
          <cell r="J1130" t="str">
            <v>ZeroBase</v>
          </cell>
          <cell r="K1130" t="str">
            <v>Live</v>
          </cell>
          <cell r="L1130">
            <v>0</v>
          </cell>
          <cell r="M1130">
            <v>-3.1</v>
          </cell>
          <cell r="N1130">
            <v>14.193319999999998</v>
          </cell>
          <cell r="O1130">
            <v>14.00442</v>
          </cell>
          <cell r="P1130">
            <v>3.2890000000000135</v>
          </cell>
          <cell r="Q1130">
            <v>10.226659999999999</v>
          </cell>
          <cell r="R1130">
            <v>10.344979999999998</v>
          </cell>
          <cell r="S1130">
            <v>22.588640000000002</v>
          </cell>
          <cell r="T1130">
            <v>8.7005200000000169</v>
          </cell>
          <cell r="U1130">
            <v>16.144919999999988</v>
          </cell>
          <cell r="V1130">
            <v>13.250900000000009</v>
          </cell>
          <cell r="W1130">
            <v>16.554410000000001</v>
          </cell>
          <cell r="X1130">
            <v>14.35</v>
          </cell>
          <cell r="Y1130">
            <v>14.355</v>
          </cell>
          <cell r="Z1130">
            <v>129.29777000000001</v>
          </cell>
          <cell r="AA1130">
            <v>158.00277</v>
          </cell>
          <cell r="AB1130">
            <v>157.989</v>
          </cell>
          <cell r="AC1130">
            <v>1.3769999999993843E-2</v>
          </cell>
          <cell r="AD1130">
            <v>8.715796669384477E-5</v>
          </cell>
          <cell r="AE1130">
            <v>74.647020000000012</v>
          </cell>
          <cell r="AF1130">
            <v>83.355750000000015</v>
          </cell>
          <cell r="AG1130" t="str">
            <v>2e2</v>
          </cell>
          <cell r="AH1130">
            <v>0</v>
          </cell>
          <cell r="AI1130">
            <v>0</v>
          </cell>
          <cell r="AJ1130">
            <v>0</v>
          </cell>
          <cell r="AK1130">
            <v>0</v>
          </cell>
          <cell r="AL1130">
            <v>0</v>
          </cell>
          <cell r="AM1130">
            <v>0</v>
          </cell>
          <cell r="AN1130">
            <v>170</v>
          </cell>
          <cell r="AO1130">
            <v>0</v>
          </cell>
          <cell r="AP1130">
            <v>170</v>
          </cell>
          <cell r="AQ1130">
            <v>0</v>
          </cell>
          <cell r="AR1130">
            <v>0</v>
          </cell>
          <cell r="AS1130">
            <v>7.602428017140439E-2</v>
          </cell>
          <cell r="AT1130">
            <v>7.5930504256349396E-2</v>
          </cell>
          <cell r="AU1130">
            <v>7.602428017140439E-2</v>
          </cell>
          <cell r="AV1130">
            <v>170</v>
          </cell>
          <cell r="AW1130">
            <v>0</v>
          </cell>
        </row>
        <row r="1131">
          <cell r="A1131">
            <v>244713</v>
          </cell>
          <cell r="B1131" t="str">
            <v>00001..00900,00902..01110</v>
          </cell>
          <cell r="C1131" t="str">
            <v>AGL</v>
          </cell>
          <cell r="D1131" t="str">
            <v>Premises</v>
          </cell>
          <cell r="E1131" t="str">
            <v>3 Specific Budgets</v>
          </cell>
          <cell r="F1131" t="str">
            <v>H&amp;S (Br)</v>
          </cell>
          <cell r="G1131" t="str">
            <v>Health &amp; Safety Ad Hoc</v>
          </cell>
          <cell r="H1131">
            <v>1115</v>
          </cell>
          <cell r="I1131">
            <v>8</v>
          </cell>
          <cell r="J1131" t="str">
            <v>ZeroBase</v>
          </cell>
          <cell r="K1131" t="str">
            <v>Live</v>
          </cell>
          <cell r="L1131">
            <v>0</v>
          </cell>
          <cell r="M1131">
            <v>8.4</v>
          </cell>
          <cell r="N1131">
            <v>10.168049999999996</v>
          </cell>
          <cell r="O1131">
            <v>5.6287099999999972</v>
          </cell>
          <cell r="P1131">
            <v>-10.482179999999998</v>
          </cell>
          <cell r="Q1131">
            <v>0.38312000000000002</v>
          </cell>
          <cell r="R1131">
            <v>1.0853400000000004</v>
          </cell>
          <cell r="S1131">
            <v>2.2403599999999999</v>
          </cell>
          <cell r="T1131">
            <v>8.30532</v>
          </cell>
          <cell r="U1131">
            <v>-2.1916999999999995</v>
          </cell>
          <cell r="V1131">
            <v>3.296730000000001</v>
          </cell>
          <cell r="W1131">
            <v>5.9589799999999995</v>
          </cell>
          <cell r="X1131">
            <v>2.2410000000000001</v>
          </cell>
          <cell r="Y1131">
            <v>2.2490000000000001</v>
          </cell>
          <cell r="Z1131">
            <v>24.392729999999997</v>
          </cell>
          <cell r="AA1131">
            <v>28.882729999999999</v>
          </cell>
          <cell r="AB1131">
            <v>25.8</v>
          </cell>
          <cell r="AC1131">
            <v>3.082729999999998</v>
          </cell>
          <cell r="AD1131">
            <v>0.11948565891472861</v>
          </cell>
          <cell r="AE1131">
            <v>9.0233999999999952</v>
          </cell>
          <cell r="AF1131">
            <v>19.85933</v>
          </cell>
          <cell r="AG1131" t="str">
            <v>2e2</v>
          </cell>
          <cell r="AH1131">
            <v>0</v>
          </cell>
          <cell r="AI1131">
            <v>0</v>
          </cell>
          <cell r="AJ1131">
            <v>0</v>
          </cell>
          <cell r="AK1131">
            <v>0</v>
          </cell>
          <cell r="AL1131">
            <v>0</v>
          </cell>
          <cell r="AM1131">
            <v>0</v>
          </cell>
          <cell r="AN1131">
            <v>32</v>
          </cell>
          <cell r="AO1131">
            <v>0</v>
          </cell>
          <cell r="AP1131">
            <v>32</v>
          </cell>
          <cell r="AQ1131">
            <v>0</v>
          </cell>
          <cell r="AR1131">
            <v>0</v>
          </cell>
          <cell r="AS1131">
            <v>0.24031007751937983</v>
          </cell>
          <cell r="AT1131">
            <v>0.10792850952801203</v>
          </cell>
          <cell r="AU1131">
            <v>0.24031007751937983</v>
          </cell>
          <cell r="AV1131">
            <v>32</v>
          </cell>
          <cell r="AW1131">
            <v>0</v>
          </cell>
        </row>
        <row r="1132">
          <cell r="A1132" t="str">
            <v>234316</v>
          </cell>
          <cell r="B1132" t="str">
            <v>00599,00365</v>
          </cell>
          <cell r="C1132" t="str">
            <v>AGL</v>
          </cell>
          <cell r="D1132" t="str">
            <v>Premises</v>
          </cell>
          <cell r="E1132" t="str">
            <v>3 Specific Budgets</v>
          </cell>
          <cell r="F1132" t="str">
            <v>R&amp;M (Br)</v>
          </cell>
          <cell r="G1132" t="str">
            <v>Small Purchases (Homeworking)</v>
          </cell>
          <cell r="H1132">
            <v>1116</v>
          </cell>
          <cell r="I1132">
            <v>6</v>
          </cell>
          <cell r="J1132" t="str">
            <v>ZeroBase</v>
          </cell>
          <cell r="K1132" t="str">
            <v>Live</v>
          </cell>
          <cell r="L1132">
            <v>0</v>
          </cell>
          <cell r="M1132">
            <v>17.7</v>
          </cell>
          <cell r="N1132">
            <v>9.9860000000000004E-2</v>
          </cell>
          <cell r="O1132">
            <v>0</v>
          </cell>
          <cell r="P1132">
            <v>0.34</v>
          </cell>
          <cell r="Q1132">
            <v>0.34</v>
          </cell>
          <cell r="R1132">
            <v>0.38900000000000001</v>
          </cell>
          <cell r="S1132">
            <v>0.53688000000000002</v>
          </cell>
          <cell r="T1132">
            <v>0</v>
          </cell>
          <cell r="U1132">
            <v>-3.5139999999999998</v>
          </cell>
          <cell r="V1132">
            <v>1.2149400000000001</v>
          </cell>
          <cell r="W1132">
            <v>0</v>
          </cell>
          <cell r="X1132">
            <v>0.41599999999999998</v>
          </cell>
          <cell r="Y1132">
            <v>0.42399999999999999</v>
          </cell>
          <cell r="Z1132">
            <v>-0.59331999999999974</v>
          </cell>
          <cell r="AA1132">
            <v>0.24668000000000034</v>
          </cell>
          <cell r="AB1132">
            <v>5</v>
          </cell>
          <cell r="AC1132">
            <v>-4.7533199999999995</v>
          </cell>
          <cell r="AD1132">
            <v>-0.95066399999999995</v>
          </cell>
          <cell r="AE1132">
            <v>1.70574</v>
          </cell>
          <cell r="AF1132">
            <v>-1.45906</v>
          </cell>
          <cell r="AG1132" t="str">
            <v>2e2</v>
          </cell>
          <cell r="AH1132">
            <v>0</v>
          </cell>
          <cell r="AI1132">
            <v>0</v>
          </cell>
          <cell r="AJ1132">
            <v>0</v>
          </cell>
          <cell r="AK1132">
            <v>0</v>
          </cell>
          <cell r="AL1132">
            <v>0</v>
          </cell>
          <cell r="AM1132">
            <v>0</v>
          </cell>
          <cell r="AN1132">
            <v>5</v>
          </cell>
          <cell r="AO1132">
            <v>0</v>
          </cell>
          <cell r="AP1132">
            <v>5</v>
          </cell>
          <cell r="AQ1132">
            <v>0</v>
          </cell>
          <cell r="AR1132">
            <v>0</v>
          </cell>
          <cell r="AS1132">
            <v>0</v>
          </cell>
          <cell r="AT1132">
            <v>19.269174639208664</v>
          </cell>
          <cell r="AU1132">
            <v>0</v>
          </cell>
          <cell r="AV1132">
            <v>5</v>
          </cell>
          <cell r="AW1132">
            <v>0</v>
          </cell>
        </row>
        <row r="1133">
          <cell r="A1133">
            <v>235130</v>
          </cell>
          <cell r="B1133" t="str">
            <v>00599,00524,00365,00463</v>
          </cell>
          <cell r="C1133" t="str">
            <v>AGL</v>
          </cell>
          <cell r="D1133" t="str">
            <v>Premises</v>
          </cell>
          <cell r="E1133" t="str">
            <v>3 Specific Budgets</v>
          </cell>
          <cell r="F1133" t="str">
            <v>H&amp;S (Br)</v>
          </cell>
          <cell r="G1133" t="str">
            <v>First Aid</v>
          </cell>
          <cell r="H1133">
            <v>1117</v>
          </cell>
          <cell r="I1133">
            <v>8</v>
          </cell>
          <cell r="J1133" t="str">
            <v>ZeroBase</v>
          </cell>
          <cell r="K1133" t="str">
            <v>Live</v>
          </cell>
          <cell r="L1133">
            <v>0</v>
          </cell>
          <cell r="M1133">
            <v>0</v>
          </cell>
          <cell r="N1133">
            <v>0</v>
          </cell>
          <cell r="O1133">
            <v>0</v>
          </cell>
          <cell r="P1133">
            <v>1.28363</v>
          </cell>
          <cell r="Q1133">
            <v>0.11749999999999999</v>
          </cell>
          <cell r="R1133">
            <v>0.63349999999999995</v>
          </cell>
          <cell r="S1133">
            <v>2.4500000000000001E-2</v>
          </cell>
          <cell r="T1133">
            <v>0.39950000000000002</v>
          </cell>
          <cell r="U1133">
            <v>2.6324999999999998</v>
          </cell>
          <cell r="V1133">
            <v>0.51112000000000002</v>
          </cell>
          <cell r="W1133">
            <v>0.39950000000000002</v>
          </cell>
          <cell r="X1133">
            <v>0.7</v>
          </cell>
          <cell r="Y1133">
            <v>0.7</v>
          </cell>
          <cell r="Z1133">
            <v>6.0017500000000004</v>
          </cell>
          <cell r="AA1133">
            <v>7.4017499999999998</v>
          </cell>
          <cell r="AB1133">
            <v>8.4</v>
          </cell>
          <cell r="AC1133">
            <v>-0.99825000000000053</v>
          </cell>
          <cell r="AD1133">
            <v>-0.11883928571428577</v>
          </cell>
          <cell r="AE1133">
            <v>2.0591300000000001</v>
          </cell>
          <cell r="AF1133">
            <v>5.3426200000000001</v>
          </cell>
          <cell r="AG1133" t="str">
            <v>2e2</v>
          </cell>
          <cell r="AH1133">
            <v>0</v>
          </cell>
          <cell r="AI1133">
            <v>0</v>
          </cell>
          <cell r="AJ1133">
            <v>0</v>
          </cell>
          <cell r="AK1133">
            <v>0</v>
          </cell>
          <cell r="AL1133">
            <v>0</v>
          </cell>
          <cell r="AM1133">
            <v>0</v>
          </cell>
          <cell r="AN1133">
            <v>8.4</v>
          </cell>
          <cell r="AO1133">
            <v>0</v>
          </cell>
          <cell r="AP1133">
            <v>8.4</v>
          </cell>
          <cell r="AQ1133">
            <v>0</v>
          </cell>
          <cell r="AR1133">
            <v>0</v>
          </cell>
          <cell r="AS1133">
            <v>0</v>
          </cell>
          <cell r="AT1133">
            <v>0.13486675448373697</v>
          </cell>
          <cell r="AU1133">
            <v>0</v>
          </cell>
          <cell r="AV1133">
            <v>8.4</v>
          </cell>
          <cell r="AW1133">
            <v>0</v>
          </cell>
        </row>
        <row r="1134">
          <cell r="A1134">
            <v>251340</v>
          </cell>
          <cell r="B1134" t="str">
            <v>00001..01110</v>
          </cell>
          <cell r="C1134" t="str">
            <v>AGL</v>
          </cell>
          <cell r="D1134" t="str">
            <v>Premises</v>
          </cell>
          <cell r="E1134" t="str">
            <v>3 Specific Budgets</v>
          </cell>
          <cell r="F1134" t="str">
            <v>H&amp;S (Br)</v>
          </cell>
          <cell r="G1134" t="str">
            <v>Health &amp; Safety Consultancy</v>
          </cell>
          <cell r="H1134">
            <v>1118</v>
          </cell>
          <cell r="I1134">
            <v>19</v>
          </cell>
          <cell r="J1134" t="str">
            <v>ZeroBase</v>
          </cell>
          <cell r="K1134" t="str">
            <v>Live</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t="str">
            <v>2e2</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row>
        <row r="1135">
          <cell r="A1135">
            <v>235111</v>
          </cell>
          <cell r="B1135" t="str">
            <v>00599</v>
          </cell>
          <cell r="C1135" t="str">
            <v>AGL</v>
          </cell>
          <cell r="D1135" t="str">
            <v>Premises</v>
          </cell>
          <cell r="E1135" t="str">
            <v>3 Specific Budgets</v>
          </cell>
          <cell r="F1135" t="str">
            <v>H&amp;S (Br)</v>
          </cell>
          <cell r="G1135" t="str">
            <v>Health &amp; Safety Fine</v>
          </cell>
          <cell r="H1135">
            <v>1119</v>
          </cell>
          <cell r="I1135">
            <v>8</v>
          </cell>
          <cell r="J1135" t="str">
            <v>ZeroBase</v>
          </cell>
          <cell r="K1135" t="str">
            <v>Dead</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t="str">
            <v>2e2</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row>
        <row r="1136">
          <cell r="A1136">
            <v>243263</v>
          </cell>
          <cell r="B1136" t="str">
            <v>00599,00365</v>
          </cell>
          <cell r="C1136" t="str">
            <v>AGL</v>
          </cell>
          <cell r="D1136" t="str">
            <v>Premises</v>
          </cell>
          <cell r="E1136" t="str">
            <v>3 Specific Budgets</v>
          </cell>
          <cell r="F1136" t="str">
            <v>Security (Br)</v>
          </cell>
          <cell r="G1136" t="str">
            <v>CCTV</v>
          </cell>
          <cell r="H1136">
            <v>1120</v>
          </cell>
          <cell r="I1136">
            <v>25</v>
          </cell>
          <cell r="J1136" t="str">
            <v>ZeroBase</v>
          </cell>
          <cell r="K1136" t="str">
            <v>Dead</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t="str">
            <v>2e2</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row>
        <row r="1137">
          <cell r="A1137" t="str">
            <v>242210,242220,242260</v>
          </cell>
          <cell r="B1137" t="str">
            <v>00001..00900,00902..01110</v>
          </cell>
          <cell r="C1137" t="str">
            <v>AGL</v>
          </cell>
          <cell r="D1137" t="str">
            <v>Premises</v>
          </cell>
          <cell r="E1137" t="str">
            <v>3 Specific Budgets</v>
          </cell>
          <cell r="F1137" t="str">
            <v xml:space="preserve">Environmental </v>
          </cell>
          <cell r="G1137" t="str">
            <v>Heat &amp; light</v>
          </cell>
          <cell r="H1137">
            <v>1121</v>
          </cell>
          <cell r="I1137">
            <v>7</v>
          </cell>
          <cell r="J1137" t="str">
            <v>ZeroBase</v>
          </cell>
          <cell r="K1137" t="str">
            <v>Live</v>
          </cell>
          <cell r="L1137">
            <v>0</v>
          </cell>
          <cell r="M1137">
            <v>157.4</v>
          </cell>
          <cell r="N1137">
            <v>80.897010000000037</v>
          </cell>
          <cell r="O1137">
            <v>84.119600000000005</v>
          </cell>
          <cell r="P1137">
            <v>-88.218460000000007</v>
          </cell>
          <cell r="Q1137">
            <v>98.953559999999996</v>
          </cell>
          <cell r="R1137">
            <v>27.215789999999995</v>
          </cell>
          <cell r="S1137">
            <v>63.228780000000008</v>
          </cell>
          <cell r="T1137">
            <v>41.424300000000002</v>
          </cell>
          <cell r="U1137">
            <v>73.988680000000016</v>
          </cell>
          <cell r="V1137">
            <v>61.006200000000007</v>
          </cell>
          <cell r="W1137">
            <v>53.63266000000003</v>
          </cell>
          <cell r="X1137">
            <v>104.149</v>
          </cell>
          <cell r="Y1137">
            <v>104.59099999999999</v>
          </cell>
          <cell r="Z1137">
            <v>496.24812000000003</v>
          </cell>
          <cell r="AA1137">
            <v>704.98812000000009</v>
          </cell>
          <cell r="AB1137">
            <v>717.98299999999995</v>
          </cell>
          <cell r="AC1137">
            <v>-12.994879999999853</v>
          </cell>
          <cell r="AD1137">
            <v>-1.8099147194292696E-2</v>
          </cell>
          <cell r="AE1137">
            <v>266.19628000000006</v>
          </cell>
          <cell r="AF1137">
            <v>438.79184000000009</v>
          </cell>
          <cell r="AG1137" t="str">
            <v>2e2</v>
          </cell>
          <cell r="AH1137">
            <v>0</v>
          </cell>
          <cell r="AI1137">
            <v>0</v>
          </cell>
          <cell r="AJ1137">
            <v>0</v>
          </cell>
          <cell r="AK1137">
            <v>0</v>
          </cell>
          <cell r="AL1137">
            <v>0</v>
          </cell>
          <cell r="AM1137">
            <v>0</v>
          </cell>
          <cell r="AN1137">
            <v>1075</v>
          </cell>
          <cell r="AO1137">
            <v>0</v>
          </cell>
          <cell r="AP1137">
            <v>1075</v>
          </cell>
          <cell r="AQ1137">
            <v>0</v>
          </cell>
          <cell r="AR1137">
            <v>0</v>
          </cell>
          <cell r="AS1137">
            <v>0.28833133932140464</v>
          </cell>
          <cell r="AT1137">
            <v>0.52484839035301745</v>
          </cell>
          <cell r="AU1137">
            <v>0.49724993488703784</v>
          </cell>
          <cell r="AV1137">
            <v>1075</v>
          </cell>
          <cell r="AW1137">
            <v>0</v>
          </cell>
        </row>
        <row r="1138">
          <cell r="A1138" t="str">
            <v>242240</v>
          </cell>
          <cell r="B1138" t="str">
            <v>00599,00365</v>
          </cell>
          <cell r="C1138" t="str">
            <v>AGL</v>
          </cell>
          <cell r="D1138" t="str">
            <v>Premises</v>
          </cell>
          <cell r="E1138" t="str">
            <v>3 Specific Budgets</v>
          </cell>
          <cell r="F1138" t="str">
            <v xml:space="preserve">Environmental </v>
          </cell>
          <cell r="G1138" t="str">
            <v>Environmental Expenses</v>
          </cell>
          <cell r="H1138">
            <v>1122</v>
          </cell>
          <cell r="I1138">
            <v>8</v>
          </cell>
          <cell r="J1138" t="str">
            <v>ZeroBase</v>
          </cell>
          <cell r="K1138" t="str">
            <v>Live</v>
          </cell>
          <cell r="L1138">
            <v>0</v>
          </cell>
          <cell r="M1138">
            <v>0</v>
          </cell>
          <cell r="N1138">
            <v>2.5615000000000001</v>
          </cell>
          <cell r="O1138">
            <v>0</v>
          </cell>
          <cell r="P1138">
            <v>0.29375000000000001</v>
          </cell>
          <cell r="Q1138">
            <v>2.0024999999999999</v>
          </cell>
          <cell r="R1138">
            <v>6.5</v>
          </cell>
          <cell r="S1138">
            <v>0</v>
          </cell>
          <cell r="T1138">
            <v>0</v>
          </cell>
          <cell r="U1138">
            <v>1.46875</v>
          </cell>
          <cell r="V1138">
            <v>0.28658999999999835</v>
          </cell>
          <cell r="W1138">
            <v>0</v>
          </cell>
          <cell r="X1138">
            <v>0.94299999999999995</v>
          </cell>
          <cell r="Y1138">
            <v>0.94099999999999995</v>
          </cell>
          <cell r="Z1138">
            <v>13.113089999999998</v>
          </cell>
          <cell r="AA1138">
            <v>14.997089999999998</v>
          </cell>
          <cell r="AB1138">
            <v>16.565000000000001</v>
          </cell>
          <cell r="AC1138">
            <v>-1.567910000000003</v>
          </cell>
          <cell r="AD1138">
            <v>-9.4651977060066575E-2</v>
          </cell>
          <cell r="AE1138">
            <v>11.357749999999999</v>
          </cell>
          <cell r="AF1138">
            <v>3.639339999999998</v>
          </cell>
          <cell r="AG1138" t="str">
            <v>2e2</v>
          </cell>
          <cell r="AH1138">
            <v>0</v>
          </cell>
          <cell r="AI1138">
            <v>0</v>
          </cell>
          <cell r="AJ1138">
            <v>0</v>
          </cell>
          <cell r="AK1138">
            <v>0</v>
          </cell>
          <cell r="AL1138">
            <v>0</v>
          </cell>
          <cell r="AM1138">
            <v>0</v>
          </cell>
          <cell r="AN1138">
            <v>20</v>
          </cell>
          <cell r="AO1138">
            <v>0</v>
          </cell>
          <cell r="AP1138">
            <v>20</v>
          </cell>
          <cell r="AQ1138">
            <v>0</v>
          </cell>
          <cell r="AR1138">
            <v>0</v>
          </cell>
          <cell r="AS1138">
            <v>0.20736492604889811</v>
          </cell>
          <cell r="AT1138">
            <v>0.33359205019107052</v>
          </cell>
          <cell r="AU1138">
            <v>0.20736492604889811</v>
          </cell>
          <cell r="AV1138">
            <v>20</v>
          </cell>
          <cell r="AW1138">
            <v>0</v>
          </cell>
        </row>
        <row r="1139">
          <cell r="A1139" t="str">
            <v>232422</v>
          </cell>
          <cell r="B1139" t="str">
            <v>00365</v>
          </cell>
          <cell r="C1139" t="str">
            <v>AGL</v>
          </cell>
          <cell r="D1139" t="str">
            <v>Premises</v>
          </cell>
          <cell r="E1139" t="str">
            <v>3 Specific Budgets</v>
          </cell>
          <cell r="F1139" t="str">
            <v xml:space="preserve">Environmental </v>
          </cell>
          <cell r="G1139" t="str">
            <v>Green Awards</v>
          </cell>
          <cell r="H1139">
            <v>1123</v>
          </cell>
          <cell r="I1139">
            <v>2</v>
          </cell>
          <cell r="J1139" t="str">
            <v>ZeroBase</v>
          </cell>
          <cell r="K1139" t="str">
            <v>Live</v>
          </cell>
          <cell r="L1139">
            <v>0</v>
          </cell>
          <cell r="M1139">
            <v>0</v>
          </cell>
          <cell r="N1139">
            <v>0</v>
          </cell>
          <cell r="O1139">
            <v>0.1</v>
          </cell>
          <cell r="P1139">
            <v>0</v>
          </cell>
          <cell r="Q1139">
            <v>0.1</v>
          </cell>
          <cell r="R1139">
            <v>0</v>
          </cell>
          <cell r="S1139">
            <v>0</v>
          </cell>
          <cell r="T1139">
            <v>0</v>
          </cell>
          <cell r="U1139">
            <v>0</v>
          </cell>
          <cell r="V1139">
            <v>0.1</v>
          </cell>
          <cell r="W1139">
            <v>0.1</v>
          </cell>
          <cell r="X1139">
            <v>0.2</v>
          </cell>
          <cell r="Y1139">
            <v>0.2</v>
          </cell>
          <cell r="Z1139">
            <v>0.4</v>
          </cell>
          <cell r="AA1139">
            <v>0.8</v>
          </cell>
          <cell r="AB1139">
            <v>2.4</v>
          </cell>
          <cell r="AC1139">
            <v>-1.5999999999999999</v>
          </cell>
          <cell r="AD1139">
            <v>-0.66666666666666663</v>
          </cell>
          <cell r="AE1139">
            <v>0.2</v>
          </cell>
          <cell r="AF1139">
            <v>0.60000000000000009</v>
          </cell>
          <cell r="AG1139" t="str">
            <v>2e2</v>
          </cell>
          <cell r="AH1139">
            <v>0</v>
          </cell>
          <cell r="AI1139">
            <v>0</v>
          </cell>
          <cell r="AJ1139">
            <v>0</v>
          </cell>
          <cell r="AK1139">
            <v>0</v>
          </cell>
          <cell r="AL1139">
            <v>0</v>
          </cell>
          <cell r="AM1139">
            <v>0</v>
          </cell>
          <cell r="AN1139">
            <v>2.4</v>
          </cell>
          <cell r="AO1139">
            <v>0</v>
          </cell>
          <cell r="AP1139">
            <v>2.4</v>
          </cell>
          <cell r="AQ1139">
            <v>0</v>
          </cell>
          <cell r="AR1139">
            <v>0</v>
          </cell>
          <cell r="AS1139">
            <v>0</v>
          </cell>
          <cell r="AT1139">
            <v>1.9999999999999996</v>
          </cell>
          <cell r="AU1139">
            <v>0</v>
          </cell>
          <cell r="AV1139">
            <v>2.4</v>
          </cell>
          <cell r="AW1139">
            <v>0</v>
          </cell>
        </row>
        <row r="1140">
          <cell r="A1140">
            <v>234171</v>
          </cell>
          <cell r="B1140" t="str">
            <v>00599,00333</v>
          </cell>
          <cell r="C1140" t="str">
            <v>AGL</v>
          </cell>
          <cell r="D1140" t="str">
            <v>Premises</v>
          </cell>
          <cell r="E1140" t="str">
            <v>3 Specific Budgets</v>
          </cell>
          <cell r="F1140" t="str">
            <v>Info Control</v>
          </cell>
          <cell r="G1140" t="str">
            <v>Temp Cheque Book Processing</v>
          </cell>
          <cell r="H1140">
            <v>1124</v>
          </cell>
          <cell r="I1140">
            <v>10</v>
          </cell>
          <cell r="J1140" t="str">
            <v>ZeroBase</v>
          </cell>
          <cell r="K1140" t="str">
            <v>Live</v>
          </cell>
          <cell r="L1140">
            <v>0</v>
          </cell>
          <cell r="M1140">
            <v>0</v>
          </cell>
          <cell r="N1140">
            <v>0</v>
          </cell>
          <cell r="O1140">
            <v>0</v>
          </cell>
          <cell r="P1140">
            <v>0</v>
          </cell>
          <cell r="Q1140">
            <v>0</v>
          </cell>
          <cell r="R1140">
            <v>0</v>
          </cell>
          <cell r="S1140">
            <v>0</v>
          </cell>
          <cell r="T1140">
            <v>0.73646</v>
          </cell>
          <cell r="U1140">
            <v>0</v>
          </cell>
          <cell r="V1140">
            <v>0</v>
          </cell>
          <cell r="W1140">
            <v>0</v>
          </cell>
          <cell r="X1140">
            <v>4.8000000000000001E-2</v>
          </cell>
          <cell r="Y1140">
            <v>4.5999999999999999E-2</v>
          </cell>
          <cell r="Z1140">
            <v>0.73646</v>
          </cell>
          <cell r="AA1140">
            <v>0.83046000000000009</v>
          </cell>
          <cell r="AB1140">
            <v>1</v>
          </cell>
          <cell r="AC1140">
            <v>-0.16953999999999991</v>
          </cell>
          <cell r="AD1140">
            <v>-0.16953999999999991</v>
          </cell>
          <cell r="AE1140">
            <v>0</v>
          </cell>
          <cell r="AF1140">
            <v>0.83046000000000009</v>
          </cell>
          <cell r="AG1140" t="str">
            <v>2e2</v>
          </cell>
          <cell r="AH1140">
            <v>0</v>
          </cell>
          <cell r="AI1140">
            <v>0</v>
          </cell>
          <cell r="AJ1140">
            <v>0</v>
          </cell>
          <cell r="AK1140">
            <v>0</v>
          </cell>
          <cell r="AL1140">
            <v>0</v>
          </cell>
          <cell r="AM1140">
            <v>0</v>
          </cell>
          <cell r="AN1140">
            <v>4</v>
          </cell>
          <cell r="AO1140">
            <v>0</v>
          </cell>
          <cell r="AP1140">
            <v>4</v>
          </cell>
          <cell r="AQ1140">
            <v>0</v>
          </cell>
          <cell r="AR1140">
            <v>0</v>
          </cell>
          <cell r="AS1140">
            <v>3</v>
          </cell>
          <cell r="AT1140">
            <v>3.8166076632227917</v>
          </cell>
          <cell r="AU1140">
            <v>3</v>
          </cell>
          <cell r="AV1140">
            <v>4</v>
          </cell>
          <cell r="AW1140">
            <v>0</v>
          </cell>
        </row>
        <row r="1141">
          <cell r="A1141" t="str">
            <v>243370</v>
          </cell>
          <cell r="B1141" t="str">
            <v>00599,00333</v>
          </cell>
          <cell r="C1141" t="str">
            <v>AGL</v>
          </cell>
          <cell r="D1141" t="str">
            <v>Premises</v>
          </cell>
          <cell r="E1141" t="str">
            <v>3 Specific Budgets</v>
          </cell>
          <cell r="F1141" t="str">
            <v>Info Control</v>
          </cell>
          <cell r="G1141" t="str">
            <v>Business Continuity/ Disaster Recovery</v>
          </cell>
          <cell r="H1141">
            <v>1125</v>
          </cell>
          <cell r="I1141">
            <v>27</v>
          </cell>
          <cell r="J1141" t="str">
            <v>ZeroBase</v>
          </cell>
          <cell r="K1141" t="str">
            <v>Live</v>
          </cell>
          <cell r="L1141">
            <v>0</v>
          </cell>
          <cell r="M1141">
            <v>0</v>
          </cell>
          <cell r="N1141">
            <v>2.0384899999999999</v>
          </cell>
          <cell r="O1141">
            <v>3.0990600000000001</v>
          </cell>
          <cell r="P1141">
            <v>3.1710599999999998</v>
          </cell>
          <cell r="Q1141">
            <v>3.0990600000000001</v>
          </cell>
          <cell r="R1141">
            <v>3.0990600000000001</v>
          </cell>
          <cell r="S1141">
            <v>17.711359999999999</v>
          </cell>
          <cell r="T1141">
            <v>6.0394699999999997</v>
          </cell>
          <cell r="U1141">
            <v>3.0990600000000001</v>
          </cell>
          <cell r="V1141">
            <v>3.0990600000000001</v>
          </cell>
          <cell r="W1141">
            <v>3.15781</v>
          </cell>
          <cell r="X1141">
            <v>3.4159999999999999</v>
          </cell>
          <cell r="Y1141">
            <v>3.419</v>
          </cell>
          <cell r="Z1141">
            <v>47.613489999999992</v>
          </cell>
          <cell r="AA1141">
            <v>54.448489999999993</v>
          </cell>
          <cell r="AB1141">
            <v>53.999000000000002</v>
          </cell>
          <cell r="AC1141">
            <v>0.44948999999999018</v>
          </cell>
          <cell r="AD1141">
            <v>8.3240430378338521E-3</v>
          </cell>
          <cell r="AE1141">
            <v>32.218089999999997</v>
          </cell>
          <cell r="AF1141">
            <v>22.230399999999999</v>
          </cell>
          <cell r="AG1141" t="str">
            <v>2e2</v>
          </cell>
          <cell r="AH1141">
            <v>0</v>
          </cell>
          <cell r="AI1141">
            <v>0</v>
          </cell>
          <cell r="AJ1141">
            <v>0</v>
          </cell>
          <cell r="AK1141">
            <v>0</v>
          </cell>
          <cell r="AL1141">
            <v>0</v>
          </cell>
          <cell r="AM1141">
            <v>0</v>
          </cell>
          <cell r="AN1141">
            <v>65</v>
          </cell>
          <cell r="AO1141">
            <v>0</v>
          </cell>
          <cell r="AP1141">
            <v>65</v>
          </cell>
          <cell r="AQ1141">
            <v>0</v>
          </cell>
          <cell r="AR1141">
            <v>0</v>
          </cell>
          <cell r="AS1141">
            <v>0.20372599492583188</v>
          </cell>
          <cell r="AT1141">
            <v>0.19378884520029871</v>
          </cell>
          <cell r="AU1141">
            <v>0.20372599492583188</v>
          </cell>
          <cell r="AV1141">
            <v>65</v>
          </cell>
          <cell r="AW1141">
            <v>0</v>
          </cell>
        </row>
        <row r="1142">
          <cell r="A1142">
            <v>234219</v>
          </cell>
          <cell r="B1142" t="str">
            <v>00599,00333</v>
          </cell>
          <cell r="C1142" t="str">
            <v>AGL</v>
          </cell>
          <cell r="D1142" t="str">
            <v>Premises</v>
          </cell>
          <cell r="E1142" t="str">
            <v>3 Specific Budgets</v>
          </cell>
          <cell r="F1142" t="str">
            <v>Info Control</v>
          </cell>
          <cell r="G1142" t="str">
            <v>Archiving</v>
          </cell>
          <cell r="H1142">
            <v>1126</v>
          </cell>
          <cell r="I1142">
            <v>10</v>
          </cell>
          <cell r="J1142" t="str">
            <v>ZeroBase</v>
          </cell>
          <cell r="K1142" t="str">
            <v>Live</v>
          </cell>
          <cell r="L1142">
            <v>0</v>
          </cell>
          <cell r="M1142">
            <v>1</v>
          </cell>
          <cell r="N1142">
            <v>5.6397700000000004</v>
          </cell>
          <cell r="O1142">
            <v>-3.6810399999999999</v>
          </cell>
          <cell r="P1142">
            <v>5.3348600000000008</v>
          </cell>
          <cell r="Q1142">
            <v>5.05626</v>
          </cell>
          <cell r="R1142">
            <v>11.346590000000001</v>
          </cell>
          <cell r="S1142">
            <v>3.5292300000000001</v>
          </cell>
          <cell r="T1142">
            <v>0</v>
          </cell>
          <cell r="U1142">
            <v>6.1294400000000007</v>
          </cell>
          <cell r="V1142">
            <v>5.9581200000000001</v>
          </cell>
          <cell r="W1142">
            <v>4.5106700000000002</v>
          </cell>
          <cell r="X1142">
            <v>7.6139999999999999</v>
          </cell>
          <cell r="Y1142">
            <v>7.6219999999999999</v>
          </cell>
          <cell r="Z1142">
            <v>43.823900000000002</v>
          </cell>
          <cell r="AA1142">
            <v>59.059899999999999</v>
          </cell>
          <cell r="AB1142">
            <v>64</v>
          </cell>
          <cell r="AC1142">
            <v>-4.940100000000001</v>
          </cell>
          <cell r="AD1142">
            <v>-7.7189062500000016E-2</v>
          </cell>
          <cell r="AE1142">
            <v>27.225670000000001</v>
          </cell>
          <cell r="AF1142">
            <v>31.834230000000002</v>
          </cell>
          <cell r="AG1142" t="str">
            <v>2e2</v>
          </cell>
          <cell r="AH1142">
            <v>0</v>
          </cell>
          <cell r="AI1142">
            <v>0</v>
          </cell>
          <cell r="AJ1142">
            <v>0</v>
          </cell>
          <cell r="AK1142">
            <v>0</v>
          </cell>
          <cell r="AL1142">
            <v>0</v>
          </cell>
          <cell r="AM1142">
            <v>0</v>
          </cell>
          <cell r="AN1142">
            <v>117</v>
          </cell>
          <cell r="AO1142">
            <v>0</v>
          </cell>
          <cell r="AP1142">
            <v>117</v>
          </cell>
          <cell r="AQ1142">
            <v>0</v>
          </cell>
          <cell r="AR1142">
            <v>0</v>
          </cell>
          <cell r="AS1142">
            <v>0.828125</v>
          </cell>
          <cell r="AT1142">
            <v>0.98103958862104412</v>
          </cell>
          <cell r="AU1142">
            <v>0.828125</v>
          </cell>
          <cell r="AV1142">
            <v>106</v>
          </cell>
          <cell r="AW1142">
            <v>11</v>
          </cell>
        </row>
        <row r="1143">
          <cell r="A1143">
            <v>235825</v>
          </cell>
          <cell r="B1143" t="str">
            <v>00365</v>
          </cell>
          <cell r="C1143" t="str">
            <v>AGL</v>
          </cell>
          <cell r="D1143" t="str">
            <v>Premises</v>
          </cell>
          <cell r="E1143" t="str">
            <v>3 Specific Budgets</v>
          </cell>
          <cell r="F1143" t="str">
            <v>Info Control</v>
          </cell>
          <cell r="G1143" t="str">
            <v>AXA recharge</v>
          </cell>
          <cell r="H1143">
            <v>1127</v>
          </cell>
          <cell r="I1143">
            <v>27</v>
          </cell>
          <cell r="J1143" t="str">
            <v>ZeroBase</v>
          </cell>
          <cell r="K1143" t="str">
            <v>Dead</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t="str">
            <v>2e2</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row>
        <row r="1144">
          <cell r="A1144">
            <v>0</v>
          </cell>
          <cell r="B1144">
            <v>0</v>
          </cell>
          <cell r="C1144" t="str">
            <v>AGL</v>
          </cell>
          <cell r="D1144" t="str">
            <v>Premises</v>
          </cell>
          <cell r="E1144" t="str">
            <v>3 Specific Budgets</v>
          </cell>
          <cell r="F1144" t="str">
            <v>Info Control</v>
          </cell>
          <cell r="G1144" t="str">
            <v>NEI House Running Costs</v>
          </cell>
          <cell r="H1144">
            <v>1128</v>
          </cell>
          <cell r="I1144">
            <v>6</v>
          </cell>
          <cell r="J1144" t="str">
            <v>ZeroBase</v>
          </cell>
          <cell r="K1144" t="str">
            <v>Dead</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t="str">
            <v>2e2</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row>
        <row r="1145">
          <cell r="A1145" t="str">
            <v>235214</v>
          </cell>
          <cell r="B1145" t="str">
            <v>00599</v>
          </cell>
          <cell r="C1145" t="str">
            <v>AGL</v>
          </cell>
          <cell r="D1145" t="str">
            <v>RCH</v>
          </cell>
          <cell r="E1145" t="str">
            <v>3 Specific Budgets</v>
          </cell>
          <cell r="F1145" t="str">
            <v>RCH</v>
          </cell>
          <cell r="G1145" t="str">
            <v>RCH</v>
          </cell>
          <cell r="H1145">
            <v>1129</v>
          </cell>
          <cell r="I1145">
            <v>29</v>
          </cell>
          <cell r="J1145" t="str">
            <v>ZeroBase</v>
          </cell>
          <cell r="K1145" t="str">
            <v>Live</v>
          </cell>
          <cell r="L1145">
            <v>0</v>
          </cell>
          <cell r="M1145">
            <v>0</v>
          </cell>
          <cell r="N1145">
            <v>-82</v>
          </cell>
          <cell r="O1145">
            <v>82</v>
          </cell>
          <cell r="P1145">
            <v>0</v>
          </cell>
          <cell r="Q1145">
            <v>0</v>
          </cell>
          <cell r="R1145">
            <v>-82</v>
          </cell>
          <cell r="S1145">
            <v>0</v>
          </cell>
          <cell r="T1145">
            <v>0</v>
          </cell>
          <cell r="U1145">
            <v>0</v>
          </cell>
          <cell r="V1145">
            <v>-100</v>
          </cell>
          <cell r="W1145">
            <v>0</v>
          </cell>
          <cell r="X1145">
            <v>0</v>
          </cell>
          <cell r="Y1145">
            <v>0</v>
          </cell>
          <cell r="Z1145">
            <v>-182</v>
          </cell>
          <cell r="AA1145">
            <v>-182</v>
          </cell>
          <cell r="AB1145">
            <v>-182</v>
          </cell>
          <cell r="AC1145">
            <v>0</v>
          </cell>
          <cell r="AD1145">
            <v>0</v>
          </cell>
          <cell r="AE1145">
            <v>-82</v>
          </cell>
          <cell r="AF1145">
            <v>-100</v>
          </cell>
          <cell r="AG1145" t="str">
            <v>2e2</v>
          </cell>
          <cell r="AH1145">
            <v>0</v>
          </cell>
          <cell r="AI1145">
            <v>0</v>
          </cell>
          <cell r="AJ1145">
            <v>0</v>
          </cell>
          <cell r="AK1145">
            <v>0</v>
          </cell>
          <cell r="AL1145">
            <v>0</v>
          </cell>
          <cell r="AM1145">
            <v>0</v>
          </cell>
          <cell r="AN1145">
            <v>0</v>
          </cell>
          <cell r="AO1145">
            <v>0</v>
          </cell>
          <cell r="AP1145">
            <v>0</v>
          </cell>
          <cell r="AQ1145">
            <v>0</v>
          </cell>
          <cell r="AR1145">
            <v>0</v>
          </cell>
          <cell r="AS1145">
            <v>-1</v>
          </cell>
          <cell r="AT1145">
            <v>-1</v>
          </cell>
          <cell r="AU1145">
            <v>-1</v>
          </cell>
          <cell r="AV1145">
            <v>0</v>
          </cell>
          <cell r="AW1145">
            <v>0</v>
          </cell>
        </row>
        <row r="1146">
          <cell r="A1146">
            <v>0</v>
          </cell>
          <cell r="B1146">
            <v>0</v>
          </cell>
          <cell r="C1146" t="str">
            <v>AGL</v>
          </cell>
          <cell r="D1146" t="str">
            <v>NR Estates</v>
          </cell>
          <cell r="E1146" t="str">
            <v>3 Specific Budgets</v>
          </cell>
          <cell r="F1146" t="str">
            <v>NR Estates</v>
          </cell>
          <cell r="G1146" t="str">
            <v>NR Estates</v>
          </cell>
          <cell r="H1146">
            <v>1130</v>
          </cell>
          <cell r="I1146">
            <v>29</v>
          </cell>
          <cell r="J1146" t="str">
            <v>ZeroBase</v>
          </cell>
          <cell r="K1146" t="str">
            <v>Live</v>
          </cell>
          <cell r="L1146">
            <v>0</v>
          </cell>
          <cell r="M1146">
            <v>0</v>
          </cell>
          <cell r="N1146">
            <v>22</v>
          </cell>
          <cell r="O1146">
            <v>23</v>
          </cell>
          <cell r="P1146">
            <v>25</v>
          </cell>
          <cell r="Q1146">
            <v>23</v>
          </cell>
          <cell r="R1146">
            <v>23</v>
          </cell>
          <cell r="S1146">
            <v>24</v>
          </cell>
          <cell r="T1146">
            <v>22</v>
          </cell>
          <cell r="U1146">
            <v>22</v>
          </cell>
          <cell r="V1146">
            <v>-86</v>
          </cell>
          <cell r="W1146">
            <v>42</v>
          </cell>
          <cell r="X1146">
            <v>73.949999999999989</v>
          </cell>
          <cell r="Y1146">
            <v>73.949999999999989</v>
          </cell>
          <cell r="Z1146">
            <v>140</v>
          </cell>
          <cell r="AA1146">
            <v>287.89999999999998</v>
          </cell>
          <cell r="AB1146">
            <v>287.91000000000003</v>
          </cell>
          <cell r="AC1146">
            <v>-1.0000000000047748E-2</v>
          </cell>
          <cell r="AD1146">
            <v>-3.4733076308734492E-5</v>
          </cell>
          <cell r="AE1146">
            <v>140</v>
          </cell>
          <cell r="AF1146">
            <v>147.89999999999998</v>
          </cell>
          <cell r="AG1146" t="str">
            <v>2e2</v>
          </cell>
          <cell r="AH1146">
            <v>0</v>
          </cell>
          <cell r="AI1146">
            <v>0</v>
          </cell>
          <cell r="AJ1146">
            <v>0</v>
          </cell>
          <cell r="AK1146">
            <v>0</v>
          </cell>
          <cell r="AL1146">
            <v>0</v>
          </cell>
          <cell r="AM1146">
            <v>0</v>
          </cell>
          <cell r="AN1146">
            <v>287.91000000000003</v>
          </cell>
          <cell r="AO1146">
            <v>0</v>
          </cell>
          <cell r="AP1146">
            <v>287.91000000000003</v>
          </cell>
          <cell r="AQ1146">
            <v>0</v>
          </cell>
          <cell r="AR1146">
            <v>0</v>
          </cell>
          <cell r="AS1146">
            <v>0</v>
          </cell>
          <cell r="AT1146">
            <v>3.4734282737147737E-5</v>
          </cell>
          <cell r="AU1146">
            <v>0</v>
          </cell>
          <cell r="AV1146">
            <v>287.91000000000003</v>
          </cell>
          <cell r="AW1146">
            <v>0</v>
          </cell>
        </row>
        <row r="1147">
          <cell r="A1147" t="str">
            <v>231010..231011,231019..231031,231110,231114,232417..232418</v>
          </cell>
          <cell r="B1147">
            <v>0</v>
          </cell>
          <cell r="C1147" t="str">
            <v>AGL</v>
          </cell>
          <cell r="D1147" t="str">
            <v>Info Control</v>
          </cell>
          <cell r="E1147" t="str">
            <v>1 Staff Related Costs</v>
          </cell>
          <cell r="F1147" t="str">
            <v>Staff Costs</v>
          </cell>
          <cell r="G1147" t="str">
            <v>Info Control Staff Costs</v>
          </cell>
          <cell r="H1147">
            <v>1131</v>
          </cell>
          <cell r="I1147">
            <v>1</v>
          </cell>
          <cell r="J1147" t="str">
            <v>FTE</v>
          </cell>
          <cell r="K1147" t="str">
            <v>Dead</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t="str">
            <v>1a</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row>
        <row r="1148">
          <cell r="A1148" t="str">
            <v>232510</v>
          </cell>
          <cell r="B1148">
            <v>0</v>
          </cell>
          <cell r="C1148" t="str">
            <v>AGL</v>
          </cell>
          <cell r="D1148" t="str">
            <v>Info Control</v>
          </cell>
          <cell r="E1148" t="str">
            <v>1 Staff Related Costs</v>
          </cell>
          <cell r="F1148" t="str">
            <v>Training</v>
          </cell>
          <cell r="G1148" t="str">
            <v>Training</v>
          </cell>
          <cell r="H1148">
            <v>1132</v>
          </cell>
          <cell r="I1148">
            <v>2</v>
          </cell>
          <cell r="J1148" t="str">
            <v>Disc</v>
          </cell>
          <cell r="K1148" t="str">
            <v>Dead</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t="str">
            <v>2e2</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row>
        <row r="1149">
          <cell r="A1149" t="str">
            <v>232210..232216</v>
          </cell>
          <cell r="B1149">
            <v>0</v>
          </cell>
          <cell r="C1149" t="str">
            <v>AGL</v>
          </cell>
          <cell r="D1149" t="str">
            <v>Info Control</v>
          </cell>
          <cell r="E1149" t="str">
            <v>1 Staff Related Costs</v>
          </cell>
          <cell r="F1149" t="str">
            <v>Car Expenses</v>
          </cell>
          <cell r="G1149" t="str">
            <v>Car Expenses</v>
          </cell>
          <cell r="H1149">
            <v>1133</v>
          </cell>
          <cell r="I1149">
            <v>2</v>
          </cell>
          <cell r="J1149" t="str">
            <v>Disc</v>
          </cell>
          <cell r="K1149" t="str">
            <v>Dead</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t="str">
            <v>2e2</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row>
        <row r="1150">
          <cell r="A1150" t="str">
            <v>232110..232114</v>
          </cell>
          <cell r="B1150">
            <v>0</v>
          </cell>
          <cell r="C1150" t="str">
            <v>AGL</v>
          </cell>
          <cell r="D1150" t="str">
            <v>Info Control</v>
          </cell>
          <cell r="E1150" t="str">
            <v>1 Staff Related Costs</v>
          </cell>
          <cell r="F1150" t="str">
            <v>TMA</v>
          </cell>
          <cell r="G1150" t="str">
            <v>T, M &amp; A</v>
          </cell>
          <cell r="H1150">
            <v>1134</v>
          </cell>
          <cell r="I1150">
            <v>2</v>
          </cell>
          <cell r="J1150" t="str">
            <v>Disc</v>
          </cell>
          <cell r="K1150" t="str">
            <v>Dead</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t="str">
            <v>2e2</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row>
        <row r="1151">
          <cell r="A1151">
            <v>232130</v>
          </cell>
          <cell r="B1151">
            <v>0</v>
          </cell>
          <cell r="C1151" t="str">
            <v>AGL</v>
          </cell>
          <cell r="D1151" t="str">
            <v>Info Control</v>
          </cell>
          <cell r="E1151" t="str">
            <v>1 Staff Related Costs</v>
          </cell>
          <cell r="F1151" t="str">
            <v>Entertainment</v>
          </cell>
          <cell r="G1151" t="str">
            <v>Entertainment</v>
          </cell>
          <cell r="H1151">
            <v>1135</v>
          </cell>
          <cell r="I1151">
            <v>2</v>
          </cell>
          <cell r="J1151" t="str">
            <v>Disc</v>
          </cell>
          <cell r="K1151" t="str">
            <v>Dead</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t="str">
            <v>2e2</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row>
        <row r="1152">
          <cell r="A1152">
            <v>235030</v>
          </cell>
          <cell r="B1152">
            <v>0</v>
          </cell>
          <cell r="C1152" t="str">
            <v>AGL</v>
          </cell>
          <cell r="D1152" t="str">
            <v>Info Control</v>
          </cell>
          <cell r="E1152" t="str">
            <v>2 Office Costs</v>
          </cell>
          <cell r="F1152" t="str">
            <v>Office expenses</v>
          </cell>
          <cell r="G1152" t="str">
            <v>Office expenses</v>
          </cell>
          <cell r="H1152">
            <v>1136</v>
          </cell>
          <cell r="I1152">
            <v>2</v>
          </cell>
          <cell r="J1152" t="str">
            <v>Disc</v>
          </cell>
          <cell r="K1152" t="str">
            <v>Dead</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t="str">
            <v>2e2</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row>
        <row r="1153">
          <cell r="A1153" t="str">
            <v>257010..257017</v>
          </cell>
          <cell r="B1153">
            <v>0</v>
          </cell>
          <cell r="C1153" t="str">
            <v>AGL</v>
          </cell>
          <cell r="D1153" t="str">
            <v>Info Control</v>
          </cell>
          <cell r="E1153" t="str">
            <v>2 Office Costs</v>
          </cell>
          <cell r="F1153" t="str">
            <v>Postage</v>
          </cell>
          <cell r="G1153" t="str">
            <v>Postage</v>
          </cell>
          <cell r="H1153">
            <v>1137</v>
          </cell>
          <cell r="I1153">
            <v>10</v>
          </cell>
          <cell r="J1153" t="str">
            <v>Hist</v>
          </cell>
          <cell r="K1153" t="str">
            <v>Dead</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t="str">
            <v>2e2</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row>
        <row r="1154">
          <cell r="A1154" t="str">
            <v>234110..234120,234134</v>
          </cell>
          <cell r="B1154">
            <v>0</v>
          </cell>
          <cell r="C1154" t="str">
            <v>AGL</v>
          </cell>
          <cell r="D1154" t="str">
            <v>Info Control</v>
          </cell>
          <cell r="E1154" t="str">
            <v>2 Office Costs</v>
          </cell>
          <cell r="F1154" t="str">
            <v>Printing &amp; Stationery</v>
          </cell>
          <cell r="G1154" t="str">
            <v>Printing &amp; Stationery</v>
          </cell>
          <cell r="H1154">
            <v>1138</v>
          </cell>
          <cell r="I1154">
            <v>10</v>
          </cell>
          <cell r="J1154" t="str">
            <v>Hist</v>
          </cell>
          <cell r="K1154" t="str">
            <v>Dead</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t="str">
            <v>2e2</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row>
        <row r="1155">
          <cell r="A1155">
            <v>0</v>
          </cell>
          <cell r="B1155">
            <v>0</v>
          </cell>
          <cell r="C1155" t="str">
            <v>AGL</v>
          </cell>
          <cell r="D1155" t="str">
            <v>Info Control</v>
          </cell>
          <cell r="E1155" t="str">
            <v>2 Office Costs</v>
          </cell>
          <cell r="F1155" t="str">
            <v>Telephone</v>
          </cell>
          <cell r="G1155" t="str">
            <v>Telephone</v>
          </cell>
          <cell r="H1155">
            <v>1139</v>
          </cell>
          <cell r="I1155">
            <v>9</v>
          </cell>
          <cell r="J1155" t="str">
            <v>Disc</v>
          </cell>
          <cell r="K1155" t="str">
            <v>Dead</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t="str">
            <v>2e2</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row>
        <row r="1156">
          <cell r="A1156" t="str">
            <v>231010..231011,231019..231031,231110,231114,232417..232418</v>
          </cell>
          <cell r="B1156" t="str">
            <v>00302,00305,00309,00354,00388,00391,00398,00581,H0104,00512,00383,00530,00345,00358</v>
          </cell>
          <cell r="C1156" t="str">
            <v>DFB</v>
          </cell>
          <cell r="D1156" t="str">
            <v>Executives</v>
          </cell>
          <cell r="E1156" t="str">
            <v>1 Staff Related Costs</v>
          </cell>
          <cell r="F1156" t="str">
            <v>Staff Costs</v>
          </cell>
          <cell r="G1156" t="str">
            <v>Executives Staff Costs</v>
          </cell>
          <cell r="H1156">
            <v>1140</v>
          </cell>
          <cell r="I1156">
            <v>1</v>
          </cell>
          <cell r="J1156" t="str">
            <v>FTE</v>
          </cell>
          <cell r="K1156" t="str">
            <v>Live</v>
          </cell>
          <cell r="L1156">
            <v>0</v>
          </cell>
          <cell r="M1156">
            <v>0</v>
          </cell>
          <cell r="N1156">
            <v>432.10645</v>
          </cell>
          <cell r="O1156">
            <v>400.83621999999986</v>
          </cell>
          <cell r="P1156">
            <v>465.82188999999994</v>
          </cell>
          <cell r="Q1156">
            <v>447.33242999999993</v>
          </cell>
          <cell r="R1156">
            <v>447.74938000000003</v>
          </cell>
          <cell r="S1156">
            <v>447.74938000000003</v>
          </cell>
          <cell r="T1156">
            <v>470.83208999999999</v>
          </cell>
          <cell r="U1156">
            <v>471.34395999999998</v>
          </cell>
          <cell r="V1156">
            <v>470.83209000000005</v>
          </cell>
          <cell r="W1156">
            <v>470.83209000000005</v>
          </cell>
          <cell r="X1156">
            <v>470.15100000000001</v>
          </cell>
          <cell r="Y1156">
            <v>470.15899999999999</v>
          </cell>
          <cell r="Z1156">
            <v>4525.4359799999993</v>
          </cell>
          <cell r="AA1156">
            <v>5465.7459799999997</v>
          </cell>
          <cell r="AB1156">
            <v>5461.57</v>
          </cell>
          <cell r="AC1156">
            <v>4.1759799999999814</v>
          </cell>
          <cell r="AD1156">
            <v>7.6461164097502761E-4</v>
          </cell>
          <cell r="AE1156">
            <v>2641.59575</v>
          </cell>
          <cell r="AF1156">
            <v>2824.1502300000002</v>
          </cell>
          <cell r="AG1156" t="str">
            <v>1a</v>
          </cell>
          <cell r="AH1156">
            <v>0</v>
          </cell>
          <cell r="AI1156">
            <v>0</v>
          </cell>
          <cell r="AJ1156">
            <v>0</v>
          </cell>
          <cell r="AK1156">
            <v>0</v>
          </cell>
          <cell r="AL1156">
            <v>6002.7346490400005</v>
          </cell>
          <cell r="AM1156">
            <v>0</v>
          </cell>
          <cell r="AN1156">
            <v>0</v>
          </cell>
          <cell r="AO1156">
            <v>0</v>
          </cell>
          <cell r="AP1156">
            <v>6002.7346490400005</v>
          </cell>
          <cell r="AQ1156">
            <v>0</v>
          </cell>
          <cell r="AR1156">
            <v>0</v>
          </cell>
          <cell r="AS1156">
            <v>0</v>
          </cell>
          <cell r="AT1156">
            <v>9.8246181034560509E-2</v>
          </cell>
          <cell r="AU1156">
            <v>9.9085912849235847E-2</v>
          </cell>
          <cell r="AV1156">
            <v>6002.7346490400005</v>
          </cell>
          <cell r="AW1156">
            <v>0</v>
          </cell>
        </row>
        <row r="1157">
          <cell r="A1157">
            <v>232418</v>
          </cell>
          <cell r="B1157" t="str">
            <v>00302,00305,00309,00354,00388,00391,00398,00581,H0104,00512,00383,00530,00345,00358,00703</v>
          </cell>
          <cell r="C1157" t="str">
            <v>DFB</v>
          </cell>
          <cell r="D1157" t="str">
            <v>Executives</v>
          </cell>
          <cell r="E1157" t="str">
            <v>1 Staff Related Costs</v>
          </cell>
          <cell r="F1157" t="str">
            <v>Staff relocation</v>
          </cell>
          <cell r="G1157" t="str">
            <v>Disturbance Allowance</v>
          </cell>
          <cell r="H1157">
            <v>1141</v>
          </cell>
          <cell r="I1157">
            <v>3</v>
          </cell>
          <cell r="J1157" t="str">
            <v>ZeroBase</v>
          </cell>
          <cell r="K1157" t="str">
            <v>Dead</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t="str">
            <v>2g</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row>
        <row r="1158">
          <cell r="A1158">
            <v>232417</v>
          </cell>
          <cell r="B1158" t="str">
            <v>00302,00305,00309,00354,00388,00391,00398,00581,H0104,00512,00383,00530,00345,00358,00703</v>
          </cell>
          <cell r="C1158" t="str">
            <v>DFB</v>
          </cell>
          <cell r="D1158" t="str">
            <v>Executives</v>
          </cell>
          <cell r="E1158" t="str">
            <v>1 Staff Related Costs</v>
          </cell>
          <cell r="F1158" t="str">
            <v>Staff relocation</v>
          </cell>
          <cell r="G1158" t="str">
            <v>Removal Expenses</v>
          </cell>
          <cell r="H1158">
            <v>1142</v>
          </cell>
          <cell r="I1158">
            <v>3</v>
          </cell>
          <cell r="J1158" t="str">
            <v>Disc</v>
          </cell>
          <cell r="K1158" t="str">
            <v>Dead</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t="str">
            <v>2g</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row>
        <row r="1159">
          <cell r="A1159" t="str">
            <v>232510</v>
          </cell>
          <cell r="B1159" t="str">
            <v>00302,00305,00309,00354,00388,00398,00581,H0104,00512,00383,00530,00358,00703,00702</v>
          </cell>
          <cell r="C1159" t="str">
            <v>DFB</v>
          </cell>
          <cell r="D1159" t="str">
            <v>Executives</v>
          </cell>
          <cell r="E1159" t="str">
            <v>1 Staff Related Costs</v>
          </cell>
          <cell r="F1159" t="str">
            <v>Training</v>
          </cell>
          <cell r="G1159" t="str">
            <v>Training</v>
          </cell>
          <cell r="H1159">
            <v>1143</v>
          </cell>
          <cell r="I1159">
            <v>4</v>
          </cell>
          <cell r="J1159" t="str">
            <v>Disc</v>
          </cell>
          <cell r="K1159" t="str">
            <v>Live</v>
          </cell>
          <cell r="L1159">
            <v>0</v>
          </cell>
          <cell r="M1159">
            <v>0</v>
          </cell>
          <cell r="N1159">
            <v>0</v>
          </cell>
          <cell r="O1159">
            <v>0</v>
          </cell>
          <cell r="P1159">
            <v>0</v>
          </cell>
          <cell r="Q1159">
            <v>0</v>
          </cell>
          <cell r="R1159">
            <v>0</v>
          </cell>
          <cell r="S1159">
            <v>0</v>
          </cell>
          <cell r="T1159">
            <v>0</v>
          </cell>
          <cell r="U1159">
            <v>0</v>
          </cell>
          <cell r="V1159">
            <v>0</v>
          </cell>
          <cell r="W1159">
            <v>0</v>
          </cell>
          <cell r="X1159">
            <v>4.2000000000000003E-2</v>
          </cell>
          <cell r="Y1159">
            <v>0.05</v>
          </cell>
          <cell r="Z1159">
            <v>0</v>
          </cell>
          <cell r="AA1159">
            <v>9.1999999999999998E-2</v>
          </cell>
          <cell r="AB1159">
            <v>0.51200000000000001</v>
          </cell>
          <cell r="AC1159">
            <v>-0.42000000000000004</v>
          </cell>
          <cell r="AD1159">
            <v>-0.82031250000000011</v>
          </cell>
          <cell r="AE1159">
            <v>0</v>
          </cell>
          <cell r="AF1159">
            <v>9.1999999999999998E-2</v>
          </cell>
          <cell r="AG1159" t="str">
            <v>2g</v>
          </cell>
          <cell r="AH1159">
            <v>0.51200000000000001</v>
          </cell>
          <cell r="AI1159">
            <v>0</v>
          </cell>
          <cell r="AJ1159">
            <v>0</v>
          </cell>
          <cell r="AK1159">
            <v>0</v>
          </cell>
          <cell r="AL1159">
            <v>0</v>
          </cell>
          <cell r="AM1159">
            <v>0</v>
          </cell>
          <cell r="AN1159">
            <v>0</v>
          </cell>
          <cell r="AO1159">
            <v>0</v>
          </cell>
          <cell r="AP1159">
            <v>0.51200000000000001</v>
          </cell>
          <cell r="AQ1159">
            <v>0</v>
          </cell>
          <cell r="AR1159">
            <v>0</v>
          </cell>
          <cell r="AS1159">
            <v>0</v>
          </cell>
          <cell r="AT1159">
            <v>4.5652173913043477</v>
          </cell>
          <cell r="AU1159">
            <v>0</v>
          </cell>
          <cell r="AV1159">
            <v>0.51200000000000001</v>
          </cell>
          <cell r="AW1159">
            <v>0</v>
          </cell>
        </row>
        <row r="1160">
          <cell r="A1160" t="str">
            <v>232210..232216</v>
          </cell>
          <cell r="B1160" t="str">
            <v>00302,00305,00309,00354,00388,00398,00581,H0104,00703,00512</v>
          </cell>
          <cell r="C1160" t="str">
            <v>DFB</v>
          </cell>
          <cell r="D1160" t="str">
            <v>Executives</v>
          </cell>
          <cell r="E1160" t="str">
            <v>1 Staff Related Costs</v>
          </cell>
          <cell r="F1160" t="str">
            <v>Car Expenses</v>
          </cell>
          <cell r="G1160" t="str">
            <v>Car Expenses</v>
          </cell>
          <cell r="H1160">
            <v>1144</v>
          </cell>
          <cell r="I1160">
            <v>2</v>
          </cell>
          <cell r="J1160" t="str">
            <v>Disc</v>
          </cell>
          <cell r="K1160" t="str">
            <v>Live</v>
          </cell>
          <cell r="L1160">
            <v>0</v>
          </cell>
          <cell r="M1160">
            <v>0</v>
          </cell>
          <cell r="N1160">
            <v>1.7004900000000001</v>
          </cell>
          <cell r="O1160">
            <v>0.96270999999999995</v>
          </cell>
          <cell r="P1160">
            <v>0.69913999999999998</v>
          </cell>
          <cell r="Q1160">
            <v>1.7200899999999999</v>
          </cell>
          <cell r="R1160">
            <v>0.72868999999999995</v>
          </cell>
          <cell r="S1160">
            <v>0.98584000000000005</v>
          </cell>
          <cell r="T1160">
            <v>1.10093</v>
          </cell>
          <cell r="U1160">
            <v>1.1129200000000001</v>
          </cell>
          <cell r="V1160">
            <v>0.97932000000000008</v>
          </cell>
          <cell r="W1160">
            <v>1.6012200000000001</v>
          </cell>
          <cell r="X1160">
            <v>1.141</v>
          </cell>
          <cell r="Y1160">
            <v>1.149</v>
          </cell>
          <cell r="Z1160">
            <v>11.591349999999998</v>
          </cell>
          <cell r="AA1160">
            <v>13.881350000000001</v>
          </cell>
          <cell r="AB1160">
            <v>13.7</v>
          </cell>
          <cell r="AC1160">
            <v>0.1813500000000019</v>
          </cell>
          <cell r="AD1160">
            <v>1.3237226277372402E-2</v>
          </cell>
          <cell r="AE1160">
            <v>6.7969600000000003</v>
          </cell>
          <cell r="AF1160">
            <v>7.08439</v>
          </cell>
          <cell r="AG1160" t="str">
            <v>2g</v>
          </cell>
          <cell r="AH1160">
            <v>13.7</v>
          </cell>
          <cell r="AI1160">
            <v>0</v>
          </cell>
          <cell r="AJ1160">
            <v>0</v>
          </cell>
          <cell r="AK1160">
            <v>0</v>
          </cell>
          <cell r="AL1160">
            <v>0</v>
          </cell>
          <cell r="AM1160">
            <v>0</v>
          </cell>
          <cell r="AN1160">
            <v>0</v>
          </cell>
          <cell r="AO1160">
            <v>0</v>
          </cell>
          <cell r="AP1160">
            <v>13.7</v>
          </cell>
          <cell r="AQ1160">
            <v>0</v>
          </cell>
          <cell r="AR1160">
            <v>0</v>
          </cell>
          <cell r="AS1160">
            <v>0</v>
          </cell>
          <cell r="AT1160">
            <v>-1.3064291297316344E-2</v>
          </cell>
          <cell r="AU1160">
            <v>0</v>
          </cell>
          <cell r="AV1160">
            <v>13.7</v>
          </cell>
          <cell r="AW1160">
            <v>0</v>
          </cell>
        </row>
        <row r="1161">
          <cell r="A1161" t="str">
            <v>232110..232114</v>
          </cell>
          <cell r="B1161" t="str">
            <v>00302,00305,00309,00354,00388,00398,00581,00377,00703</v>
          </cell>
          <cell r="C1161" t="str">
            <v>DFB</v>
          </cell>
          <cell r="D1161" t="str">
            <v>Executives</v>
          </cell>
          <cell r="E1161" t="str">
            <v>1 Staff Related Costs</v>
          </cell>
          <cell r="F1161" t="str">
            <v>TMA</v>
          </cell>
          <cell r="G1161" t="str">
            <v>T, M &amp; A</v>
          </cell>
          <cell r="H1161">
            <v>1145</v>
          </cell>
          <cell r="I1161">
            <v>2</v>
          </cell>
          <cell r="J1161" t="str">
            <v>Disc</v>
          </cell>
          <cell r="K1161" t="str">
            <v>Live</v>
          </cell>
          <cell r="L1161">
            <v>0</v>
          </cell>
          <cell r="M1161">
            <v>0</v>
          </cell>
          <cell r="N1161">
            <v>5.5086000000000013</v>
          </cell>
          <cell r="O1161">
            <v>3.6619399999999986</v>
          </cell>
          <cell r="P1161">
            <v>4.1999600000000008</v>
          </cell>
          <cell r="Q1161">
            <v>4.61958</v>
          </cell>
          <cell r="R1161">
            <v>6.3513200000000003</v>
          </cell>
          <cell r="S1161">
            <v>5.7420799999999996</v>
          </cell>
          <cell r="T1161">
            <v>15.737939999999998</v>
          </cell>
          <cell r="U1161">
            <v>4.4915399999999988</v>
          </cell>
          <cell r="V1161">
            <v>2.6932500000000004</v>
          </cell>
          <cell r="W1161">
            <v>9.2069599999999987</v>
          </cell>
          <cell r="X1161">
            <v>6.4560000000000004</v>
          </cell>
          <cell r="Y1161">
            <v>6.484</v>
          </cell>
          <cell r="Z1161">
            <v>62.213169999999998</v>
          </cell>
          <cell r="AA1161">
            <v>75.153170000000003</v>
          </cell>
          <cell r="AB1161">
            <v>77.5</v>
          </cell>
          <cell r="AC1161">
            <v>-2.3468299999999971</v>
          </cell>
          <cell r="AD1161">
            <v>-3.0281677419354801E-2</v>
          </cell>
          <cell r="AE1161">
            <v>30.083480000000002</v>
          </cell>
          <cell r="AF1161">
            <v>45.069690000000001</v>
          </cell>
          <cell r="AG1161" t="str">
            <v>2g</v>
          </cell>
          <cell r="AH1161">
            <v>77.5</v>
          </cell>
          <cell r="AI1161">
            <v>0</v>
          </cell>
          <cell r="AJ1161">
            <v>0</v>
          </cell>
          <cell r="AK1161">
            <v>0</v>
          </cell>
          <cell r="AL1161">
            <v>0</v>
          </cell>
          <cell r="AM1161">
            <v>0</v>
          </cell>
          <cell r="AN1161">
            <v>0</v>
          </cell>
          <cell r="AO1161">
            <v>0</v>
          </cell>
          <cell r="AP1161">
            <v>77.5</v>
          </cell>
          <cell r="AQ1161">
            <v>0</v>
          </cell>
          <cell r="AR1161">
            <v>0</v>
          </cell>
          <cell r="AS1161">
            <v>0</v>
          </cell>
          <cell r="AT1161">
            <v>3.1227292208698465E-2</v>
          </cell>
          <cell r="AU1161">
            <v>0</v>
          </cell>
          <cell r="AV1161">
            <v>77.5</v>
          </cell>
          <cell r="AW1161">
            <v>0</v>
          </cell>
        </row>
        <row r="1162">
          <cell r="A1162">
            <v>232130</v>
          </cell>
          <cell r="B1162" t="str">
            <v>00302,00305,00309,00354,00388,00398,00581,00377,00703</v>
          </cell>
          <cell r="C1162" t="str">
            <v>DFB</v>
          </cell>
          <cell r="D1162" t="str">
            <v>Executives</v>
          </cell>
          <cell r="E1162" t="str">
            <v>1 Staff Related Costs</v>
          </cell>
          <cell r="F1162" t="str">
            <v>Entertainment</v>
          </cell>
          <cell r="G1162" t="str">
            <v>Entertainment</v>
          </cell>
          <cell r="H1162">
            <v>1146</v>
          </cell>
          <cell r="I1162">
            <v>2</v>
          </cell>
          <cell r="J1162" t="str">
            <v>Disc</v>
          </cell>
          <cell r="K1162" t="str">
            <v>Live</v>
          </cell>
          <cell r="L1162">
            <v>0</v>
          </cell>
          <cell r="M1162">
            <v>15</v>
          </cell>
          <cell r="N1162">
            <v>3.0663799999999997</v>
          </cell>
          <cell r="O1162">
            <v>1.3100600000000002</v>
          </cell>
          <cell r="P1162">
            <v>1.7779799999999999</v>
          </cell>
          <cell r="Q1162">
            <v>3.8961299999999999</v>
          </cell>
          <cell r="R1162">
            <v>3.4475100000000003</v>
          </cell>
          <cell r="S1162">
            <v>-2.3529200000000001</v>
          </cell>
          <cell r="T1162">
            <v>2.1365599999999993</v>
          </cell>
          <cell r="U1162">
            <v>0.98986999999999992</v>
          </cell>
          <cell r="V1162">
            <v>0.49610000000000004</v>
          </cell>
          <cell r="W1162">
            <v>4.2436800000000003</v>
          </cell>
          <cell r="X1162">
            <v>1.8320000000000001</v>
          </cell>
          <cell r="Y1162">
            <v>1.8480000000000001</v>
          </cell>
          <cell r="Z1162">
            <v>19.01135</v>
          </cell>
          <cell r="AA1162">
            <v>22.691349999999996</v>
          </cell>
          <cell r="AB1162">
            <v>22</v>
          </cell>
          <cell r="AC1162">
            <v>0.69134999999999636</v>
          </cell>
          <cell r="AD1162">
            <v>3.1424999999999835E-2</v>
          </cell>
          <cell r="AE1162">
            <v>11.145139999999998</v>
          </cell>
          <cell r="AF1162">
            <v>11.54621</v>
          </cell>
          <cell r="AG1162" t="str">
            <v>2g</v>
          </cell>
          <cell r="AH1162">
            <v>22</v>
          </cell>
          <cell r="AI1162">
            <v>0</v>
          </cell>
          <cell r="AJ1162">
            <v>0</v>
          </cell>
          <cell r="AK1162">
            <v>0</v>
          </cell>
          <cell r="AL1162">
            <v>0</v>
          </cell>
          <cell r="AM1162">
            <v>0</v>
          </cell>
          <cell r="AN1162">
            <v>0</v>
          </cell>
          <cell r="AO1162">
            <v>0</v>
          </cell>
          <cell r="AP1162">
            <v>22</v>
          </cell>
          <cell r="AQ1162">
            <v>0</v>
          </cell>
          <cell r="AR1162">
            <v>0</v>
          </cell>
          <cell r="AS1162">
            <v>0</v>
          </cell>
          <cell r="AT1162">
            <v>-3.0467557020626646E-2</v>
          </cell>
          <cell r="AU1162">
            <v>0</v>
          </cell>
          <cell r="AV1162">
            <v>22</v>
          </cell>
          <cell r="AW1162">
            <v>0</v>
          </cell>
        </row>
        <row r="1163">
          <cell r="A1163">
            <v>235030</v>
          </cell>
          <cell r="B1163" t="str">
            <v>00302,00305,00309,00354,00388,00398,00581,00377,00703</v>
          </cell>
          <cell r="C1163" t="str">
            <v>DFB</v>
          </cell>
          <cell r="D1163" t="str">
            <v>Executives</v>
          </cell>
          <cell r="E1163" t="str">
            <v>2 Office Costs</v>
          </cell>
          <cell r="F1163" t="str">
            <v>Office expenses</v>
          </cell>
          <cell r="G1163" t="str">
            <v>Office expenses</v>
          </cell>
          <cell r="H1163">
            <v>1147</v>
          </cell>
          <cell r="I1163">
            <v>2</v>
          </cell>
          <cell r="J1163" t="str">
            <v>Disc</v>
          </cell>
          <cell r="K1163" t="str">
            <v>Live</v>
          </cell>
          <cell r="L1163">
            <v>0</v>
          </cell>
          <cell r="M1163">
            <v>0</v>
          </cell>
          <cell r="N1163">
            <v>0.72497</v>
          </cell>
          <cell r="O1163">
            <v>0.29630000000000001</v>
          </cell>
          <cell r="P1163">
            <v>0.73526000000000002</v>
          </cell>
          <cell r="Q1163">
            <v>-0.18102999999999997</v>
          </cell>
          <cell r="R1163">
            <v>0.35178999999999994</v>
          </cell>
          <cell r="S1163">
            <v>0.62778999999999996</v>
          </cell>
          <cell r="T1163">
            <v>-1.06046</v>
          </cell>
          <cell r="U1163">
            <v>0.21933000000000002</v>
          </cell>
          <cell r="V1163">
            <v>2.8113099999999998</v>
          </cell>
          <cell r="W1163">
            <v>1.56013</v>
          </cell>
          <cell r="X1163">
            <v>1.04</v>
          </cell>
          <cell r="Y1163">
            <v>1.06</v>
          </cell>
          <cell r="Z1163">
            <v>6.0853900000000003</v>
          </cell>
          <cell r="AA1163">
            <v>8.1853899999999999</v>
          </cell>
          <cell r="AB1163">
            <v>12.5</v>
          </cell>
          <cell r="AC1163">
            <v>-4.3146100000000001</v>
          </cell>
          <cell r="AD1163">
            <v>-0.3451688</v>
          </cell>
          <cell r="AE1163">
            <v>2.5550799999999998</v>
          </cell>
          <cell r="AF1163">
            <v>5.6303099999999997</v>
          </cell>
          <cell r="AG1163" t="str">
            <v>2g</v>
          </cell>
          <cell r="AH1163">
            <v>12.5</v>
          </cell>
          <cell r="AI1163">
            <v>0</v>
          </cell>
          <cell r="AJ1163">
            <v>0</v>
          </cell>
          <cell r="AK1163">
            <v>0</v>
          </cell>
          <cell r="AL1163">
            <v>0</v>
          </cell>
          <cell r="AM1163">
            <v>0</v>
          </cell>
          <cell r="AN1163">
            <v>0</v>
          </cell>
          <cell r="AO1163">
            <v>0</v>
          </cell>
          <cell r="AP1163">
            <v>12.5</v>
          </cell>
          <cell r="AQ1163">
            <v>0</v>
          </cell>
          <cell r="AR1163">
            <v>0</v>
          </cell>
          <cell r="AS1163">
            <v>0</v>
          </cell>
          <cell r="AT1163">
            <v>0.52711110893921975</v>
          </cell>
          <cell r="AU1163">
            <v>0</v>
          </cell>
          <cell r="AV1163">
            <v>12.5</v>
          </cell>
          <cell r="AW1163">
            <v>0</v>
          </cell>
        </row>
        <row r="1164">
          <cell r="A1164" t="str">
            <v>257010..257017</v>
          </cell>
          <cell r="B1164" t="str">
            <v>00302,00305,00309,00354,00388,00398,00581,H0104,00512,00383,00530,00345,00358,00703</v>
          </cell>
          <cell r="C1164" t="str">
            <v>DFB</v>
          </cell>
          <cell r="D1164" t="str">
            <v>Executives</v>
          </cell>
          <cell r="E1164" t="str">
            <v>2 Office Costs</v>
          </cell>
          <cell r="F1164" t="str">
            <v>Postage</v>
          </cell>
          <cell r="G1164" t="str">
            <v>Postage</v>
          </cell>
          <cell r="H1164">
            <v>1148</v>
          </cell>
          <cell r="I1164">
            <v>10</v>
          </cell>
          <cell r="J1164" t="str">
            <v>Hist</v>
          </cell>
          <cell r="K1164" t="str">
            <v>Live</v>
          </cell>
          <cell r="L1164">
            <v>0</v>
          </cell>
          <cell r="M1164">
            <v>0</v>
          </cell>
          <cell r="N1164">
            <v>0.39050000000000001</v>
          </cell>
          <cell r="O1164">
            <v>0.16203999999999999</v>
          </cell>
          <cell r="P1164">
            <v>0.21908999999999998</v>
          </cell>
          <cell r="Q1164">
            <v>0.33653</v>
          </cell>
          <cell r="R1164">
            <v>0.17307</v>
          </cell>
          <cell r="S1164">
            <v>0.34466000000000002</v>
          </cell>
          <cell r="T1164">
            <v>0.21249999999999999</v>
          </cell>
          <cell r="U1164">
            <v>0.18148</v>
          </cell>
          <cell r="V1164">
            <v>4.1110000000000001E-2</v>
          </cell>
          <cell r="W1164">
            <v>0.23752999999999999</v>
          </cell>
          <cell r="X1164">
            <v>0.17</v>
          </cell>
          <cell r="Y1164">
            <v>0.18</v>
          </cell>
          <cell r="Z1164">
            <v>2.2985100000000003</v>
          </cell>
          <cell r="AA1164">
            <v>2.6485100000000004</v>
          </cell>
          <cell r="AB1164">
            <v>2.0499999999999998</v>
          </cell>
          <cell r="AC1164">
            <v>0.59851000000000054</v>
          </cell>
          <cell r="AD1164">
            <v>0.2919560975609759</v>
          </cell>
          <cell r="AE1164">
            <v>1.6258900000000001</v>
          </cell>
          <cell r="AF1164">
            <v>1.0226200000000001</v>
          </cell>
          <cell r="AG1164" t="str">
            <v>2g</v>
          </cell>
          <cell r="AH1164">
            <v>0</v>
          </cell>
          <cell r="AI1164">
            <v>2.1012499999999998</v>
          </cell>
          <cell r="AJ1164">
            <v>0</v>
          </cell>
          <cell r="AK1164">
            <v>0</v>
          </cell>
          <cell r="AL1164">
            <v>0</v>
          </cell>
          <cell r="AM1164">
            <v>0</v>
          </cell>
          <cell r="AN1164">
            <v>0</v>
          </cell>
          <cell r="AO1164">
            <v>0</v>
          </cell>
          <cell r="AP1164">
            <v>2.1012499999999998</v>
          </cell>
          <cell r="AQ1164">
            <v>0</v>
          </cell>
          <cell r="AR1164">
            <v>0</v>
          </cell>
          <cell r="AS1164">
            <v>0</v>
          </cell>
          <cell r="AT1164">
            <v>-0.20662938784448637</v>
          </cell>
          <cell r="AU1164">
            <v>2.4999999999999911E-2</v>
          </cell>
          <cell r="AV1164">
            <v>2.1012499999999998</v>
          </cell>
          <cell r="AW1164">
            <v>0</v>
          </cell>
        </row>
        <row r="1165">
          <cell r="A1165" t="str">
            <v>234110..234120,234134</v>
          </cell>
          <cell r="B1165" t="str">
            <v>00309</v>
          </cell>
          <cell r="C1165" t="str">
            <v>DFB</v>
          </cell>
          <cell r="D1165" t="str">
            <v>Executives</v>
          </cell>
          <cell r="E1165" t="str">
            <v>2 Office Costs</v>
          </cell>
          <cell r="F1165" t="str">
            <v>Printing &amp; Stationery</v>
          </cell>
          <cell r="G1165" t="str">
            <v>Printing &amp; Stationery</v>
          </cell>
          <cell r="H1165">
            <v>1149</v>
          </cell>
          <cell r="I1165">
            <v>10</v>
          </cell>
          <cell r="J1165" t="str">
            <v>Hist</v>
          </cell>
          <cell r="K1165" t="str">
            <v>Live</v>
          </cell>
          <cell r="L1165">
            <v>0</v>
          </cell>
          <cell r="M1165">
            <v>0</v>
          </cell>
          <cell r="N1165">
            <v>0.30335000000000001</v>
          </cell>
          <cell r="O1165">
            <v>0.36453999999999998</v>
          </cell>
          <cell r="P1165">
            <v>1.62134</v>
          </cell>
          <cell r="Q1165">
            <v>9.9229999999999999E-2</v>
          </cell>
          <cell r="R1165">
            <v>0.55479000000000001</v>
          </cell>
          <cell r="S1165">
            <v>0.33010999999999996</v>
          </cell>
          <cell r="T1165">
            <v>1.66428</v>
          </cell>
          <cell r="U1165">
            <v>1.23939</v>
          </cell>
          <cell r="V1165">
            <v>0.93798000000000004</v>
          </cell>
          <cell r="W1165">
            <v>0.25630000000000003</v>
          </cell>
          <cell r="X1165">
            <v>0.216</v>
          </cell>
          <cell r="Y1165">
            <v>0.22</v>
          </cell>
          <cell r="Z1165">
            <v>7.3713100000000003</v>
          </cell>
          <cell r="AA1165">
            <v>7.8073100000000002</v>
          </cell>
          <cell r="AB1165">
            <v>2.5960000000000001</v>
          </cell>
          <cell r="AC1165">
            <v>5.2113100000000001</v>
          </cell>
          <cell r="AD1165">
            <v>2.0074383667180276</v>
          </cell>
          <cell r="AE1165">
            <v>3.2733599999999998</v>
          </cell>
          <cell r="AF1165">
            <v>4.5339499999999999</v>
          </cell>
          <cell r="AG1165" t="str">
            <v>2g</v>
          </cell>
          <cell r="AH1165">
            <v>0</v>
          </cell>
          <cell r="AI1165">
            <v>2.6608999999999998</v>
          </cell>
          <cell r="AJ1165">
            <v>0</v>
          </cell>
          <cell r="AK1165">
            <v>0</v>
          </cell>
          <cell r="AL1165">
            <v>0</v>
          </cell>
          <cell r="AM1165">
            <v>0</v>
          </cell>
          <cell r="AN1165">
            <v>0</v>
          </cell>
          <cell r="AO1165">
            <v>0</v>
          </cell>
          <cell r="AP1165">
            <v>2.6608999999999998</v>
          </cell>
          <cell r="AQ1165">
            <v>0</v>
          </cell>
          <cell r="AR1165">
            <v>0</v>
          </cell>
          <cell r="AS1165">
            <v>0</v>
          </cell>
          <cell r="AT1165">
            <v>-0.65917838538497897</v>
          </cell>
          <cell r="AU1165">
            <v>2.4999999999999911E-2</v>
          </cell>
          <cell r="AV1165">
            <v>2.6608999999999998</v>
          </cell>
          <cell r="AW1165">
            <v>0</v>
          </cell>
        </row>
        <row r="1166">
          <cell r="A1166">
            <v>0</v>
          </cell>
          <cell r="B1166" t="str">
            <v>00302,00305,00309,00354,00388,00391,00398,00581,H0104,00512,00383,00530,00345,00358,00703</v>
          </cell>
          <cell r="C1166" t="str">
            <v>DFB</v>
          </cell>
          <cell r="D1166" t="str">
            <v>Executives</v>
          </cell>
          <cell r="E1166" t="str">
            <v>2 Office Costs</v>
          </cell>
          <cell r="F1166" t="str">
            <v>Telephone</v>
          </cell>
          <cell r="G1166" t="str">
            <v>Telephone Calls &amp; Rental</v>
          </cell>
          <cell r="H1166">
            <v>1150</v>
          </cell>
          <cell r="I1166">
            <v>9</v>
          </cell>
          <cell r="J1166" t="str">
            <v>ZeroBase</v>
          </cell>
          <cell r="K1166" t="str">
            <v>Dead</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t="str">
            <v>2g</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row>
        <row r="1167">
          <cell r="A1167">
            <v>0</v>
          </cell>
          <cell r="B1167">
            <v>0</v>
          </cell>
          <cell r="C1167" t="str">
            <v>DFB</v>
          </cell>
          <cell r="D1167" t="str">
            <v>Executives</v>
          </cell>
          <cell r="E1167" t="str">
            <v>3 Specific Budgets</v>
          </cell>
          <cell r="F1167" t="str">
            <v>Staff Costs</v>
          </cell>
          <cell r="G1167" t="str">
            <v>PEP staffing savings + attrition target</v>
          </cell>
          <cell r="H1167">
            <v>1151</v>
          </cell>
          <cell r="I1167">
            <v>33</v>
          </cell>
          <cell r="J1167" t="str">
            <v>FTE</v>
          </cell>
          <cell r="K1167" t="str">
            <v>Live</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t="str">
            <v>1a2</v>
          </cell>
          <cell r="AH1167">
            <v>0</v>
          </cell>
          <cell r="AI1167">
            <v>0</v>
          </cell>
          <cell r="AJ1167">
            <v>0</v>
          </cell>
          <cell r="AK1167">
            <v>0</v>
          </cell>
          <cell r="AL1167">
            <v>-1000</v>
          </cell>
          <cell r="AM1167">
            <v>0</v>
          </cell>
          <cell r="AN1167">
            <v>0</v>
          </cell>
          <cell r="AO1167">
            <v>0</v>
          </cell>
          <cell r="AP1167">
            <v>-1000</v>
          </cell>
          <cell r="AQ1167">
            <v>0</v>
          </cell>
          <cell r="AR1167">
            <v>0</v>
          </cell>
          <cell r="AS1167">
            <v>0</v>
          </cell>
          <cell r="AT1167">
            <v>0</v>
          </cell>
          <cell r="AU1167">
            <v>0</v>
          </cell>
          <cell r="AV1167">
            <v>-1000</v>
          </cell>
          <cell r="AW1167">
            <v>0</v>
          </cell>
        </row>
        <row r="1168">
          <cell r="A1168" t="str">
            <v>231422,231423</v>
          </cell>
          <cell r="B1168" t="str">
            <v>00599,00999,00509</v>
          </cell>
          <cell r="C1168" t="str">
            <v>DFB</v>
          </cell>
          <cell r="D1168" t="str">
            <v>Executives</v>
          </cell>
          <cell r="E1168" t="str">
            <v>3 Specific Budgets</v>
          </cell>
          <cell r="F1168" t="str">
            <v>Staff bonus</v>
          </cell>
          <cell r="G1168" t="str">
            <v>SIP</v>
          </cell>
          <cell r="H1168">
            <v>1152</v>
          </cell>
          <cell r="I1168">
            <v>30</v>
          </cell>
          <cell r="J1168" t="str">
            <v>ZeroBase</v>
          </cell>
          <cell r="K1168" t="str">
            <v>Live</v>
          </cell>
          <cell r="L1168">
            <v>0</v>
          </cell>
          <cell r="M1168">
            <v>3703.1</v>
          </cell>
          <cell r="N1168">
            <v>275</v>
          </cell>
          <cell r="O1168">
            <v>275</v>
          </cell>
          <cell r="P1168">
            <v>275</v>
          </cell>
          <cell r="Q1168">
            <v>285.29276000000004</v>
          </cell>
          <cell r="R1168">
            <v>264.70767000000001</v>
          </cell>
          <cell r="S1168">
            <v>279.99912999999998</v>
          </cell>
          <cell r="T1168">
            <v>194.91714000000002</v>
          </cell>
          <cell r="U1168">
            <v>194.91748999999999</v>
          </cell>
          <cell r="V1168">
            <v>194.917</v>
          </cell>
          <cell r="W1168">
            <v>194.917</v>
          </cell>
          <cell r="X1168">
            <v>194.917</v>
          </cell>
          <cell r="Y1168">
            <v>194.91499999999999</v>
          </cell>
          <cell r="Z1168">
            <v>2434.6681900000003</v>
          </cell>
          <cell r="AA1168">
            <v>2824.5001899999997</v>
          </cell>
          <cell r="AB1168">
            <v>2824.5</v>
          </cell>
          <cell r="AC1168">
            <v>1.8999999974766979E-4</v>
          </cell>
          <cell r="AD1168">
            <v>6.7268543015638096E-8</v>
          </cell>
          <cell r="AE1168">
            <v>1654.99956</v>
          </cell>
          <cell r="AF1168">
            <v>1169.50063</v>
          </cell>
          <cell r="AG1168" t="str">
            <v>1c3</v>
          </cell>
          <cell r="AH1168">
            <v>0</v>
          </cell>
          <cell r="AI1168">
            <v>0</v>
          </cell>
          <cell r="AJ1168">
            <v>0</v>
          </cell>
          <cell r="AK1168">
            <v>0</v>
          </cell>
          <cell r="AL1168">
            <v>0</v>
          </cell>
          <cell r="AM1168">
            <v>0</v>
          </cell>
          <cell r="AN1168">
            <v>3389.4</v>
          </cell>
          <cell r="AO1168">
            <v>0</v>
          </cell>
          <cell r="AP1168">
            <v>3389.4</v>
          </cell>
          <cell r="AQ1168">
            <v>0</v>
          </cell>
          <cell r="AR1168">
            <v>0</v>
          </cell>
          <cell r="AS1168">
            <v>0.2</v>
          </cell>
          <cell r="AT1168">
            <v>0.19999991927775373</v>
          </cell>
          <cell r="AU1168">
            <v>0.19999999999999996</v>
          </cell>
          <cell r="AV1168">
            <v>3389.4</v>
          </cell>
          <cell r="AW1168">
            <v>0</v>
          </cell>
        </row>
        <row r="1169">
          <cell r="A1169">
            <v>231012</v>
          </cell>
          <cell r="B1169" t="str">
            <v>00599,00309,00999</v>
          </cell>
          <cell r="C1169" t="str">
            <v>DFB</v>
          </cell>
          <cell r="D1169" t="str">
            <v>Executives</v>
          </cell>
          <cell r="E1169" t="str">
            <v>3 Specific Budgets</v>
          </cell>
          <cell r="F1169" t="str">
            <v>Staff bonus</v>
          </cell>
          <cell r="G1169" t="str">
            <v>Executive Bonus</v>
          </cell>
          <cell r="H1169">
            <v>1153</v>
          </cell>
          <cell r="I1169">
            <v>30</v>
          </cell>
          <cell r="J1169" t="str">
            <v>ZeroBase</v>
          </cell>
          <cell r="K1169" t="str">
            <v>Live</v>
          </cell>
          <cell r="L1169">
            <v>0</v>
          </cell>
          <cell r="M1169">
            <v>1364</v>
          </cell>
          <cell r="N1169">
            <v>273.916</v>
          </cell>
          <cell r="O1169">
            <v>273.916</v>
          </cell>
          <cell r="P1169">
            <v>273.62099999999998</v>
          </cell>
          <cell r="Q1169">
            <v>296.71066999999994</v>
          </cell>
          <cell r="R1169">
            <v>279.24766000000017</v>
          </cell>
          <cell r="S1169">
            <v>279.54166999999995</v>
          </cell>
          <cell r="T1169">
            <v>302.24966999999992</v>
          </cell>
          <cell r="U1169">
            <v>301.6603300000001</v>
          </cell>
          <cell r="V1169">
            <v>301.95699999999999</v>
          </cell>
          <cell r="W1169">
            <v>302.25400000000002</v>
          </cell>
          <cell r="X1169">
            <v>301.95699999999999</v>
          </cell>
          <cell r="Y1169">
            <v>301.96899999999999</v>
          </cell>
          <cell r="Z1169">
            <v>2885.0740000000001</v>
          </cell>
          <cell r="AA1169">
            <v>3488.9999999999995</v>
          </cell>
          <cell r="AB1169">
            <v>3489</v>
          </cell>
          <cell r="AC1169">
            <v>0</v>
          </cell>
          <cell r="AD1169">
            <v>0</v>
          </cell>
          <cell r="AE1169">
            <v>1676.953</v>
          </cell>
          <cell r="AF1169">
            <v>1812.047</v>
          </cell>
          <cell r="AG1169" t="str">
            <v>1c4</v>
          </cell>
          <cell r="AH1169">
            <v>0</v>
          </cell>
          <cell r="AI1169">
            <v>0</v>
          </cell>
          <cell r="AJ1169">
            <v>0</v>
          </cell>
          <cell r="AK1169">
            <v>0</v>
          </cell>
          <cell r="AL1169">
            <v>0</v>
          </cell>
          <cell r="AM1169">
            <v>0</v>
          </cell>
          <cell r="AN1169">
            <v>3759.1</v>
          </cell>
          <cell r="AO1169">
            <v>0</v>
          </cell>
          <cell r="AP1169">
            <v>3759.1</v>
          </cell>
          <cell r="AQ1169">
            <v>0</v>
          </cell>
          <cell r="AR1169">
            <v>0</v>
          </cell>
          <cell r="AS1169">
            <v>6.0361134995700727E-2</v>
          </cell>
          <cell r="AT1169">
            <v>7.741473201490412E-2</v>
          </cell>
          <cell r="AU1169">
            <v>7.7414732014903898E-2</v>
          </cell>
          <cell r="AV1169">
            <v>3759.1</v>
          </cell>
          <cell r="AW1169">
            <v>0</v>
          </cell>
        </row>
        <row r="1170">
          <cell r="A1170" t="str">
            <v>231310..231314</v>
          </cell>
          <cell r="B1170" t="str">
            <v>00599,00999</v>
          </cell>
          <cell r="C1170" t="str">
            <v>DFB</v>
          </cell>
          <cell r="D1170" t="str">
            <v>Executives</v>
          </cell>
          <cell r="E1170" t="str">
            <v>3 Specific Budgets</v>
          </cell>
          <cell r="F1170" t="str">
            <v>Staff bonus</v>
          </cell>
          <cell r="G1170" t="str">
            <v>Discretionary Bonus / LTIP</v>
          </cell>
          <cell r="H1170">
            <v>1154</v>
          </cell>
          <cell r="I1170">
            <v>30</v>
          </cell>
          <cell r="J1170" t="str">
            <v>ZeroBase</v>
          </cell>
          <cell r="K1170" t="str">
            <v>Live</v>
          </cell>
          <cell r="L1170">
            <v>0</v>
          </cell>
          <cell r="M1170">
            <v>0</v>
          </cell>
          <cell r="N1170">
            <v>265.47379999999998</v>
          </cell>
          <cell r="O1170">
            <v>211.26972999999998</v>
          </cell>
          <cell r="P1170">
            <v>238.37177</v>
          </cell>
          <cell r="Q1170">
            <v>242.08931000000001</v>
          </cell>
          <cell r="R1170">
            <v>239.30115000000001</v>
          </cell>
          <cell r="S1170">
            <v>300.97629999999998</v>
          </cell>
          <cell r="T1170">
            <v>249.58035999999998</v>
          </cell>
          <cell r="U1170">
            <v>249.58034000000004</v>
          </cell>
          <cell r="V1170">
            <v>306.25475</v>
          </cell>
          <cell r="W1170">
            <v>249.58034000000001</v>
          </cell>
          <cell r="X1170">
            <v>188.11600000000001</v>
          </cell>
          <cell r="Y1170">
            <v>188.124</v>
          </cell>
          <cell r="Z1170">
            <v>2552.4778499999998</v>
          </cell>
          <cell r="AA1170">
            <v>2928.7178499999995</v>
          </cell>
          <cell r="AB1170">
            <v>2257.4</v>
          </cell>
          <cell r="AC1170">
            <v>671.31784999999945</v>
          </cell>
          <cell r="AD1170">
            <v>0.29738542128111961</v>
          </cell>
          <cell r="AE1170">
            <v>1497.48206</v>
          </cell>
          <cell r="AF1170">
            <v>1431.23579</v>
          </cell>
          <cell r="AG1170" t="str">
            <v>1c4</v>
          </cell>
          <cell r="AH1170">
            <v>0</v>
          </cell>
          <cell r="AI1170">
            <v>0</v>
          </cell>
          <cell r="AJ1170">
            <v>0</v>
          </cell>
          <cell r="AK1170">
            <v>0</v>
          </cell>
          <cell r="AL1170">
            <v>0</v>
          </cell>
          <cell r="AM1170">
            <v>0</v>
          </cell>
          <cell r="AN1170">
            <v>2231.1</v>
          </cell>
          <cell r="AO1170">
            <v>0</v>
          </cell>
          <cell r="AP1170">
            <v>2231.1</v>
          </cell>
          <cell r="AQ1170">
            <v>0</v>
          </cell>
          <cell r="AR1170">
            <v>0</v>
          </cell>
          <cell r="AS1170">
            <v>-0.10915212191016221</v>
          </cell>
          <cell r="AT1170">
            <v>-0.23819906379851497</v>
          </cell>
          <cell r="AU1170">
            <v>-1.1650571453885039E-2</v>
          </cell>
          <cell r="AV1170">
            <v>2231.1</v>
          </cell>
          <cell r="AW1170">
            <v>0</v>
          </cell>
        </row>
        <row r="1171">
          <cell r="A1171" t="str">
            <v>231420,231426..231427</v>
          </cell>
          <cell r="B1171" t="str">
            <v>00599,00999</v>
          </cell>
          <cell r="C1171" t="str">
            <v>DFB</v>
          </cell>
          <cell r="D1171" t="str">
            <v>Executives</v>
          </cell>
          <cell r="E1171" t="str">
            <v>3 Specific Budgets</v>
          </cell>
          <cell r="F1171" t="str">
            <v>Staff bonus</v>
          </cell>
          <cell r="G1171" t="str">
            <v>Matching Share Release</v>
          </cell>
          <cell r="H1171">
            <v>1155</v>
          </cell>
          <cell r="I1171">
            <v>30</v>
          </cell>
          <cell r="J1171" t="str">
            <v>ZeroBase</v>
          </cell>
          <cell r="K1171" t="str">
            <v>Live</v>
          </cell>
          <cell r="L1171">
            <v>0</v>
          </cell>
          <cell r="M1171">
            <v>0</v>
          </cell>
          <cell r="N1171">
            <v>128.65421000000001</v>
          </cell>
          <cell r="O1171">
            <v>125.02680000000001</v>
          </cell>
          <cell r="P1171">
            <v>126.84053999999999</v>
          </cell>
          <cell r="Q1171">
            <v>130.70712</v>
          </cell>
          <cell r="R1171">
            <v>126.27451000000001</v>
          </cell>
          <cell r="S1171">
            <v>146.56053999999997</v>
          </cell>
          <cell r="T1171">
            <v>129.60660999999999</v>
          </cell>
          <cell r="U1171">
            <v>129.60661000000002</v>
          </cell>
          <cell r="V1171">
            <v>129.60667000000001</v>
          </cell>
          <cell r="W1171">
            <v>129.60661000000002</v>
          </cell>
          <cell r="X1171">
            <v>140.541</v>
          </cell>
          <cell r="Y1171">
            <v>140.54900000000001</v>
          </cell>
          <cell r="Z1171">
            <v>1302.4902199999999</v>
          </cell>
          <cell r="AA1171">
            <v>1583.5802199999998</v>
          </cell>
          <cell r="AB1171">
            <v>1686.5</v>
          </cell>
          <cell r="AC1171">
            <v>-102.91978000000017</v>
          </cell>
          <cell r="AD1171">
            <v>-6.1025662614882993E-2</v>
          </cell>
          <cell r="AE1171">
            <v>784.06371999999988</v>
          </cell>
          <cell r="AF1171">
            <v>799.51649999999995</v>
          </cell>
          <cell r="AG1171" t="str">
            <v>1c4</v>
          </cell>
          <cell r="AH1171">
            <v>0</v>
          </cell>
          <cell r="AI1171">
            <v>0</v>
          </cell>
          <cell r="AJ1171">
            <v>0</v>
          </cell>
          <cell r="AK1171">
            <v>0</v>
          </cell>
          <cell r="AL1171">
            <v>0</v>
          </cell>
          <cell r="AM1171">
            <v>0</v>
          </cell>
          <cell r="AN1171">
            <v>1523</v>
          </cell>
          <cell r="AO1171">
            <v>0</v>
          </cell>
          <cell r="AP1171">
            <v>1523</v>
          </cell>
          <cell r="AQ1171">
            <v>0</v>
          </cell>
          <cell r="AR1171">
            <v>0</v>
          </cell>
          <cell r="AS1171">
            <v>-9.7242810554402648E-2</v>
          </cell>
          <cell r="AT1171">
            <v>-3.8255226501881845E-2</v>
          </cell>
          <cell r="AU1171">
            <v>-9.6946338571004986E-2</v>
          </cell>
          <cell r="AV1171">
            <v>1523</v>
          </cell>
          <cell r="AW1171">
            <v>0</v>
          </cell>
        </row>
        <row r="1172">
          <cell r="A1172" t="str">
            <v>231436,231439</v>
          </cell>
          <cell r="B1172" t="str">
            <v>00599,00999</v>
          </cell>
          <cell r="C1172" t="str">
            <v>DFB</v>
          </cell>
          <cell r="D1172" t="str">
            <v>Executives</v>
          </cell>
          <cell r="E1172" t="str">
            <v>3 Specific Budgets</v>
          </cell>
          <cell r="F1172" t="str">
            <v>Staff bonus</v>
          </cell>
          <cell r="G1172" t="str">
            <v>Matching Share Release (SM Scheme)</v>
          </cell>
          <cell r="H1172">
            <v>1156</v>
          </cell>
          <cell r="I1172">
            <v>30</v>
          </cell>
          <cell r="J1172" t="str">
            <v>ZeroBase</v>
          </cell>
          <cell r="K1172" t="str">
            <v>Live</v>
          </cell>
          <cell r="L1172">
            <v>0</v>
          </cell>
          <cell r="M1172">
            <v>0</v>
          </cell>
          <cell r="N1172">
            <v>16.854370000000003</v>
          </cell>
          <cell r="O1172">
            <v>15.478349999999999</v>
          </cell>
          <cell r="P1172">
            <v>16.166340000000002</v>
          </cell>
          <cell r="Q1172">
            <v>16.166350000000001</v>
          </cell>
          <cell r="R1172">
            <v>16.166350000000001</v>
          </cell>
          <cell r="S1172">
            <v>17.542360000000002</v>
          </cell>
          <cell r="T1172">
            <v>16.395679999999999</v>
          </cell>
          <cell r="U1172">
            <v>18.828919999999997</v>
          </cell>
          <cell r="V1172">
            <v>13.96247</v>
          </cell>
          <cell r="W1172">
            <v>16.395699999999998</v>
          </cell>
          <cell r="X1172">
            <v>8.3330000000000002</v>
          </cell>
          <cell r="Y1172">
            <v>8.3369999999999997</v>
          </cell>
          <cell r="Z1172">
            <v>163.95688999999996</v>
          </cell>
          <cell r="AA1172">
            <v>180.62689</v>
          </cell>
          <cell r="AB1172">
            <v>100</v>
          </cell>
          <cell r="AC1172">
            <v>80.626890000000003</v>
          </cell>
          <cell r="AD1172">
            <v>0.80626890000000007</v>
          </cell>
          <cell r="AE1172">
            <v>98.374120000000005</v>
          </cell>
          <cell r="AF1172">
            <v>82.252769999999984</v>
          </cell>
          <cell r="AG1172" t="str">
            <v>1c3</v>
          </cell>
          <cell r="AH1172">
            <v>0</v>
          </cell>
          <cell r="AI1172">
            <v>0</v>
          </cell>
          <cell r="AJ1172">
            <v>0</v>
          </cell>
          <cell r="AK1172">
            <v>0</v>
          </cell>
          <cell r="AL1172">
            <v>0</v>
          </cell>
          <cell r="AM1172">
            <v>0</v>
          </cell>
          <cell r="AN1172">
            <v>200</v>
          </cell>
          <cell r="AO1172">
            <v>0</v>
          </cell>
          <cell r="AP1172">
            <v>200</v>
          </cell>
          <cell r="AQ1172">
            <v>0</v>
          </cell>
          <cell r="AR1172">
            <v>0</v>
          </cell>
          <cell r="AS1172">
            <v>1</v>
          </cell>
          <cell r="AT1172">
            <v>0.10725485003921609</v>
          </cell>
          <cell r="AU1172">
            <v>1</v>
          </cell>
          <cell r="AV1172">
            <v>200</v>
          </cell>
          <cell r="AW1172">
            <v>0</v>
          </cell>
        </row>
        <row r="1173">
          <cell r="A1173" t="str">
            <v>231434,231437,231438</v>
          </cell>
          <cell r="B1173" t="str">
            <v>00999,00599</v>
          </cell>
          <cell r="C1173" t="str">
            <v>DFB</v>
          </cell>
          <cell r="D1173" t="str">
            <v>Executives</v>
          </cell>
          <cell r="E1173" t="str">
            <v>3 Specific Budgets</v>
          </cell>
          <cell r="F1173" t="str">
            <v>Staff bonus</v>
          </cell>
          <cell r="G1173" t="str">
            <v>Deferred Share Release</v>
          </cell>
          <cell r="H1173">
            <v>1157</v>
          </cell>
          <cell r="I1173">
            <v>30</v>
          </cell>
          <cell r="J1173" t="str">
            <v>ZeroBase</v>
          </cell>
          <cell r="K1173" t="str">
            <v>Live</v>
          </cell>
          <cell r="L1173">
            <v>0</v>
          </cell>
          <cell r="M1173">
            <v>0</v>
          </cell>
          <cell r="N1173">
            <v>101.60397</v>
          </cell>
          <cell r="O1173">
            <v>47.904530000000001</v>
          </cell>
          <cell r="P1173">
            <v>151.31675000000001</v>
          </cell>
          <cell r="Q1173">
            <v>101.47190000000002</v>
          </cell>
          <cell r="R1173">
            <v>100.57429</v>
          </cell>
          <cell r="S1173">
            <v>110.52372</v>
          </cell>
          <cell r="T1173">
            <v>102.23253</v>
          </cell>
          <cell r="U1173">
            <v>102.23252000000001</v>
          </cell>
          <cell r="V1173">
            <v>102.23252000000001</v>
          </cell>
          <cell r="W1173">
            <v>102.23252000000001</v>
          </cell>
          <cell r="X1173">
            <v>105.833</v>
          </cell>
          <cell r="Y1173">
            <v>105.837</v>
          </cell>
          <cell r="Z1173">
            <v>1022.3252500000001</v>
          </cell>
          <cell r="AA1173">
            <v>1233.9952500000002</v>
          </cell>
          <cell r="AB1173">
            <v>1270</v>
          </cell>
          <cell r="AC1173">
            <v>-36.004749999999831</v>
          </cell>
          <cell r="AD1173">
            <v>-2.8350196850393569E-2</v>
          </cell>
          <cell r="AE1173">
            <v>613.39516000000003</v>
          </cell>
          <cell r="AF1173">
            <v>620.60009000000002</v>
          </cell>
          <cell r="AG1173" t="str">
            <v>1c4</v>
          </cell>
          <cell r="AH1173">
            <v>0</v>
          </cell>
          <cell r="AI1173">
            <v>0</v>
          </cell>
          <cell r="AJ1173">
            <v>0</v>
          </cell>
          <cell r="AK1173">
            <v>0</v>
          </cell>
          <cell r="AL1173">
            <v>0</v>
          </cell>
          <cell r="AM1173">
            <v>0</v>
          </cell>
          <cell r="AN1173">
            <v>1674.9</v>
          </cell>
          <cell r="AO1173">
            <v>0</v>
          </cell>
          <cell r="AP1173">
            <v>1674.9</v>
          </cell>
          <cell r="AQ1173">
            <v>0</v>
          </cell>
          <cell r="AR1173">
            <v>0</v>
          </cell>
          <cell r="AS1173">
            <v>0.31881889763779525</v>
          </cell>
          <cell r="AT1173">
            <v>0.35729857955287914</v>
          </cell>
          <cell r="AU1173">
            <v>0.31881889763779525</v>
          </cell>
          <cell r="AV1173">
            <v>1674.9</v>
          </cell>
          <cell r="AW1173">
            <v>0</v>
          </cell>
        </row>
        <row r="1174">
          <cell r="A1174">
            <v>231013</v>
          </cell>
          <cell r="B1174" t="str">
            <v>00599</v>
          </cell>
          <cell r="C1174" t="str">
            <v>DFB</v>
          </cell>
          <cell r="D1174" t="str">
            <v>Executives</v>
          </cell>
          <cell r="E1174" t="str">
            <v>3 Specific Budgets</v>
          </cell>
          <cell r="F1174" t="str">
            <v>Staff bonus</v>
          </cell>
          <cell r="G1174" t="str">
            <v>Ungraded Staff Bonus</v>
          </cell>
          <cell r="H1174">
            <v>1158</v>
          </cell>
          <cell r="I1174">
            <v>30</v>
          </cell>
          <cell r="J1174" t="str">
            <v>ZeroBase</v>
          </cell>
          <cell r="K1174" t="str">
            <v>Live</v>
          </cell>
          <cell r="L1174">
            <v>0</v>
          </cell>
          <cell r="M1174">
            <v>0</v>
          </cell>
          <cell r="N1174">
            <v>83.333330000000004</v>
          </cell>
          <cell r="O1174">
            <v>83.333340000000007</v>
          </cell>
          <cell r="P1174">
            <v>83.333329999999989</v>
          </cell>
          <cell r="Q1174">
            <v>85.833330000000018</v>
          </cell>
          <cell r="R1174">
            <v>84</v>
          </cell>
          <cell r="S1174">
            <v>83.966669999999979</v>
          </cell>
          <cell r="T1174">
            <v>84.694670000000045</v>
          </cell>
          <cell r="U1174">
            <v>84.706000000000003</v>
          </cell>
          <cell r="V1174">
            <v>84.692329999999956</v>
          </cell>
          <cell r="W1174">
            <v>84.333329999999961</v>
          </cell>
          <cell r="X1174">
            <v>84.698999999999998</v>
          </cell>
          <cell r="Y1174">
            <v>84.709000000000003</v>
          </cell>
          <cell r="Z1174">
            <v>842.22632999999996</v>
          </cell>
          <cell r="AA1174">
            <v>1011.6343299999999</v>
          </cell>
          <cell r="AB1174">
            <v>1012</v>
          </cell>
          <cell r="AC1174">
            <v>-0.3656700000001365</v>
          </cell>
          <cell r="AD1174">
            <v>-3.6133399209499652E-4</v>
          </cell>
          <cell r="AE1174">
            <v>503.8</v>
          </cell>
          <cell r="AF1174">
            <v>507.83433000000002</v>
          </cell>
          <cell r="AG1174" t="str">
            <v>1c3</v>
          </cell>
          <cell r="AH1174">
            <v>0</v>
          </cell>
          <cell r="AI1174">
            <v>0</v>
          </cell>
          <cell r="AJ1174">
            <v>0</v>
          </cell>
          <cell r="AK1174">
            <v>0</v>
          </cell>
          <cell r="AL1174">
            <v>0</v>
          </cell>
          <cell r="AM1174">
            <v>0</v>
          </cell>
          <cell r="AN1174">
            <v>1062.6000000000001</v>
          </cell>
          <cell r="AO1174">
            <v>0</v>
          </cell>
          <cell r="AP1174">
            <v>1062.6000000000001</v>
          </cell>
          <cell r="AQ1174">
            <v>0</v>
          </cell>
          <cell r="AR1174">
            <v>0</v>
          </cell>
          <cell r="AS1174">
            <v>0.05</v>
          </cell>
          <cell r="AT1174">
            <v>5.0379537831619636E-2</v>
          </cell>
          <cell r="AU1174">
            <v>5.0000000000000044E-2</v>
          </cell>
          <cell r="AV1174">
            <v>1062.5999999999999</v>
          </cell>
          <cell r="AW1174">
            <v>0</v>
          </cell>
        </row>
        <row r="1175">
          <cell r="A1175">
            <v>231015</v>
          </cell>
          <cell r="B1175" t="str">
            <v>00599,00309,00999</v>
          </cell>
          <cell r="C1175" t="str">
            <v>DFB</v>
          </cell>
          <cell r="D1175" t="str">
            <v>Executives</v>
          </cell>
          <cell r="E1175" t="str">
            <v>3 Specific Budgets</v>
          </cell>
          <cell r="F1175" t="str">
            <v>Staff bonus</v>
          </cell>
          <cell r="G1175" t="str">
            <v>Performance Bonus</v>
          </cell>
          <cell r="H1175">
            <v>1159</v>
          </cell>
          <cell r="I1175">
            <v>30</v>
          </cell>
          <cell r="J1175" t="str">
            <v>ZeroBase</v>
          </cell>
          <cell r="K1175" t="str">
            <v>Live</v>
          </cell>
          <cell r="L1175">
            <v>0</v>
          </cell>
          <cell r="M1175">
            <v>0</v>
          </cell>
          <cell r="N1175">
            <v>70.804000000000002</v>
          </cell>
          <cell r="O1175">
            <v>70.861999999999995</v>
          </cell>
          <cell r="P1175">
            <v>70.832999999999998</v>
          </cell>
          <cell r="Q1175">
            <v>70.582999999999998</v>
          </cell>
          <cell r="R1175">
            <v>71.042000000000002</v>
          </cell>
          <cell r="S1175">
            <v>70.873999999999995</v>
          </cell>
          <cell r="T1175">
            <v>70.832999999999998</v>
          </cell>
          <cell r="U1175">
            <v>70.832999999999998</v>
          </cell>
          <cell r="V1175">
            <v>70.832999999999998</v>
          </cell>
          <cell r="W1175">
            <v>70.832999999999998</v>
          </cell>
          <cell r="X1175">
            <v>70.832999999999998</v>
          </cell>
          <cell r="Y1175">
            <v>70.837000000000003</v>
          </cell>
          <cell r="Z1175">
            <v>708.33</v>
          </cell>
          <cell r="AA1175">
            <v>849.99999999999989</v>
          </cell>
          <cell r="AB1175">
            <v>850</v>
          </cell>
          <cell r="AC1175">
            <v>0</v>
          </cell>
          <cell r="AD1175">
            <v>0</v>
          </cell>
          <cell r="AE1175">
            <v>424.99800000000005</v>
          </cell>
          <cell r="AF1175">
            <v>425.00199999999995</v>
          </cell>
          <cell r="AG1175" t="str">
            <v>1c3</v>
          </cell>
          <cell r="AH1175">
            <v>0</v>
          </cell>
          <cell r="AI1175">
            <v>0</v>
          </cell>
          <cell r="AJ1175">
            <v>0</v>
          </cell>
          <cell r="AK1175">
            <v>0</v>
          </cell>
          <cell r="AL1175">
            <v>0</v>
          </cell>
          <cell r="AM1175">
            <v>0</v>
          </cell>
          <cell r="AN1175">
            <v>1052.5</v>
          </cell>
          <cell r="AO1175">
            <v>0</v>
          </cell>
          <cell r="AP1175">
            <v>1052.5</v>
          </cell>
          <cell r="AQ1175">
            <v>0</v>
          </cell>
          <cell r="AR1175">
            <v>0</v>
          </cell>
          <cell r="AS1175">
            <v>0.2382352941176471</v>
          </cell>
          <cell r="AT1175">
            <v>0.23823529411764732</v>
          </cell>
          <cell r="AU1175">
            <v>0.2382352941176471</v>
          </cell>
          <cell r="AV1175">
            <v>892.5</v>
          </cell>
          <cell r="AW1175">
            <v>160</v>
          </cell>
        </row>
        <row r="1176">
          <cell r="A1176" t="str">
            <v>231014</v>
          </cell>
          <cell r="B1176" t="str">
            <v>00599,00819,00519,00174</v>
          </cell>
          <cell r="C1176" t="str">
            <v>DFB</v>
          </cell>
          <cell r="D1176" t="str">
            <v>Executives</v>
          </cell>
          <cell r="E1176" t="str">
            <v>3 Specific Budgets</v>
          </cell>
          <cell r="F1176" t="str">
            <v>Staff bonus</v>
          </cell>
          <cell r="G1176" t="str">
            <v>Special Bonus</v>
          </cell>
          <cell r="H1176">
            <v>1160</v>
          </cell>
          <cell r="I1176">
            <v>1</v>
          </cell>
          <cell r="J1176" t="str">
            <v>ZeroBase</v>
          </cell>
          <cell r="K1176" t="str">
            <v>Live</v>
          </cell>
          <cell r="L1176">
            <v>0</v>
          </cell>
          <cell r="M1176">
            <v>25.5</v>
          </cell>
          <cell r="N1176">
            <v>6.6</v>
          </cell>
          <cell r="O1176">
            <v>0.1</v>
          </cell>
          <cell r="P1176">
            <v>0</v>
          </cell>
          <cell r="Q1176">
            <v>0</v>
          </cell>
          <cell r="R1176">
            <v>0</v>
          </cell>
          <cell r="S1176">
            <v>500</v>
          </cell>
          <cell r="T1176">
            <v>76.599999999999994</v>
          </cell>
          <cell r="U1176">
            <v>90.066000000000003</v>
          </cell>
          <cell r="V1176">
            <v>83.334000000000003</v>
          </cell>
          <cell r="W1176">
            <v>83.333329999999961</v>
          </cell>
          <cell r="X1176">
            <v>83.332999999999998</v>
          </cell>
          <cell r="Y1176">
            <v>83.337000000000003</v>
          </cell>
          <cell r="Z1176">
            <v>840.03332999999998</v>
          </cell>
          <cell r="AA1176">
            <v>1006.7033299999999</v>
          </cell>
          <cell r="AB1176">
            <v>1000</v>
          </cell>
          <cell r="AC1176">
            <v>6.7033299999999372</v>
          </cell>
          <cell r="AD1176">
            <v>6.7033299999999371E-3</v>
          </cell>
          <cell r="AE1176">
            <v>506.7</v>
          </cell>
          <cell r="AF1176">
            <v>500.00332999999989</v>
          </cell>
          <cell r="AG1176" t="str">
            <v>1c3</v>
          </cell>
          <cell r="AH1176">
            <v>0</v>
          </cell>
          <cell r="AI1176">
            <v>0</v>
          </cell>
          <cell r="AJ1176">
            <v>0</v>
          </cell>
          <cell r="AK1176">
            <v>0</v>
          </cell>
          <cell r="AL1176">
            <v>0</v>
          </cell>
          <cell r="AM1176">
            <v>0</v>
          </cell>
          <cell r="AN1176">
            <v>0</v>
          </cell>
          <cell r="AO1176">
            <v>0</v>
          </cell>
          <cell r="AP1176">
            <v>0</v>
          </cell>
          <cell r="AQ1176">
            <v>0</v>
          </cell>
          <cell r="AR1176">
            <v>0</v>
          </cell>
          <cell r="AS1176">
            <v>-1</v>
          </cell>
          <cell r="AT1176">
            <v>-1</v>
          </cell>
          <cell r="AU1176">
            <v>-1</v>
          </cell>
          <cell r="AV1176">
            <v>0</v>
          </cell>
          <cell r="AW1176">
            <v>0</v>
          </cell>
        </row>
        <row r="1177">
          <cell r="A1177" t="str">
            <v>231032</v>
          </cell>
          <cell r="B1177" t="str">
            <v>00309,00362,00599</v>
          </cell>
          <cell r="C1177" t="str">
            <v>DFB</v>
          </cell>
          <cell r="D1177" t="str">
            <v>Executives</v>
          </cell>
          <cell r="E1177" t="str">
            <v>3 Specific Budgets</v>
          </cell>
          <cell r="F1177" t="str">
            <v>Staff costs</v>
          </cell>
          <cell r="G1177" t="str">
            <v>Termination Payments</v>
          </cell>
          <cell r="H1177">
            <v>1161</v>
          </cell>
          <cell r="I1177">
            <v>33</v>
          </cell>
          <cell r="J1177" t="str">
            <v>ZeroBase</v>
          </cell>
          <cell r="K1177" t="str">
            <v>Dead</v>
          </cell>
          <cell r="L1177">
            <v>0</v>
          </cell>
          <cell r="M1177">
            <v>10</v>
          </cell>
          <cell r="N1177">
            <v>0</v>
          </cell>
          <cell r="O1177">
            <v>0</v>
          </cell>
          <cell r="P1177">
            <v>0</v>
          </cell>
          <cell r="Q1177">
            <v>0</v>
          </cell>
          <cell r="R1177">
            <v>0</v>
          </cell>
          <cell r="S1177">
            <v>0</v>
          </cell>
          <cell r="T1177">
            <v>0</v>
          </cell>
          <cell r="U1177">
            <v>0</v>
          </cell>
          <cell r="V1177">
            <v>0</v>
          </cell>
          <cell r="W1177">
            <v>102.26992</v>
          </cell>
          <cell r="X1177">
            <v>0</v>
          </cell>
          <cell r="Y1177">
            <v>0</v>
          </cell>
          <cell r="Z1177">
            <v>102.26992</v>
          </cell>
          <cell r="AA1177">
            <v>102.26992</v>
          </cell>
          <cell r="AB1177">
            <v>0</v>
          </cell>
          <cell r="AC1177">
            <v>102.26992</v>
          </cell>
          <cell r="AD1177">
            <v>0</v>
          </cell>
          <cell r="AE1177">
            <v>0</v>
          </cell>
          <cell r="AF1177">
            <v>102.26992</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-1</v>
          </cell>
          <cell r="AU1177">
            <v>0</v>
          </cell>
          <cell r="AV1177">
            <v>0</v>
          </cell>
          <cell r="AW1177">
            <v>0</v>
          </cell>
        </row>
        <row r="1178">
          <cell r="A1178">
            <v>0</v>
          </cell>
          <cell r="B1178">
            <v>0</v>
          </cell>
          <cell r="C1178" t="str">
            <v>DFB</v>
          </cell>
          <cell r="D1178" t="str">
            <v>Executives</v>
          </cell>
          <cell r="E1178" t="str">
            <v>3 Specific Budgets</v>
          </cell>
          <cell r="F1178" t="str">
            <v>Staff costs</v>
          </cell>
          <cell r="G1178" t="str">
            <v>IT / Credit Promotions</v>
          </cell>
          <cell r="H1178">
            <v>1162</v>
          </cell>
          <cell r="I1178">
            <v>1</v>
          </cell>
          <cell r="J1178" t="str">
            <v>ZeroBase</v>
          </cell>
          <cell r="K1178" t="str">
            <v>Live</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-1</v>
          </cell>
          <cell r="AT1178">
            <v>0</v>
          </cell>
          <cell r="AU1178">
            <v>0</v>
          </cell>
          <cell r="AV1178">
            <v>0</v>
          </cell>
          <cell r="AW1178">
            <v>0</v>
          </cell>
        </row>
        <row r="1179">
          <cell r="A1179">
            <v>0</v>
          </cell>
          <cell r="B1179">
            <v>0</v>
          </cell>
          <cell r="C1179" t="str">
            <v>DFB</v>
          </cell>
          <cell r="D1179" t="str">
            <v>Global Provisions</v>
          </cell>
          <cell r="E1179" t="str">
            <v>3 Specific Budgets</v>
          </cell>
          <cell r="F1179" t="str">
            <v>Staff costs</v>
          </cell>
          <cell r="G1179" t="str">
            <v>Manpower plan (to be released)</v>
          </cell>
          <cell r="H1179">
            <v>1163</v>
          </cell>
          <cell r="I1179">
            <v>1</v>
          </cell>
          <cell r="J1179" t="str">
            <v>FTE</v>
          </cell>
          <cell r="K1179" t="str">
            <v>Live</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215.64599999999996</v>
          </cell>
          <cell r="Z1179">
            <v>0</v>
          </cell>
          <cell r="AA1179">
            <v>215.64599999999996</v>
          </cell>
          <cell r="AB1179">
            <v>215.64599999999996</v>
          </cell>
          <cell r="AC1179">
            <v>0</v>
          </cell>
          <cell r="AD1179">
            <v>0</v>
          </cell>
          <cell r="AE1179">
            <v>0</v>
          </cell>
          <cell r="AF1179">
            <v>215.64599999999996</v>
          </cell>
          <cell r="AG1179" t="str">
            <v>1a</v>
          </cell>
          <cell r="AH1179">
            <v>0</v>
          </cell>
          <cell r="AI1179">
            <v>0</v>
          </cell>
          <cell r="AJ1179">
            <v>0</v>
          </cell>
          <cell r="AK1179">
            <v>0</v>
          </cell>
          <cell r="AL1179">
            <v>2062.7121999999999</v>
          </cell>
          <cell r="AM1179">
            <v>0</v>
          </cell>
          <cell r="AN1179">
            <v>0</v>
          </cell>
          <cell r="AO1179">
            <v>0</v>
          </cell>
          <cell r="AP1179">
            <v>2062.7121999999999</v>
          </cell>
          <cell r="AQ1179">
            <v>0</v>
          </cell>
          <cell r="AR1179">
            <v>0</v>
          </cell>
          <cell r="AS1179">
            <v>-1</v>
          </cell>
          <cell r="AT1179">
            <v>8.5652699331311517</v>
          </cell>
          <cell r="AU1179">
            <v>8.5652699331311517</v>
          </cell>
          <cell r="AV1179">
            <v>1152.7122000000002</v>
          </cell>
          <cell r="AW1179">
            <v>909.99999999999977</v>
          </cell>
        </row>
        <row r="1180">
          <cell r="A1180">
            <v>0</v>
          </cell>
          <cell r="B1180">
            <v>0</v>
          </cell>
          <cell r="C1180" t="str">
            <v>DFB</v>
          </cell>
          <cell r="D1180" t="str">
            <v>Executives</v>
          </cell>
          <cell r="E1180" t="str">
            <v>3 Specific Budgets</v>
          </cell>
          <cell r="F1180" t="str">
            <v>Staff costs</v>
          </cell>
          <cell r="G1180" t="str">
            <v>Car Allowances for manpower plan</v>
          </cell>
          <cell r="H1180">
            <v>1164</v>
          </cell>
          <cell r="I1180">
            <v>2</v>
          </cell>
          <cell r="J1180" t="str">
            <v>ZeroBase</v>
          </cell>
          <cell r="K1180" t="str">
            <v>Live</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row>
        <row r="1181">
          <cell r="A1181">
            <v>0</v>
          </cell>
          <cell r="B1181">
            <v>0</v>
          </cell>
          <cell r="C1181" t="str">
            <v>DFB</v>
          </cell>
          <cell r="D1181" t="str">
            <v>Global Provisions</v>
          </cell>
          <cell r="E1181" t="str">
            <v>3 Specific Budgets</v>
          </cell>
          <cell r="F1181" t="str">
            <v>Staff costs</v>
          </cell>
          <cell r="G1181" t="str">
            <v>Promotions pot</v>
          </cell>
          <cell r="H1181">
            <v>1165</v>
          </cell>
          <cell r="I1181">
            <v>1</v>
          </cell>
          <cell r="J1181" t="str">
            <v>ZeroBase</v>
          </cell>
          <cell r="K1181" t="str">
            <v>Live</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0.20000000000001705</v>
          </cell>
          <cell r="Z1181">
            <v>0</v>
          </cell>
          <cell r="AA1181">
            <v>0.20000000000001705</v>
          </cell>
          <cell r="AB1181">
            <v>0.20000000000001705</v>
          </cell>
          <cell r="AC1181">
            <v>0</v>
          </cell>
          <cell r="AD1181">
            <v>0</v>
          </cell>
          <cell r="AE1181">
            <v>0</v>
          </cell>
          <cell r="AF1181">
            <v>0.20000000000001705</v>
          </cell>
          <cell r="AG1181" t="str">
            <v>1a</v>
          </cell>
          <cell r="AH1181">
            <v>0</v>
          </cell>
          <cell r="AI1181">
            <v>0</v>
          </cell>
          <cell r="AJ1181">
            <v>0</v>
          </cell>
          <cell r="AK1181">
            <v>0</v>
          </cell>
          <cell r="AL1181">
            <v>0</v>
          </cell>
          <cell r="AM1181">
            <v>0</v>
          </cell>
          <cell r="AN1181">
            <v>0</v>
          </cell>
          <cell r="AO1181">
            <v>0</v>
          </cell>
          <cell r="AP1181">
            <v>0</v>
          </cell>
          <cell r="AQ1181">
            <v>0</v>
          </cell>
          <cell r="AR1181">
            <v>0</v>
          </cell>
          <cell r="AS1181">
            <v>-1</v>
          </cell>
          <cell r="AT1181">
            <v>-1</v>
          </cell>
          <cell r="AU1181">
            <v>-1</v>
          </cell>
          <cell r="AV1181">
            <v>0</v>
          </cell>
          <cell r="AW1181">
            <v>0</v>
          </cell>
        </row>
        <row r="1182">
          <cell r="A1182">
            <v>0</v>
          </cell>
          <cell r="B1182">
            <v>0</v>
          </cell>
          <cell r="C1182" t="str">
            <v>DFB</v>
          </cell>
          <cell r="D1182" t="str">
            <v>Executives</v>
          </cell>
          <cell r="E1182" t="str">
            <v>3 Specific Budgets</v>
          </cell>
          <cell r="F1182" t="str">
            <v>Holding code</v>
          </cell>
          <cell r="G1182" t="str">
            <v>OD/AD switch from Execs</v>
          </cell>
          <cell r="H1182">
            <v>1166</v>
          </cell>
          <cell r="I1182">
            <v>33</v>
          </cell>
          <cell r="J1182" t="str">
            <v>ZeroBase</v>
          </cell>
          <cell r="K1182" t="str">
            <v>Live</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-1</v>
          </cell>
          <cell r="AT1182">
            <v>0</v>
          </cell>
          <cell r="AU1182">
            <v>0</v>
          </cell>
          <cell r="AV1182">
            <v>0</v>
          </cell>
          <cell r="AW1182">
            <v>0</v>
          </cell>
        </row>
        <row r="1183">
          <cell r="A1183" t="str">
            <v>235864,243134,232318</v>
          </cell>
          <cell r="B1183" t="str">
            <v>00599,00999,00552,01098</v>
          </cell>
          <cell r="C1183" t="str">
            <v>DFB</v>
          </cell>
          <cell r="D1183" t="str">
            <v>Executives</v>
          </cell>
          <cell r="E1183" t="str">
            <v>3 Specific Budgets</v>
          </cell>
          <cell r="F1183" t="str">
            <v>Holding code</v>
          </cell>
          <cell r="G1183" t="str">
            <v>HO Development Project</v>
          </cell>
          <cell r="H1183">
            <v>1167</v>
          </cell>
          <cell r="I1183">
            <v>33</v>
          </cell>
          <cell r="J1183" t="str">
            <v>ZeroBase</v>
          </cell>
          <cell r="K1183" t="str">
            <v>Live</v>
          </cell>
          <cell r="L1183">
            <v>0</v>
          </cell>
          <cell r="M1183">
            <v>0</v>
          </cell>
          <cell r="N1183">
            <v>33.103710000000014</v>
          </cell>
          <cell r="O1183">
            <v>133.50758999999999</v>
          </cell>
          <cell r="P1183">
            <v>196.86160000000001</v>
          </cell>
          <cell r="Q1183">
            <v>112.77195999999996</v>
          </cell>
          <cell r="R1183">
            <v>206.0939799999999</v>
          </cell>
          <cell r="S1183">
            <v>151.01524999999998</v>
          </cell>
          <cell r="T1183">
            <v>76.687629999999999</v>
          </cell>
          <cell r="U1183">
            <v>109.77219000000001</v>
          </cell>
          <cell r="V1183">
            <v>41.492449999999998</v>
          </cell>
          <cell r="W1183">
            <v>97.583370000000016</v>
          </cell>
          <cell r="X1183">
            <v>6</v>
          </cell>
          <cell r="Y1183">
            <v>6.0019999999999998</v>
          </cell>
          <cell r="Z1183">
            <v>1158.8897299999999</v>
          </cell>
          <cell r="AA1183">
            <v>1170.8917299999998</v>
          </cell>
          <cell r="AB1183">
            <v>1164.8119999999999</v>
          </cell>
          <cell r="AC1183">
            <v>6.0797299999999268</v>
          </cell>
          <cell r="AD1183">
            <v>5.2194946480633164E-3</v>
          </cell>
          <cell r="AE1183">
            <v>833.35408999999981</v>
          </cell>
          <cell r="AF1183">
            <v>337.53764000000001</v>
          </cell>
          <cell r="AG1183" t="str">
            <v>2e2</v>
          </cell>
          <cell r="AH1183">
            <v>0</v>
          </cell>
          <cell r="AI1183">
            <v>0</v>
          </cell>
          <cell r="AJ1183">
            <v>0</v>
          </cell>
          <cell r="AK1183">
            <v>0</v>
          </cell>
          <cell r="AL1183">
            <v>0</v>
          </cell>
          <cell r="AM1183">
            <v>0</v>
          </cell>
          <cell r="AN1183">
            <v>14.999999999999995</v>
          </cell>
          <cell r="AO1183">
            <v>0</v>
          </cell>
          <cell r="AP1183">
            <v>14.999999999999995</v>
          </cell>
          <cell r="AQ1183">
            <v>0</v>
          </cell>
          <cell r="AR1183">
            <v>0</v>
          </cell>
          <cell r="AS1183">
            <v>-0.98712238541498543</v>
          </cell>
          <cell r="AT1183">
            <v>-0.98718925105056465</v>
          </cell>
          <cell r="AU1183">
            <v>-0.98712238541498543</v>
          </cell>
          <cell r="AV1183">
            <v>14.999999999999945</v>
          </cell>
          <cell r="AW1183">
            <v>4.9737991503207013E-14</v>
          </cell>
        </row>
        <row r="1184">
          <cell r="A1184">
            <v>0</v>
          </cell>
          <cell r="B1184">
            <v>0</v>
          </cell>
          <cell r="C1184" t="str">
            <v>DFB</v>
          </cell>
          <cell r="D1184" t="str">
            <v>Executives</v>
          </cell>
          <cell r="E1184" t="str">
            <v>3 Specific Budgets</v>
          </cell>
          <cell r="F1184" t="str">
            <v>Holding code</v>
          </cell>
          <cell r="G1184" t="str">
            <v>Corporate Buffer</v>
          </cell>
          <cell r="H1184">
            <v>1168</v>
          </cell>
          <cell r="I1184">
            <v>27</v>
          </cell>
          <cell r="J1184" t="str">
            <v>ZeroBase</v>
          </cell>
          <cell r="K1184" t="str">
            <v>Live</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-1</v>
          </cell>
          <cell r="AT1184">
            <v>0</v>
          </cell>
          <cell r="AU1184">
            <v>0</v>
          </cell>
          <cell r="AV1184">
            <v>0</v>
          </cell>
          <cell r="AW1184">
            <v>0</v>
          </cell>
        </row>
        <row r="1185">
          <cell r="A1185">
            <v>231111</v>
          </cell>
          <cell r="B1185" t="str">
            <v>00599</v>
          </cell>
          <cell r="C1185" t="str">
            <v>DFB</v>
          </cell>
          <cell r="D1185" t="str">
            <v>Executives</v>
          </cell>
          <cell r="E1185" t="str">
            <v>3 Specific Budgets</v>
          </cell>
          <cell r="F1185" t="str">
            <v>Unfunded Pension</v>
          </cell>
          <cell r="G1185" t="str">
            <v>Unfunded Pension</v>
          </cell>
          <cell r="H1185">
            <v>1169</v>
          </cell>
          <cell r="I1185">
            <v>1</v>
          </cell>
          <cell r="J1185" t="str">
            <v>ZeroBase</v>
          </cell>
          <cell r="K1185" t="str">
            <v>Live</v>
          </cell>
          <cell r="L1185">
            <v>0</v>
          </cell>
          <cell r="M1185">
            <v>0</v>
          </cell>
          <cell r="N1185">
            <v>8.3416700000000006</v>
          </cell>
          <cell r="O1185">
            <v>8.341660000000001</v>
          </cell>
          <cell r="P1185">
            <v>8.3416699999999988</v>
          </cell>
          <cell r="Q1185">
            <v>8.3416600000000027</v>
          </cell>
          <cell r="R1185">
            <v>8.3416699999999988</v>
          </cell>
          <cell r="S1185">
            <v>8.3416699999999988</v>
          </cell>
          <cell r="T1185">
            <v>8.3416699999999988</v>
          </cell>
          <cell r="U1185">
            <v>8.3416600000000027</v>
          </cell>
          <cell r="V1185">
            <v>8.3416699999999988</v>
          </cell>
          <cell r="W1185">
            <v>8.3416699999999988</v>
          </cell>
          <cell r="X1185">
            <v>8.3409999999999993</v>
          </cell>
          <cell r="Y1185">
            <v>8.3490000000000002</v>
          </cell>
          <cell r="Z1185">
            <v>83.416669999999996</v>
          </cell>
          <cell r="AA1185">
            <v>100.10666999999999</v>
          </cell>
          <cell r="AB1185">
            <v>100.1</v>
          </cell>
          <cell r="AC1185">
            <v>6.6699999999997317E-3</v>
          </cell>
          <cell r="AD1185">
            <v>6.6633366633363952E-5</v>
          </cell>
          <cell r="AE1185">
            <v>50.050000000000004</v>
          </cell>
          <cell r="AF1185">
            <v>50.056669999999997</v>
          </cell>
          <cell r="AG1185" t="str">
            <v>2g</v>
          </cell>
          <cell r="AH1185">
            <v>0</v>
          </cell>
          <cell r="AI1185">
            <v>0</v>
          </cell>
          <cell r="AJ1185">
            <v>0</v>
          </cell>
          <cell r="AK1185">
            <v>0</v>
          </cell>
          <cell r="AL1185">
            <v>0</v>
          </cell>
          <cell r="AM1185">
            <v>0</v>
          </cell>
          <cell r="AN1185">
            <v>120.7</v>
          </cell>
          <cell r="AO1185">
            <v>0</v>
          </cell>
          <cell r="AP1185">
            <v>120.7</v>
          </cell>
          <cell r="AQ1185">
            <v>0</v>
          </cell>
          <cell r="AR1185">
            <v>0</v>
          </cell>
          <cell r="AS1185">
            <v>0.20579420579420593</v>
          </cell>
          <cell r="AT1185">
            <v>0.20571386502018307</v>
          </cell>
          <cell r="AU1185">
            <v>0.20579420579420593</v>
          </cell>
          <cell r="AV1185">
            <v>120.7</v>
          </cell>
          <cell r="AW1185">
            <v>0</v>
          </cell>
        </row>
        <row r="1186">
          <cell r="A1186">
            <v>235310</v>
          </cell>
          <cell r="B1186" t="str">
            <v>00305,00599</v>
          </cell>
          <cell r="C1186" t="str">
            <v>DFB</v>
          </cell>
          <cell r="D1186" t="str">
            <v>Executives</v>
          </cell>
          <cell r="E1186" t="str">
            <v>3 Specific Budgets</v>
          </cell>
          <cell r="F1186" t="str">
            <v>Directors' fees</v>
          </cell>
          <cell r="G1186" t="str">
            <v>Directors' fees</v>
          </cell>
          <cell r="H1186">
            <v>1170</v>
          </cell>
          <cell r="I1186">
            <v>24</v>
          </cell>
          <cell r="J1186" t="str">
            <v>ZeroBase</v>
          </cell>
          <cell r="K1186" t="str">
            <v>Live</v>
          </cell>
          <cell r="L1186">
            <v>0</v>
          </cell>
          <cell r="M1186">
            <v>4.7</v>
          </cell>
          <cell r="N1186">
            <v>38.85051</v>
          </cell>
          <cell r="O1186">
            <v>38.85051</v>
          </cell>
          <cell r="P1186">
            <v>38.85051</v>
          </cell>
          <cell r="Q1186">
            <v>35.989899999999999</v>
          </cell>
          <cell r="R1186">
            <v>38.271080000000005</v>
          </cell>
          <cell r="S1186">
            <v>39.198010000000004</v>
          </cell>
          <cell r="T1186">
            <v>39.198010000000004</v>
          </cell>
          <cell r="U1186">
            <v>39.19802</v>
          </cell>
          <cell r="V1186">
            <v>39.198</v>
          </cell>
          <cell r="W1186">
            <v>39.19802</v>
          </cell>
          <cell r="X1186">
            <v>38.915999999999997</v>
          </cell>
          <cell r="Y1186">
            <v>38.923999999999999</v>
          </cell>
          <cell r="Z1186">
            <v>386.80257000000006</v>
          </cell>
          <cell r="AA1186">
            <v>464.64256999999992</v>
          </cell>
          <cell r="AB1186">
            <v>467</v>
          </cell>
          <cell r="AC1186">
            <v>-2.357430000000079</v>
          </cell>
          <cell r="AD1186">
            <v>-5.0480299785868928E-3</v>
          </cell>
          <cell r="AE1186">
            <v>230.01052000000001</v>
          </cell>
          <cell r="AF1186">
            <v>234.63205000000002</v>
          </cell>
          <cell r="AG1186" t="str">
            <v>2g</v>
          </cell>
          <cell r="AH1186">
            <v>0</v>
          </cell>
          <cell r="AI1186">
            <v>0</v>
          </cell>
          <cell r="AJ1186">
            <v>0</v>
          </cell>
          <cell r="AK1186">
            <v>0</v>
          </cell>
          <cell r="AL1186">
            <v>0</v>
          </cell>
          <cell r="AM1186">
            <v>0</v>
          </cell>
          <cell r="AN1186">
            <v>517</v>
          </cell>
          <cell r="AO1186">
            <v>0</v>
          </cell>
          <cell r="AP1186">
            <v>517</v>
          </cell>
          <cell r="AQ1186">
            <v>0</v>
          </cell>
          <cell r="AR1186">
            <v>0</v>
          </cell>
          <cell r="AS1186">
            <v>0.1</v>
          </cell>
          <cell r="AT1186">
            <v>0.11268323950601444</v>
          </cell>
          <cell r="AU1186">
            <v>0.10706638115631684</v>
          </cell>
          <cell r="AV1186">
            <v>517</v>
          </cell>
          <cell r="AW1186">
            <v>0</v>
          </cell>
        </row>
        <row r="1187">
          <cell r="A1187">
            <v>235055</v>
          </cell>
          <cell r="B1187" t="str">
            <v>00398,00599</v>
          </cell>
          <cell r="C1187" t="str">
            <v>DFB</v>
          </cell>
          <cell r="D1187" t="str">
            <v>Executives</v>
          </cell>
          <cell r="E1187" t="str">
            <v>3 Specific Budgets</v>
          </cell>
          <cell r="F1187" t="str">
            <v>Professional fees</v>
          </cell>
          <cell r="G1187" t="str">
            <v>Remuneration Committee</v>
          </cell>
          <cell r="H1187">
            <v>1171</v>
          </cell>
          <cell r="I1187">
            <v>27</v>
          </cell>
          <cell r="J1187" t="str">
            <v>ZeroBase</v>
          </cell>
          <cell r="K1187" t="str">
            <v>Live</v>
          </cell>
          <cell r="L1187">
            <v>0</v>
          </cell>
          <cell r="M1187">
            <v>32.200000000000003</v>
          </cell>
          <cell r="N1187">
            <v>0</v>
          </cell>
          <cell r="O1187">
            <v>10.315</v>
          </cell>
          <cell r="P1187">
            <v>24.1951</v>
          </cell>
          <cell r="Q1187">
            <v>5.4287600000000005</v>
          </cell>
          <cell r="R1187">
            <v>0</v>
          </cell>
          <cell r="S1187">
            <v>0</v>
          </cell>
          <cell r="T1187">
            <v>1.1160000000000001</v>
          </cell>
          <cell r="U1187">
            <v>26.124839999999999</v>
          </cell>
          <cell r="V1187">
            <v>23.5</v>
          </cell>
          <cell r="W1187">
            <v>83.561549999999997</v>
          </cell>
          <cell r="X1187">
            <v>9.1660000000000004</v>
          </cell>
          <cell r="Y1187">
            <v>9.1739999999999995</v>
          </cell>
          <cell r="Z1187">
            <v>174.24125000000001</v>
          </cell>
          <cell r="AA1187">
            <v>192.58124999999998</v>
          </cell>
          <cell r="AB1187">
            <v>198</v>
          </cell>
          <cell r="AC1187">
            <v>-5.4187500000000171</v>
          </cell>
          <cell r="AD1187">
            <v>-2.7367424242424328E-2</v>
          </cell>
          <cell r="AE1187">
            <v>39.938860000000005</v>
          </cell>
          <cell r="AF1187">
            <v>152.64239000000001</v>
          </cell>
          <cell r="AG1187" t="str">
            <v>2g</v>
          </cell>
          <cell r="AH1187">
            <v>0</v>
          </cell>
          <cell r="AI1187">
            <v>0</v>
          </cell>
          <cell r="AJ1187">
            <v>0</v>
          </cell>
          <cell r="AK1187">
            <v>0</v>
          </cell>
          <cell r="AL1187">
            <v>0</v>
          </cell>
          <cell r="AM1187">
            <v>0</v>
          </cell>
          <cell r="AN1187">
            <v>217.8</v>
          </cell>
          <cell r="AO1187">
            <v>0</v>
          </cell>
          <cell r="AP1187">
            <v>217.8</v>
          </cell>
          <cell r="AQ1187">
            <v>0</v>
          </cell>
          <cell r="AR1187">
            <v>0</v>
          </cell>
          <cell r="AS1187">
            <v>0.1</v>
          </cell>
          <cell r="AT1187">
            <v>0.13095122188686603</v>
          </cell>
          <cell r="AU1187">
            <v>0.10000000000000009</v>
          </cell>
          <cell r="AV1187">
            <v>107.8</v>
          </cell>
          <cell r="AW1187">
            <v>110.00000000000001</v>
          </cell>
        </row>
        <row r="1188">
          <cell r="A1188">
            <v>252315</v>
          </cell>
          <cell r="B1188" t="str">
            <v>00599</v>
          </cell>
          <cell r="C1188" t="str">
            <v>DFB</v>
          </cell>
          <cell r="D1188" t="str">
            <v>Executives</v>
          </cell>
          <cell r="E1188" t="str">
            <v>3 Specific Budgets</v>
          </cell>
          <cell r="F1188" t="str">
            <v>Professional fees</v>
          </cell>
          <cell r="G1188" t="str">
            <v>Advisors Retainer Fees</v>
          </cell>
          <cell r="H1188">
            <v>1172</v>
          </cell>
          <cell r="I1188">
            <v>27</v>
          </cell>
          <cell r="J1188" t="str">
            <v>ZeroBase</v>
          </cell>
          <cell r="K1188" t="str">
            <v>Live</v>
          </cell>
          <cell r="L1188">
            <v>0</v>
          </cell>
          <cell r="M1188">
            <v>29.7</v>
          </cell>
          <cell r="N1188">
            <v>29.693370000000002</v>
          </cell>
          <cell r="O1188">
            <v>13.161809999999999</v>
          </cell>
          <cell r="P1188">
            <v>8.6931499999999993</v>
          </cell>
          <cell r="Q1188">
            <v>16.573270000000004</v>
          </cell>
          <cell r="R1188">
            <v>0</v>
          </cell>
          <cell r="S1188">
            <v>0</v>
          </cell>
          <cell r="T1188">
            <v>24.139200000000002</v>
          </cell>
          <cell r="U1188">
            <v>1.32178</v>
          </cell>
          <cell r="V1188">
            <v>4.0464400000000005</v>
          </cell>
          <cell r="W1188">
            <v>30.009029999999999</v>
          </cell>
          <cell r="X1188">
            <v>15.089</v>
          </cell>
          <cell r="Y1188">
            <v>15.099</v>
          </cell>
          <cell r="Z1188">
            <v>127.63805000000001</v>
          </cell>
          <cell r="AA1188">
            <v>157.82605000000001</v>
          </cell>
          <cell r="AB1188">
            <v>154</v>
          </cell>
          <cell r="AC1188">
            <v>3.8260500000000093</v>
          </cell>
          <cell r="AD1188">
            <v>2.4844480519480579E-2</v>
          </cell>
          <cell r="AE1188">
            <v>68.121600000000015</v>
          </cell>
          <cell r="AF1188">
            <v>89.704450000000008</v>
          </cell>
          <cell r="AG1188" t="str">
            <v>2g</v>
          </cell>
          <cell r="AH1188">
            <v>0</v>
          </cell>
          <cell r="AI1188">
            <v>0</v>
          </cell>
          <cell r="AJ1188">
            <v>0</v>
          </cell>
          <cell r="AK1188">
            <v>0</v>
          </cell>
          <cell r="AL1188">
            <v>0</v>
          </cell>
          <cell r="AM1188">
            <v>0</v>
          </cell>
          <cell r="AN1188">
            <v>132</v>
          </cell>
          <cell r="AO1188">
            <v>0</v>
          </cell>
          <cell r="AP1188">
            <v>132</v>
          </cell>
          <cell r="AQ1188">
            <v>0</v>
          </cell>
          <cell r="AR1188">
            <v>0</v>
          </cell>
          <cell r="AS1188">
            <v>-0.1428571428571429</v>
          </cell>
          <cell r="AT1188">
            <v>-0.16363616779359302</v>
          </cell>
          <cell r="AU1188">
            <v>-0.1428571428571429</v>
          </cell>
          <cell r="AV1188">
            <v>132</v>
          </cell>
          <cell r="AW1188">
            <v>0</v>
          </cell>
        </row>
        <row r="1189">
          <cell r="A1189">
            <v>235050</v>
          </cell>
          <cell r="B1189" t="str">
            <v>00554</v>
          </cell>
          <cell r="C1189" t="str">
            <v>DFB</v>
          </cell>
          <cell r="D1189" t="str">
            <v>Executives</v>
          </cell>
          <cell r="E1189" t="str">
            <v>3 Specific Budgets</v>
          </cell>
          <cell r="F1189" t="str">
            <v>Staff incentive</v>
          </cell>
          <cell r="G1189" t="str">
            <v>Suggestion Scheme</v>
          </cell>
          <cell r="H1189">
            <v>1173</v>
          </cell>
          <cell r="I1189">
            <v>3</v>
          </cell>
          <cell r="J1189" t="str">
            <v>ZeroBase</v>
          </cell>
          <cell r="K1189" t="str">
            <v>Dead</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t="str">
            <v>1c2</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row>
        <row r="1190">
          <cell r="A1190" t="str">
            <v>235210,235211</v>
          </cell>
          <cell r="B1190" t="str">
            <v>00599,00999,00309,00340</v>
          </cell>
          <cell r="C1190" t="str">
            <v>DFB</v>
          </cell>
          <cell r="D1190" t="str">
            <v>Executives</v>
          </cell>
          <cell r="E1190" t="str">
            <v>3 Specific Budgets</v>
          </cell>
          <cell r="F1190" t="str">
            <v>Sponsorship</v>
          </cell>
          <cell r="G1190" t="str">
            <v>Corporate Sponsorship</v>
          </cell>
          <cell r="H1190">
            <v>1174</v>
          </cell>
          <cell r="I1190">
            <v>25</v>
          </cell>
          <cell r="J1190" t="str">
            <v>ZeroBase</v>
          </cell>
          <cell r="K1190" t="str">
            <v>Live</v>
          </cell>
          <cell r="L1190">
            <v>0</v>
          </cell>
          <cell r="M1190">
            <v>12.3</v>
          </cell>
          <cell r="N1190">
            <v>8.9625000000000004</v>
          </cell>
          <cell r="O1190">
            <v>1.5</v>
          </cell>
          <cell r="P1190">
            <v>31.714080000000003</v>
          </cell>
          <cell r="Q1190">
            <v>3</v>
          </cell>
          <cell r="R1190">
            <v>0</v>
          </cell>
          <cell r="S1190">
            <v>3.9584999999999999</v>
          </cell>
          <cell r="T1190">
            <v>5.8014200000000002</v>
          </cell>
          <cell r="U1190">
            <v>0</v>
          </cell>
          <cell r="V1190">
            <v>2</v>
          </cell>
          <cell r="W1190">
            <v>4.3312499999999998</v>
          </cell>
          <cell r="X1190">
            <v>3.2280000000000002</v>
          </cell>
          <cell r="Y1190">
            <v>3.226</v>
          </cell>
          <cell r="Z1190">
            <v>61.267749999999999</v>
          </cell>
          <cell r="AA1190">
            <v>67.72175</v>
          </cell>
          <cell r="AB1190">
            <v>75</v>
          </cell>
          <cell r="AC1190">
            <v>-7.2782499999999999</v>
          </cell>
          <cell r="AD1190">
            <v>-9.7043333333333329E-2</v>
          </cell>
          <cell r="AE1190">
            <v>49.135080000000002</v>
          </cell>
          <cell r="AF1190">
            <v>18.586670000000002</v>
          </cell>
          <cell r="AG1190" t="str">
            <v>2g</v>
          </cell>
          <cell r="AH1190">
            <v>0</v>
          </cell>
          <cell r="AI1190">
            <v>0</v>
          </cell>
          <cell r="AJ1190">
            <v>0</v>
          </cell>
          <cell r="AK1190">
            <v>0</v>
          </cell>
          <cell r="AL1190">
            <v>0</v>
          </cell>
          <cell r="AM1190">
            <v>0</v>
          </cell>
          <cell r="AN1190">
            <v>60</v>
          </cell>
          <cell r="AO1190">
            <v>0</v>
          </cell>
          <cell r="AP1190">
            <v>60</v>
          </cell>
          <cell r="AQ1190">
            <v>0</v>
          </cell>
          <cell r="AR1190">
            <v>0</v>
          </cell>
          <cell r="AS1190">
            <v>-0.19999999999999996</v>
          </cell>
          <cell r="AT1190">
            <v>-0.114021713851163</v>
          </cell>
          <cell r="AU1190">
            <v>-0.19999999999999996</v>
          </cell>
          <cell r="AV1190">
            <v>60</v>
          </cell>
          <cell r="AW1190">
            <v>0</v>
          </cell>
        </row>
        <row r="1191">
          <cell r="A1191">
            <v>235212</v>
          </cell>
          <cell r="B1191" t="str">
            <v>00599</v>
          </cell>
          <cell r="C1191" t="str">
            <v>DFB</v>
          </cell>
          <cell r="D1191" t="str">
            <v>Executives</v>
          </cell>
          <cell r="E1191" t="str">
            <v>3 Specific Budgets</v>
          </cell>
          <cell r="F1191" t="str">
            <v>Sponsorship</v>
          </cell>
          <cell r="G1191" t="str">
            <v>Other Donations</v>
          </cell>
          <cell r="H1191">
            <v>1175</v>
          </cell>
          <cell r="I1191">
            <v>25</v>
          </cell>
          <cell r="J1191" t="str">
            <v>ZeroBase</v>
          </cell>
          <cell r="K1191" t="str">
            <v>Dead</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t="str">
            <v>2g</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row>
        <row r="1192">
          <cell r="A1192">
            <v>235131</v>
          </cell>
          <cell r="B1192" t="str">
            <v>00599</v>
          </cell>
          <cell r="C1192" t="str">
            <v>AJA</v>
          </cell>
          <cell r="D1192" t="str">
            <v>North East Dev</v>
          </cell>
          <cell r="E1192" t="str">
            <v>3 Specific Budgets</v>
          </cell>
          <cell r="F1192" t="str">
            <v>Sponsorship</v>
          </cell>
          <cell r="G1192" t="str">
            <v>Sponsors Club</v>
          </cell>
          <cell r="H1192">
            <v>1176</v>
          </cell>
          <cell r="I1192">
            <v>2</v>
          </cell>
          <cell r="J1192" t="str">
            <v>ZeroBase</v>
          </cell>
          <cell r="K1192" t="str">
            <v>Live</v>
          </cell>
          <cell r="L1192">
            <v>0</v>
          </cell>
          <cell r="M1192">
            <v>0</v>
          </cell>
          <cell r="N1192">
            <v>0</v>
          </cell>
          <cell r="O1192">
            <v>0</v>
          </cell>
          <cell r="P1192">
            <v>0</v>
          </cell>
          <cell r="Q1192">
            <v>0</v>
          </cell>
          <cell r="R1192">
            <v>0</v>
          </cell>
          <cell r="S1192">
            <v>0</v>
          </cell>
          <cell r="T1192">
            <v>0</v>
          </cell>
          <cell r="U1192">
            <v>0</v>
          </cell>
          <cell r="V1192">
            <v>5</v>
          </cell>
          <cell r="W1192">
            <v>0</v>
          </cell>
          <cell r="X1192">
            <v>0.20799999999999999</v>
          </cell>
          <cell r="Y1192">
            <v>0.21199999999999999</v>
          </cell>
          <cell r="Z1192">
            <v>5</v>
          </cell>
          <cell r="AA1192">
            <v>5.42</v>
          </cell>
          <cell r="AB1192">
            <v>2.5</v>
          </cell>
          <cell r="AC1192">
            <v>2.92</v>
          </cell>
          <cell r="AD1192">
            <v>1.1679999999999999</v>
          </cell>
          <cell r="AE1192">
            <v>0</v>
          </cell>
          <cell r="AF1192">
            <v>5.42</v>
          </cell>
          <cell r="AG1192" t="str">
            <v>2g</v>
          </cell>
          <cell r="AH1192">
            <v>0</v>
          </cell>
          <cell r="AI1192">
            <v>0</v>
          </cell>
          <cell r="AJ1192">
            <v>0</v>
          </cell>
          <cell r="AK1192">
            <v>0</v>
          </cell>
          <cell r="AL1192">
            <v>0</v>
          </cell>
          <cell r="AM1192">
            <v>0</v>
          </cell>
          <cell r="AN1192">
            <v>2.5</v>
          </cell>
          <cell r="AO1192">
            <v>0</v>
          </cell>
          <cell r="AP1192">
            <v>2.5</v>
          </cell>
          <cell r="AQ1192">
            <v>0</v>
          </cell>
          <cell r="AR1192">
            <v>0</v>
          </cell>
          <cell r="AS1192">
            <v>0</v>
          </cell>
          <cell r="AT1192">
            <v>-0.53874538745387457</v>
          </cell>
          <cell r="AU1192">
            <v>0</v>
          </cell>
          <cell r="AV1192">
            <v>2.5</v>
          </cell>
          <cell r="AW1192">
            <v>0</v>
          </cell>
        </row>
        <row r="1193">
          <cell r="A1193">
            <v>235823</v>
          </cell>
          <cell r="B1193" t="str">
            <v>00309,00599</v>
          </cell>
          <cell r="C1193" t="str">
            <v>DFB</v>
          </cell>
          <cell r="D1193" t="str">
            <v>Executives</v>
          </cell>
          <cell r="E1193" t="str">
            <v>3 Specific Budgets</v>
          </cell>
          <cell r="F1193" t="str">
            <v>TMA</v>
          </cell>
          <cell r="G1193" t="str">
            <v>International Union Congress</v>
          </cell>
          <cell r="H1193">
            <v>1177</v>
          </cell>
          <cell r="I1193">
            <v>2</v>
          </cell>
          <cell r="J1193" t="str">
            <v>ZeroBase</v>
          </cell>
          <cell r="K1193" t="str">
            <v>Live</v>
          </cell>
          <cell r="L1193">
            <v>0</v>
          </cell>
          <cell r="M1193">
            <v>0</v>
          </cell>
          <cell r="N1193">
            <v>0</v>
          </cell>
          <cell r="O1193">
            <v>0</v>
          </cell>
          <cell r="P1193">
            <v>0</v>
          </cell>
          <cell r="Q1193">
            <v>0</v>
          </cell>
          <cell r="R1193">
            <v>2.08</v>
          </cell>
          <cell r="S1193">
            <v>0</v>
          </cell>
          <cell r="T1193">
            <v>0</v>
          </cell>
          <cell r="U1193">
            <v>0</v>
          </cell>
          <cell r="V1193">
            <v>0</v>
          </cell>
          <cell r="W1193">
            <v>0</v>
          </cell>
          <cell r="X1193">
            <v>1.6659999999999999</v>
          </cell>
          <cell r="Y1193">
            <v>1.6739999999999999</v>
          </cell>
          <cell r="Z1193">
            <v>2.08</v>
          </cell>
          <cell r="AA1193">
            <v>5.42</v>
          </cell>
          <cell r="AB1193">
            <v>20</v>
          </cell>
          <cell r="AC1193">
            <v>-14.58</v>
          </cell>
          <cell r="AD1193">
            <v>-0.72899999999999998</v>
          </cell>
          <cell r="AE1193">
            <v>2.08</v>
          </cell>
          <cell r="AF1193">
            <v>3.34</v>
          </cell>
          <cell r="AG1193" t="str">
            <v>2g</v>
          </cell>
          <cell r="AH1193">
            <v>0</v>
          </cell>
          <cell r="AI1193">
            <v>0</v>
          </cell>
          <cell r="AJ1193">
            <v>0</v>
          </cell>
          <cell r="AK1193">
            <v>0</v>
          </cell>
          <cell r="AL1193">
            <v>0</v>
          </cell>
          <cell r="AM1193">
            <v>0</v>
          </cell>
          <cell r="AN1193">
            <v>0</v>
          </cell>
          <cell r="AO1193">
            <v>0</v>
          </cell>
          <cell r="AP1193">
            <v>0</v>
          </cell>
          <cell r="AQ1193">
            <v>0</v>
          </cell>
          <cell r="AR1193">
            <v>0</v>
          </cell>
          <cell r="AS1193">
            <v>-1</v>
          </cell>
          <cell r="AT1193">
            <v>-1</v>
          </cell>
          <cell r="AU1193">
            <v>-1</v>
          </cell>
          <cell r="AV1193">
            <v>0</v>
          </cell>
          <cell r="AW1193">
            <v>0</v>
          </cell>
        </row>
        <row r="1194">
          <cell r="A1194">
            <v>235850</v>
          </cell>
          <cell r="B1194" t="str">
            <v>00599</v>
          </cell>
          <cell r="C1194" t="str">
            <v>DFB</v>
          </cell>
          <cell r="D1194" t="str">
            <v>Executives</v>
          </cell>
          <cell r="E1194" t="str">
            <v>3 Specific Budgets</v>
          </cell>
          <cell r="F1194" t="str">
            <v>Staff incentive</v>
          </cell>
          <cell r="G1194" t="str">
            <v>Northern Rock Achievement Award</v>
          </cell>
          <cell r="H1194">
            <v>1178</v>
          </cell>
          <cell r="I1194">
            <v>2</v>
          </cell>
          <cell r="J1194" t="str">
            <v>ZeroBase</v>
          </cell>
          <cell r="K1194" t="str">
            <v>Live</v>
          </cell>
          <cell r="L1194">
            <v>0</v>
          </cell>
          <cell r="M1194">
            <v>0</v>
          </cell>
          <cell r="N1194">
            <v>0</v>
          </cell>
          <cell r="O1194">
            <v>0</v>
          </cell>
          <cell r="P1194">
            <v>0</v>
          </cell>
          <cell r="Q1194">
            <v>0</v>
          </cell>
          <cell r="R1194">
            <v>0</v>
          </cell>
          <cell r="S1194">
            <v>0</v>
          </cell>
          <cell r="T1194">
            <v>0</v>
          </cell>
          <cell r="U1194">
            <v>0</v>
          </cell>
          <cell r="V1194">
            <v>0</v>
          </cell>
          <cell r="W1194">
            <v>0</v>
          </cell>
          <cell r="X1194">
            <v>0.20799999999999999</v>
          </cell>
          <cell r="Y1194">
            <v>0.21199999999999999</v>
          </cell>
          <cell r="Z1194">
            <v>0</v>
          </cell>
          <cell r="AA1194">
            <v>0.42</v>
          </cell>
          <cell r="AB1194">
            <v>2.5</v>
          </cell>
          <cell r="AC1194">
            <v>-2.08</v>
          </cell>
          <cell r="AD1194">
            <v>-0.83200000000000007</v>
          </cell>
          <cell r="AE1194">
            <v>0</v>
          </cell>
          <cell r="AF1194">
            <v>0.42</v>
          </cell>
          <cell r="AG1194" t="str">
            <v>1c2</v>
          </cell>
          <cell r="AH1194">
            <v>0</v>
          </cell>
          <cell r="AI1194">
            <v>0</v>
          </cell>
          <cell r="AJ1194">
            <v>0</v>
          </cell>
          <cell r="AK1194">
            <v>0</v>
          </cell>
          <cell r="AL1194">
            <v>0</v>
          </cell>
          <cell r="AM1194">
            <v>0</v>
          </cell>
          <cell r="AN1194">
            <v>2.5</v>
          </cell>
          <cell r="AO1194">
            <v>0</v>
          </cell>
          <cell r="AP1194">
            <v>2.5</v>
          </cell>
          <cell r="AQ1194">
            <v>0</v>
          </cell>
          <cell r="AR1194">
            <v>0</v>
          </cell>
          <cell r="AS1194">
            <v>0</v>
          </cell>
          <cell r="AT1194">
            <v>4.9523809523809526</v>
          </cell>
          <cell r="AU1194">
            <v>0</v>
          </cell>
          <cell r="AV1194">
            <v>2.5</v>
          </cell>
          <cell r="AW1194">
            <v>0</v>
          </cell>
        </row>
        <row r="1195">
          <cell r="A1195" t="str">
            <v>252265,252269,252270</v>
          </cell>
          <cell r="B1195" t="str">
            <v>00309,00382</v>
          </cell>
          <cell r="C1195" t="str">
            <v>DFB</v>
          </cell>
          <cell r="D1195" t="str">
            <v>Executives</v>
          </cell>
          <cell r="E1195" t="str">
            <v>3 Specific Budgets</v>
          </cell>
          <cell r="F1195" t="str">
            <v>Professional fees</v>
          </cell>
          <cell r="G1195" t="str">
            <v>Legal &amp; Prof Fees</v>
          </cell>
          <cell r="H1195">
            <v>1179</v>
          </cell>
          <cell r="I1195">
            <v>2</v>
          </cell>
          <cell r="J1195" t="str">
            <v>ZeroBase</v>
          </cell>
          <cell r="K1195" t="str">
            <v>Live</v>
          </cell>
          <cell r="L1195">
            <v>0</v>
          </cell>
          <cell r="M1195">
            <v>23.5</v>
          </cell>
          <cell r="N1195">
            <v>0</v>
          </cell>
          <cell r="O1195">
            <v>0</v>
          </cell>
          <cell r="P1195">
            <v>0</v>
          </cell>
          <cell r="Q1195">
            <v>0</v>
          </cell>
          <cell r="R1195">
            <v>21.761010000000002</v>
          </cell>
          <cell r="S1195">
            <v>0</v>
          </cell>
          <cell r="T1195">
            <v>1.5980000000000001</v>
          </cell>
          <cell r="U1195">
            <v>1.5862499999999999</v>
          </cell>
          <cell r="V1195">
            <v>0</v>
          </cell>
          <cell r="W1195">
            <v>0</v>
          </cell>
          <cell r="X1195">
            <v>1.5</v>
          </cell>
          <cell r="Y1195">
            <v>1.5</v>
          </cell>
          <cell r="Z1195">
            <v>24.945260000000001</v>
          </cell>
          <cell r="AA1195">
            <v>27.945260000000001</v>
          </cell>
          <cell r="AB1195">
            <v>18</v>
          </cell>
          <cell r="AC1195">
            <v>9.9452600000000011</v>
          </cell>
          <cell r="AD1195">
            <v>0.55251444444444453</v>
          </cell>
          <cell r="AE1195">
            <v>21.761010000000002</v>
          </cell>
          <cell r="AF1195">
            <v>6.1842500000000005</v>
          </cell>
          <cell r="AG1195" t="str">
            <v>2g</v>
          </cell>
          <cell r="AH1195">
            <v>0</v>
          </cell>
          <cell r="AI1195">
            <v>0</v>
          </cell>
          <cell r="AJ1195">
            <v>0</v>
          </cell>
          <cell r="AK1195">
            <v>0</v>
          </cell>
          <cell r="AL1195">
            <v>0</v>
          </cell>
          <cell r="AM1195">
            <v>0</v>
          </cell>
          <cell r="AN1195">
            <v>18</v>
          </cell>
          <cell r="AO1195">
            <v>0</v>
          </cell>
          <cell r="AP1195">
            <v>18</v>
          </cell>
          <cell r="AQ1195">
            <v>0</v>
          </cell>
          <cell r="AR1195">
            <v>0</v>
          </cell>
          <cell r="AS1195">
            <v>0</v>
          </cell>
          <cell r="AT1195">
            <v>-0.3558836095996244</v>
          </cell>
          <cell r="AU1195">
            <v>0</v>
          </cell>
          <cell r="AV1195">
            <v>18</v>
          </cell>
          <cell r="AW1195">
            <v>0</v>
          </cell>
        </row>
        <row r="1196">
          <cell r="A1196">
            <v>235040</v>
          </cell>
          <cell r="B1196" t="str">
            <v>00599,00388</v>
          </cell>
          <cell r="C1196" t="str">
            <v>DFB</v>
          </cell>
          <cell r="D1196" t="str">
            <v>Executives</v>
          </cell>
          <cell r="E1196" t="str">
            <v>3 Specific Budgets</v>
          </cell>
          <cell r="F1196" t="str">
            <v>TMA</v>
          </cell>
          <cell r="G1196" t="str">
            <v>CIB Dinner</v>
          </cell>
          <cell r="H1196">
            <v>1180</v>
          </cell>
          <cell r="I1196">
            <v>3</v>
          </cell>
          <cell r="J1196" t="str">
            <v>Disc</v>
          </cell>
          <cell r="K1196" t="str">
            <v>Live</v>
          </cell>
          <cell r="L1196">
            <v>0</v>
          </cell>
          <cell r="M1196">
            <v>0</v>
          </cell>
          <cell r="N1196">
            <v>0</v>
          </cell>
          <cell r="O1196">
            <v>0</v>
          </cell>
          <cell r="P1196">
            <v>0</v>
          </cell>
          <cell r="Q1196">
            <v>0</v>
          </cell>
          <cell r="R1196">
            <v>0</v>
          </cell>
          <cell r="S1196">
            <v>0</v>
          </cell>
          <cell r="T1196">
            <v>0</v>
          </cell>
          <cell r="U1196">
            <v>0</v>
          </cell>
          <cell r="V1196">
            <v>0</v>
          </cell>
          <cell r="W1196">
            <v>0</v>
          </cell>
          <cell r="X1196">
            <v>0.16600000000000001</v>
          </cell>
          <cell r="Y1196">
            <v>0.17399999999999999</v>
          </cell>
          <cell r="Z1196">
            <v>0</v>
          </cell>
          <cell r="AA1196">
            <v>0.33999999999999997</v>
          </cell>
          <cell r="AB1196">
            <v>2</v>
          </cell>
          <cell r="AC1196">
            <v>-1.6600000000000001</v>
          </cell>
          <cell r="AD1196">
            <v>-0.83000000000000007</v>
          </cell>
          <cell r="AE1196">
            <v>0</v>
          </cell>
          <cell r="AF1196">
            <v>0.33999999999999997</v>
          </cell>
          <cell r="AG1196" t="str">
            <v>2g</v>
          </cell>
          <cell r="AH1196">
            <v>2</v>
          </cell>
          <cell r="AI1196">
            <v>0</v>
          </cell>
          <cell r="AJ1196">
            <v>0</v>
          </cell>
          <cell r="AK1196">
            <v>0</v>
          </cell>
          <cell r="AL1196">
            <v>0</v>
          </cell>
          <cell r="AM1196">
            <v>0</v>
          </cell>
          <cell r="AN1196">
            <v>0</v>
          </cell>
          <cell r="AO1196">
            <v>0</v>
          </cell>
          <cell r="AP1196">
            <v>2</v>
          </cell>
          <cell r="AQ1196">
            <v>0</v>
          </cell>
          <cell r="AR1196">
            <v>0</v>
          </cell>
          <cell r="AS1196">
            <v>0</v>
          </cell>
          <cell r="AT1196">
            <v>4.882352941176471</v>
          </cell>
          <cell r="AU1196">
            <v>0</v>
          </cell>
          <cell r="AV1196">
            <v>2</v>
          </cell>
          <cell r="AW1196">
            <v>0</v>
          </cell>
        </row>
        <row r="1197">
          <cell r="A1197">
            <v>232432</v>
          </cell>
          <cell r="B1197" t="str">
            <v>00599</v>
          </cell>
          <cell r="C1197" t="str">
            <v>DFB</v>
          </cell>
          <cell r="D1197" t="str">
            <v>Executives</v>
          </cell>
          <cell r="E1197" t="str">
            <v>3 Specific Budgets</v>
          </cell>
          <cell r="F1197" t="str">
            <v>Staff expenses</v>
          </cell>
          <cell r="G1197" t="str">
            <v>NR Family Fun Day</v>
          </cell>
          <cell r="H1197">
            <v>1181</v>
          </cell>
          <cell r="I1197">
            <v>2</v>
          </cell>
          <cell r="J1197" t="str">
            <v>ZeroBase</v>
          </cell>
          <cell r="K1197" t="str">
            <v>Live</v>
          </cell>
          <cell r="L1197">
            <v>0</v>
          </cell>
          <cell r="M1197">
            <v>0</v>
          </cell>
          <cell r="N1197">
            <v>0.05</v>
          </cell>
          <cell r="O1197">
            <v>6.9989999999999997E-2</v>
          </cell>
          <cell r="P1197">
            <v>0</v>
          </cell>
          <cell r="Q1197">
            <v>0</v>
          </cell>
          <cell r="R1197">
            <v>5.5854900000000001</v>
          </cell>
          <cell r="S1197">
            <v>7.4027599999999998</v>
          </cell>
          <cell r="T1197">
            <v>0</v>
          </cell>
          <cell r="U1197">
            <v>0</v>
          </cell>
          <cell r="V1197">
            <v>0</v>
          </cell>
          <cell r="W1197">
            <v>1.68655</v>
          </cell>
          <cell r="X1197">
            <v>0</v>
          </cell>
          <cell r="Y1197">
            <v>0</v>
          </cell>
          <cell r="Z1197">
            <v>14.794789999999999</v>
          </cell>
          <cell r="AA1197">
            <v>14.794789999999999</v>
          </cell>
          <cell r="AB1197">
            <v>13</v>
          </cell>
          <cell r="AC1197">
            <v>1.794789999999999</v>
          </cell>
          <cell r="AD1197">
            <v>0.13806076923076915</v>
          </cell>
          <cell r="AE1197">
            <v>13.108239999999999</v>
          </cell>
          <cell r="AF1197">
            <v>1.68655</v>
          </cell>
          <cell r="AG1197" t="str">
            <v>2g</v>
          </cell>
          <cell r="AH1197">
            <v>0</v>
          </cell>
          <cell r="AI1197">
            <v>0</v>
          </cell>
          <cell r="AJ1197">
            <v>0</v>
          </cell>
          <cell r="AK1197">
            <v>0</v>
          </cell>
          <cell r="AL1197">
            <v>0</v>
          </cell>
          <cell r="AM1197">
            <v>0</v>
          </cell>
          <cell r="AN1197">
            <v>13</v>
          </cell>
          <cell r="AO1197">
            <v>0</v>
          </cell>
          <cell r="AP1197">
            <v>13</v>
          </cell>
          <cell r="AQ1197">
            <v>0</v>
          </cell>
          <cell r="AR1197">
            <v>0</v>
          </cell>
          <cell r="AS1197">
            <v>0</v>
          </cell>
          <cell r="AT1197">
            <v>-0.12131229980283598</v>
          </cell>
          <cell r="AU1197">
            <v>0</v>
          </cell>
          <cell r="AV1197">
            <v>13</v>
          </cell>
          <cell r="AW1197">
            <v>0</v>
          </cell>
        </row>
        <row r="1198">
          <cell r="A1198" t="str">
            <v>232116</v>
          </cell>
          <cell r="B1198" t="str">
            <v>00302,00305,00309,00354,00388,00391,00398,00581,H0104,00512,00383,00530,00345,00358,00703</v>
          </cell>
          <cell r="C1198" t="str">
            <v>DFB</v>
          </cell>
          <cell r="D1198" t="str">
            <v>Executives</v>
          </cell>
          <cell r="E1198" t="str">
            <v>3 Specific Budgets</v>
          </cell>
          <cell r="F1198" t="str">
            <v>TMA</v>
          </cell>
          <cell r="G1198" t="str">
            <v>BA Worldlink Rebates</v>
          </cell>
          <cell r="H1198">
            <v>1182</v>
          </cell>
          <cell r="I1198">
            <v>2</v>
          </cell>
          <cell r="J1198" t="str">
            <v>Disc</v>
          </cell>
          <cell r="K1198" t="str">
            <v>Live</v>
          </cell>
          <cell r="L1198">
            <v>0</v>
          </cell>
          <cell r="M1198">
            <v>0</v>
          </cell>
          <cell r="N1198">
            <v>0</v>
          </cell>
          <cell r="O1198">
            <v>-0.41029000000000004</v>
          </cell>
          <cell r="P1198">
            <v>0</v>
          </cell>
          <cell r="Q1198">
            <v>0</v>
          </cell>
          <cell r="R1198">
            <v>0</v>
          </cell>
          <cell r="S1198">
            <v>0</v>
          </cell>
          <cell r="T1198">
            <v>0</v>
          </cell>
          <cell r="U1198">
            <v>0</v>
          </cell>
          <cell r="V1198">
            <v>0</v>
          </cell>
          <cell r="W1198">
            <v>0</v>
          </cell>
          <cell r="X1198">
            <v>0</v>
          </cell>
          <cell r="Y1198">
            <v>0</v>
          </cell>
          <cell r="Z1198">
            <v>-0.41029000000000004</v>
          </cell>
          <cell r="AA1198">
            <v>-0.41029000000000004</v>
          </cell>
          <cell r="AB1198">
            <v>0</v>
          </cell>
          <cell r="AC1198">
            <v>-0.41029000000000004</v>
          </cell>
          <cell r="AD1198">
            <v>0</v>
          </cell>
          <cell r="AE1198">
            <v>-0.41029000000000004</v>
          </cell>
          <cell r="AF1198">
            <v>0</v>
          </cell>
          <cell r="AG1198" t="str">
            <v>2g</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-1</v>
          </cell>
          <cell r="AU1198">
            <v>0</v>
          </cell>
          <cell r="AV1198">
            <v>0</v>
          </cell>
          <cell r="AW1198">
            <v>0</v>
          </cell>
        </row>
        <row r="1199">
          <cell r="A1199">
            <v>235060</v>
          </cell>
          <cell r="B1199" t="str">
            <v>00599,00309</v>
          </cell>
          <cell r="C1199" t="str">
            <v>DFB</v>
          </cell>
          <cell r="D1199" t="str">
            <v>Executives</v>
          </cell>
          <cell r="E1199" t="str">
            <v>3 Specific Budgets</v>
          </cell>
          <cell r="F1199" t="str">
            <v>TMA</v>
          </cell>
          <cell r="G1199" t="str">
            <v>London Flat Expenses</v>
          </cell>
          <cell r="H1199">
            <v>1183</v>
          </cell>
          <cell r="I1199">
            <v>3</v>
          </cell>
          <cell r="J1199" t="str">
            <v>Disc</v>
          </cell>
          <cell r="K1199" t="str">
            <v>Live</v>
          </cell>
          <cell r="L1199">
            <v>0</v>
          </cell>
          <cell r="M1199">
            <v>0</v>
          </cell>
          <cell r="N1199">
            <v>0</v>
          </cell>
          <cell r="O1199">
            <v>0.13115000000000002</v>
          </cell>
          <cell r="P1199">
            <v>0</v>
          </cell>
          <cell r="Q1199">
            <v>0</v>
          </cell>
          <cell r="R1199">
            <v>0</v>
          </cell>
          <cell r="S1199">
            <v>0</v>
          </cell>
          <cell r="T1199">
            <v>0.21722999999999998</v>
          </cell>
          <cell r="U1199">
            <v>0</v>
          </cell>
          <cell r="V1199">
            <v>0</v>
          </cell>
          <cell r="W1199">
            <v>0</v>
          </cell>
          <cell r="X1199">
            <v>8.3000000000000004E-2</v>
          </cell>
          <cell r="Y1199">
            <v>8.6999999999999994E-2</v>
          </cell>
          <cell r="Z1199">
            <v>0.34838000000000002</v>
          </cell>
          <cell r="AA1199">
            <v>0.51838000000000006</v>
          </cell>
          <cell r="AB1199">
            <v>1</v>
          </cell>
          <cell r="AC1199">
            <v>-0.48161999999999994</v>
          </cell>
          <cell r="AD1199">
            <v>-0.48161999999999994</v>
          </cell>
          <cell r="AE1199">
            <v>0.13115000000000002</v>
          </cell>
          <cell r="AF1199">
            <v>0.38722999999999996</v>
          </cell>
          <cell r="AG1199" t="str">
            <v>2g</v>
          </cell>
          <cell r="AH1199">
            <v>1</v>
          </cell>
          <cell r="AI1199">
            <v>0</v>
          </cell>
          <cell r="AJ1199">
            <v>0</v>
          </cell>
          <cell r="AK1199">
            <v>0</v>
          </cell>
          <cell r="AL1199">
            <v>0</v>
          </cell>
          <cell r="AM1199">
            <v>0</v>
          </cell>
          <cell r="AN1199">
            <v>0</v>
          </cell>
          <cell r="AO1199">
            <v>0</v>
          </cell>
          <cell r="AP1199">
            <v>1</v>
          </cell>
          <cell r="AQ1199">
            <v>0</v>
          </cell>
          <cell r="AR1199">
            <v>0</v>
          </cell>
          <cell r="AS1199">
            <v>0</v>
          </cell>
          <cell r="AT1199">
            <v>0.92908677032292886</v>
          </cell>
          <cell r="AU1199">
            <v>0</v>
          </cell>
          <cell r="AV1199">
            <v>1</v>
          </cell>
          <cell r="AW1199">
            <v>0</v>
          </cell>
        </row>
        <row r="1200">
          <cell r="A1200">
            <v>232534</v>
          </cell>
          <cell r="B1200" t="str">
            <v>00599</v>
          </cell>
          <cell r="C1200" t="str">
            <v>DFB</v>
          </cell>
          <cell r="D1200" t="str">
            <v>Executives</v>
          </cell>
          <cell r="E1200" t="str">
            <v>3 Specific Budgets</v>
          </cell>
          <cell r="F1200" t="str">
            <v>TMA</v>
          </cell>
          <cell r="G1200" t="str">
            <v>International School</v>
          </cell>
          <cell r="H1200">
            <v>1184</v>
          </cell>
          <cell r="I1200">
            <v>4</v>
          </cell>
          <cell r="J1200" t="str">
            <v>ZeroBase</v>
          </cell>
          <cell r="K1200" t="str">
            <v>Dead</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t="str">
            <v>2g</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row>
        <row r="1201">
          <cell r="A1201">
            <v>232530</v>
          </cell>
          <cell r="B1201" t="str">
            <v>00599</v>
          </cell>
          <cell r="C1201" t="str">
            <v>DFB</v>
          </cell>
          <cell r="D1201" t="str">
            <v>Executives</v>
          </cell>
          <cell r="E1201" t="str">
            <v>3 Specific Budgets</v>
          </cell>
          <cell r="F1201" t="str">
            <v>Staff incentive</v>
          </cell>
          <cell r="G1201" t="str">
            <v>Q.E.D.</v>
          </cell>
          <cell r="H1201">
            <v>1185</v>
          </cell>
          <cell r="I1201">
            <v>4</v>
          </cell>
          <cell r="J1201" t="str">
            <v>ZeroBase</v>
          </cell>
          <cell r="K1201" t="str">
            <v>Dead</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t="str">
            <v>1c2</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row>
        <row r="1202">
          <cell r="A1202" t="str">
            <v>231430,231431,231432</v>
          </cell>
          <cell r="B1202" t="str">
            <v>00599,00999</v>
          </cell>
          <cell r="C1202" t="str">
            <v>DFB</v>
          </cell>
          <cell r="D1202" t="str">
            <v>Executives</v>
          </cell>
          <cell r="E1202" t="str">
            <v>3 Specific Budgets</v>
          </cell>
          <cell r="F1202" t="str">
            <v>Staff incentive</v>
          </cell>
          <cell r="G1202" t="str">
            <v xml:space="preserve">Sharesave </v>
          </cell>
          <cell r="H1202">
            <v>1186</v>
          </cell>
          <cell r="I1202">
            <v>30</v>
          </cell>
          <cell r="J1202" t="str">
            <v>ZeroBase</v>
          </cell>
          <cell r="K1202" t="str">
            <v>Live</v>
          </cell>
          <cell r="L1202">
            <v>0</v>
          </cell>
          <cell r="M1202">
            <v>0</v>
          </cell>
          <cell r="N1202">
            <v>0</v>
          </cell>
          <cell r="O1202">
            <v>0</v>
          </cell>
          <cell r="P1202">
            <v>0</v>
          </cell>
          <cell r="Q1202">
            <v>12.228999999999999</v>
          </cell>
          <cell r="R1202">
            <v>0</v>
          </cell>
          <cell r="S1202">
            <v>26.725999999999999</v>
          </cell>
          <cell r="T1202">
            <v>13.36313</v>
          </cell>
          <cell r="U1202">
            <v>13.36313</v>
          </cell>
          <cell r="V1202">
            <v>13.36313</v>
          </cell>
          <cell r="W1202">
            <v>13.36313</v>
          </cell>
          <cell r="X1202">
            <v>26.832999999999998</v>
          </cell>
          <cell r="Y1202">
            <v>26.835000000000001</v>
          </cell>
          <cell r="Z1202">
            <v>92.407520000000005</v>
          </cell>
          <cell r="AA1202">
            <v>146.07551999999998</v>
          </cell>
          <cell r="AB1202">
            <v>200</v>
          </cell>
          <cell r="AC1202">
            <v>-53.924480000000017</v>
          </cell>
          <cell r="AD1202">
            <v>-0.2696224000000001</v>
          </cell>
          <cell r="AE1202">
            <v>38.954999999999998</v>
          </cell>
          <cell r="AF1202">
            <v>107.12052</v>
          </cell>
          <cell r="AG1202" t="str">
            <v>1c2</v>
          </cell>
          <cell r="AH1202">
            <v>0</v>
          </cell>
          <cell r="AI1202">
            <v>0</v>
          </cell>
          <cell r="AJ1202">
            <v>0</v>
          </cell>
          <cell r="AK1202">
            <v>0</v>
          </cell>
          <cell r="AL1202">
            <v>0</v>
          </cell>
          <cell r="AM1202">
            <v>0</v>
          </cell>
          <cell r="AN1202">
            <v>100</v>
          </cell>
          <cell r="AO1202">
            <v>0</v>
          </cell>
          <cell r="AP1202">
            <v>100</v>
          </cell>
          <cell r="AQ1202">
            <v>0</v>
          </cell>
          <cell r="AR1202">
            <v>0</v>
          </cell>
          <cell r="AS1202">
            <v>-0.5</v>
          </cell>
          <cell r="AT1202">
            <v>-0.31542259784527882</v>
          </cell>
          <cell r="AU1202">
            <v>-0.5</v>
          </cell>
          <cell r="AV1202">
            <v>100</v>
          </cell>
          <cell r="AW1202">
            <v>0</v>
          </cell>
        </row>
        <row r="1203">
          <cell r="A1203">
            <v>0</v>
          </cell>
          <cell r="B1203">
            <v>0</v>
          </cell>
          <cell r="C1203" t="str">
            <v>DFB</v>
          </cell>
          <cell r="D1203" t="str">
            <v>Executives</v>
          </cell>
          <cell r="E1203" t="str">
            <v>3 Specific Budgets</v>
          </cell>
          <cell r="F1203" t="str">
            <v>Staff Costs</v>
          </cell>
          <cell r="G1203" t="str">
            <v>Graded Staff increases</v>
          </cell>
          <cell r="H1203">
            <v>1187</v>
          </cell>
          <cell r="I1203" t="e">
            <v>#N/A</v>
          </cell>
          <cell r="J1203" t="str">
            <v>FTE</v>
          </cell>
          <cell r="K1203" t="str">
            <v>Live</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t="str">
            <v>1a</v>
          </cell>
          <cell r="AH1203">
            <v>0</v>
          </cell>
          <cell r="AI1203">
            <v>0</v>
          </cell>
          <cell r="AJ1203">
            <v>0</v>
          </cell>
          <cell r="AK1203">
            <v>0</v>
          </cell>
          <cell r="AL1203">
            <v>1900</v>
          </cell>
          <cell r="AM1203">
            <v>0</v>
          </cell>
          <cell r="AN1203">
            <v>0</v>
          </cell>
          <cell r="AO1203">
            <v>0</v>
          </cell>
          <cell r="AP1203">
            <v>1900</v>
          </cell>
          <cell r="AQ1203">
            <v>0</v>
          </cell>
          <cell r="AR1203">
            <v>0</v>
          </cell>
          <cell r="AS1203">
            <v>0</v>
          </cell>
          <cell r="AT1203">
            <v>0</v>
          </cell>
          <cell r="AU1203">
            <v>0</v>
          </cell>
          <cell r="AV1203">
            <v>1900</v>
          </cell>
          <cell r="AW1203">
            <v>0</v>
          </cell>
        </row>
        <row r="1204">
          <cell r="A1204" t="str">
            <v>234133</v>
          </cell>
          <cell r="B1204" t="str">
            <v>00599</v>
          </cell>
          <cell r="C1204" t="str">
            <v>DFB</v>
          </cell>
          <cell r="D1204" t="str">
            <v>Executives</v>
          </cell>
          <cell r="E1204" t="str">
            <v>3 Specific Budgets</v>
          </cell>
          <cell r="F1204" t="str">
            <v>Universal Banking Services</v>
          </cell>
          <cell r="G1204" t="str">
            <v>Universal Banking Services</v>
          </cell>
          <cell r="H1204">
            <v>1188</v>
          </cell>
          <cell r="I1204">
            <v>27</v>
          </cell>
          <cell r="J1204" t="str">
            <v>ZeroBase</v>
          </cell>
          <cell r="K1204" t="str">
            <v>Live</v>
          </cell>
          <cell r="L1204">
            <v>0</v>
          </cell>
          <cell r="M1204">
            <v>0</v>
          </cell>
          <cell r="N1204">
            <v>0</v>
          </cell>
          <cell r="O1204">
            <v>0</v>
          </cell>
          <cell r="P1204">
            <v>0</v>
          </cell>
          <cell r="Q1204">
            <v>50</v>
          </cell>
          <cell r="R1204">
            <v>0</v>
          </cell>
          <cell r="S1204">
            <v>0</v>
          </cell>
          <cell r="T1204">
            <v>0</v>
          </cell>
          <cell r="U1204">
            <v>0</v>
          </cell>
          <cell r="V1204">
            <v>0</v>
          </cell>
          <cell r="W1204">
            <v>0</v>
          </cell>
          <cell r="X1204">
            <v>0</v>
          </cell>
          <cell r="Y1204">
            <v>0</v>
          </cell>
          <cell r="Z1204">
            <v>50</v>
          </cell>
          <cell r="AA1204">
            <v>50</v>
          </cell>
          <cell r="AB1204">
            <v>50</v>
          </cell>
          <cell r="AC1204">
            <v>0</v>
          </cell>
          <cell r="AD1204">
            <v>0</v>
          </cell>
          <cell r="AE1204">
            <v>50</v>
          </cell>
          <cell r="AF1204">
            <v>0</v>
          </cell>
          <cell r="AG1204" t="str">
            <v>2g</v>
          </cell>
          <cell r="AH1204">
            <v>0</v>
          </cell>
          <cell r="AI1204">
            <v>0</v>
          </cell>
          <cell r="AJ1204">
            <v>0</v>
          </cell>
          <cell r="AK1204">
            <v>0</v>
          </cell>
          <cell r="AL1204">
            <v>0</v>
          </cell>
          <cell r="AM1204">
            <v>0</v>
          </cell>
          <cell r="AN1204">
            <v>50</v>
          </cell>
          <cell r="AO1204">
            <v>0</v>
          </cell>
          <cell r="AP1204">
            <v>50</v>
          </cell>
          <cell r="AQ1204">
            <v>0</v>
          </cell>
          <cell r="AR1204">
            <v>0</v>
          </cell>
          <cell r="AS1204">
            <v>0</v>
          </cell>
          <cell r="AT1204">
            <v>0</v>
          </cell>
          <cell r="AU1204">
            <v>0</v>
          </cell>
          <cell r="AV1204">
            <v>50</v>
          </cell>
          <cell r="AW1204">
            <v>0</v>
          </cell>
        </row>
        <row r="1205">
          <cell r="A1205" t="str">
            <v>231010..231011,231019..231031,231110,231114,232417..232418</v>
          </cell>
          <cell r="B1205" t="str">
            <v>00348,00554,00308,00349</v>
          </cell>
          <cell r="C1205" t="str">
            <v>CT</v>
          </cell>
          <cell r="D1205" t="str">
            <v>Legal &amp; Compliance</v>
          </cell>
          <cell r="E1205" t="str">
            <v>1 Staff Related Costs</v>
          </cell>
          <cell r="F1205" t="str">
            <v>Staff Costs</v>
          </cell>
          <cell r="G1205" t="str">
            <v>Legal &amp; Compliance Staff Costs</v>
          </cell>
          <cell r="H1205">
            <v>1189</v>
          </cell>
          <cell r="I1205">
            <v>1</v>
          </cell>
          <cell r="J1205" t="str">
            <v>FTE</v>
          </cell>
          <cell r="K1205" t="str">
            <v>Live</v>
          </cell>
          <cell r="L1205">
            <v>0</v>
          </cell>
          <cell r="M1205">
            <v>0</v>
          </cell>
          <cell r="N1205">
            <v>63.187449999999998</v>
          </cell>
          <cell r="O1205">
            <v>61.694989999999997</v>
          </cell>
          <cell r="P1205">
            <v>63.449789999999993</v>
          </cell>
          <cell r="Q1205">
            <v>64.211460000000002</v>
          </cell>
          <cell r="R1205">
            <v>66.141009999999994</v>
          </cell>
          <cell r="S1205">
            <v>64.152819999999991</v>
          </cell>
          <cell r="T1205">
            <v>57.369459999999982</v>
          </cell>
          <cell r="U1205">
            <v>54.809749999999987</v>
          </cell>
          <cell r="V1205">
            <v>56.265509999999999</v>
          </cell>
          <cell r="W1205">
            <v>56.011830000000003</v>
          </cell>
          <cell r="X1205">
            <v>55.83</v>
          </cell>
          <cell r="Y1205">
            <v>55.834000000000003</v>
          </cell>
          <cell r="Z1205">
            <v>607.29406999999981</v>
          </cell>
          <cell r="AA1205">
            <v>718.95806999999991</v>
          </cell>
          <cell r="AB1205">
            <v>704.33</v>
          </cell>
          <cell r="AC1205">
            <v>14.628069999999866</v>
          </cell>
          <cell r="AD1205">
            <v>2.0768773160308188E-2</v>
          </cell>
          <cell r="AE1205">
            <v>382.83751999999993</v>
          </cell>
          <cell r="AF1205">
            <v>336.12054999999998</v>
          </cell>
          <cell r="AG1205" t="str">
            <v>1a</v>
          </cell>
          <cell r="AH1205">
            <v>0</v>
          </cell>
          <cell r="AI1205">
            <v>0</v>
          </cell>
          <cell r="AJ1205">
            <v>0</v>
          </cell>
          <cell r="AK1205">
            <v>0</v>
          </cell>
          <cell r="AL1205">
            <v>667.04566</v>
          </cell>
          <cell r="AM1205">
            <v>0</v>
          </cell>
          <cell r="AN1205">
            <v>0</v>
          </cell>
          <cell r="AO1205">
            <v>0</v>
          </cell>
          <cell r="AP1205">
            <v>667.04566</v>
          </cell>
          <cell r="AQ1205">
            <v>0</v>
          </cell>
          <cell r="AR1205">
            <v>0</v>
          </cell>
          <cell r="AS1205">
            <v>0</v>
          </cell>
          <cell r="AT1205">
            <v>-7.2205059190725729E-2</v>
          </cell>
          <cell r="AU1205">
            <v>-5.2935896525776349E-2</v>
          </cell>
          <cell r="AV1205">
            <v>667.04566</v>
          </cell>
          <cell r="AW1205">
            <v>0</v>
          </cell>
        </row>
        <row r="1206">
          <cell r="A1206" t="str">
            <v>232510</v>
          </cell>
          <cell r="B1206" t="str">
            <v>00348,00554,00308,00349</v>
          </cell>
          <cell r="C1206" t="str">
            <v>CT</v>
          </cell>
          <cell r="D1206" t="str">
            <v>Legal &amp; Compliance</v>
          </cell>
          <cell r="E1206" t="str">
            <v>1 Staff Related Costs</v>
          </cell>
          <cell r="F1206" t="str">
            <v>Training</v>
          </cell>
          <cell r="G1206" t="str">
            <v>Training</v>
          </cell>
          <cell r="H1206">
            <v>1190</v>
          </cell>
          <cell r="I1206">
            <v>4</v>
          </cell>
          <cell r="J1206" t="str">
            <v>Disc</v>
          </cell>
          <cell r="K1206" t="str">
            <v>Live</v>
          </cell>
          <cell r="L1206">
            <v>0</v>
          </cell>
          <cell r="M1206">
            <v>0</v>
          </cell>
          <cell r="N1206">
            <v>0.66262999999999994</v>
          </cell>
          <cell r="O1206">
            <v>0.55976000000000004</v>
          </cell>
          <cell r="P1206">
            <v>2.7307299999999999</v>
          </cell>
          <cell r="Q1206">
            <v>1.9468800000000002</v>
          </cell>
          <cell r="R1206">
            <v>0.73438000000000003</v>
          </cell>
          <cell r="S1206">
            <v>0.36049999999999999</v>
          </cell>
          <cell r="T1206">
            <v>4.113E-2</v>
          </cell>
          <cell r="U1206">
            <v>0.61571000000000009</v>
          </cell>
          <cell r="V1206">
            <v>1.09744</v>
          </cell>
          <cell r="W1206">
            <v>1.0053799999999999</v>
          </cell>
          <cell r="X1206">
            <v>0.51200000000000001</v>
          </cell>
          <cell r="Y1206">
            <v>0.51800000000000002</v>
          </cell>
          <cell r="Z1206">
            <v>9.7545399999999987</v>
          </cell>
          <cell r="AA1206">
            <v>10.784540000000002</v>
          </cell>
          <cell r="AB1206">
            <v>6.15</v>
          </cell>
          <cell r="AC1206">
            <v>4.6345400000000012</v>
          </cell>
          <cell r="AD1206">
            <v>0.75358373983739857</v>
          </cell>
          <cell r="AE1206">
            <v>6.9948800000000002</v>
          </cell>
          <cell r="AF1206">
            <v>3.7896600000000005</v>
          </cell>
          <cell r="AG1206" t="str">
            <v>2g</v>
          </cell>
          <cell r="AH1206">
            <v>6.15</v>
          </cell>
          <cell r="AI1206">
            <v>0</v>
          </cell>
          <cell r="AJ1206">
            <v>0</v>
          </cell>
          <cell r="AK1206">
            <v>0</v>
          </cell>
          <cell r="AL1206">
            <v>0</v>
          </cell>
          <cell r="AM1206">
            <v>0</v>
          </cell>
          <cell r="AN1206">
            <v>0</v>
          </cell>
          <cell r="AO1206">
            <v>0</v>
          </cell>
          <cell r="AP1206">
            <v>6.15</v>
          </cell>
          <cell r="AQ1206">
            <v>0</v>
          </cell>
          <cell r="AR1206">
            <v>0</v>
          </cell>
          <cell r="AS1206">
            <v>0</v>
          </cell>
          <cell r="AT1206">
            <v>-0.42973923783490076</v>
          </cell>
          <cell r="AU1206">
            <v>0</v>
          </cell>
          <cell r="AV1206">
            <v>6.15</v>
          </cell>
          <cell r="AW1206">
            <v>0</v>
          </cell>
        </row>
        <row r="1207">
          <cell r="A1207" t="str">
            <v>232210..232216</v>
          </cell>
          <cell r="B1207" t="str">
            <v>00348,00554,00308,00349</v>
          </cell>
          <cell r="C1207" t="str">
            <v>CT</v>
          </cell>
          <cell r="D1207" t="str">
            <v>Legal &amp; Compliance</v>
          </cell>
          <cell r="E1207" t="str">
            <v>1 Staff Related Costs</v>
          </cell>
          <cell r="F1207" t="str">
            <v>Car Expenses</v>
          </cell>
          <cell r="G1207" t="str">
            <v>Car Expenses</v>
          </cell>
          <cell r="H1207">
            <v>1191</v>
          </cell>
          <cell r="I1207">
            <v>2</v>
          </cell>
          <cell r="J1207" t="str">
            <v>Disc</v>
          </cell>
          <cell r="K1207" t="str">
            <v>Live</v>
          </cell>
          <cell r="L1207">
            <v>0</v>
          </cell>
          <cell r="M1207">
            <v>0</v>
          </cell>
          <cell r="N1207">
            <v>0.33926999999999996</v>
          </cell>
          <cell r="O1207">
            <v>0.35448000000000002</v>
          </cell>
          <cell r="P1207">
            <v>0.34773000000000004</v>
          </cell>
          <cell r="Q1207">
            <v>0.56616</v>
          </cell>
          <cell r="R1207">
            <v>0.18</v>
          </cell>
          <cell r="S1207">
            <v>0.43661</v>
          </cell>
          <cell r="T1207">
            <v>0.12925</v>
          </cell>
          <cell r="U1207">
            <v>-0.14376999999999998</v>
          </cell>
          <cell r="V1207">
            <v>0</v>
          </cell>
          <cell r="W1207">
            <v>0.41858000000000006</v>
          </cell>
          <cell r="X1207">
            <v>0.4</v>
          </cell>
          <cell r="Y1207">
            <v>0.4</v>
          </cell>
          <cell r="Z1207">
            <v>2.6283099999999999</v>
          </cell>
          <cell r="AA1207">
            <v>3.4283099999999997</v>
          </cell>
          <cell r="AB1207">
            <v>3.4</v>
          </cell>
          <cell r="AC1207">
            <v>2.8309999999999835E-2</v>
          </cell>
          <cell r="AD1207">
            <v>8.326470588235246E-3</v>
          </cell>
          <cell r="AE1207">
            <v>2.2242500000000001</v>
          </cell>
          <cell r="AF1207">
            <v>1.2040600000000001</v>
          </cell>
          <cell r="AG1207" t="str">
            <v>2g</v>
          </cell>
          <cell r="AH1207">
            <v>3.4</v>
          </cell>
          <cell r="AI1207">
            <v>0</v>
          </cell>
          <cell r="AJ1207">
            <v>0</v>
          </cell>
          <cell r="AK1207">
            <v>0</v>
          </cell>
          <cell r="AL1207">
            <v>0</v>
          </cell>
          <cell r="AM1207">
            <v>0</v>
          </cell>
          <cell r="AN1207">
            <v>0</v>
          </cell>
          <cell r="AO1207">
            <v>0</v>
          </cell>
          <cell r="AP1207">
            <v>3.4</v>
          </cell>
          <cell r="AQ1207">
            <v>0</v>
          </cell>
          <cell r="AR1207">
            <v>0</v>
          </cell>
          <cell r="AS1207">
            <v>0</v>
          </cell>
          <cell r="AT1207">
            <v>-8.2577129839482843E-3</v>
          </cell>
          <cell r="AU1207">
            <v>0</v>
          </cell>
          <cell r="AV1207">
            <v>3.4</v>
          </cell>
          <cell r="AW1207">
            <v>0</v>
          </cell>
        </row>
        <row r="1208">
          <cell r="A1208" t="str">
            <v>232110..232114</v>
          </cell>
          <cell r="B1208" t="str">
            <v>00348,00349</v>
          </cell>
          <cell r="C1208" t="str">
            <v>CT</v>
          </cell>
          <cell r="D1208" t="str">
            <v>Legal &amp; Compliance</v>
          </cell>
          <cell r="E1208" t="str">
            <v>1 Staff Related Costs</v>
          </cell>
          <cell r="F1208" t="str">
            <v>TMA</v>
          </cell>
          <cell r="G1208" t="str">
            <v>T, M &amp; A - Solicitors</v>
          </cell>
          <cell r="H1208">
            <v>1192</v>
          </cell>
          <cell r="I1208">
            <v>2</v>
          </cell>
          <cell r="J1208" t="str">
            <v>Disc</v>
          </cell>
          <cell r="K1208" t="str">
            <v>Live</v>
          </cell>
          <cell r="L1208">
            <v>0</v>
          </cell>
          <cell r="M1208">
            <v>0</v>
          </cell>
          <cell r="N1208">
            <v>0.87965000000000004</v>
          </cell>
          <cell r="O1208">
            <v>0.56889999999999996</v>
          </cell>
          <cell r="P1208">
            <v>0.73509999999999986</v>
          </cell>
          <cell r="Q1208">
            <v>6.7449999999999996E-2</v>
          </cell>
          <cell r="R1208">
            <v>0.12279</v>
          </cell>
          <cell r="S1208">
            <v>1.19354</v>
          </cell>
          <cell r="T1208">
            <v>0.57310000000000005</v>
          </cell>
          <cell r="U1208">
            <v>1.1923200000000003</v>
          </cell>
          <cell r="V1208">
            <v>0.98886000000000007</v>
          </cell>
          <cell r="W1208">
            <v>1.3680700000000001</v>
          </cell>
          <cell r="X1208">
            <v>0.70799999999999996</v>
          </cell>
          <cell r="Y1208">
            <v>0.71199999999999997</v>
          </cell>
          <cell r="Z1208">
            <v>7.6897800000000007</v>
          </cell>
          <cell r="AA1208">
            <v>9.1097800000000007</v>
          </cell>
          <cell r="AB1208">
            <v>7.9</v>
          </cell>
          <cell r="AC1208">
            <v>1.2097800000000003</v>
          </cell>
          <cell r="AD1208">
            <v>0.15313670886075953</v>
          </cell>
          <cell r="AE1208">
            <v>3.5674300000000003</v>
          </cell>
          <cell r="AF1208">
            <v>5.5423500000000008</v>
          </cell>
          <cell r="AG1208" t="str">
            <v>2g</v>
          </cell>
          <cell r="AH1208">
            <v>7.9</v>
          </cell>
          <cell r="AI1208">
            <v>0</v>
          </cell>
          <cell r="AJ1208">
            <v>0</v>
          </cell>
          <cell r="AK1208">
            <v>0</v>
          </cell>
          <cell r="AL1208">
            <v>0</v>
          </cell>
          <cell r="AM1208">
            <v>0</v>
          </cell>
          <cell r="AN1208">
            <v>0</v>
          </cell>
          <cell r="AO1208">
            <v>0</v>
          </cell>
          <cell r="AP1208">
            <v>7.9</v>
          </cell>
          <cell r="AQ1208">
            <v>0</v>
          </cell>
          <cell r="AR1208">
            <v>0</v>
          </cell>
          <cell r="AS1208">
            <v>0</v>
          </cell>
          <cell r="AT1208">
            <v>-0.13280013348291619</v>
          </cell>
          <cell r="AU1208">
            <v>0</v>
          </cell>
          <cell r="AV1208">
            <v>7.9</v>
          </cell>
          <cell r="AW1208">
            <v>0</v>
          </cell>
        </row>
        <row r="1209">
          <cell r="A1209" t="str">
            <v>232110..232114</v>
          </cell>
          <cell r="B1209" t="str">
            <v>00554</v>
          </cell>
          <cell r="C1209" t="str">
            <v>CT</v>
          </cell>
          <cell r="D1209" t="str">
            <v>Legal &amp; Compliance</v>
          </cell>
          <cell r="E1209" t="str">
            <v>1 Staff Related Costs</v>
          </cell>
          <cell r="F1209" t="str">
            <v>TMA</v>
          </cell>
          <cell r="G1209" t="str">
            <v>T, M &amp; A - Customer Relations</v>
          </cell>
          <cell r="H1209">
            <v>1193</v>
          </cell>
          <cell r="I1209">
            <v>2</v>
          </cell>
          <cell r="J1209" t="str">
            <v>Disc</v>
          </cell>
          <cell r="K1209" t="str">
            <v>Live</v>
          </cell>
          <cell r="L1209">
            <v>0</v>
          </cell>
          <cell r="M1209">
            <v>0</v>
          </cell>
          <cell r="N1209">
            <v>0.51088999999999996</v>
          </cell>
          <cell r="O1209">
            <v>8.8349999999999998E-2</v>
          </cell>
          <cell r="P1209">
            <v>7.8349999999999989E-2</v>
          </cell>
          <cell r="Q1209">
            <v>0</v>
          </cell>
          <cell r="R1209">
            <v>0</v>
          </cell>
          <cell r="S1209">
            <v>0</v>
          </cell>
          <cell r="T1209">
            <v>0</v>
          </cell>
          <cell r="U1209">
            <v>0</v>
          </cell>
          <cell r="V1209">
            <v>0</v>
          </cell>
          <cell r="W1209">
            <v>0</v>
          </cell>
          <cell r="X1209">
            <v>0.20799999999999999</v>
          </cell>
          <cell r="Y1209">
            <v>0.21199999999999999</v>
          </cell>
          <cell r="Z1209">
            <v>0.67759000000000003</v>
          </cell>
          <cell r="AA1209">
            <v>1.0975900000000001</v>
          </cell>
          <cell r="AB1209">
            <v>2.2999999999999998</v>
          </cell>
          <cell r="AC1209">
            <v>-1.2024099999999998</v>
          </cell>
          <cell r="AD1209">
            <v>-0.52278695652173901</v>
          </cell>
          <cell r="AE1209">
            <v>0.67759000000000003</v>
          </cell>
          <cell r="AF1209">
            <v>0.42</v>
          </cell>
          <cell r="AG1209" t="str">
            <v>2g</v>
          </cell>
          <cell r="AH1209">
            <v>2.2999999999999998</v>
          </cell>
          <cell r="AI1209">
            <v>0</v>
          </cell>
          <cell r="AJ1209">
            <v>0</v>
          </cell>
          <cell r="AK1209">
            <v>0</v>
          </cell>
          <cell r="AL1209">
            <v>0</v>
          </cell>
          <cell r="AM1209">
            <v>0</v>
          </cell>
          <cell r="AN1209">
            <v>0</v>
          </cell>
          <cell r="AO1209">
            <v>0</v>
          </cell>
          <cell r="AP1209">
            <v>2.2999999999999998</v>
          </cell>
          <cell r="AQ1209">
            <v>0</v>
          </cell>
          <cell r="AR1209">
            <v>0</v>
          </cell>
          <cell r="AS1209">
            <v>0</v>
          </cell>
          <cell r="AT1209">
            <v>1.0955001412184875</v>
          </cell>
          <cell r="AU1209">
            <v>0</v>
          </cell>
          <cell r="AV1209">
            <v>2.2999999999999998</v>
          </cell>
          <cell r="AW1209">
            <v>0</v>
          </cell>
        </row>
        <row r="1210">
          <cell r="A1210" t="str">
            <v>232110..232114</v>
          </cell>
          <cell r="B1210" t="str">
            <v>00308</v>
          </cell>
          <cell r="C1210" t="str">
            <v>CT</v>
          </cell>
          <cell r="D1210" t="str">
            <v>Legal &amp; Compliance</v>
          </cell>
          <cell r="E1210" t="str">
            <v>1 Staff Related Costs</v>
          </cell>
          <cell r="F1210" t="str">
            <v>TMA</v>
          </cell>
          <cell r="G1210" t="str">
            <v>T,M &amp; A - Group Compliance</v>
          </cell>
          <cell r="H1210">
            <v>1194</v>
          </cell>
          <cell r="I1210">
            <v>2</v>
          </cell>
          <cell r="J1210" t="str">
            <v>Disc</v>
          </cell>
          <cell r="K1210" t="str">
            <v>Live</v>
          </cell>
          <cell r="L1210">
            <v>0</v>
          </cell>
          <cell r="M1210">
            <v>0</v>
          </cell>
          <cell r="N1210">
            <v>0.85980000000000012</v>
          </cell>
          <cell r="O1210">
            <v>0.67161000000000004</v>
          </cell>
          <cell r="P1210">
            <v>0.72269000000000005</v>
          </cell>
          <cell r="Q1210">
            <v>1.77765</v>
          </cell>
          <cell r="R1210">
            <v>1.1270300000000002</v>
          </cell>
          <cell r="S1210">
            <v>2.0235000000000003</v>
          </cell>
          <cell r="T1210">
            <v>0.52500000000000002</v>
          </cell>
          <cell r="U1210">
            <v>0.34126999999999996</v>
          </cell>
          <cell r="V1210">
            <v>0</v>
          </cell>
          <cell r="W1210">
            <v>0.61791999999999991</v>
          </cell>
          <cell r="X1210">
            <v>1.5329999999999999</v>
          </cell>
          <cell r="Y1210">
            <v>1.5369999999999999</v>
          </cell>
          <cell r="Z1210">
            <v>8.6664700000000003</v>
          </cell>
          <cell r="AA1210">
            <v>11.736470000000001</v>
          </cell>
          <cell r="AB1210">
            <v>17.7</v>
          </cell>
          <cell r="AC1210">
            <v>-5.9635299999999987</v>
          </cell>
          <cell r="AD1210">
            <v>-0.33692259887005643</v>
          </cell>
          <cell r="AE1210">
            <v>7.1822800000000013</v>
          </cell>
          <cell r="AF1210">
            <v>4.5541900000000002</v>
          </cell>
          <cell r="AG1210" t="str">
            <v>2g</v>
          </cell>
          <cell r="AH1210">
            <v>17.7</v>
          </cell>
          <cell r="AI1210">
            <v>0</v>
          </cell>
          <cell r="AJ1210">
            <v>0</v>
          </cell>
          <cell r="AK1210">
            <v>0</v>
          </cell>
          <cell r="AL1210">
            <v>0</v>
          </cell>
          <cell r="AM1210">
            <v>0</v>
          </cell>
          <cell r="AN1210">
            <v>0</v>
          </cell>
          <cell r="AO1210">
            <v>0</v>
          </cell>
          <cell r="AP1210">
            <v>17.7</v>
          </cell>
          <cell r="AQ1210">
            <v>0</v>
          </cell>
          <cell r="AR1210">
            <v>0</v>
          </cell>
          <cell r="AS1210">
            <v>0</v>
          </cell>
          <cell r="AT1210">
            <v>0.50811956235563138</v>
          </cell>
          <cell r="AU1210">
            <v>0</v>
          </cell>
          <cell r="AV1210">
            <v>17.7</v>
          </cell>
          <cell r="AW1210">
            <v>0</v>
          </cell>
        </row>
        <row r="1211">
          <cell r="A1211">
            <v>232130</v>
          </cell>
          <cell r="B1211" t="str">
            <v>00348,00349</v>
          </cell>
          <cell r="C1211" t="str">
            <v>CT</v>
          </cell>
          <cell r="D1211" t="str">
            <v>Legal &amp; Compliance</v>
          </cell>
          <cell r="E1211" t="str">
            <v>1 Staff Related Costs</v>
          </cell>
          <cell r="F1211" t="str">
            <v>Entertainment</v>
          </cell>
          <cell r="G1211" t="str">
            <v>Entertainment - Solicitors</v>
          </cell>
          <cell r="H1211">
            <v>1195</v>
          </cell>
          <cell r="I1211">
            <v>2</v>
          </cell>
          <cell r="J1211" t="str">
            <v>Disc</v>
          </cell>
          <cell r="K1211" t="str">
            <v>Live</v>
          </cell>
          <cell r="L1211">
            <v>0</v>
          </cell>
          <cell r="M1211">
            <v>0</v>
          </cell>
          <cell r="N1211">
            <v>0.39410000000000001</v>
          </cell>
          <cell r="O1211">
            <v>0.10503</v>
          </cell>
          <cell r="P1211">
            <v>0.14000000000000001</v>
          </cell>
          <cell r="Q1211">
            <v>6.0700000000000004E-2</v>
          </cell>
          <cell r="R1211">
            <v>9.1999999999999998E-3</v>
          </cell>
          <cell r="S1211">
            <v>0.17538000000000001</v>
          </cell>
          <cell r="T1211">
            <v>0.33900000000000002</v>
          </cell>
          <cell r="U1211">
            <v>0.12</v>
          </cell>
          <cell r="V1211">
            <v>4.9320000000000003E-2</v>
          </cell>
          <cell r="W1211">
            <v>5.0639999999999998E-2</v>
          </cell>
          <cell r="X1211">
            <v>0.125</v>
          </cell>
          <cell r="Y1211">
            <v>0.125</v>
          </cell>
          <cell r="Z1211">
            <v>1.44337</v>
          </cell>
          <cell r="AA1211">
            <v>1.69337</v>
          </cell>
          <cell r="AB1211">
            <v>1.5</v>
          </cell>
          <cell r="AC1211">
            <v>0.19337000000000004</v>
          </cell>
          <cell r="AD1211">
            <v>0.12891333333333335</v>
          </cell>
          <cell r="AE1211">
            <v>0.88440999999999992</v>
          </cell>
          <cell r="AF1211">
            <v>0.80896000000000001</v>
          </cell>
          <cell r="AG1211" t="str">
            <v>2g</v>
          </cell>
          <cell r="AH1211">
            <v>1.5</v>
          </cell>
          <cell r="AI1211">
            <v>0</v>
          </cell>
          <cell r="AJ1211">
            <v>0</v>
          </cell>
          <cell r="AK1211">
            <v>0</v>
          </cell>
          <cell r="AL1211">
            <v>0</v>
          </cell>
          <cell r="AM1211">
            <v>0</v>
          </cell>
          <cell r="AN1211">
            <v>0</v>
          </cell>
          <cell r="AO1211">
            <v>0</v>
          </cell>
          <cell r="AP1211">
            <v>1.5</v>
          </cell>
          <cell r="AQ1211">
            <v>0</v>
          </cell>
          <cell r="AR1211">
            <v>0</v>
          </cell>
          <cell r="AS1211">
            <v>0</v>
          </cell>
          <cell r="AT1211">
            <v>-0.11419240921948548</v>
          </cell>
          <cell r="AU1211">
            <v>0</v>
          </cell>
          <cell r="AV1211">
            <v>1.5</v>
          </cell>
          <cell r="AW1211">
            <v>0</v>
          </cell>
        </row>
        <row r="1212">
          <cell r="A1212">
            <v>232130</v>
          </cell>
          <cell r="B1212" t="str">
            <v>00554</v>
          </cell>
          <cell r="C1212" t="str">
            <v>CT</v>
          </cell>
          <cell r="D1212" t="str">
            <v>Legal &amp; Compliance</v>
          </cell>
          <cell r="E1212" t="str">
            <v>1 Staff Related Costs</v>
          </cell>
          <cell r="F1212" t="str">
            <v>Entertainment</v>
          </cell>
          <cell r="G1212" t="str">
            <v>Entertainment - Customer Relations</v>
          </cell>
          <cell r="H1212">
            <v>1196</v>
          </cell>
          <cell r="I1212">
            <v>2</v>
          </cell>
          <cell r="J1212" t="str">
            <v>Disc</v>
          </cell>
          <cell r="K1212" t="str">
            <v>Live</v>
          </cell>
          <cell r="L1212">
            <v>0</v>
          </cell>
          <cell r="M1212">
            <v>0</v>
          </cell>
          <cell r="N1212">
            <v>2.4300000000000002E-2</v>
          </cell>
          <cell r="O1212">
            <v>0</v>
          </cell>
          <cell r="P1212">
            <v>0</v>
          </cell>
          <cell r="Q1212">
            <v>0</v>
          </cell>
          <cell r="R1212">
            <v>0</v>
          </cell>
          <cell r="S1212">
            <v>0</v>
          </cell>
          <cell r="T1212">
            <v>0</v>
          </cell>
          <cell r="U1212">
            <v>0</v>
          </cell>
          <cell r="V1212">
            <v>0</v>
          </cell>
          <cell r="W1212">
            <v>0</v>
          </cell>
          <cell r="X1212">
            <v>3.3000000000000002E-2</v>
          </cell>
          <cell r="Y1212">
            <v>3.6999999999999998E-2</v>
          </cell>
          <cell r="Z1212">
            <v>2.4300000000000002E-2</v>
          </cell>
          <cell r="AA1212">
            <v>9.4299999999999995E-2</v>
          </cell>
          <cell r="AB1212">
            <v>0.4</v>
          </cell>
          <cell r="AC1212">
            <v>-0.30570000000000003</v>
          </cell>
          <cell r="AD1212">
            <v>-0.76424999999999998</v>
          </cell>
          <cell r="AE1212">
            <v>2.4300000000000002E-2</v>
          </cell>
          <cell r="AF1212">
            <v>7.0000000000000007E-2</v>
          </cell>
          <cell r="AG1212" t="str">
            <v>2g</v>
          </cell>
          <cell r="AH1212">
            <v>0.4</v>
          </cell>
          <cell r="AI1212">
            <v>0</v>
          </cell>
          <cell r="AJ1212">
            <v>0</v>
          </cell>
          <cell r="AK1212">
            <v>0</v>
          </cell>
          <cell r="AL1212">
            <v>0</v>
          </cell>
          <cell r="AM1212">
            <v>0</v>
          </cell>
          <cell r="AN1212">
            <v>0</v>
          </cell>
          <cell r="AO1212">
            <v>0</v>
          </cell>
          <cell r="AP1212">
            <v>0.4</v>
          </cell>
          <cell r="AQ1212">
            <v>0</v>
          </cell>
          <cell r="AR1212">
            <v>0</v>
          </cell>
          <cell r="AS1212">
            <v>0</v>
          </cell>
          <cell r="AT1212">
            <v>3.2417815482502652</v>
          </cell>
          <cell r="AU1212">
            <v>0</v>
          </cell>
          <cell r="AV1212">
            <v>0.4</v>
          </cell>
          <cell r="AW1212">
            <v>0</v>
          </cell>
        </row>
        <row r="1213">
          <cell r="A1213">
            <v>232130</v>
          </cell>
          <cell r="B1213" t="str">
            <v>00308</v>
          </cell>
          <cell r="C1213" t="str">
            <v>CT</v>
          </cell>
          <cell r="D1213" t="str">
            <v>Legal &amp; Compliance</v>
          </cell>
          <cell r="E1213" t="str">
            <v>1 Staff Related Costs</v>
          </cell>
          <cell r="F1213" t="str">
            <v>Entertainment</v>
          </cell>
          <cell r="G1213" t="str">
            <v>Entertainment - Group Compliance</v>
          </cell>
          <cell r="H1213">
            <v>1197</v>
          </cell>
          <cell r="I1213">
            <v>2</v>
          </cell>
          <cell r="J1213" t="str">
            <v>Disc</v>
          </cell>
          <cell r="K1213" t="str">
            <v>Live</v>
          </cell>
          <cell r="L1213">
            <v>0</v>
          </cell>
          <cell r="M1213">
            <v>0</v>
          </cell>
          <cell r="N1213">
            <v>0</v>
          </cell>
          <cell r="O1213">
            <v>9.5579999999999998E-2</v>
          </cell>
          <cell r="P1213">
            <v>0</v>
          </cell>
          <cell r="Q1213">
            <v>0.61721999999999999</v>
          </cell>
          <cell r="R1213">
            <v>1.7850000000000001E-2</v>
          </cell>
          <cell r="S1213">
            <v>0</v>
          </cell>
          <cell r="T1213">
            <v>0</v>
          </cell>
          <cell r="U1213">
            <v>0</v>
          </cell>
          <cell r="V1213">
            <v>0</v>
          </cell>
          <cell r="W1213">
            <v>3.5000000000000003E-2</v>
          </cell>
          <cell r="X1213">
            <v>6.6000000000000003E-2</v>
          </cell>
          <cell r="Y1213">
            <v>7.3999999999999996E-2</v>
          </cell>
          <cell r="Z1213">
            <v>0.76565000000000005</v>
          </cell>
          <cell r="AA1213">
            <v>0.90564999999999996</v>
          </cell>
          <cell r="AB1213">
            <v>0.8</v>
          </cell>
          <cell r="AC1213">
            <v>0.10564999999999991</v>
          </cell>
          <cell r="AD1213">
            <v>0.13206249999999989</v>
          </cell>
          <cell r="AE1213">
            <v>0.73065000000000002</v>
          </cell>
          <cell r="AF1213">
            <v>0.17499999999999999</v>
          </cell>
          <cell r="AG1213" t="str">
            <v>2g</v>
          </cell>
          <cell r="AH1213">
            <v>0.8</v>
          </cell>
          <cell r="AI1213">
            <v>0</v>
          </cell>
          <cell r="AJ1213">
            <v>0</v>
          </cell>
          <cell r="AK1213">
            <v>0</v>
          </cell>
          <cell r="AL1213">
            <v>0</v>
          </cell>
          <cell r="AM1213">
            <v>0</v>
          </cell>
          <cell r="AN1213">
            <v>0</v>
          </cell>
          <cell r="AO1213">
            <v>0</v>
          </cell>
          <cell r="AP1213">
            <v>0.8</v>
          </cell>
          <cell r="AQ1213">
            <v>0</v>
          </cell>
          <cell r="AR1213">
            <v>0</v>
          </cell>
          <cell r="AS1213">
            <v>0</v>
          </cell>
          <cell r="AT1213">
            <v>-0.11665654502291167</v>
          </cell>
          <cell r="AU1213">
            <v>0</v>
          </cell>
          <cell r="AV1213">
            <v>0.8</v>
          </cell>
          <cell r="AW1213">
            <v>0</v>
          </cell>
        </row>
        <row r="1214">
          <cell r="A1214" t="str">
            <v>235030</v>
          </cell>
          <cell r="B1214" t="str">
            <v>00348,00349</v>
          </cell>
          <cell r="C1214" t="str">
            <v>CT</v>
          </cell>
          <cell r="D1214" t="str">
            <v>Legal &amp; Compliance</v>
          </cell>
          <cell r="E1214" t="str">
            <v>2 Office Costs</v>
          </cell>
          <cell r="F1214" t="str">
            <v>Office expenses</v>
          </cell>
          <cell r="G1214" t="str">
            <v>Office Expenses - Solicitors</v>
          </cell>
          <cell r="H1214">
            <v>1198</v>
          </cell>
          <cell r="I1214">
            <v>2</v>
          </cell>
          <cell r="J1214" t="str">
            <v>Disc</v>
          </cell>
          <cell r="K1214" t="str">
            <v>Live</v>
          </cell>
          <cell r="L1214">
            <v>0</v>
          </cell>
          <cell r="M1214">
            <v>0</v>
          </cell>
          <cell r="N1214">
            <v>0</v>
          </cell>
          <cell r="O1214">
            <v>5.0000000000000001E-3</v>
          </cell>
          <cell r="P1214">
            <v>0</v>
          </cell>
          <cell r="Q1214">
            <v>0</v>
          </cell>
          <cell r="R1214">
            <v>2.4039999999999999E-2</v>
          </cell>
          <cell r="S1214">
            <v>6.4460000000000003E-2</v>
          </cell>
          <cell r="T1214">
            <v>0.03</v>
          </cell>
          <cell r="U1214">
            <v>0</v>
          </cell>
          <cell r="V1214">
            <v>1.2465200000000005</v>
          </cell>
          <cell r="W1214">
            <v>-1.13992</v>
          </cell>
          <cell r="X1214">
            <v>6.9000000000000006E-2</v>
          </cell>
          <cell r="Y1214">
            <v>7.1999999999999995E-2</v>
          </cell>
          <cell r="Z1214">
            <v>0.23010000000000036</v>
          </cell>
          <cell r="AA1214">
            <v>0.37110000000000043</v>
          </cell>
          <cell r="AB1214">
            <v>0.5</v>
          </cell>
          <cell r="AC1214">
            <v>-0.12889999999999957</v>
          </cell>
          <cell r="AD1214">
            <v>-0.25779999999999914</v>
          </cell>
          <cell r="AE1214">
            <v>9.35E-2</v>
          </cell>
          <cell r="AF1214">
            <v>0.27760000000000051</v>
          </cell>
          <cell r="AG1214" t="str">
            <v>2g</v>
          </cell>
          <cell r="AH1214">
            <v>0.5</v>
          </cell>
          <cell r="AI1214">
            <v>0</v>
          </cell>
          <cell r="AJ1214">
            <v>0</v>
          </cell>
          <cell r="AK1214">
            <v>0</v>
          </cell>
          <cell r="AL1214">
            <v>0</v>
          </cell>
          <cell r="AM1214">
            <v>0</v>
          </cell>
          <cell r="AN1214">
            <v>0</v>
          </cell>
          <cell r="AO1214">
            <v>0</v>
          </cell>
          <cell r="AP1214">
            <v>0.5</v>
          </cell>
          <cell r="AQ1214">
            <v>0</v>
          </cell>
          <cell r="AR1214">
            <v>0</v>
          </cell>
          <cell r="AS1214">
            <v>0</v>
          </cell>
          <cell r="AT1214">
            <v>0.34734572891403781</v>
          </cell>
          <cell r="AU1214">
            <v>0</v>
          </cell>
          <cell r="AV1214">
            <v>0.5</v>
          </cell>
          <cell r="AW1214">
            <v>0</v>
          </cell>
        </row>
        <row r="1215">
          <cell r="A1215">
            <v>234020</v>
          </cell>
          <cell r="B1215" t="str">
            <v>00348,00308</v>
          </cell>
          <cell r="C1215" t="str">
            <v>CT</v>
          </cell>
          <cell r="D1215" t="str">
            <v>Legal &amp; Compliance</v>
          </cell>
          <cell r="E1215" t="str">
            <v>2 Office Costs</v>
          </cell>
          <cell r="F1215" t="str">
            <v>Office expenses</v>
          </cell>
          <cell r="G1215" t="str">
            <v>Solicitors (Books &amp; Periodicals)</v>
          </cell>
          <cell r="H1215">
            <v>1199</v>
          </cell>
          <cell r="I1215">
            <v>2</v>
          </cell>
          <cell r="J1215" t="str">
            <v>ZeroBase</v>
          </cell>
          <cell r="K1215" t="str">
            <v>Live</v>
          </cell>
          <cell r="L1215">
            <v>0</v>
          </cell>
          <cell r="M1215">
            <v>0</v>
          </cell>
          <cell r="N1215">
            <v>0.32868000000000003</v>
          </cell>
          <cell r="O1215">
            <v>0</v>
          </cell>
          <cell r="P1215">
            <v>0.81499999999999995</v>
          </cell>
          <cell r="Q1215">
            <v>7.9000000000000001E-2</v>
          </cell>
          <cell r="R1215">
            <v>0.76075000000000004</v>
          </cell>
          <cell r="S1215">
            <v>0.13750000000000001</v>
          </cell>
          <cell r="T1215">
            <v>0.13750000000000001</v>
          </cell>
          <cell r="U1215">
            <v>0</v>
          </cell>
          <cell r="V1215">
            <v>0.34050000000000002</v>
          </cell>
          <cell r="W1215">
            <v>17.486180000000001</v>
          </cell>
          <cell r="X1215">
            <v>1.0409999999999999</v>
          </cell>
          <cell r="Y1215">
            <v>1.0489999999999999</v>
          </cell>
          <cell r="Z1215">
            <v>20.08511</v>
          </cell>
          <cell r="AA1215">
            <v>22.17511</v>
          </cell>
          <cell r="AB1215">
            <v>9</v>
          </cell>
          <cell r="AC1215">
            <v>13.17511</v>
          </cell>
          <cell r="AD1215">
            <v>1.4639011111111111</v>
          </cell>
          <cell r="AE1215">
            <v>2.12093</v>
          </cell>
          <cell r="AF1215">
            <v>20.054180000000002</v>
          </cell>
          <cell r="AG1215" t="str">
            <v>2g</v>
          </cell>
          <cell r="AH1215">
            <v>0</v>
          </cell>
          <cell r="AI1215">
            <v>0</v>
          </cell>
          <cell r="AJ1215">
            <v>0</v>
          </cell>
          <cell r="AK1215">
            <v>0</v>
          </cell>
          <cell r="AL1215">
            <v>0</v>
          </cell>
          <cell r="AM1215">
            <v>0</v>
          </cell>
          <cell r="AN1215">
            <v>21.150000000000002</v>
          </cell>
          <cell r="AO1215">
            <v>0</v>
          </cell>
          <cell r="AP1215">
            <v>21.150000000000002</v>
          </cell>
          <cell r="AQ1215">
            <v>0</v>
          </cell>
          <cell r="AR1215">
            <v>0</v>
          </cell>
          <cell r="AS1215">
            <v>1.35</v>
          </cell>
          <cell r="AT1215">
            <v>-4.6227955577221369E-2</v>
          </cell>
          <cell r="AU1215">
            <v>1.35</v>
          </cell>
          <cell r="AV1215">
            <v>21.15</v>
          </cell>
          <cell r="AW1215">
            <v>0</v>
          </cell>
        </row>
        <row r="1216">
          <cell r="A1216">
            <v>235030</v>
          </cell>
          <cell r="B1216" t="str">
            <v>00554</v>
          </cell>
          <cell r="C1216" t="str">
            <v>CT</v>
          </cell>
          <cell r="D1216" t="str">
            <v>Legal &amp; Compliance</v>
          </cell>
          <cell r="E1216" t="str">
            <v>2 Office Costs</v>
          </cell>
          <cell r="F1216" t="str">
            <v>Office expenses</v>
          </cell>
          <cell r="G1216" t="str">
            <v>Office Expenses - Customer Relations</v>
          </cell>
          <cell r="H1216">
            <v>1200</v>
          </cell>
          <cell r="I1216">
            <v>2</v>
          </cell>
          <cell r="J1216" t="str">
            <v>Disc</v>
          </cell>
          <cell r="K1216" t="str">
            <v>Live</v>
          </cell>
          <cell r="L1216">
            <v>0</v>
          </cell>
          <cell r="M1216">
            <v>0</v>
          </cell>
          <cell r="N1216">
            <v>0.28563</v>
          </cell>
          <cell r="O1216">
            <v>0</v>
          </cell>
          <cell r="P1216">
            <v>0.20499999999999999</v>
          </cell>
          <cell r="Q1216">
            <v>0</v>
          </cell>
          <cell r="R1216">
            <v>0</v>
          </cell>
          <cell r="S1216">
            <v>0</v>
          </cell>
          <cell r="T1216">
            <v>0</v>
          </cell>
          <cell r="U1216">
            <v>0</v>
          </cell>
          <cell r="V1216">
            <v>0</v>
          </cell>
          <cell r="W1216">
            <v>0</v>
          </cell>
          <cell r="X1216">
            <v>6.6000000000000003E-2</v>
          </cell>
          <cell r="Y1216">
            <v>7.3999999999999996E-2</v>
          </cell>
          <cell r="Z1216">
            <v>0.49063000000000001</v>
          </cell>
          <cell r="AA1216">
            <v>0.63062999999999991</v>
          </cell>
          <cell r="AB1216">
            <v>0.8</v>
          </cell>
          <cell r="AC1216">
            <v>-0.16937000000000013</v>
          </cell>
          <cell r="AD1216">
            <v>-0.21171250000000016</v>
          </cell>
          <cell r="AE1216">
            <v>0.49063000000000001</v>
          </cell>
          <cell r="AF1216">
            <v>0.14000000000000001</v>
          </cell>
          <cell r="AG1216" t="str">
            <v>2g</v>
          </cell>
          <cell r="AH1216">
            <v>0.8</v>
          </cell>
          <cell r="AI1216">
            <v>0</v>
          </cell>
          <cell r="AJ1216">
            <v>0</v>
          </cell>
          <cell r="AK1216">
            <v>0</v>
          </cell>
          <cell r="AL1216">
            <v>0</v>
          </cell>
          <cell r="AM1216">
            <v>0</v>
          </cell>
          <cell r="AN1216">
            <v>0</v>
          </cell>
          <cell r="AO1216">
            <v>0</v>
          </cell>
          <cell r="AP1216">
            <v>0.8</v>
          </cell>
          <cell r="AQ1216">
            <v>0</v>
          </cell>
          <cell r="AR1216">
            <v>0</v>
          </cell>
          <cell r="AS1216">
            <v>0</v>
          </cell>
          <cell r="AT1216">
            <v>0.26857269714412602</v>
          </cell>
          <cell r="AU1216">
            <v>0</v>
          </cell>
          <cell r="AV1216">
            <v>0.8</v>
          </cell>
          <cell r="AW1216">
            <v>0</v>
          </cell>
        </row>
        <row r="1217">
          <cell r="A1217">
            <v>235030</v>
          </cell>
          <cell r="B1217" t="str">
            <v>00308</v>
          </cell>
          <cell r="C1217" t="str">
            <v>CT</v>
          </cell>
          <cell r="D1217" t="str">
            <v>Legal &amp; Compliance</v>
          </cell>
          <cell r="E1217" t="str">
            <v>2 Office Costs</v>
          </cell>
          <cell r="F1217" t="str">
            <v>Office expenses</v>
          </cell>
          <cell r="G1217" t="str">
            <v>Office Expenses - Group Compliance</v>
          </cell>
          <cell r="H1217">
            <v>1201</v>
          </cell>
          <cell r="I1217">
            <v>2</v>
          </cell>
          <cell r="J1217" t="str">
            <v>Disc</v>
          </cell>
          <cell r="K1217" t="str">
            <v>Live</v>
          </cell>
          <cell r="L1217">
            <v>0</v>
          </cell>
          <cell r="M1217">
            <v>0</v>
          </cell>
          <cell r="N1217">
            <v>0.31900000000000001</v>
          </cell>
          <cell r="O1217">
            <v>0</v>
          </cell>
          <cell r="P1217">
            <v>0</v>
          </cell>
          <cell r="Q1217">
            <v>9.5000000000000001E-2</v>
          </cell>
          <cell r="R1217">
            <v>0</v>
          </cell>
          <cell r="S1217">
            <v>0</v>
          </cell>
          <cell r="T1217">
            <v>0</v>
          </cell>
          <cell r="U1217">
            <v>0</v>
          </cell>
          <cell r="V1217">
            <v>0</v>
          </cell>
          <cell r="W1217">
            <v>0</v>
          </cell>
          <cell r="X1217">
            <v>0.16200000000000001</v>
          </cell>
          <cell r="Y1217">
            <v>0.16500000000000001</v>
          </cell>
          <cell r="Z1217">
            <v>0.41399999999999998</v>
          </cell>
          <cell r="AA1217">
            <v>0.7410000000000001</v>
          </cell>
          <cell r="AB1217">
            <v>1.7470000000000001</v>
          </cell>
          <cell r="AC1217">
            <v>-1.006</v>
          </cell>
          <cell r="AD1217">
            <v>-0.57584430452203772</v>
          </cell>
          <cell r="AE1217">
            <v>0.41400000000000003</v>
          </cell>
          <cell r="AF1217">
            <v>0.32700000000000001</v>
          </cell>
          <cell r="AG1217" t="str">
            <v>2g</v>
          </cell>
          <cell r="AH1217">
            <v>1.7470000000000001</v>
          </cell>
          <cell r="AI1217">
            <v>0</v>
          </cell>
          <cell r="AJ1217">
            <v>0</v>
          </cell>
          <cell r="AK1217">
            <v>0</v>
          </cell>
          <cell r="AL1217">
            <v>0</v>
          </cell>
          <cell r="AM1217">
            <v>0</v>
          </cell>
          <cell r="AN1217">
            <v>0</v>
          </cell>
          <cell r="AO1217">
            <v>0</v>
          </cell>
          <cell r="AP1217">
            <v>1.7470000000000001</v>
          </cell>
          <cell r="AQ1217">
            <v>0</v>
          </cell>
          <cell r="AR1217">
            <v>0</v>
          </cell>
          <cell r="AS1217">
            <v>0</v>
          </cell>
          <cell r="AT1217">
            <v>1.3576248313090415</v>
          </cell>
          <cell r="AU1217">
            <v>0</v>
          </cell>
          <cell r="AV1217">
            <v>1.7470000000000001</v>
          </cell>
          <cell r="AW1217">
            <v>0</v>
          </cell>
        </row>
        <row r="1218">
          <cell r="A1218" t="str">
            <v>257010..257017</v>
          </cell>
          <cell r="B1218" t="str">
            <v>00348,00554,00308,00349</v>
          </cell>
          <cell r="C1218" t="str">
            <v>CT</v>
          </cell>
          <cell r="D1218" t="str">
            <v>Legal &amp; Compliance</v>
          </cell>
          <cell r="E1218" t="str">
            <v>2 Office Costs</v>
          </cell>
          <cell r="F1218" t="str">
            <v>Postage</v>
          </cell>
          <cell r="G1218" t="str">
            <v>Postage</v>
          </cell>
          <cell r="H1218">
            <v>1202</v>
          </cell>
          <cell r="I1218">
            <v>10</v>
          </cell>
          <cell r="J1218" t="str">
            <v>Hist</v>
          </cell>
          <cell r="K1218" t="str">
            <v>Live</v>
          </cell>
          <cell r="L1218">
            <v>0</v>
          </cell>
          <cell r="M1218">
            <v>0</v>
          </cell>
          <cell r="N1218">
            <v>0.29340000000000005</v>
          </cell>
          <cell r="O1218">
            <v>0.23749999999999999</v>
          </cell>
          <cell r="P1218">
            <v>0.32930000000000004</v>
          </cell>
          <cell r="Q1218">
            <v>0.16419</v>
          </cell>
          <cell r="R1218">
            <v>0.25324000000000002</v>
          </cell>
          <cell r="S1218">
            <v>0.21257999999999999</v>
          </cell>
          <cell r="T1218">
            <v>7.1569999999999995E-2</v>
          </cell>
          <cell r="U1218">
            <v>5.5539999999999999E-2</v>
          </cell>
          <cell r="V1218">
            <v>8.1099999999999992E-2</v>
          </cell>
          <cell r="W1218">
            <v>0.10306</v>
          </cell>
          <cell r="X1218">
            <v>0.21299999999999999</v>
          </cell>
          <cell r="Y1218">
            <v>0.219</v>
          </cell>
          <cell r="Z1218">
            <v>1.8014799999999997</v>
          </cell>
          <cell r="AA1218">
            <v>2.2334799999999997</v>
          </cell>
          <cell r="AB1218">
            <v>2.5619999999999998</v>
          </cell>
          <cell r="AC1218">
            <v>-0.32852000000000015</v>
          </cell>
          <cell r="AD1218">
            <v>-0.12822794691647157</v>
          </cell>
          <cell r="AE1218">
            <v>1.4902100000000003</v>
          </cell>
          <cell r="AF1218">
            <v>0.74326999999999999</v>
          </cell>
          <cell r="AG1218" t="str">
            <v>2g</v>
          </cell>
          <cell r="AH1218">
            <v>0</v>
          </cell>
          <cell r="AI1218">
            <v>2.6260499999999998</v>
          </cell>
          <cell r="AJ1218">
            <v>0</v>
          </cell>
          <cell r="AK1218">
            <v>0</v>
          </cell>
          <cell r="AL1218">
            <v>0</v>
          </cell>
          <cell r="AM1218">
            <v>0</v>
          </cell>
          <cell r="AN1218">
            <v>0</v>
          </cell>
          <cell r="AO1218">
            <v>0</v>
          </cell>
          <cell r="AP1218">
            <v>2.6260499999999998</v>
          </cell>
          <cell r="AQ1218">
            <v>0</v>
          </cell>
          <cell r="AR1218">
            <v>0</v>
          </cell>
          <cell r="AS1218">
            <v>0</v>
          </cell>
          <cell r="AT1218">
            <v>0.17576606909396997</v>
          </cell>
          <cell r="AU1218">
            <v>2.4999999999999911E-2</v>
          </cell>
          <cell r="AV1218">
            <v>2.6260499999999998</v>
          </cell>
          <cell r="AW1218">
            <v>0</v>
          </cell>
        </row>
        <row r="1219">
          <cell r="A1219" t="str">
            <v>234110..234120,234134</v>
          </cell>
          <cell r="B1219" t="str">
            <v>00348</v>
          </cell>
          <cell r="C1219" t="str">
            <v>CT</v>
          </cell>
          <cell r="D1219" t="str">
            <v>Legal &amp; Compliance</v>
          </cell>
          <cell r="E1219" t="str">
            <v>2 Office Costs</v>
          </cell>
          <cell r="F1219" t="str">
            <v>Printing &amp; Stationery</v>
          </cell>
          <cell r="G1219" t="str">
            <v>Printing &amp; Stationery</v>
          </cell>
          <cell r="H1219">
            <v>1203</v>
          </cell>
          <cell r="I1219">
            <v>10</v>
          </cell>
          <cell r="J1219" t="str">
            <v>Hist</v>
          </cell>
          <cell r="K1219" t="str">
            <v>Live</v>
          </cell>
          <cell r="L1219">
            <v>0</v>
          </cell>
          <cell r="M1219">
            <v>0</v>
          </cell>
          <cell r="N1219">
            <v>0.51342999999999994</v>
          </cell>
          <cell r="O1219">
            <v>0.36743999999999999</v>
          </cell>
          <cell r="P1219">
            <v>0.56141000000000008</v>
          </cell>
          <cell r="Q1219">
            <v>0.74114999999999998</v>
          </cell>
          <cell r="R1219">
            <v>0.25627</v>
          </cell>
          <cell r="S1219">
            <v>0.25812000000000002</v>
          </cell>
          <cell r="T1219">
            <v>0.42588999999999999</v>
          </cell>
          <cell r="U1219">
            <v>0.378</v>
          </cell>
          <cell r="V1219">
            <v>0.49313000000000001</v>
          </cell>
          <cell r="W1219">
            <v>0.44971999999999995</v>
          </cell>
          <cell r="X1219">
            <v>0.41899999999999998</v>
          </cell>
          <cell r="Y1219">
            <v>0.41599999999999998</v>
          </cell>
          <cell r="Z1219">
            <v>4.4445599999999992</v>
          </cell>
          <cell r="AA1219">
            <v>5.27956</v>
          </cell>
          <cell r="AB1219">
            <v>5.0250000000000004</v>
          </cell>
          <cell r="AC1219">
            <v>0.25455999999999968</v>
          </cell>
          <cell r="AD1219">
            <v>5.0658706467661622E-2</v>
          </cell>
          <cell r="AE1219">
            <v>2.6978200000000001</v>
          </cell>
          <cell r="AF1219">
            <v>2.5817399999999999</v>
          </cell>
          <cell r="AG1219" t="str">
            <v>2g</v>
          </cell>
          <cell r="AH1219">
            <v>0</v>
          </cell>
          <cell r="AI1219">
            <v>5.1506249999999998</v>
          </cell>
          <cell r="AJ1219">
            <v>0</v>
          </cell>
          <cell r="AK1219">
            <v>0</v>
          </cell>
          <cell r="AL1219">
            <v>0</v>
          </cell>
          <cell r="AM1219">
            <v>0</v>
          </cell>
          <cell r="AN1219">
            <v>0</v>
          </cell>
          <cell r="AO1219">
            <v>0</v>
          </cell>
          <cell r="AP1219">
            <v>5.1506249999999998</v>
          </cell>
          <cell r="AQ1219">
            <v>0</v>
          </cell>
          <cell r="AR1219">
            <v>0</v>
          </cell>
          <cell r="AS1219">
            <v>0</v>
          </cell>
          <cell r="AT1219">
            <v>-2.442154270431629E-2</v>
          </cell>
          <cell r="AU1219">
            <v>2.4999999999999911E-2</v>
          </cell>
          <cell r="AV1219">
            <v>5.1506249999999998</v>
          </cell>
          <cell r="AW1219">
            <v>0</v>
          </cell>
        </row>
        <row r="1220">
          <cell r="A1220">
            <v>0</v>
          </cell>
          <cell r="B1220">
            <v>0</v>
          </cell>
          <cell r="C1220" t="str">
            <v>CT</v>
          </cell>
          <cell r="D1220" t="str">
            <v>Legal &amp; Compliance</v>
          </cell>
          <cell r="E1220" t="str">
            <v>2 Office Costs</v>
          </cell>
          <cell r="F1220" t="str">
            <v>Telephone</v>
          </cell>
          <cell r="G1220" t="str">
            <v>Telephone</v>
          </cell>
          <cell r="H1220">
            <v>1204</v>
          </cell>
          <cell r="I1220">
            <v>9</v>
          </cell>
          <cell r="J1220" t="str">
            <v>ZeroBase</v>
          </cell>
          <cell r="K1220" t="str">
            <v>Dead</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t="str">
            <v>2g</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row>
        <row r="1221">
          <cell r="A1221">
            <v>252116</v>
          </cell>
          <cell r="B1221" t="str">
            <v>00308,00599</v>
          </cell>
          <cell r="C1221" t="str">
            <v>CT</v>
          </cell>
          <cell r="D1221" t="str">
            <v>Legal &amp; Compliance</v>
          </cell>
          <cell r="E1221" t="str">
            <v>3 Specific Budgets</v>
          </cell>
          <cell r="F1221" t="str">
            <v>Company subscriptions</v>
          </cell>
          <cell r="G1221" t="str">
            <v>Compliance Regulatory Costs</v>
          </cell>
          <cell r="H1221">
            <v>1205</v>
          </cell>
          <cell r="I1221">
            <v>27</v>
          </cell>
          <cell r="J1221" t="str">
            <v>ZeroBase</v>
          </cell>
          <cell r="K1221" t="str">
            <v>Live</v>
          </cell>
          <cell r="L1221">
            <v>0</v>
          </cell>
          <cell r="M1221">
            <v>5.9</v>
          </cell>
          <cell r="N1221">
            <v>16.032499999999999</v>
          </cell>
          <cell r="O1221">
            <v>5.5593600000000007</v>
          </cell>
          <cell r="P1221">
            <v>13.21875</v>
          </cell>
          <cell r="Q1221">
            <v>5.2285800000000018</v>
          </cell>
          <cell r="R1221">
            <v>10.367869999999995</v>
          </cell>
          <cell r="S1221">
            <v>14.093240000000002</v>
          </cell>
          <cell r="T1221">
            <v>-9.9117700000000024</v>
          </cell>
          <cell r="U1221">
            <v>7.588549999999997</v>
          </cell>
          <cell r="V1221">
            <v>7.588540000000001</v>
          </cell>
          <cell r="W1221">
            <v>7.588540000000001</v>
          </cell>
          <cell r="X1221">
            <v>7.726</v>
          </cell>
          <cell r="Y1221">
            <v>7.7279999999999998</v>
          </cell>
          <cell r="Z1221">
            <v>77.354160000000007</v>
          </cell>
          <cell r="AA1221">
            <v>92.808159999999972</v>
          </cell>
          <cell r="AB1221">
            <v>92.72</v>
          </cell>
          <cell r="AC1221">
            <v>8.8159999999973593E-2</v>
          </cell>
          <cell r="AD1221">
            <v>9.5081967213086279E-4</v>
          </cell>
          <cell r="AE1221">
            <v>64.500299999999996</v>
          </cell>
          <cell r="AF1221">
            <v>28.307859999999998</v>
          </cell>
          <cell r="AG1221" t="str">
            <v>2g</v>
          </cell>
          <cell r="AH1221">
            <v>0</v>
          </cell>
          <cell r="AI1221">
            <v>0</v>
          </cell>
          <cell r="AJ1221">
            <v>0</v>
          </cell>
          <cell r="AK1221">
            <v>0</v>
          </cell>
          <cell r="AL1221">
            <v>0</v>
          </cell>
          <cell r="AM1221">
            <v>0</v>
          </cell>
          <cell r="AN1221">
            <v>130</v>
          </cell>
          <cell r="AO1221">
            <v>0</v>
          </cell>
          <cell r="AP1221">
            <v>130</v>
          </cell>
          <cell r="AQ1221">
            <v>0</v>
          </cell>
          <cell r="AR1221">
            <v>0</v>
          </cell>
          <cell r="AS1221">
            <v>0.40207075064710951</v>
          </cell>
          <cell r="AT1221">
            <v>0.40073890054495243</v>
          </cell>
          <cell r="AU1221">
            <v>0.40207075064710951</v>
          </cell>
          <cell r="AV1221">
            <v>130</v>
          </cell>
          <cell r="AW1221">
            <v>0</v>
          </cell>
        </row>
        <row r="1222">
          <cell r="A1222" t="str">
            <v>235717..235718</v>
          </cell>
          <cell r="B1222" t="str">
            <v>00999</v>
          </cell>
          <cell r="C1222" t="str">
            <v>CT</v>
          </cell>
          <cell r="D1222" t="str">
            <v>Legal &amp; Compliance</v>
          </cell>
          <cell r="E1222" t="str">
            <v>3 Specific Budgets</v>
          </cell>
          <cell r="F1222" t="str">
            <v>Goodwill</v>
          </cell>
          <cell r="G1222" t="str">
            <v>Goodwill - Customer Relations</v>
          </cell>
          <cell r="H1222">
            <v>1206</v>
          </cell>
          <cell r="I1222">
            <v>27</v>
          </cell>
          <cell r="J1222" t="str">
            <v>ZeroBase</v>
          </cell>
          <cell r="K1222" t="str">
            <v>Live</v>
          </cell>
          <cell r="L1222">
            <v>0</v>
          </cell>
          <cell r="M1222">
            <v>21.6</v>
          </cell>
          <cell r="N1222">
            <v>2.1000000000000005</v>
          </cell>
          <cell r="O1222">
            <v>1.3335000000000004</v>
          </cell>
          <cell r="P1222">
            <v>4.5474735088646413E-16</v>
          </cell>
          <cell r="Q1222">
            <v>5.0789999999999997</v>
          </cell>
          <cell r="R1222">
            <v>0.34500000000000047</v>
          </cell>
          <cell r="S1222">
            <v>-1.5000000000000009</v>
          </cell>
          <cell r="T1222">
            <v>4.5474735088646413E-16</v>
          </cell>
          <cell r="U1222">
            <v>-4.5474735088646413E-16</v>
          </cell>
          <cell r="V1222">
            <v>-9.0949470177292826E-16</v>
          </cell>
          <cell r="W1222">
            <v>-4.5474735088646413E-16</v>
          </cell>
          <cell r="X1222">
            <v>3.3079999999999998</v>
          </cell>
          <cell r="Y1222">
            <v>3.31</v>
          </cell>
          <cell r="Z1222">
            <v>7.3574999999999999</v>
          </cell>
          <cell r="AA1222">
            <v>13.975499999999998</v>
          </cell>
          <cell r="AB1222">
            <v>30.7</v>
          </cell>
          <cell r="AC1222">
            <v>-16.724499999999999</v>
          </cell>
          <cell r="AD1222">
            <v>-0.54477198697068407</v>
          </cell>
          <cell r="AE1222">
            <v>7.3575000000000008</v>
          </cell>
          <cell r="AF1222">
            <v>6.6179999999999986</v>
          </cell>
          <cell r="AG1222" t="str">
            <v>2g</v>
          </cell>
          <cell r="AH1222">
            <v>0</v>
          </cell>
          <cell r="AI1222">
            <v>0</v>
          </cell>
          <cell r="AJ1222">
            <v>0</v>
          </cell>
          <cell r="AK1222">
            <v>0</v>
          </cell>
          <cell r="AL1222">
            <v>0</v>
          </cell>
          <cell r="AM1222">
            <v>0</v>
          </cell>
          <cell r="AN1222">
            <v>30.7</v>
          </cell>
          <cell r="AO1222">
            <v>0</v>
          </cell>
          <cell r="AP1222">
            <v>30.7</v>
          </cell>
          <cell r="AQ1222">
            <v>0</v>
          </cell>
          <cell r="AR1222">
            <v>0</v>
          </cell>
          <cell r="AS1222">
            <v>0</v>
          </cell>
          <cell r="AT1222">
            <v>1.1967013702550893</v>
          </cell>
          <cell r="AU1222">
            <v>0</v>
          </cell>
          <cell r="AV1222">
            <v>30.7</v>
          </cell>
          <cell r="AW1222">
            <v>0</v>
          </cell>
        </row>
        <row r="1223">
          <cell r="A1223">
            <v>252112</v>
          </cell>
          <cell r="B1223" t="str">
            <v>00599,00509</v>
          </cell>
          <cell r="C1223" t="str">
            <v>CT</v>
          </cell>
          <cell r="D1223" t="str">
            <v>Legal &amp; Compliance</v>
          </cell>
          <cell r="E1223" t="str">
            <v>3 Specific Budgets</v>
          </cell>
          <cell r="F1223" t="str">
            <v>Company subscriptions</v>
          </cell>
          <cell r="G1223" t="str">
            <v>Ombudsman</v>
          </cell>
          <cell r="H1223">
            <v>1207</v>
          </cell>
          <cell r="I1223">
            <v>27</v>
          </cell>
          <cell r="J1223" t="str">
            <v>ZeroBase</v>
          </cell>
          <cell r="K1223" t="str">
            <v>Live</v>
          </cell>
          <cell r="L1223">
            <v>0</v>
          </cell>
          <cell r="M1223">
            <v>0</v>
          </cell>
          <cell r="N1223">
            <v>6.5958300000000003</v>
          </cell>
          <cell r="O1223">
            <v>5.77583</v>
          </cell>
          <cell r="P1223">
            <v>5.4158299999999997</v>
          </cell>
          <cell r="Q1223">
            <v>4.32</v>
          </cell>
          <cell r="R1223">
            <v>7.6258999999999997</v>
          </cell>
          <cell r="S1223">
            <v>5.4329099999999997</v>
          </cell>
          <cell r="T1223">
            <v>5.4329099999999997</v>
          </cell>
          <cell r="U1223">
            <v>11.192909999999999</v>
          </cell>
          <cell r="V1223">
            <v>7.9529100000000001</v>
          </cell>
          <cell r="W1223">
            <v>9.0329099999999993</v>
          </cell>
          <cell r="X1223">
            <v>7.06</v>
          </cell>
          <cell r="Y1223">
            <v>7.0620000000000003</v>
          </cell>
          <cell r="Z1223">
            <v>68.777940000000015</v>
          </cell>
          <cell r="AA1223">
            <v>82.899940000000001</v>
          </cell>
          <cell r="AB1223">
            <v>78.718000000000004</v>
          </cell>
          <cell r="AC1223">
            <v>4.1819399999999973</v>
          </cell>
          <cell r="AD1223">
            <v>5.3125587540333814E-2</v>
          </cell>
          <cell r="AE1223">
            <v>35.1663</v>
          </cell>
          <cell r="AF1223">
            <v>47.733639999999994</v>
          </cell>
          <cell r="AG1223" t="str">
            <v>2g</v>
          </cell>
          <cell r="AH1223">
            <v>0</v>
          </cell>
          <cell r="AI1223">
            <v>0</v>
          </cell>
          <cell r="AJ1223">
            <v>0</v>
          </cell>
          <cell r="AK1223">
            <v>0</v>
          </cell>
          <cell r="AL1223">
            <v>0</v>
          </cell>
          <cell r="AM1223">
            <v>0</v>
          </cell>
          <cell r="AN1223">
            <v>78.718000000000004</v>
          </cell>
          <cell r="AO1223">
            <v>0</v>
          </cell>
          <cell r="AP1223">
            <v>78.718000000000004</v>
          </cell>
          <cell r="AQ1223">
            <v>0</v>
          </cell>
          <cell r="AR1223">
            <v>0</v>
          </cell>
          <cell r="AS1223">
            <v>0</v>
          </cell>
          <cell r="AT1223">
            <v>-5.044563361565757E-2</v>
          </cell>
          <cell r="AU1223">
            <v>0</v>
          </cell>
          <cell r="AV1223">
            <v>78.718000000000004</v>
          </cell>
          <cell r="AW1223">
            <v>0</v>
          </cell>
        </row>
        <row r="1224">
          <cell r="A1224" t="str">
            <v>252265,252269,252270</v>
          </cell>
          <cell r="B1224" t="str">
            <v>00348,00554</v>
          </cell>
          <cell r="C1224" t="str">
            <v>CT</v>
          </cell>
          <cell r="D1224" t="str">
            <v>Legal &amp; Compliance</v>
          </cell>
          <cell r="E1224" t="str">
            <v>3 Specific Budgets</v>
          </cell>
          <cell r="F1224" t="str">
            <v>Professional fees</v>
          </cell>
          <cell r="G1224" t="str">
            <v>Legal fees</v>
          </cell>
          <cell r="H1224">
            <v>1208</v>
          </cell>
          <cell r="I1224">
            <v>23</v>
          </cell>
          <cell r="J1224" t="str">
            <v>ZeroBase</v>
          </cell>
          <cell r="K1224" t="str">
            <v>Live</v>
          </cell>
          <cell r="L1224">
            <v>0</v>
          </cell>
          <cell r="M1224">
            <v>0</v>
          </cell>
          <cell r="N1224">
            <v>-0.17</v>
          </cell>
          <cell r="O1224">
            <v>24.265699999999995</v>
          </cell>
          <cell r="P1224">
            <v>3.1255600000000001</v>
          </cell>
          <cell r="Q1224">
            <v>0.03</v>
          </cell>
          <cell r="R1224">
            <v>25.352989999999991</v>
          </cell>
          <cell r="S1224">
            <v>14.055350000000001</v>
          </cell>
          <cell r="T1224">
            <v>0.7668399999999983</v>
          </cell>
          <cell r="U1224">
            <v>75.141970000000001</v>
          </cell>
          <cell r="V1224">
            <v>23.51172</v>
          </cell>
          <cell r="W1224">
            <v>-27.672339999999998</v>
          </cell>
          <cell r="X1224">
            <v>19.632999999999999</v>
          </cell>
          <cell r="Y1224">
            <v>19.616</v>
          </cell>
          <cell r="Z1224">
            <v>138.40778999999998</v>
          </cell>
          <cell r="AA1224">
            <v>177.65679</v>
          </cell>
          <cell r="AB1224">
            <v>219.98</v>
          </cell>
          <cell r="AC1224">
            <v>-42.323209999999989</v>
          </cell>
          <cell r="AD1224">
            <v>-0.19239571779252654</v>
          </cell>
          <cell r="AE1224">
            <v>66.659599999999983</v>
          </cell>
          <cell r="AF1224">
            <v>110.99718999999999</v>
          </cell>
          <cell r="AG1224" t="str">
            <v>2g</v>
          </cell>
          <cell r="AH1224">
            <v>0</v>
          </cell>
          <cell r="AI1224">
            <v>0</v>
          </cell>
          <cell r="AJ1224">
            <v>0</v>
          </cell>
          <cell r="AK1224">
            <v>0</v>
          </cell>
          <cell r="AL1224">
            <v>0</v>
          </cell>
          <cell r="AM1224">
            <v>0</v>
          </cell>
          <cell r="AN1224">
            <v>219.98</v>
          </cell>
          <cell r="AO1224">
            <v>0</v>
          </cell>
          <cell r="AP1224">
            <v>219.98</v>
          </cell>
          <cell r="AQ1224">
            <v>0</v>
          </cell>
          <cell r="AR1224">
            <v>0</v>
          </cell>
          <cell r="AS1224">
            <v>0</v>
          </cell>
          <cell r="AT1224">
            <v>0.23823018529153872</v>
          </cell>
          <cell r="AU1224">
            <v>0</v>
          </cell>
          <cell r="AV1224">
            <v>219.98</v>
          </cell>
          <cell r="AW1224">
            <v>0</v>
          </cell>
        </row>
        <row r="1225">
          <cell r="A1225" t="str">
            <v>252266</v>
          </cell>
          <cell r="B1225" t="str">
            <v>00348</v>
          </cell>
          <cell r="C1225" t="str">
            <v>CT</v>
          </cell>
          <cell r="D1225" t="str">
            <v>Legal &amp; Compliance</v>
          </cell>
          <cell r="E1225" t="str">
            <v>3 Specific Budgets</v>
          </cell>
          <cell r="F1225" t="str">
            <v>Office expenses</v>
          </cell>
          <cell r="G1225" t="str">
            <v>Audit Fees &amp; Practicing Certificates</v>
          </cell>
          <cell r="H1225">
            <v>1209</v>
          </cell>
          <cell r="I1225">
            <v>23</v>
          </cell>
          <cell r="J1225" t="str">
            <v>Disc</v>
          </cell>
          <cell r="K1225" t="str">
            <v>Live</v>
          </cell>
          <cell r="L1225">
            <v>0</v>
          </cell>
          <cell r="M1225">
            <v>0</v>
          </cell>
          <cell r="N1225">
            <v>0</v>
          </cell>
          <cell r="O1225">
            <v>0</v>
          </cell>
          <cell r="P1225">
            <v>1.2629999999999999</v>
          </cell>
          <cell r="Q1225">
            <v>0</v>
          </cell>
          <cell r="R1225">
            <v>0</v>
          </cell>
          <cell r="S1225">
            <v>0</v>
          </cell>
          <cell r="T1225">
            <v>0.1</v>
          </cell>
          <cell r="U1225">
            <v>0</v>
          </cell>
          <cell r="V1225">
            <v>0</v>
          </cell>
          <cell r="W1225">
            <v>0.125</v>
          </cell>
          <cell r="X1225">
            <v>0.57499999999999996</v>
          </cell>
          <cell r="Y1225">
            <v>0.57599999999999996</v>
          </cell>
          <cell r="Z1225">
            <v>1.488</v>
          </cell>
          <cell r="AA1225">
            <v>2.6389999999999998</v>
          </cell>
          <cell r="AB1225">
            <v>6.9009999999999998</v>
          </cell>
          <cell r="AC1225">
            <v>-4.2620000000000005</v>
          </cell>
          <cell r="AD1225">
            <v>-0.6175916533835677</v>
          </cell>
          <cell r="AE1225">
            <v>1.2629999999999999</v>
          </cell>
          <cell r="AF1225">
            <v>1.3759999999999999</v>
          </cell>
          <cell r="AG1225" t="str">
            <v>2g</v>
          </cell>
          <cell r="AH1225">
            <v>6.9009999999999998</v>
          </cell>
          <cell r="AI1225">
            <v>0</v>
          </cell>
          <cell r="AJ1225">
            <v>0</v>
          </cell>
          <cell r="AK1225">
            <v>0</v>
          </cell>
          <cell r="AL1225">
            <v>0</v>
          </cell>
          <cell r="AM1225">
            <v>0</v>
          </cell>
          <cell r="AN1225">
            <v>0</v>
          </cell>
          <cell r="AO1225">
            <v>0</v>
          </cell>
          <cell r="AP1225">
            <v>6.9009999999999998</v>
          </cell>
          <cell r="AQ1225">
            <v>0</v>
          </cell>
          <cell r="AR1225">
            <v>0</v>
          </cell>
          <cell r="AS1225">
            <v>0</v>
          </cell>
          <cell r="AT1225">
            <v>1.6150056839712015</v>
          </cell>
          <cell r="AU1225">
            <v>0</v>
          </cell>
          <cell r="AV1225">
            <v>6.9009999999999998</v>
          </cell>
          <cell r="AW1225">
            <v>0</v>
          </cell>
        </row>
        <row r="1226">
          <cell r="A1226" t="str">
            <v>231010..231011,231019..231031,231110,231114,232417..232418</v>
          </cell>
          <cell r="B1226" t="str">
            <v>00321,00606</v>
          </cell>
          <cell r="C1226" t="str">
            <v>DFB</v>
          </cell>
          <cell r="D1226" t="str">
            <v>Corporate Research</v>
          </cell>
          <cell r="E1226" t="str">
            <v>1 Staff Related Costs</v>
          </cell>
          <cell r="F1226" t="str">
            <v>Staff Costs</v>
          </cell>
          <cell r="G1226" t="str">
            <v>Corporate Research Staff Costs</v>
          </cell>
          <cell r="H1226">
            <v>1210</v>
          </cell>
          <cell r="I1226">
            <v>1</v>
          </cell>
          <cell r="J1226" t="str">
            <v>FTE</v>
          </cell>
          <cell r="K1226" t="str">
            <v>Live</v>
          </cell>
          <cell r="L1226">
            <v>0</v>
          </cell>
          <cell r="M1226">
            <v>0</v>
          </cell>
          <cell r="N1226">
            <v>2.04908</v>
          </cell>
          <cell r="O1226">
            <v>2.04908</v>
          </cell>
          <cell r="P1226">
            <v>2.04908</v>
          </cell>
          <cell r="Q1226">
            <v>2.06298</v>
          </cell>
          <cell r="R1226">
            <v>2.06298</v>
          </cell>
          <cell r="S1226">
            <v>2.06298</v>
          </cell>
          <cell r="T1226">
            <v>2.06298</v>
          </cell>
          <cell r="U1226">
            <v>2.06298</v>
          </cell>
          <cell r="V1226">
            <v>2.06298</v>
          </cell>
          <cell r="W1226">
            <v>2.06298</v>
          </cell>
          <cell r="X1226">
            <v>2.0139999999999998</v>
          </cell>
          <cell r="Y1226">
            <v>2.016</v>
          </cell>
          <cell r="Z1226">
            <v>20.588099999999997</v>
          </cell>
          <cell r="AA1226">
            <v>24.618099999999998</v>
          </cell>
          <cell r="AB1226">
            <v>24.17</v>
          </cell>
          <cell r="AC1226">
            <v>0.44809999999999661</v>
          </cell>
          <cell r="AD1226">
            <v>1.8539511791476896E-2</v>
          </cell>
          <cell r="AE1226">
            <v>12.336179999999999</v>
          </cell>
          <cell r="AF1226">
            <v>12.28192</v>
          </cell>
          <cell r="AG1226" t="str">
            <v>1a</v>
          </cell>
          <cell r="AH1226">
            <v>0</v>
          </cell>
          <cell r="AI1226">
            <v>0</v>
          </cell>
          <cell r="AJ1226">
            <v>0</v>
          </cell>
          <cell r="AK1226">
            <v>0</v>
          </cell>
          <cell r="AL1226">
            <v>24.713639999999998</v>
          </cell>
          <cell r="AM1226">
            <v>0</v>
          </cell>
          <cell r="AN1226">
            <v>0</v>
          </cell>
          <cell r="AO1226">
            <v>0</v>
          </cell>
          <cell r="AP1226">
            <v>24.713639999999998</v>
          </cell>
          <cell r="AQ1226">
            <v>0</v>
          </cell>
          <cell r="AR1226">
            <v>0</v>
          </cell>
          <cell r="AS1226">
            <v>0</v>
          </cell>
          <cell r="AT1226">
            <v>3.8808843899407197E-3</v>
          </cell>
          <cell r="AU1226">
            <v>2.2492345883326381E-2</v>
          </cell>
          <cell r="AV1226">
            <v>24.713639999999998</v>
          </cell>
          <cell r="AW1226">
            <v>0</v>
          </cell>
        </row>
        <row r="1227">
          <cell r="A1227" t="str">
            <v>232510</v>
          </cell>
          <cell r="B1227" t="str">
            <v>00321,00606</v>
          </cell>
          <cell r="C1227" t="str">
            <v>DFB</v>
          </cell>
          <cell r="D1227" t="str">
            <v>Corporate Research</v>
          </cell>
          <cell r="E1227" t="str">
            <v>1 Staff Related Costs</v>
          </cell>
          <cell r="F1227" t="str">
            <v>Training</v>
          </cell>
          <cell r="G1227" t="str">
            <v>Training</v>
          </cell>
          <cell r="H1227">
            <v>1211</v>
          </cell>
          <cell r="I1227">
            <v>4</v>
          </cell>
          <cell r="J1227" t="str">
            <v>Disc</v>
          </cell>
          <cell r="K1227" t="str">
            <v>Live</v>
          </cell>
          <cell r="L1227">
            <v>0</v>
          </cell>
          <cell r="M1227">
            <v>0</v>
          </cell>
          <cell r="N1227">
            <v>0</v>
          </cell>
          <cell r="O1227">
            <v>0</v>
          </cell>
          <cell r="P1227">
            <v>0</v>
          </cell>
          <cell r="Q1227">
            <v>0</v>
          </cell>
          <cell r="R1227">
            <v>0</v>
          </cell>
          <cell r="S1227">
            <v>0</v>
          </cell>
          <cell r="T1227">
            <v>0</v>
          </cell>
          <cell r="U1227">
            <v>0</v>
          </cell>
          <cell r="V1227">
            <v>0</v>
          </cell>
          <cell r="W1227">
            <v>0</v>
          </cell>
          <cell r="X1227">
            <v>0.10199999999999999</v>
          </cell>
          <cell r="Y1227">
            <v>0.108</v>
          </cell>
          <cell r="Z1227">
            <v>0</v>
          </cell>
          <cell r="AA1227">
            <v>0.21</v>
          </cell>
          <cell r="AB1227">
            <v>1.23</v>
          </cell>
          <cell r="AC1227">
            <v>-1.02</v>
          </cell>
          <cell r="AD1227">
            <v>-0.8292682926829269</v>
          </cell>
          <cell r="AE1227">
            <v>0</v>
          </cell>
          <cell r="AF1227">
            <v>0.21</v>
          </cell>
          <cell r="AG1227" t="str">
            <v>2g</v>
          </cell>
          <cell r="AH1227">
            <v>1.23</v>
          </cell>
          <cell r="AI1227">
            <v>0</v>
          </cell>
          <cell r="AJ1227">
            <v>0</v>
          </cell>
          <cell r="AK1227">
            <v>0</v>
          </cell>
          <cell r="AL1227">
            <v>0</v>
          </cell>
          <cell r="AM1227">
            <v>0</v>
          </cell>
          <cell r="AN1227">
            <v>0</v>
          </cell>
          <cell r="AO1227">
            <v>0</v>
          </cell>
          <cell r="AP1227">
            <v>1.23</v>
          </cell>
          <cell r="AQ1227">
            <v>0</v>
          </cell>
          <cell r="AR1227">
            <v>0</v>
          </cell>
          <cell r="AS1227">
            <v>0</v>
          </cell>
          <cell r="AT1227">
            <v>4.8571428571428577</v>
          </cell>
          <cell r="AU1227">
            <v>0</v>
          </cell>
          <cell r="AV1227">
            <v>1.23</v>
          </cell>
          <cell r="AW1227">
            <v>0</v>
          </cell>
        </row>
        <row r="1228">
          <cell r="A1228" t="str">
            <v>232210..232216</v>
          </cell>
          <cell r="B1228" t="str">
            <v>00321,00606</v>
          </cell>
          <cell r="C1228" t="str">
            <v>DFB</v>
          </cell>
          <cell r="D1228" t="str">
            <v>Corporate Research</v>
          </cell>
          <cell r="E1228" t="str">
            <v>1 Staff Related Costs</v>
          </cell>
          <cell r="F1228" t="str">
            <v>Car Expenses</v>
          </cell>
          <cell r="G1228" t="str">
            <v>Car Expenses</v>
          </cell>
          <cell r="H1228">
            <v>1212</v>
          </cell>
          <cell r="I1228">
            <v>2</v>
          </cell>
          <cell r="J1228" t="str">
            <v>Disc</v>
          </cell>
          <cell r="K1228" t="str">
            <v>Live</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t="str">
            <v>2g</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row>
        <row r="1229">
          <cell r="A1229" t="str">
            <v>232110..232114</v>
          </cell>
          <cell r="B1229" t="str">
            <v>00321,00606</v>
          </cell>
          <cell r="C1229" t="str">
            <v>DFB</v>
          </cell>
          <cell r="D1229" t="str">
            <v>Corporate Research</v>
          </cell>
          <cell r="E1229" t="str">
            <v>1 Staff Related Costs</v>
          </cell>
          <cell r="F1229" t="str">
            <v>TMA</v>
          </cell>
          <cell r="G1229" t="str">
            <v>T, M &amp; A</v>
          </cell>
          <cell r="H1229">
            <v>1213</v>
          </cell>
          <cell r="I1229">
            <v>2</v>
          </cell>
          <cell r="J1229" t="str">
            <v>Disc</v>
          </cell>
          <cell r="K1229" t="str">
            <v>Live</v>
          </cell>
          <cell r="L1229">
            <v>0</v>
          </cell>
          <cell r="M1229">
            <v>0</v>
          </cell>
          <cell r="N1229">
            <v>0</v>
          </cell>
          <cell r="O1229">
            <v>0</v>
          </cell>
          <cell r="P1229">
            <v>0</v>
          </cell>
          <cell r="Q1229">
            <v>0</v>
          </cell>
          <cell r="R1229">
            <v>0</v>
          </cell>
          <cell r="S1229">
            <v>0</v>
          </cell>
          <cell r="T1229">
            <v>0</v>
          </cell>
          <cell r="U1229">
            <v>0</v>
          </cell>
          <cell r="V1229">
            <v>0</v>
          </cell>
          <cell r="W1229">
            <v>0</v>
          </cell>
          <cell r="X1229">
            <v>7.4999999999999997E-2</v>
          </cell>
          <cell r="Y1229">
            <v>7.4999999999999997E-2</v>
          </cell>
          <cell r="Z1229">
            <v>0</v>
          </cell>
          <cell r="AA1229">
            <v>0.15</v>
          </cell>
          <cell r="AB1229">
            <v>0.9</v>
          </cell>
          <cell r="AC1229">
            <v>-0.75</v>
          </cell>
          <cell r="AD1229">
            <v>-0.83333333333333326</v>
          </cell>
          <cell r="AE1229">
            <v>0</v>
          </cell>
          <cell r="AF1229">
            <v>0.15</v>
          </cell>
          <cell r="AG1229" t="str">
            <v>2g</v>
          </cell>
          <cell r="AH1229">
            <v>0.9</v>
          </cell>
          <cell r="AI1229">
            <v>0</v>
          </cell>
          <cell r="AJ1229">
            <v>0</v>
          </cell>
          <cell r="AK1229">
            <v>0</v>
          </cell>
          <cell r="AL1229">
            <v>0</v>
          </cell>
          <cell r="AM1229">
            <v>0</v>
          </cell>
          <cell r="AN1229">
            <v>0</v>
          </cell>
          <cell r="AO1229">
            <v>0</v>
          </cell>
          <cell r="AP1229">
            <v>0.9</v>
          </cell>
          <cell r="AQ1229">
            <v>0</v>
          </cell>
          <cell r="AR1229">
            <v>0</v>
          </cell>
          <cell r="AS1229">
            <v>0</v>
          </cell>
          <cell r="AT1229">
            <v>5</v>
          </cell>
          <cell r="AU1229">
            <v>0</v>
          </cell>
          <cell r="AV1229">
            <v>0.9</v>
          </cell>
          <cell r="AW1229">
            <v>0</v>
          </cell>
        </row>
        <row r="1230">
          <cell r="A1230">
            <v>232130</v>
          </cell>
          <cell r="B1230" t="str">
            <v>00321,00606</v>
          </cell>
          <cell r="C1230" t="str">
            <v>DFB</v>
          </cell>
          <cell r="D1230" t="str">
            <v>Corporate Research</v>
          </cell>
          <cell r="E1230" t="str">
            <v>1 Staff Related Costs</v>
          </cell>
          <cell r="F1230" t="str">
            <v>Entertainment</v>
          </cell>
          <cell r="G1230" t="str">
            <v>Entertainment</v>
          </cell>
          <cell r="H1230">
            <v>1214</v>
          </cell>
          <cell r="I1230">
            <v>2</v>
          </cell>
          <cell r="J1230" t="str">
            <v>Disc</v>
          </cell>
          <cell r="K1230" t="str">
            <v>Live</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t="str">
            <v>2g</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row>
        <row r="1231">
          <cell r="A1231">
            <v>235030</v>
          </cell>
          <cell r="B1231" t="str">
            <v>00321,00606</v>
          </cell>
          <cell r="C1231" t="str">
            <v>DFB</v>
          </cell>
          <cell r="D1231" t="str">
            <v>Corporate Research</v>
          </cell>
          <cell r="E1231" t="str">
            <v>2 Office Costs</v>
          </cell>
          <cell r="F1231" t="str">
            <v>Office expenses</v>
          </cell>
          <cell r="G1231" t="str">
            <v>Office expenses</v>
          </cell>
          <cell r="H1231">
            <v>1215</v>
          </cell>
          <cell r="I1231">
            <v>2</v>
          </cell>
          <cell r="J1231" t="str">
            <v>Disc</v>
          </cell>
          <cell r="K1231" t="str">
            <v>Live</v>
          </cell>
          <cell r="L1231">
            <v>0</v>
          </cell>
          <cell r="M1231">
            <v>0</v>
          </cell>
          <cell r="N1231">
            <v>0</v>
          </cell>
          <cell r="O1231">
            <v>0</v>
          </cell>
          <cell r="P1231">
            <v>0</v>
          </cell>
          <cell r="Q1231">
            <v>0</v>
          </cell>
          <cell r="R1231">
            <v>0</v>
          </cell>
          <cell r="S1231">
            <v>0</v>
          </cell>
          <cell r="T1231">
            <v>0</v>
          </cell>
          <cell r="U1231">
            <v>0</v>
          </cell>
          <cell r="V1231">
            <v>0</v>
          </cell>
          <cell r="W1231">
            <v>0</v>
          </cell>
          <cell r="X1231">
            <v>4.2000000000000003E-2</v>
          </cell>
          <cell r="Y1231">
            <v>0.05</v>
          </cell>
          <cell r="Z1231">
            <v>0</v>
          </cell>
          <cell r="AA1231">
            <v>9.1999999999999998E-2</v>
          </cell>
          <cell r="AB1231">
            <v>0.51200000000000001</v>
          </cell>
          <cell r="AC1231">
            <v>-0.42000000000000004</v>
          </cell>
          <cell r="AD1231">
            <v>-0.82031250000000011</v>
          </cell>
          <cell r="AE1231">
            <v>0</v>
          </cell>
          <cell r="AF1231">
            <v>9.1999999999999998E-2</v>
          </cell>
          <cell r="AG1231" t="str">
            <v>2g</v>
          </cell>
          <cell r="AH1231">
            <v>0.51200000000000001</v>
          </cell>
          <cell r="AI1231">
            <v>0</v>
          </cell>
          <cell r="AJ1231">
            <v>0</v>
          </cell>
          <cell r="AK1231">
            <v>0</v>
          </cell>
          <cell r="AL1231">
            <v>0</v>
          </cell>
          <cell r="AM1231">
            <v>0</v>
          </cell>
          <cell r="AN1231">
            <v>0</v>
          </cell>
          <cell r="AO1231">
            <v>0</v>
          </cell>
          <cell r="AP1231">
            <v>0.51200000000000001</v>
          </cell>
          <cell r="AQ1231">
            <v>0</v>
          </cell>
          <cell r="AR1231">
            <v>0</v>
          </cell>
          <cell r="AS1231">
            <v>0</v>
          </cell>
          <cell r="AT1231">
            <v>4.5652173913043477</v>
          </cell>
          <cell r="AU1231">
            <v>0</v>
          </cell>
          <cell r="AV1231">
            <v>0.51200000000000001</v>
          </cell>
          <cell r="AW1231">
            <v>0</v>
          </cell>
        </row>
        <row r="1232">
          <cell r="A1232" t="str">
            <v>257010..257017</v>
          </cell>
          <cell r="B1232" t="str">
            <v>00321,00606</v>
          </cell>
          <cell r="C1232" t="str">
            <v>DFB</v>
          </cell>
          <cell r="D1232" t="str">
            <v>Corporate Research</v>
          </cell>
          <cell r="E1232" t="str">
            <v>2 Office Costs</v>
          </cell>
          <cell r="F1232" t="str">
            <v>Postage</v>
          </cell>
          <cell r="G1232" t="str">
            <v>Postage</v>
          </cell>
          <cell r="H1232">
            <v>1216</v>
          </cell>
          <cell r="I1232">
            <v>10</v>
          </cell>
          <cell r="J1232" t="str">
            <v>Hist</v>
          </cell>
          <cell r="K1232" t="str">
            <v>Live</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t="str">
            <v>2g</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row>
        <row r="1233">
          <cell r="A1233" t="str">
            <v>234110..234120,234134</v>
          </cell>
          <cell r="B1233">
            <v>0</v>
          </cell>
          <cell r="C1233" t="str">
            <v>DFB</v>
          </cell>
          <cell r="D1233" t="str">
            <v>Corporate Research</v>
          </cell>
          <cell r="E1233" t="str">
            <v>2 Office Costs</v>
          </cell>
          <cell r="F1233" t="str">
            <v>Printing &amp; Stationery</v>
          </cell>
          <cell r="G1233" t="str">
            <v>Printing &amp; Stationery</v>
          </cell>
          <cell r="H1233">
            <v>1217</v>
          </cell>
          <cell r="I1233">
            <v>10</v>
          </cell>
          <cell r="J1233" t="str">
            <v>Hist</v>
          </cell>
          <cell r="K1233" t="str">
            <v>Dead</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t="str">
            <v>2g</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row>
        <row r="1234">
          <cell r="A1234">
            <v>0</v>
          </cell>
          <cell r="B1234">
            <v>0</v>
          </cell>
          <cell r="C1234" t="str">
            <v>DFB</v>
          </cell>
          <cell r="D1234" t="str">
            <v>Corporate Research</v>
          </cell>
          <cell r="E1234" t="str">
            <v>2 Office Costs</v>
          </cell>
          <cell r="F1234" t="str">
            <v>Telephone</v>
          </cell>
          <cell r="G1234" t="str">
            <v>Telephone</v>
          </cell>
          <cell r="H1234">
            <v>1218</v>
          </cell>
          <cell r="I1234">
            <v>9</v>
          </cell>
          <cell r="J1234" t="str">
            <v>Disc</v>
          </cell>
          <cell r="K1234" t="str">
            <v>Dead</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t="str">
            <v>2g</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row>
        <row r="1235">
          <cell r="A1235">
            <v>232533</v>
          </cell>
          <cell r="B1235" t="str">
            <v>00599</v>
          </cell>
          <cell r="C1235" t="str">
            <v>DFB</v>
          </cell>
          <cell r="D1235" t="str">
            <v>Corporate Research</v>
          </cell>
          <cell r="E1235" t="str">
            <v>3 Specific Budgets</v>
          </cell>
          <cell r="F1235" t="str">
            <v>Research</v>
          </cell>
          <cell r="G1235" t="str">
            <v>Eurocom</v>
          </cell>
          <cell r="H1235">
            <v>1219</v>
          </cell>
          <cell r="I1235">
            <v>4</v>
          </cell>
          <cell r="J1235" t="str">
            <v>Disc</v>
          </cell>
          <cell r="K1235" t="str">
            <v>Dead</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t="str">
            <v>2g</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row>
        <row r="1236">
          <cell r="A1236">
            <v>251110</v>
          </cell>
          <cell r="B1236" t="str">
            <v>00599,00321</v>
          </cell>
          <cell r="C1236" t="str">
            <v>DFB</v>
          </cell>
          <cell r="D1236" t="str">
            <v>Corporate Research</v>
          </cell>
          <cell r="E1236" t="str">
            <v>3 Specific Budgets</v>
          </cell>
          <cell r="F1236" t="str">
            <v>Research</v>
          </cell>
          <cell r="G1236" t="str">
            <v>Research</v>
          </cell>
          <cell r="H1236">
            <v>1220</v>
          </cell>
          <cell r="I1236">
            <v>9</v>
          </cell>
          <cell r="J1236" t="str">
            <v>ZeroBase</v>
          </cell>
          <cell r="K1236" t="str">
            <v>Live</v>
          </cell>
          <cell r="L1236">
            <v>0</v>
          </cell>
          <cell r="M1236">
            <v>0</v>
          </cell>
          <cell r="N1236">
            <v>0</v>
          </cell>
          <cell r="O1236">
            <v>0</v>
          </cell>
          <cell r="P1236">
            <v>0</v>
          </cell>
          <cell r="Q1236">
            <v>0</v>
          </cell>
          <cell r="R1236">
            <v>0</v>
          </cell>
          <cell r="S1236">
            <v>0</v>
          </cell>
          <cell r="T1236">
            <v>0</v>
          </cell>
          <cell r="U1236">
            <v>4.9643800000000002</v>
          </cell>
          <cell r="V1236">
            <v>1.6670000000000001E-2</v>
          </cell>
          <cell r="W1236">
            <v>0</v>
          </cell>
          <cell r="X1236">
            <v>0.67</v>
          </cell>
          <cell r="Y1236">
            <v>0.67500000000000004</v>
          </cell>
          <cell r="Z1236">
            <v>4.9810499999999998</v>
          </cell>
          <cell r="AA1236">
            <v>6.3260500000000004</v>
          </cell>
          <cell r="AB1236">
            <v>8.0449999999999999</v>
          </cell>
          <cell r="AC1236">
            <v>-1.7189499999999995</v>
          </cell>
          <cell r="AD1236">
            <v>-0.21366687383467986</v>
          </cell>
          <cell r="AE1236">
            <v>0</v>
          </cell>
          <cell r="AF1236">
            <v>6.3260500000000004</v>
          </cell>
          <cell r="AG1236" t="str">
            <v>2g</v>
          </cell>
          <cell r="AH1236">
            <v>0</v>
          </cell>
          <cell r="AI1236">
            <v>0</v>
          </cell>
          <cell r="AJ1236">
            <v>0</v>
          </cell>
          <cell r="AK1236">
            <v>0</v>
          </cell>
          <cell r="AL1236">
            <v>0</v>
          </cell>
          <cell r="AM1236">
            <v>0</v>
          </cell>
          <cell r="AN1236">
            <v>8.0449999999999999</v>
          </cell>
          <cell r="AO1236">
            <v>0</v>
          </cell>
          <cell r="AP1236">
            <v>8.0449999999999999</v>
          </cell>
          <cell r="AQ1236">
            <v>0</v>
          </cell>
          <cell r="AR1236">
            <v>0</v>
          </cell>
          <cell r="AS1236">
            <v>0</v>
          </cell>
          <cell r="AT1236">
            <v>0.27172564238347774</v>
          </cell>
          <cell r="AU1236">
            <v>0</v>
          </cell>
          <cell r="AV1236">
            <v>8.0449999999999999</v>
          </cell>
          <cell r="AW1236">
            <v>0</v>
          </cell>
        </row>
        <row r="1237">
          <cell r="A1237" t="str">
            <v>231010..231011,231019..231031,231110,231114,232417..232418</v>
          </cell>
          <cell r="B1237" t="str">
            <v>01180</v>
          </cell>
          <cell r="C1237" t="str">
            <v>NPM</v>
          </cell>
          <cell r="D1237" t="str">
            <v>USL Direct Sales</v>
          </cell>
          <cell r="E1237" t="str">
            <v>1 Staff Related Costs</v>
          </cell>
          <cell r="F1237" t="str">
            <v>Staff Costs</v>
          </cell>
          <cell r="G1237" t="str">
            <v>USL Direct Sales Staff Costs</v>
          </cell>
          <cell r="H1237">
            <v>1221</v>
          </cell>
          <cell r="I1237">
            <v>1</v>
          </cell>
          <cell r="J1237" t="str">
            <v>FTE</v>
          </cell>
          <cell r="K1237" t="str">
            <v>Live</v>
          </cell>
          <cell r="L1237">
            <v>0</v>
          </cell>
          <cell r="M1237">
            <v>0</v>
          </cell>
          <cell r="N1237">
            <v>8.9973500000000008</v>
          </cell>
          <cell r="O1237">
            <v>7.9773500000000004</v>
          </cell>
          <cell r="P1237">
            <v>6.9573499999999999</v>
          </cell>
          <cell r="Q1237">
            <v>8.0345700000000004</v>
          </cell>
          <cell r="R1237">
            <v>8.0345700000000004</v>
          </cell>
          <cell r="S1237">
            <v>8.0345700000000004</v>
          </cell>
          <cell r="T1237">
            <v>8.0345700000000004</v>
          </cell>
          <cell r="U1237">
            <v>8.0345700000000004</v>
          </cell>
          <cell r="V1237">
            <v>8.0345700000000004</v>
          </cell>
          <cell r="W1237">
            <v>8.0345700000000004</v>
          </cell>
          <cell r="X1237">
            <v>8.0340000000000007</v>
          </cell>
          <cell r="Y1237">
            <v>8.0359999999999996</v>
          </cell>
          <cell r="Z1237">
            <v>80.174040000000005</v>
          </cell>
          <cell r="AA1237">
            <v>96.244040000000027</v>
          </cell>
          <cell r="AB1237">
            <v>96.41</v>
          </cell>
          <cell r="AC1237">
            <v>-0.16595999999996991</v>
          </cell>
          <cell r="AD1237">
            <v>-1.7213981952076539E-3</v>
          </cell>
          <cell r="AE1237">
            <v>48.03576000000001</v>
          </cell>
          <cell r="AF1237">
            <v>48.208280000000002</v>
          </cell>
          <cell r="AG1237" t="str">
            <v>1a</v>
          </cell>
          <cell r="AH1237">
            <v>0</v>
          </cell>
          <cell r="AI1237">
            <v>0</v>
          </cell>
          <cell r="AJ1237">
            <v>0</v>
          </cell>
          <cell r="AK1237">
            <v>0</v>
          </cell>
          <cell r="AL1237">
            <v>96.589320000000015</v>
          </cell>
          <cell r="AM1237">
            <v>0</v>
          </cell>
          <cell r="AN1237">
            <v>0</v>
          </cell>
          <cell r="AO1237">
            <v>0</v>
          </cell>
          <cell r="AP1237">
            <v>96.589320000000015</v>
          </cell>
          <cell r="AQ1237">
            <v>0</v>
          </cell>
          <cell r="AR1237">
            <v>0</v>
          </cell>
          <cell r="AS1237">
            <v>0</v>
          </cell>
          <cell r="AT1237">
            <v>0</v>
          </cell>
          <cell r="AU1237">
            <v>0</v>
          </cell>
          <cell r="AV1237">
            <v>96.589320000000015</v>
          </cell>
          <cell r="AW1237">
            <v>0</v>
          </cell>
        </row>
        <row r="1238">
          <cell r="A1238" t="str">
            <v>232510</v>
          </cell>
          <cell r="B1238" t="str">
            <v>01180</v>
          </cell>
          <cell r="C1238" t="str">
            <v>NPM</v>
          </cell>
          <cell r="D1238" t="str">
            <v>USL Direct Sales</v>
          </cell>
          <cell r="E1238" t="str">
            <v>1 Staff Related Costs</v>
          </cell>
          <cell r="F1238" t="str">
            <v>Training</v>
          </cell>
          <cell r="G1238" t="str">
            <v>Training</v>
          </cell>
          <cell r="H1238">
            <v>1222</v>
          </cell>
          <cell r="I1238">
            <v>4</v>
          </cell>
          <cell r="J1238" t="str">
            <v>Disc</v>
          </cell>
          <cell r="K1238" t="str">
            <v>Live</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t="str">
            <v>2d5</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row>
        <row r="1239">
          <cell r="A1239" t="str">
            <v>232210..232216</v>
          </cell>
          <cell r="B1239" t="str">
            <v>01180</v>
          </cell>
          <cell r="C1239" t="str">
            <v>NPM</v>
          </cell>
          <cell r="D1239" t="str">
            <v>USL Direct Sales</v>
          </cell>
          <cell r="E1239" t="str">
            <v>1 Staff Related Costs</v>
          </cell>
          <cell r="F1239" t="str">
            <v>Car Expenses</v>
          </cell>
          <cell r="G1239" t="str">
            <v>Car Expenses</v>
          </cell>
          <cell r="H1239">
            <v>1223</v>
          </cell>
          <cell r="I1239">
            <v>2</v>
          </cell>
          <cell r="J1239" t="str">
            <v>Disc</v>
          </cell>
          <cell r="K1239" t="str">
            <v>Live</v>
          </cell>
          <cell r="L1239">
            <v>0</v>
          </cell>
          <cell r="M1239">
            <v>0</v>
          </cell>
          <cell r="N1239">
            <v>0</v>
          </cell>
          <cell r="O1239">
            <v>0</v>
          </cell>
          <cell r="P1239">
            <v>0</v>
          </cell>
          <cell r="Q1239">
            <v>0</v>
          </cell>
          <cell r="R1239">
            <v>0</v>
          </cell>
          <cell r="S1239">
            <v>0</v>
          </cell>
          <cell r="T1239">
            <v>0</v>
          </cell>
          <cell r="U1239">
            <v>0</v>
          </cell>
          <cell r="V1239">
            <v>0</v>
          </cell>
          <cell r="W1239">
            <v>0</v>
          </cell>
          <cell r="X1239">
            <v>0.125</v>
          </cell>
          <cell r="Y1239">
            <v>0.125</v>
          </cell>
          <cell r="Z1239">
            <v>0</v>
          </cell>
          <cell r="AA1239">
            <v>0.25</v>
          </cell>
          <cell r="AB1239">
            <v>1.5</v>
          </cell>
          <cell r="AC1239">
            <v>-1.25</v>
          </cell>
          <cell r="AD1239">
            <v>-0.83333333333333337</v>
          </cell>
          <cell r="AE1239">
            <v>0</v>
          </cell>
          <cell r="AF1239">
            <v>0.25</v>
          </cell>
          <cell r="AG1239" t="str">
            <v>2d5</v>
          </cell>
          <cell r="AH1239">
            <v>1.5</v>
          </cell>
          <cell r="AI1239">
            <v>0</v>
          </cell>
          <cell r="AJ1239">
            <v>0</v>
          </cell>
          <cell r="AK1239">
            <v>0</v>
          </cell>
          <cell r="AL1239">
            <v>0</v>
          </cell>
          <cell r="AM1239">
            <v>0</v>
          </cell>
          <cell r="AN1239">
            <v>0</v>
          </cell>
          <cell r="AO1239">
            <v>0</v>
          </cell>
          <cell r="AP1239">
            <v>1.5</v>
          </cell>
          <cell r="AQ1239">
            <v>0</v>
          </cell>
          <cell r="AR1239">
            <v>0</v>
          </cell>
          <cell r="AS1239">
            <v>0</v>
          </cell>
          <cell r="AT1239">
            <v>0</v>
          </cell>
          <cell r="AU1239">
            <v>0</v>
          </cell>
          <cell r="AV1239">
            <v>1.5</v>
          </cell>
          <cell r="AW1239">
            <v>0</v>
          </cell>
        </row>
        <row r="1240">
          <cell r="A1240" t="str">
            <v>232110..232114</v>
          </cell>
          <cell r="B1240" t="str">
            <v>01180</v>
          </cell>
          <cell r="C1240" t="str">
            <v>NPM</v>
          </cell>
          <cell r="D1240" t="str">
            <v>USL Direct Sales</v>
          </cell>
          <cell r="E1240" t="str">
            <v>1 Staff Related Costs</v>
          </cell>
          <cell r="F1240" t="str">
            <v>TMA</v>
          </cell>
          <cell r="G1240" t="str">
            <v>T, M &amp; A</v>
          </cell>
          <cell r="H1240">
            <v>1224</v>
          </cell>
          <cell r="I1240">
            <v>2</v>
          </cell>
          <cell r="J1240" t="str">
            <v>Disc</v>
          </cell>
          <cell r="K1240" t="str">
            <v>Live</v>
          </cell>
          <cell r="L1240">
            <v>0</v>
          </cell>
          <cell r="M1240">
            <v>0</v>
          </cell>
          <cell r="N1240">
            <v>0</v>
          </cell>
          <cell r="O1240">
            <v>4.9950000000000001E-2</v>
          </cell>
          <cell r="P1240">
            <v>3.5089999999999996E-2</v>
          </cell>
          <cell r="Q1240">
            <v>0.315</v>
          </cell>
          <cell r="R1240">
            <v>0</v>
          </cell>
          <cell r="S1240">
            <v>0</v>
          </cell>
          <cell r="T1240">
            <v>0</v>
          </cell>
          <cell r="U1240">
            <v>0</v>
          </cell>
          <cell r="V1240">
            <v>0.96809000000000001</v>
          </cell>
          <cell r="W1240">
            <v>0</v>
          </cell>
          <cell r="X1240">
            <v>0.20799999999999999</v>
          </cell>
          <cell r="Y1240">
            <v>0.21199999999999999</v>
          </cell>
          <cell r="Z1240">
            <v>1.3681300000000001</v>
          </cell>
          <cell r="AA1240">
            <v>1.78813</v>
          </cell>
          <cell r="AB1240">
            <v>2.5</v>
          </cell>
          <cell r="AC1240">
            <v>-0.71187</v>
          </cell>
          <cell r="AD1240">
            <v>-0.284748</v>
          </cell>
          <cell r="AE1240">
            <v>0.40004000000000001</v>
          </cell>
          <cell r="AF1240">
            <v>1.38809</v>
          </cell>
          <cell r="AG1240" t="str">
            <v>2d5</v>
          </cell>
          <cell r="AH1240">
            <v>2.5</v>
          </cell>
          <cell r="AI1240">
            <v>0</v>
          </cell>
          <cell r="AJ1240">
            <v>0</v>
          </cell>
          <cell r="AK1240">
            <v>0</v>
          </cell>
          <cell r="AL1240">
            <v>0</v>
          </cell>
          <cell r="AM1240">
            <v>0</v>
          </cell>
          <cell r="AN1240">
            <v>0</v>
          </cell>
          <cell r="AO1240">
            <v>0</v>
          </cell>
          <cell r="AP1240">
            <v>2.5</v>
          </cell>
          <cell r="AQ1240">
            <v>0</v>
          </cell>
          <cell r="AR1240">
            <v>0</v>
          </cell>
          <cell r="AS1240">
            <v>0</v>
          </cell>
          <cell r="AT1240">
            <v>0</v>
          </cell>
          <cell r="AU1240">
            <v>0</v>
          </cell>
          <cell r="AV1240">
            <v>2.5</v>
          </cell>
          <cell r="AW1240">
            <v>0</v>
          </cell>
        </row>
        <row r="1241">
          <cell r="A1241">
            <v>232130</v>
          </cell>
          <cell r="B1241" t="str">
            <v>01180</v>
          </cell>
          <cell r="C1241" t="str">
            <v>NPM</v>
          </cell>
          <cell r="D1241" t="str">
            <v>USL Direct Sales</v>
          </cell>
          <cell r="E1241" t="str">
            <v>1 Staff Related Costs</v>
          </cell>
          <cell r="F1241" t="str">
            <v>Entertainment</v>
          </cell>
          <cell r="G1241" t="str">
            <v>Entertainment</v>
          </cell>
          <cell r="H1241">
            <v>1225</v>
          </cell>
          <cell r="I1241">
            <v>2</v>
          </cell>
          <cell r="J1241" t="str">
            <v>Disc</v>
          </cell>
          <cell r="K1241" t="str">
            <v>Live</v>
          </cell>
          <cell r="L1241">
            <v>0</v>
          </cell>
          <cell r="M1241">
            <v>0</v>
          </cell>
          <cell r="N1241">
            <v>0</v>
          </cell>
          <cell r="O1241">
            <v>0.1797</v>
          </cell>
          <cell r="P1241">
            <v>0</v>
          </cell>
          <cell r="Q1241">
            <v>0</v>
          </cell>
          <cell r="R1241">
            <v>0</v>
          </cell>
          <cell r="S1241">
            <v>9.9049999999999985E-2</v>
          </cell>
          <cell r="T1241">
            <v>0</v>
          </cell>
          <cell r="U1241">
            <v>0</v>
          </cell>
          <cell r="V1241">
            <v>0.29808000000000007</v>
          </cell>
          <cell r="W1241">
            <v>0.1</v>
          </cell>
          <cell r="X1241">
            <v>8.3000000000000004E-2</v>
          </cell>
          <cell r="Y1241">
            <v>8.6999999999999994E-2</v>
          </cell>
          <cell r="Z1241">
            <v>0.67683000000000004</v>
          </cell>
          <cell r="AA1241">
            <v>0.84682999999999997</v>
          </cell>
          <cell r="AB1241">
            <v>1</v>
          </cell>
          <cell r="AC1241">
            <v>-0.15317000000000003</v>
          </cell>
          <cell r="AD1241">
            <v>-0.15317000000000003</v>
          </cell>
          <cell r="AE1241">
            <v>0.27875</v>
          </cell>
          <cell r="AF1241">
            <v>0.56808000000000014</v>
          </cell>
          <cell r="AG1241" t="str">
            <v>2d5</v>
          </cell>
          <cell r="AH1241">
            <v>1</v>
          </cell>
          <cell r="AI1241">
            <v>0</v>
          </cell>
          <cell r="AJ1241">
            <v>0</v>
          </cell>
          <cell r="AK1241">
            <v>0</v>
          </cell>
          <cell r="AL1241">
            <v>0</v>
          </cell>
          <cell r="AM1241">
            <v>0</v>
          </cell>
          <cell r="AN1241">
            <v>0</v>
          </cell>
          <cell r="AO1241">
            <v>0</v>
          </cell>
          <cell r="AP1241">
            <v>1</v>
          </cell>
          <cell r="AQ1241">
            <v>0</v>
          </cell>
          <cell r="AR1241">
            <v>0</v>
          </cell>
          <cell r="AS1241">
            <v>0</v>
          </cell>
          <cell r="AT1241">
            <v>0</v>
          </cell>
          <cell r="AU1241">
            <v>0</v>
          </cell>
          <cell r="AV1241">
            <v>1</v>
          </cell>
          <cell r="AW1241">
            <v>0</v>
          </cell>
        </row>
        <row r="1242">
          <cell r="A1242">
            <v>235030</v>
          </cell>
          <cell r="B1242" t="str">
            <v>01180</v>
          </cell>
          <cell r="C1242" t="str">
            <v>NPM</v>
          </cell>
          <cell r="D1242" t="str">
            <v>USL Direct Sales</v>
          </cell>
          <cell r="E1242" t="str">
            <v>2 Office Costs</v>
          </cell>
          <cell r="F1242" t="str">
            <v>Office expenses</v>
          </cell>
          <cell r="G1242" t="str">
            <v>Office expenses</v>
          </cell>
          <cell r="H1242">
            <v>1226</v>
          </cell>
          <cell r="I1242">
            <v>2</v>
          </cell>
          <cell r="J1242" t="str">
            <v>Disc</v>
          </cell>
          <cell r="K1242" t="str">
            <v>Live</v>
          </cell>
          <cell r="L1242">
            <v>0</v>
          </cell>
          <cell r="M1242">
            <v>0</v>
          </cell>
          <cell r="N1242">
            <v>0</v>
          </cell>
          <cell r="O1242">
            <v>0</v>
          </cell>
          <cell r="P1242">
            <v>0.24734999999999999</v>
          </cell>
          <cell r="Q1242">
            <v>0.31113999999999997</v>
          </cell>
          <cell r="R1242">
            <v>0</v>
          </cell>
          <cell r="S1242">
            <v>0</v>
          </cell>
          <cell r="T1242">
            <v>0</v>
          </cell>
          <cell r="U1242">
            <v>0</v>
          </cell>
          <cell r="V1242">
            <v>2.6100000000000002E-2</v>
          </cell>
          <cell r="W1242">
            <v>0</v>
          </cell>
          <cell r="X1242">
            <v>8.3000000000000004E-2</v>
          </cell>
          <cell r="Y1242">
            <v>8.6999999999999994E-2</v>
          </cell>
          <cell r="Z1242">
            <v>0.58459000000000005</v>
          </cell>
          <cell r="AA1242">
            <v>0.75458999999999987</v>
          </cell>
          <cell r="AB1242">
            <v>1</v>
          </cell>
          <cell r="AC1242">
            <v>-0.24541000000000013</v>
          </cell>
          <cell r="AD1242">
            <v>-0.24541000000000013</v>
          </cell>
          <cell r="AE1242">
            <v>0.55848999999999993</v>
          </cell>
          <cell r="AF1242">
            <v>0.1961</v>
          </cell>
          <cell r="AG1242" t="str">
            <v>2d5</v>
          </cell>
          <cell r="AH1242">
            <v>1</v>
          </cell>
          <cell r="AI1242">
            <v>0</v>
          </cell>
          <cell r="AJ1242">
            <v>0</v>
          </cell>
          <cell r="AK1242">
            <v>0</v>
          </cell>
          <cell r="AL1242">
            <v>0</v>
          </cell>
          <cell r="AM1242">
            <v>0</v>
          </cell>
          <cell r="AN1242">
            <v>0</v>
          </cell>
          <cell r="AO1242">
            <v>0</v>
          </cell>
          <cell r="AP1242">
            <v>1</v>
          </cell>
          <cell r="AQ1242">
            <v>0</v>
          </cell>
          <cell r="AR1242">
            <v>0</v>
          </cell>
          <cell r="AS1242">
            <v>0</v>
          </cell>
          <cell r="AT1242">
            <v>0</v>
          </cell>
          <cell r="AU1242">
            <v>0</v>
          </cell>
          <cell r="AV1242">
            <v>1</v>
          </cell>
          <cell r="AW1242">
            <v>0</v>
          </cell>
        </row>
        <row r="1243">
          <cell r="A1243" t="str">
            <v>257010..257017</v>
          </cell>
          <cell r="B1243" t="str">
            <v>01180</v>
          </cell>
          <cell r="C1243" t="str">
            <v>NPM</v>
          </cell>
          <cell r="D1243" t="str">
            <v>USL Direct Sales</v>
          </cell>
          <cell r="E1243" t="str">
            <v>2 Office Costs</v>
          </cell>
          <cell r="F1243" t="str">
            <v>Postage</v>
          </cell>
          <cell r="G1243" t="str">
            <v>Postage</v>
          </cell>
          <cell r="H1243">
            <v>1227</v>
          </cell>
          <cell r="I1243">
            <v>10</v>
          </cell>
          <cell r="J1243" t="str">
            <v>Hist</v>
          </cell>
          <cell r="K1243" t="str">
            <v>Live</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t="str">
            <v>2d1</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row>
        <row r="1244">
          <cell r="A1244" t="str">
            <v>243371</v>
          </cell>
          <cell r="B1244" t="str">
            <v>00599,00369,00589</v>
          </cell>
          <cell r="C1244" t="str">
            <v>KD</v>
          </cell>
          <cell r="D1244" t="str">
            <v>M/F &amp; Storage Mgt</v>
          </cell>
          <cell r="E1244" t="str">
            <v>3 Specific Budgets</v>
          </cell>
          <cell r="F1244" t="str">
            <v>IT maintenance</v>
          </cell>
          <cell r="G1244" t="str">
            <v>Tape Media</v>
          </cell>
          <cell r="H1244">
            <v>1228</v>
          </cell>
          <cell r="I1244">
            <v>9</v>
          </cell>
          <cell r="J1244" t="str">
            <v>ZeroBase</v>
          </cell>
          <cell r="K1244" t="str">
            <v>Live</v>
          </cell>
          <cell r="L1244">
            <v>0</v>
          </cell>
          <cell r="M1244">
            <v>0</v>
          </cell>
          <cell r="N1244">
            <v>11.95894</v>
          </cell>
          <cell r="O1244">
            <v>0</v>
          </cell>
          <cell r="P1244">
            <v>0</v>
          </cell>
          <cell r="Q1244">
            <v>0</v>
          </cell>
          <cell r="R1244">
            <v>-2.4</v>
          </cell>
          <cell r="S1244">
            <v>0</v>
          </cell>
          <cell r="T1244">
            <v>0</v>
          </cell>
          <cell r="U1244">
            <v>0</v>
          </cell>
          <cell r="V1244">
            <v>0</v>
          </cell>
          <cell r="W1244">
            <v>0</v>
          </cell>
          <cell r="X1244">
            <v>0</v>
          </cell>
          <cell r="Y1244">
            <v>0</v>
          </cell>
          <cell r="Z1244">
            <v>9.5589399999999998</v>
          </cell>
          <cell r="AA1244">
            <v>9.5589399999999998</v>
          </cell>
          <cell r="AB1244">
            <v>0</v>
          </cell>
          <cell r="AC1244">
            <v>9.5589399999999998</v>
          </cell>
          <cell r="AD1244">
            <v>0</v>
          </cell>
          <cell r="AE1244">
            <v>9.5589399999999998</v>
          </cell>
          <cell r="AF1244">
            <v>0</v>
          </cell>
          <cell r="AG1244" t="str">
            <v>2a1</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row>
        <row r="1245">
          <cell r="A1245" t="str">
            <v>232542</v>
          </cell>
          <cell r="B1245" t="str">
            <v>00599,00340..00342</v>
          </cell>
          <cell r="C1245" t="str">
            <v>DFB</v>
          </cell>
          <cell r="D1245" t="str">
            <v>Training</v>
          </cell>
          <cell r="E1245" t="str">
            <v>3 Specific Budgets</v>
          </cell>
          <cell r="F1245" t="str">
            <v>Corporate training</v>
          </cell>
          <cell r="G1245" t="str">
            <v>Education - DMS</v>
          </cell>
          <cell r="H1245">
            <v>1229</v>
          </cell>
          <cell r="I1245">
            <v>4</v>
          </cell>
          <cell r="J1245" t="str">
            <v>ZeroBase</v>
          </cell>
          <cell r="K1245" t="str">
            <v>Live</v>
          </cell>
          <cell r="L1245">
            <v>0</v>
          </cell>
          <cell r="M1245">
            <v>0</v>
          </cell>
          <cell r="N1245">
            <v>1.5139999999999872E-2</v>
          </cell>
          <cell r="O1245">
            <v>1.499E-2</v>
          </cell>
          <cell r="P1245">
            <v>0</v>
          </cell>
          <cell r="Q1245">
            <v>0</v>
          </cell>
          <cell r="R1245">
            <v>0</v>
          </cell>
          <cell r="S1245">
            <v>0</v>
          </cell>
          <cell r="T1245">
            <v>0</v>
          </cell>
          <cell r="U1245">
            <v>0</v>
          </cell>
          <cell r="V1245">
            <v>55.5</v>
          </cell>
          <cell r="W1245">
            <v>0</v>
          </cell>
          <cell r="X1245">
            <v>62</v>
          </cell>
          <cell r="Y1245">
            <v>1.9990000000000001</v>
          </cell>
          <cell r="Z1245">
            <v>55.53013</v>
          </cell>
          <cell r="AA1245">
            <v>119.52912999999999</v>
          </cell>
          <cell r="AB1245">
            <v>119.95399999999999</v>
          </cell>
          <cell r="AC1245">
            <v>-0.42486999999999853</v>
          </cell>
          <cell r="AD1245">
            <v>-3.5419410774129964E-3</v>
          </cell>
          <cell r="AE1245">
            <v>3.0129999999999872E-2</v>
          </cell>
          <cell r="AF1245">
            <v>119.499</v>
          </cell>
          <cell r="AG1245" t="str">
            <v>2g</v>
          </cell>
          <cell r="AH1245">
            <v>0</v>
          </cell>
          <cell r="AI1245">
            <v>0</v>
          </cell>
          <cell r="AJ1245">
            <v>0</v>
          </cell>
          <cell r="AK1245">
            <v>0</v>
          </cell>
          <cell r="AL1245">
            <v>0</v>
          </cell>
          <cell r="AM1245">
            <v>0</v>
          </cell>
          <cell r="AN1245">
            <v>119.95399999999999</v>
          </cell>
          <cell r="AO1245">
            <v>0</v>
          </cell>
          <cell r="AP1245">
            <v>119.95399999999999</v>
          </cell>
          <cell r="AQ1245">
            <v>0</v>
          </cell>
          <cell r="AR1245">
            <v>0</v>
          </cell>
          <cell r="AS1245">
            <v>0</v>
          </cell>
          <cell r="AT1245">
            <v>0</v>
          </cell>
          <cell r="AU1245">
            <v>0</v>
          </cell>
          <cell r="AV1245">
            <v>119.95399999999999</v>
          </cell>
          <cell r="AW1245">
            <v>0</v>
          </cell>
        </row>
        <row r="1246">
          <cell r="A1246" t="str">
            <v>232543</v>
          </cell>
          <cell r="B1246" t="str">
            <v>00599,00340..00342</v>
          </cell>
          <cell r="C1246" t="str">
            <v>DFB</v>
          </cell>
          <cell r="D1246" t="str">
            <v>Training</v>
          </cell>
          <cell r="E1246" t="str">
            <v>3 Specific Budgets</v>
          </cell>
          <cell r="F1246" t="str">
            <v>Corporate training</v>
          </cell>
          <cell r="G1246" t="str">
            <v>Management Development</v>
          </cell>
          <cell r="H1246">
            <v>1230</v>
          </cell>
          <cell r="I1246">
            <v>4</v>
          </cell>
          <cell r="J1246" t="str">
            <v>ZeroBase</v>
          </cell>
          <cell r="K1246" t="str">
            <v>Live</v>
          </cell>
          <cell r="L1246">
            <v>0</v>
          </cell>
          <cell r="M1246">
            <v>0</v>
          </cell>
          <cell r="N1246">
            <v>13.634049999999998</v>
          </cell>
          <cell r="O1246">
            <v>3.1371699999999985</v>
          </cell>
          <cell r="P1246">
            <v>2.7853999999999997</v>
          </cell>
          <cell r="Q1246">
            <v>2.4206500000000006</v>
          </cell>
          <cell r="R1246">
            <v>7.3843300000000003</v>
          </cell>
          <cell r="S1246">
            <v>16.351980000000001</v>
          </cell>
          <cell r="T1246">
            <v>-9.2610899999999994</v>
          </cell>
          <cell r="U1246">
            <v>-0.31815999999999994</v>
          </cell>
          <cell r="V1246">
            <v>7.0746799999999999</v>
          </cell>
          <cell r="W1246">
            <v>4.2087599999999998</v>
          </cell>
          <cell r="X1246">
            <v>5</v>
          </cell>
          <cell r="Y1246">
            <v>2</v>
          </cell>
          <cell r="Z1246">
            <v>47.417770000000004</v>
          </cell>
          <cell r="AA1246">
            <v>54.417769999999997</v>
          </cell>
          <cell r="AB1246">
            <v>55</v>
          </cell>
          <cell r="AC1246">
            <v>-0.58223000000000269</v>
          </cell>
          <cell r="AD1246">
            <v>-1.0586000000000048E-2</v>
          </cell>
          <cell r="AE1246">
            <v>45.713579999999993</v>
          </cell>
          <cell r="AF1246">
            <v>8.7041900000000005</v>
          </cell>
          <cell r="AG1246" t="str">
            <v>2g</v>
          </cell>
          <cell r="AH1246">
            <v>0</v>
          </cell>
          <cell r="AI1246">
            <v>0</v>
          </cell>
          <cell r="AJ1246">
            <v>0</v>
          </cell>
          <cell r="AK1246">
            <v>0</v>
          </cell>
          <cell r="AL1246">
            <v>0</v>
          </cell>
          <cell r="AM1246">
            <v>0</v>
          </cell>
          <cell r="AN1246">
            <v>55</v>
          </cell>
          <cell r="AO1246">
            <v>0</v>
          </cell>
          <cell r="AP1246">
            <v>55</v>
          </cell>
          <cell r="AQ1246">
            <v>0</v>
          </cell>
          <cell r="AR1246">
            <v>0</v>
          </cell>
          <cell r="AS1246">
            <v>0</v>
          </cell>
          <cell r="AT1246">
            <v>0</v>
          </cell>
          <cell r="AU1246">
            <v>0</v>
          </cell>
          <cell r="AV1246">
            <v>55</v>
          </cell>
          <cell r="AW1246">
            <v>0</v>
          </cell>
        </row>
        <row r="1247">
          <cell r="A1247" t="str">
            <v>232544</v>
          </cell>
          <cell r="B1247" t="str">
            <v>00599,00340..00342</v>
          </cell>
          <cell r="C1247" t="str">
            <v>DFB</v>
          </cell>
          <cell r="D1247" t="str">
            <v>Training</v>
          </cell>
          <cell r="E1247" t="str">
            <v>3 Specific Budgets</v>
          </cell>
          <cell r="F1247" t="str">
            <v>Corporate training</v>
          </cell>
          <cell r="G1247" t="str">
            <v>Academy</v>
          </cell>
          <cell r="H1247">
            <v>1231</v>
          </cell>
          <cell r="I1247">
            <v>4</v>
          </cell>
          <cell r="J1247" t="str">
            <v>Hist</v>
          </cell>
          <cell r="K1247" t="str">
            <v>Live</v>
          </cell>
          <cell r="L1247">
            <v>0</v>
          </cell>
          <cell r="M1247">
            <v>0</v>
          </cell>
          <cell r="N1247">
            <v>0</v>
          </cell>
          <cell r="O1247">
            <v>0</v>
          </cell>
          <cell r="P1247">
            <v>0</v>
          </cell>
          <cell r="Q1247">
            <v>6.3E-2</v>
          </cell>
          <cell r="R1247">
            <v>0</v>
          </cell>
          <cell r="S1247">
            <v>0</v>
          </cell>
          <cell r="T1247">
            <v>0</v>
          </cell>
          <cell r="U1247">
            <v>0</v>
          </cell>
          <cell r="V1247">
            <v>0</v>
          </cell>
          <cell r="W1247">
            <v>0</v>
          </cell>
          <cell r="X1247">
            <v>6</v>
          </cell>
          <cell r="Y1247">
            <v>0</v>
          </cell>
          <cell r="Z1247">
            <v>6.3E-2</v>
          </cell>
          <cell r="AA1247">
            <v>6.0629999999999997</v>
          </cell>
          <cell r="AB1247">
            <v>6</v>
          </cell>
          <cell r="AC1247">
            <v>6.2999999999999723E-2</v>
          </cell>
          <cell r="AD1247">
            <v>1.0499999999999954E-2</v>
          </cell>
          <cell r="AE1247">
            <v>6.3E-2</v>
          </cell>
          <cell r="AF1247">
            <v>6</v>
          </cell>
          <cell r="AG1247" t="str">
            <v>2g</v>
          </cell>
          <cell r="AH1247">
            <v>0</v>
          </cell>
          <cell r="AI1247">
            <v>6.1499999999999995</v>
          </cell>
          <cell r="AJ1247">
            <v>0</v>
          </cell>
          <cell r="AK1247">
            <v>0</v>
          </cell>
          <cell r="AL1247">
            <v>0</v>
          </cell>
          <cell r="AM1247">
            <v>0</v>
          </cell>
          <cell r="AN1247">
            <v>0</v>
          </cell>
          <cell r="AO1247">
            <v>0</v>
          </cell>
          <cell r="AP1247">
            <v>6.1499999999999995</v>
          </cell>
          <cell r="AQ1247">
            <v>0</v>
          </cell>
          <cell r="AR1247">
            <v>0</v>
          </cell>
          <cell r="AS1247">
            <v>0</v>
          </cell>
          <cell r="AT1247">
            <v>0</v>
          </cell>
          <cell r="AU1247">
            <v>0</v>
          </cell>
          <cell r="AV1247">
            <v>6.15</v>
          </cell>
          <cell r="AW1247">
            <v>0</v>
          </cell>
        </row>
        <row r="1248">
          <cell r="A1248" t="str">
            <v>257311</v>
          </cell>
          <cell r="B1248" t="str">
            <v>H1000</v>
          </cell>
          <cell r="C1248" t="str">
            <v>KMC</v>
          </cell>
          <cell r="D1248" t="str">
            <v xml:space="preserve">Treasury </v>
          </cell>
          <cell r="E1248" t="str">
            <v>3 Specific Budgets</v>
          </cell>
          <cell r="F1248" t="str">
            <v>Transaction charges</v>
          </cell>
          <cell r="G1248" t="str">
            <v>CF - Company Search</v>
          </cell>
          <cell r="H1248">
            <v>1232</v>
          </cell>
          <cell r="I1248">
            <v>0</v>
          </cell>
          <cell r="J1248" t="str">
            <v>ZeroBase</v>
          </cell>
          <cell r="K1248" t="str">
            <v>Live</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t="str">
            <v>2c3</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row>
        <row r="1249">
          <cell r="A1249" t="str">
            <v>232110</v>
          </cell>
          <cell r="B1249" t="str">
            <v>H0106</v>
          </cell>
          <cell r="C1249" t="str">
            <v>KMC</v>
          </cell>
          <cell r="D1249" t="str">
            <v xml:space="preserve">Treasury </v>
          </cell>
          <cell r="E1249" t="str">
            <v>1 Staff Related Costs</v>
          </cell>
          <cell r="F1249" t="str">
            <v>TMA</v>
          </cell>
          <cell r="G1249" t="str">
            <v>T, M &amp; A - CF</v>
          </cell>
          <cell r="H1249">
            <v>1233</v>
          </cell>
          <cell r="I1249">
            <v>2</v>
          </cell>
          <cell r="J1249" t="str">
            <v>Disc</v>
          </cell>
          <cell r="K1249" t="str">
            <v>Live</v>
          </cell>
          <cell r="L1249">
            <v>0</v>
          </cell>
          <cell r="M1249">
            <v>0</v>
          </cell>
          <cell r="N1249">
            <v>0.49598000000000003</v>
          </cell>
          <cell r="O1249">
            <v>0.17299999999999999</v>
          </cell>
          <cell r="P1249">
            <v>0.49580000000000002</v>
          </cell>
          <cell r="Q1249">
            <v>0.20799999999999999</v>
          </cell>
          <cell r="R1249">
            <v>0.23799999999999999</v>
          </cell>
          <cell r="S1249">
            <v>0.35389999999999999</v>
          </cell>
          <cell r="T1249">
            <v>0.1045</v>
          </cell>
          <cell r="U1249">
            <v>0.4294</v>
          </cell>
          <cell r="V1249">
            <v>7.4980000000000005E-2</v>
          </cell>
          <cell r="W1249">
            <v>0.66031000000000006</v>
          </cell>
          <cell r="X1249">
            <v>0.41599999999999998</v>
          </cell>
          <cell r="Y1249">
            <v>0.42399999999999999</v>
          </cell>
          <cell r="Z1249">
            <v>3.23387</v>
          </cell>
          <cell r="AA1249">
            <v>4.0738699999999994</v>
          </cell>
          <cell r="AB1249">
            <v>5</v>
          </cell>
          <cell r="AC1249">
            <v>-0.92613000000000056</v>
          </cell>
          <cell r="AD1249">
            <v>-0.18522600000000011</v>
          </cell>
          <cell r="AE1249">
            <v>1.96468</v>
          </cell>
          <cell r="AF1249">
            <v>2.1091899999999999</v>
          </cell>
          <cell r="AG1249" t="str">
            <v>2c3</v>
          </cell>
          <cell r="AH1249">
            <v>5</v>
          </cell>
          <cell r="AI1249">
            <v>0</v>
          </cell>
          <cell r="AJ1249">
            <v>0</v>
          </cell>
          <cell r="AK1249">
            <v>0</v>
          </cell>
          <cell r="AL1249">
            <v>0</v>
          </cell>
          <cell r="AM1249">
            <v>0</v>
          </cell>
          <cell r="AN1249">
            <v>0</v>
          </cell>
          <cell r="AO1249">
            <v>0</v>
          </cell>
          <cell r="AP1249">
            <v>5</v>
          </cell>
          <cell r="AQ1249">
            <v>0</v>
          </cell>
          <cell r="AR1249">
            <v>0</v>
          </cell>
          <cell r="AS1249">
            <v>0</v>
          </cell>
          <cell r="AT1249">
            <v>0</v>
          </cell>
          <cell r="AU1249">
            <v>0</v>
          </cell>
          <cell r="AV1249">
            <v>5</v>
          </cell>
          <cell r="AW1249">
            <v>0</v>
          </cell>
        </row>
        <row r="1250">
          <cell r="A1250">
            <v>0</v>
          </cell>
          <cell r="B1250">
            <v>0</v>
          </cell>
          <cell r="C1250" t="str">
            <v>RFB</v>
          </cell>
          <cell r="D1250" t="str">
            <v>Finance</v>
          </cell>
          <cell r="E1250" t="str">
            <v>3 Specific Budgets</v>
          </cell>
          <cell r="F1250" t="str">
            <v>Holding code</v>
          </cell>
          <cell r="G1250" t="str">
            <v>L &amp; G</v>
          </cell>
          <cell r="H1250">
            <v>1234</v>
          </cell>
          <cell r="I1250">
            <v>0</v>
          </cell>
          <cell r="J1250" t="str">
            <v>ZeroBase</v>
          </cell>
          <cell r="K1250" t="str">
            <v>Live</v>
          </cell>
          <cell r="L1250" t="str">
            <v>*</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t="str">
            <v>2g</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row>
        <row r="1251">
          <cell r="A1251" t="str">
            <v>231044</v>
          </cell>
          <cell r="B1251" t="str">
            <v>00599</v>
          </cell>
          <cell r="C1251" t="str">
            <v>KRB</v>
          </cell>
          <cell r="D1251" t="str">
            <v>Savings (Offshore)</v>
          </cell>
          <cell r="E1251" t="str">
            <v>1 Staff Related Costs</v>
          </cell>
          <cell r="F1251" t="str">
            <v>Staff Costs</v>
          </cell>
          <cell r="G1251" t="str">
            <v>NRG Online - Overtime</v>
          </cell>
          <cell r="H1251">
            <v>1235</v>
          </cell>
          <cell r="I1251">
            <v>1</v>
          </cell>
          <cell r="J1251" t="str">
            <v>FTE</v>
          </cell>
          <cell r="K1251" t="str">
            <v>Live</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t="str">
            <v>1a</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row>
        <row r="1252">
          <cell r="A1252">
            <v>232130</v>
          </cell>
          <cell r="B1252" t="str">
            <v>H0106</v>
          </cell>
          <cell r="C1252" t="str">
            <v>KMC</v>
          </cell>
          <cell r="D1252" t="str">
            <v xml:space="preserve">Treasury </v>
          </cell>
          <cell r="E1252" t="str">
            <v>1 Staff Related Costs</v>
          </cell>
          <cell r="F1252" t="str">
            <v>Entertainment</v>
          </cell>
          <cell r="G1252" t="str">
            <v>Entertainment - CF</v>
          </cell>
          <cell r="H1252">
            <v>1236</v>
          </cell>
          <cell r="I1252">
            <v>2</v>
          </cell>
          <cell r="J1252" t="str">
            <v>Disc</v>
          </cell>
          <cell r="K1252" t="str">
            <v>Live</v>
          </cell>
          <cell r="L1252">
            <v>0</v>
          </cell>
          <cell r="M1252">
            <v>0</v>
          </cell>
          <cell r="N1252">
            <v>0</v>
          </cell>
          <cell r="O1252">
            <v>3.0600000000000002E-2</v>
          </cell>
          <cell r="P1252">
            <v>0</v>
          </cell>
          <cell r="Q1252">
            <v>0</v>
          </cell>
          <cell r="R1252">
            <v>0</v>
          </cell>
          <cell r="S1252">
            <v>0</v>
          </cell>
          <cell r="T1252">
            <v>0.18830000000000002</v>
          </cell>
          <cell r="U1252">
            <v>0</v>
          </cell>
          <cell r="V1252">
            <v>0</v>
          </cell>
          <cell r="W1252">
            <v>1.5550000000000001E-2</v>
          </cell>
          <cell r="X1252">
            <v>0</v>
          </cell>
          <cell r="Y1252">
            <v>0</v>
          </cell>
          <cell r="Z1252">
            <v>0.23445000000000002</v>
          </cell>
          <cell r="AA1252">
            <v>0.23445000000000005</v>
          </cell>
          <cell r="AB1252">
            <v>0</v>
          </cell>
          <cell r="AC1252">
            <v>0.23445000000000005</v>
          </cell>
          <cell r="AD1252">
            <v>0</v>
          </cell>
          <cell r="AE1252">
            <v>3.0600000000000002E-2</v>
          </cell>
          <cell r="AF1252">
            <v>0.20385000000000003</v>
          </cell>
          <cell r="AG1252" t="str">
            <v>2c3</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row>
        <row r="1253">
          <cell r="A1253" t="str">
            <v>231116</v>
          </cell>
          <cell r="B1253" t="str">
            <v>00599,00999</v>
          </cell>
          <cell r="C1253" t="str">
            <v>DFB</v>
          </cell>
          <cell r="D1253" t="str">
            <v>Executives</v>
          </cell>
          <cell r="E1253" t="str">
            <v>3 Specific Budgets</v>
          </cell>
          <cell r="F1253" t="str">
            <v>Staff Costs</v>
          </cell>
          <cell r="G1253" t="str">
            <v>Pension Amortisation</v>
          </cell>
          <cell r="H1253">
            <v>1237</v>
          </cell>
          <cell r="I1253">
            <v>1</v>
          </cell>
          <cell r="J1253" t="str">
            <v>Disc</v>
          </cell>
          <cell r="K1253" t="str">
            <v>Live</v>
          </cell>
          <cell r="L1253">
            <v>0</v>
          </cell>
          <cell r="M1253">
            <v>0</v>
          </cell>
          <cell r="N1253">
            <v>133.33332999999999</v>
          </cell>
          <cell r="O1253">
            <v>133.33332999999999</v>
          </cell>
          <cell r="P1253">
            <v>133.33332999999999</v>
          </cell>
          <cell r="Q1253">
            <v>133.33332999999999</v>
          </cell>
          <cell r="R1253">
            <v>133.33332999999999</v>
          </cell>
          <cell r="S1253">
            <v>133.33332999999999</v>
          </cell>
          <cell r="T1253">
            <v>133.33332999999999</v>
          </cell>
          <cell r="U1253">
            <v>133.33332999999999</v>
          </cell>
          <cell r="V1253">
            <v>133.33332999999999</v>
          </cell>
          <cell r="W1253">
            <v>133.33332999999999</v>
          </cell>
          <cell r="X1253">
            <v>133.333</v>
          </cell>
          <cell r="Y1253">
            <v>133.33699999999999</v>
          </cell>
          <cell r="Z1253">
            <v>1333.3333</v>
          </cell>
          <cell r="AA1253">
            <v>1600.0032999999996</v>
          </cell>
          <cell r="AB1253">
            <v>1600</v>
          </cell>
          <cell r="AC1253">
            <v>3.2999999996263796E-3</v>
          </cell>
          <cell r="AD1253">
            <v>2.0624999997664872E-6</v>
          </cell>
          <cell r="AE1253">
            <v>799.99997999999982</v>
          </cell>
          <cell r="AF1253">
            <v>800.00331999999992</v>
          </cell>
          <cell r="AG1253" t="str">
            <v>1a4</v>
          </cell>
          <cell r="AH1253">
            <v>1600</v>
          </cell>
          <cell r="AI1253">
            <v>0</v>
          </cell>
          <cell r="AJ1253">
            <v>0</v>
          </cell>
          <cell r="AK1253">
            <v>0</v>
          </cell>
          <cell r="AL1253">
            <v>0</v>
          </cell>
          <cell r="AM1253">
            <v>0</v>
          </cell>
          <cell r="AN1253">
            <v>0</v>
          </cell>
          <cell r="AO1253">
            <v>0</v>
          </cell>
          <cell r="AP1253">
            <v>1600</v>
          </cell>
          <cell r="AQ1253">
            <v>0</v>
          </cell>
          <cell r="AR1253">
            <v>0</v>
          </cell>
          <cell r="AS1253">
            <v>0</v>
          </cell>
          <cell r="AT1253">
            <v>0</v>
          </cell>
          <cell r="AU1253">
            <v>0</v>
          </cell>
          <cell r="AV1253">
            <v>1600</v>
          </cell>
          <cell r="AW1253">
            <v>0</v>
          </cell>
        </row>
        <row r="1254">
          <cell r="A1254" t="str">
            <v>231110</v>
          </cell>
          <cell r="B1254" t="str">
            <v>00999</v>
          </cell>
          <cell r="C1254" t="str">
            <v>DFB</v>
          </cell>
          <cell r="D1254" t="str">
            <v>Executives</v>
          </cell>
          <cell r="E1254" t="str">
            <v>3 Specific Budgets</v>
          </cell>
          <cell r="F1254" t="str">
            <v>Staff Costs</v>
          </cell>
          <cell r="G1254" t="str">
            <v>Pension Shortfall Adjustment</v>
          </cell>
          <cell r="H1254">
            <v>1238</v>
          </cell>
          <cell r="I1254">
            <v>1</v>
          </cell>
          <cell r="J1254" t="str">
            <v>ZeroBase</v>
          </cell>
          <cell r="K1254" t="str">
            <v>Live</v>
          </cell>
          <cell r="L1254">
            <v>0</v>
          </cell>
          <cell r="M1254">
            <v>0</v>
          </cell>
          <cell r="N1254">
            <v>0</v>
          </cell>
          <cell r="O1254">
            <v>0</v>
          </cell>
          <cell r="P1254">
            <v>0</v>
          </cell>
          <cell r="Q1254">
            <v>0.58801999999999999</v>
          </cell>
          <cell r="R1254">
            <v>-0.58801999999999999</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300</v>
          </cell>
          <cell r="AM1254">
            <v>0</v>
          </cell>
          <cell r="AN1254">
            <v>0</v>
          </cell>
          <cell r="AO1254">
            <v>0</v>
          </cell>
          <cell r="AP1254">
            <v>300</v>
          </cell>
          <cell r="AQ1254">
            <v>0</v>
          </cell>
          <cell r="AR1254">
            <v>0</v>
          </cell>
          <cell r="AS1254">
            <v>0</v>
          </cell>
          <cell r="AT1254">
            <v>0</v>
          </cell>
          <cell r="AU1254">
            <v>0</v>
          </cell>
          <cell r="AV1254">
            <v>0</v>
          </cell>
          <cell r="AW1254">
            <v>300</v>
          </cell>
        </row>
        <row r="1255">
          <cell r="A1255" t="str">
            <v>231010..258110</v>
          </cell>
          <cell r="B1255" t="str">
            <v>01200</v>
          </cell>
          <cell r="C1255" t="str">
            <v>RFB</v>
          </cell>
          <cell r="D1255" t="str">
            <v>Finance</v>
          </cell>
          <cell r="E1255" t="str">
            <v>1 Staff Related Costs</v>
          </cell>
          <cell r="F1255" t="str">
            <v>Transfer Project</v>
          </cell>
          <cell r="G1255" t="str">
            <v>Savings - LGB</v>
          </cell>
          <cell r="H1255">
            <v>1239</v>
          </cell>
          <cell r="I1255">
            <v>0</v>
          </cell>
          <cell r="J1255" t="str">
            <v>ZeroBase</v>
          </cell>
          <cell r="K1255" t="str">
            <v>Live</v>
          </cell>
          <cell r="L1255" t="str">
            <v>*</v>
          </cell>
          <cell r="M1255">
            <v>0</v>
          </cell>
          <cell r="N1255">
            <v>-27.85509999999999</v>
          </cell>
          <cell r="O1255">
            <v>59.751590000000007</v>
          </cell>
          <cell r="P1255">
            <v>-9.7529200000000014</v>
          </cell>
          <cell r="Q1255">
            <v>-7.9241600000000005</v>
          </cell>
          <cell r="R1255">
            <v>0.43098000000000319</v>
          </cell>
          <cell r="S1255">
            <v>36.974679999999999</v>
          </cell>
          <cell r="T1255">
            <v>5.3864399999999932</v>
          </cell>
          <cell r="U1255">
            <v>-32.983060000000002</v>
          </cell>
          <cell r="V1255">
            <v>-2.5704600000000042</v>
          </cell>
          <cell r="W1255">
            <v>1.5126700000000002</v>
          </cell>
          <cell r="X1255">
            <v>0.998</v>
          </cell>
          <cell r="Y1255">
            <v>0.997</v>
          </cell>
          <cell r="Z1255">
            <v>22.970659999999992</v>
          </cell>
          <cell r="AA1255">
            <v>24.96566000000001</v>
          </cell>
          <cell r="AB1255">
            <v>57</v>
          </cell>
          <cell r="AC1255">
            <v>-32.034339999999986</v>
          </cell>
          <cell r="AD1255">
            <v>-0.5620059649122805</v>
          </cell>
          <cell r="AE1255">
            <v>51.625070000000022</v>
          </cell>
          <cell r="AF1255">
            <v>-26.659410000000012</v>
          </cell>
          <cell r="AG1255" t="str">
            <v>2g</v>
          </cell>
          <cell r="AH1255">
            <v>0</v>
          </cell>
          <cell r="AI1255">
            <v>0</v>
          </cell>
          <cell r="AJ1255">
            <v>0</v>
          </cell>
          <cell r="AK1255">
            <v>0</v>
          </cell>
          <cell r="AL1255">
            <v>0</v>
          </cell>
          <cell r="AM1255">
            <v>0</v>
          </cell>
          <cell r="AN1255">
            <v>0</v>
          </cell>
          <cell r="AO1255">
            <v>0</v>
          </cell>
          <cell r="AP1255">
            <v>0</v>
          </cell>
          <cell r="AQ1255">
            <v>0</v>
          </cell>
          <cell r="AR1255">
            <v>0</v>
          </cell>
          <cell r="AS1255">
            <v>-1</v>
          </cell>
          <cell r="AT1255">
            <v>-1</v>
          </cell>
          <cell r="AU1255">
            <v>-1</v>
          </cell>
          <cell r="AV1255">
            <v>0</v>
          </cell>
          <cell r="AW1255">
            <v>0</v>
          </cell>
        </row>
        <row r="1256">
          <cell r="A1256">
            <v>0</v>
          </cell>
          <cell r="B1256">
            <v>0</v>
          </cell>
          <cell r="C1256" t="str">
            <v>DFB</v>
          </cell>
          <cell r="D1256" t="str">
            <v>Executives</v>
          </cell>
          <cell r="E1256" t="str">
            <v>3 Specific Budgets</v>
          </cell>
          <cell r="F1256" t="str">
            <v>Share scheme costs</v>
          </cell>
          <cell r="G1256" t="str">
            <v>Share Options</v>
          </cell>
          <cell r="H1256">
            <v>1240</v>
          </cell>
          <cell r="I1256">
            <v>2</v>
          </cell>
          <cell r="J1256" t="str">
            <v>ZeroBase</v>
          </cell>
          <cell r="K1256" t="str">
            <v>Live</v>
          </cell>
          <cell r="L1256">
            <v>0</v>
          </cell>
          <cell r="M1256">
            <v>0</v>
          </cell>
          <cell r="N1256">
            <v>0</v>
          </cell>
          <cell r="O1256">
            <v>0</v>
          </cell>
          <cell r="P1256">
            <v>0</v>
          </cell>
          <cell r="Q1256">
            <v>0</v>
          </cell>
          <cell r="R1256">
            <v>0</v>
          </cell>
          <cell r="S1256">
            <v>-124</v>
          </cell>
          <cell r="T1256">
            <v>0</v>
          </cell>
          <cell r="U1256">
            <v>0</v>
          </cell>
          <cell r="V1256">
            <v>0</v>
          </cell>
          <cell r="W1256">
            <v>0</v>
          </cell>
          <cell r="X1256">
            <v>0</v>
          </cell>
          <cell r="Y1256">
            <v>0</v>
          </cell>
          <cell r="Z1256">
            <v>-124</v>
          </cell>
          <cell r="AA1256">
            <v>-124</v>
          </cell>
          <cell r="AB1256">
            <v>-124</v>
          </cell>
          <cell r="AC1256">
            <v>0</v>
          </cell>
          <cell r="AD1256">
            <v>0</v>
          </cell>
          <cell r="AE1256">
            <v>-124</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-1</v>
          </cell>
          <cell r="AT1256">
            <v>0</v>
          </cell>
          <cell r="AU1256">
            <v>0</v>
          </cell>
          <cell r="AV1256">
            <v>0</v>
          </cell>
          <cell r="AW1256">
            <v>0</v>
          </cell>
        </row>
        <row r="1257">
          <cell r="A1257" t="str">
            <v>231010..231011,231019..231031,231110,231114,232417..232418</v>
          </cell>
          <cell r="B1257" t="str">
            <v>01150..01154,01171..01175</v>
          </cell>
          <cell r="C1257" t="str">
            <v>NPM</v>
          </cell>
          <cell r="D1257" t="str">
            <v>MRT</v>
          </cell>
          <cell r="E1257" t="str">
            <v>1 Staff Related Costs</v>
          </cell>
          <cell r="F1257" t="str">
            <v>Staff Costs</v>
          </cell>
          <cell r="G1257" t="str">
            <v>Staff Costs</v>
          </cell>
          <cell r="H1257">
            <v>1241</v>
          </cell>
          <cell r="I1257">
            <v>1</v>
          </cell>
          <cell r="J1257" t="str">
            <v>FTE</v>
          </cell>
          <cell r="K1257" t="str">
            <v>Live</v>
          </cell>
          <cell r="L1257">
            <v>0</v>
          </cell>
          <cell r="M1257">
            <v>0</v>
          </cell>
          <cell r="N1257">
            <v>183.29085000000012</v>
          </cell>
          <cell r="O1257">
            <v>253.48889</v>
          </cell>
          <cell r="P1257">
            <v>258.30239999999998</v>
          </cell>
          <cell r="Q1257">
            <v>231.56005999999991</v>
          </cell>
          <cell r="R1257">
            <v>202.43288999999999</v>
          </cell>
          <cell r="S1257">
            <v>256.18750999999997</v>
          </cell>
          <cell r="T1257">
            <v>242.87801999999985</v>
          </cell>
          <cell r="U1257">
            <v>238.65844999999993</v>
          </cell>
          <cell r="V1257">
            <v>226.27106000000001</v>
          </cell>
          <cell r="W1257">
            <v>241.86280999999994</v>
          </cell>
          <cell r="X1257">
            <v>263.322</v>
          </cell>
          <cell r="Y1257">
            <v>269.83600000000001</v>
          </cell>
          <cell r="Z1257">
            <v>2334.9329400000001</v>
          </cell>
          <cell r="AA1257">
            <v>2868.09094</v>
          </cell>
          <cell r="AB1257">
            <v>2925</v>
          </cell>
          <cell r="AC1257">
            <v>-56.909059999999954</v>
          </cell>
          <cell r="AD1257">
            <v>-1.9456088888888872E-2</v>
          </cell>
          <cell r="AE1257">
            <v>1385.2626</v>
          </cell>
          <cell r="AF1257">
            <v>1482.8283399999998</v>
          </cell>
          <cell r="AG1257" t="str">
            <v>1a</v>
          </cell>
          <cell r="AH1257">
            <v>0</v>
          </cell>
          <cell r="AI1257">
            <v>0</v>
          </cell>
          <cell r="AJ1257">
            <v>0</v>
          </cell>
          <cell r="AK1257">
            <v>0</v>
          </cell>
          <cell r="AL1257">
            <v>5764.2759900000019</v>
          </cell>
          <cell r="AM1257">
            <v>0</v>
          </cell>
          <cell r="AN1257">
            <v>0</v>
          </cell>
          <cell r="AO1257">
            <v>0</v>
          </cell>
          <cell r="AP1257">
            <v>5764.2759900000019</v>
          </cell>
          <cell r="AQ1257">
            <v>0</v>
          </cell>
          <cell r="AR1257">
            <v>0</v>
          </cell>
          <cell r="AS1257">
            <v>0</v>
          </cell>
          <cell r="AT1257">
            <v>0</v>
          </cell>
          <cell r="AU1257">
            <v>0</v>
          </cell>
          <cell r="AV1257">
            <v>5764.2759900000019</v>
          </cell>
          <cell r="AW1257">
            <v>0</v>
          </cell>
        </row>
        <row r="1258">
          <cell r="A1258" t="str">
            <v>232510</v>
          </cell>
          <cell r="B1258" t="str">
            <v>01150..01154,01171..01177</v>
          </cell>
          <cell r="C1258" t="str">
            <v>NPM</v>
          </cell>
          <cell r="D1258" t="str">
            <v>MRT</v>
          </cell>
          <cell r="E1258" t="str">
            <v>1 Staff Related Costs</v>
          </cell>
          <cell r="F1258" t="str">
            <v>Training</v>
          </cell>
          <cell r="G1258" t="str">
            <v>Training</v>
          </cell>
          <cell r="H1258">
            <v>1242</v>
          </cell>
          <cell r="I1258">
            <v>4</v>
          </cell>
          <cell r="J1258" t="str">
            <v>ZeroBase</v>
          </cell>
          <cell r="K1258" t="str">
            <v>Live</v>
          </cell>
          <cell r="L1258">
            <v>0</v>
          </cell>
          <cell r="M1258">
            <v>0</v>
          </cell>
          <cell r="N1258">
            <v>0</v>
          </cell>
          <cell r="O1258">
            <v>0</v>
          </cell>
          <cell r="P1258">
            <v>0</v>
          </cell>
          <cell r="Q1258">
            <v>0</v>
          </cell>
          <cell r="R1258">
            <v>0</v>
          </cell>
          <cell r="S1258">
            <v>0</v>
          </cell>
          <cell r="T1258">
            <v>0</v>
          </cell>
          <cell r="U1258">
            <v>0</v>
          </cell>
          <cell r="V1258">
            <v>0</v>
          </cell>
          <cell r="W1258">
            <v>0</v>
          </cell>
          <cell r="X1258">
            <v>0.61199999999999999</v>
          </cell>
          <cell r="Y1258">
            <v>0.61599999999999999</v>
          </cell>
          <cell r="Z1258">
            <v>0</v>
          </cell>
          <cell r="AA1258">
            <v>1.228</v>
          </cell>
          <cell r="AB1258">
            <v>1.84</v>
          </cell>
          <cell r="AC1258">
            <v>-0.6120000000000001</v>
          </cell>
          <cell r="AD1258">
            <v>-0.33260869565217394</v>
          </cell>
          <cell r="AE1258">
            <v>0</v>
          </cell>
          <cell r="AF1258">
            <v>1.228</v>
          </cell>
          <cell r="AG1258" t="str">
            <v>2d5</v>
          </cell>
          <cell r="AH1258">
            <v>0</v>
          </cell>
          <cell r="AI1258">
            <v>0</v>
          </cell>
          <cell r="AJ1258">
            <v>0</v>
          </cell>
          <cell r="AK1258">
            <v>0</v>
          </cell>
          <cell r="AL1258">
            <v>0</v>
          </cell>
          <cell r="AM1258">
            <v>0</v>
          </cell>
          <cell r="AN1258">
            <v>3.956</v>
          </cell>
          <cell r="AO1258">
            <v>0</v>
          </cell>
          <cell r="AP1258">
            <v>3.956</v>
          </cell>
          <cell r="AQ1258">
            <v>0</v>
          </cell>
          <cell r="AR1258">
            <v>0</v>
          </cell>
          <cell r="AS1258">
            <v>1.1499999999999999</v>
          </cell>
          <cell r="AT1258">
            <v>0</v>
          </cell>
          <cell r="AU1258">
            <v>0</v>
          </cell>
          <cell r="AV1258">
            <v>3.956</v>
          </cell>
          <cell r="AW1258">
            <v>0</v>
          </cell>
        </row>
        <row r="1259">
          <cell r="A1259" t="str">
            <v>232210..232216</v>
          </cell>
          <cell r="B1259" t="str">
            <v>01150..01154,01171..01177</v>
          </cell>
          <cell r="C1259" t="str">
            <v>NPM</v>
          </cell>
          <cell r="D1259" t="str">
            <v>MRT</v>
          </cell>
          <cell r="E1259" t="str">
            <v>1 Staff Related Costs</v>
          </cell>
          <cell r="F1259" t="str">
            <v>Car Expenses</v>
          </cell>
          <cell r="G1259" t="str">
            <v>Car Expenses</v>
          </cell>
          <cell r="H1259">
            <v>1243</v>
          </cell>
          <cell r="I1259">
            <v>2</v>
          </cell>
          <cell r="J1259" t="str">
            <v>Disc</v>
          </cell>
          <cell r="K1259" t="str">
            <v>Live</v>
          </cell>
          <cell r="L1259">
            <v>0</v>
          </cell>
          <cell r="M1259">
            <v>0</v>
          </cell>
          <cell r="N1259">
            <v>0.29802999999999996</v>
          </cell>
          <cell r="O1259">
            <v>0</v>
          </cell>
          <cell r="P1259">
            <v>0</v>
          </cell>
          <cell r="Q1259">
            <v>0.12925</v>
          </cell>
          <cell r="R1259">
            <v>-1.7489999999999999E-2</v>
          </cell>
          <cell r="S1259">
            <v>0</v>
          </cell>
          <cell r="T1259">
            <v>0</v>
          </cell>
          <cell r="U1259">
            <v>0.81322000000000016</v>
          </cell>
          <cell r="V1259">
            <v>0</v>
          </cell>
          <cell r="W1259">
            <v>0.1681</v>
          </cell>
          <cell r="X1259">
            <v>0</v>
          </cell>
          <cell r="Y1259">
            <v>0</v>
          </cell>
          <cell r="Z1259">
            <v>1.3911100000000001</v>
          </cell>
          <cell r="AA1259">
            <v>1.3911100000000001</v>
          </cell>
          <cell r="AB1259">
            <v>0</v>
          </cell>
          <cell r="AC1259">
            <v>1.3911100000000001</v>
          </cell>
          <cell r="AD1259">
            <v>0</v>
          </cell>
          <cell r="AE1259">
            <v>0.40978999999999999</v>
          </cell>
          <cell r="AF1259">
            <v>0.98132000000000019</v>
          </cell>
          <cell r="AG1259" t="str">
            <v>2d5</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row>
        <row r="1260">
          <cell r="A1260" t="str">
            <v>232110..232114</v>
          </cell>
          <cell r="B1260" t="str">
            <v>01150..01154,01171..01177</v>
          </cell>
          <cell r="C1260" t="str">
            <v>NPM</v>
          </cell>
          <cell r="D1260" t="str">
            <v>MRT</v>
          </cell>
          <cell r="E1260" t="str">
            <v>1 Staff Related Costs</v>
          </cell>
          <cell r="F1260" t="str">
            <v>TMA</v>
          </cell>
          <cell r="G1260" t="str">
            <v xml:space="preserve">T, M &amp; A </v>
          </cell>
          <cell r="H1260">
            <v>1244</v>
          </cell>
          <cell r="I1260">
            <v>2</v>
          </cell>
          <cell r="J1260" t="str">
            <v>ZeroBase</v>
          </cell>
          <cell r="K1260" t="str">
            <v>Live</v>
          </cell>
          <cell r="L1260">
            <v>0</v>
          </cell>
          <cell r="M1260">
            <v>0</v>
          </cell>
          <cell r="N1260">
            <v>0.25795000000000001</v>
          </cell>
          <cell r="O1260">
            <v>0.35443000000000002</v>
          </cell>
          <cell r="P1260">
            <v>2.7E-2</v>
          </cell>
          <cell r="Q1260">
            <v>2.666E-2</v>
          </cell>
          <cell r="R1260">
            <v>6.5700000000000003E-3</v>
          </cell>
          <cell r="S1260">
            <v>0.49545</v>
          </cell>
          <cell r="T1260">
            <v>3.6899999999999995E-2</v>
          </cell>
          <cell r="U1260">
            <v>4.2759999999999999E-2</v>
          </cell>
          <cell r="V1260">
            <v>-0.39951999999999999</v>
          </cell>
          <cell r="W1260">
            <v>0</v>
          </cell>
          <cell r="X1260">
            <v>0.47899999999999998</v>
          </cell>
          <cell r="Y1260">
            <v>0.48099999999999998</v>
          </cell>
          <cell r="Z1260">
            <v>0.84820000000000007</v>
          </cell>
          <cell r="AA1260">
            <v>1.8081999999999998</v>
          </cell>
          <cell r="AB1260">
            <v>5.75</v>
          </cell>
          <cell r="AC1260">
            <v>-3.9418000000000002</v>
          </cell>
          <cell r="AD1260">
            <v>-0.68553043478260878</v>
          </cell>
          <cell r="AE1260">
            <v>1.1680600000000001</v>
          </cell>
          <cell r="AF1260">
            <v>0.64013999999999993</v>
          </cell>
          <cell r="AG1260" t="str">
            <v>2d5</v>
          </cell>
          <cell r="AH1260">
            <v>0</v>
          </cell>
          <cell r="AI1260">
            <v>0</v>
          </cell>
          <cell r="AJ1260">
            <v>0</v>
          </cell>
          <cell r="AK1260">
            <v>0</v>
          </cell>
          <cell r="AL1260">
            <v>0</v>
          </cell>
          <cell r="AM1260">
            <v>0</v>
          </cell>
          <cell r="AN1260">
            <v>6.7849999999999993</v>
          </cell>
          <cell r="AO1260">
            <v>0</v>
          </cell>
          <cell r="AP1260">
            <v>6.7849999999999993</v>
          </cell>
          <cell r="AQ1260">
            <v>0</v>
          </cell>
          <cell r="AR1260">
            <v>0</v>
          </cell>
          <cell r="AS1260">
            <v>0.18</v>
          </cell>
          <cell r="AT1260">
            <v>0</v>
          </cell>
          <cell r="AU1260">
            <v>0</v>
          </cell>
          <cell r="AV1260">
            <v>6.7850000000000001</v>
          </cell>
          <cell r="AW1260">
            <v>0</v>
          </cell>
        </row>
        <row r="1261">
          <cell r="A1261">
            <v>232130</v>
          </cell>
          <cell r="B1261" t="str">
            <v>01150..01154,01171..01177</v>
          </cell>
          <cell r="C1261" t="str">
            <v>NPM</v>
          </cell>
          <cell r="D1261" t="str">
            <v>MRT</v>
          </cell>
          <cell r="E1261" t="str">
            <v>1 Staff Related Costs</v>
          </cell>
          <cell r="F1261" t="str">
            <v xml:space="preserve">Entertainment </v>
          </cell>
          <cell r="G1261" t="str">
            <v xml:space="preserve">Entertainment </v>
          </cell>
          <cell r="H1261">
            <v>1245</v>
          </cell>
          <cell r="I1261">
            <v>2</v>
          </cell>
          <cell r="J1261" t="str">
            <v>Disc</v>
          </cell>
          <cell r="K1261" t="str">
            <v>Live</v>
          </cell>
          <cell r="L1261">
            <v>0</v>
          </cell>
          <cell r="M1261">
            <v>0</v>
          </cell>
          <cell r="N1261">
            <v>0</v>
          </cell>
          <cell r="O1261">
            <v>3.2100000000000004E-2</v>
          </cell>
          <cell r="P1261">
            <v>0</v>
          </cell>
          <cell r="Q1261">
            <v>5.0000000000000001E-3</v>
          </cell>
          <cell r="R1261">
            <v>1.8E-3</v>
          </cell>
          <cell r="S1261">
            <v>8.589999999999999E-2</v>
          </cell>
          <cell r="T1261">
            <v>0</v>
          </cell>
          <cell r="U1261">
            <v>0</v>
          </cell>
          <cell r="V1261">
            <v>0</v>
          </cell>
          <cell r="W1261">
            <v>0</v>
          </cell>
          <cell r="X1261">
            <v>0</v>
          </cell>
          <cell r="Y1261">
            <v>0</v>
          </cell>
          <cell r="Z1261">
            <v>0.12479999999999998</v>
          </cell>
          <cell r="AA1261">
            <v>0.12479999999999999</v>
          </cell>
          <cell r="AB1261">
            <v>0</v>
          </cell>
          <cell r="AC1261">
            <v>0.12479999999999999</v>
          </cell>
          <cell r="AD1261">
            <v>0</v>
          </cell>
          <cell r="AE1261">
            <v>0.12479999999999999</v>
          </cell>
          <cell r="AF1261">
            <v>0</v>
          </cell>
          <cell r="AG1261" t="str">
            <v>2d5</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row>
        <row r="1262">
          <cell r="A1262">
            <v>235030</v>
          </cell>
          <cell r="B1262" t="str">
            <v>01150..01154,01171..01177</v>
          </cell>
          <cell r="C1262" t="str">
            <v>NPM</v>
          </cell>
          <cell r="D1262" t="str">
            <v>MRT</v>
          </cell>
          <cell r="E1262" t="str">
            <v>2 Office Costs</v>
          </cell>
          <cell r="F1262" t="str">
            <v xml:space="preserve">Office Expenses </v>
          </cell>
          <cell r="G1262" t="str">
            <v xml:space="preserve">Office Expenses </v>
          </cell>
          <cell r="H1262">
            <v>1246</v>
          </cell>
          <cell r="I1262">
            <v>2</v>
          </cell>
          <cell r="J1262" t="str">
            <v>Disc</v>
          </cell>
          <cell r="K1262" t="str">
            <v>Live</v>
          </cell>
          <cell r="L1262">
            <v>0</v>
          </cell>
          <cell r="M1262">
            <v>0</v>
          </cell>
          <cell r="N1262">
            <v>0</v>
          </cell>
          <cell r="O1262">
            <v>0</v>
          </cell>
          <cell r="P1262">
            <v>0</v>
          </cell>
          <cell r="Q1262">
            <v>0.21972999999999998</v>
          </cell>
          <cell r="R1262">
            <v>1.4999999999999999E-2</v>
          </cell>
          <cell r="S1262">
            <v>0</v>
          </cell>
          <cell r="T1262">
            <v>0.23741000000000004</v>
          </cell>
          <cell r="U1262">
            <v>5.5820000000000002E-2</v>
          </cell>
          <cell r="V1262">
            <v>0.22741999999999998</v>
          </cell>
          <cell r="W1262">
            <v>0</v>
          </cell>
          <cell r="X1262">
            <v>5.7000000000000002E-2</v>
          </cell>
          <cell r="Y1262">
            <v>6.3E-2</v>
          </cell>
          <cell r="Z1262">
            <v>0.75537999999999994</v>
          </cell>
          <cell r="AA1262">
            <v>0.87538000000000005</v>
          </cell>
          <cell r="AB1262">
            <v>0.69</v>
          </cell>
          <cell r="AC1262">
            <v>0.1853800000000001</v>
          </cell>
          <cell r="AD1262">
            <v>0.26866666666666683</v>
          </cell>
          <cell r="AE1262">
            <v>0.23472999999999999</v>
          </cell>
          <cell r="AF1262">
            <v>0.64065000000000016</v>
          </cell>
          <cell r="AG1262" t="str">
            <v>2d5</v>
          </cell>
          <cell r="AH1262">
            <v>0.69</v>
          </cell>
          <cell r="AI1262">
            <v>0</v>
          </cell>
          <cell r="AJ1262">
            <v>0</v>
          </cell>
          <cell r="AK1262">
            <v>0</v>
          </cell>
          <cell r="AL1262">
            <v>0</v>
          </cell>
          <cell r="AM1262">
            <v>0</v>
          </cell>
          <cell r="AN1262">
            <v>0</v>
          </cell>
          <cell r="AO1262">
            <v>0</v>
          </cell>
          <cell r="AP1262">
            <v>0.69</v>
          </cell>
          <cell r="AQ1262">
            <v>0</v>
          </cell>
          <cell r="AR1262">
            <v>0</v>
          </cell>
          <cell r="AS1262">
            <v>0</v>
          </cell>
          <cell r="AT1262">
            <v>0</v>
          </cell>
          <cell r="AU1262">
            <v>0</v>
          </cell>
          <cell r="AV1262">
            <v>0.69</v>
          </cell>
          <cell r="AW1262">
            <v>0</v>
          </cell>
        </row>
        <row r="1263">
          <cell r="A1263" t="str">
            <v>257010..257017</v>
          </cell>
          <cell r="B1263" t="str">
            <v>01150..01154,01171..01177</v>
          </cell>
          <cell r="C1263" t="str">
            <v>NPM</v>
          </cell>
          <cell r="D1263" t="str">
            <v>MRT</v>
          </cell>
          <cell r="E1263" t="str">
            <v>2 Office Costs</v>
          </cell>
          <cell r="F1263" t="str">
            <v>Postage</v>
          </cell>
          <cell r="G1263" t="str">
            <v>Postage</v>
          </cell>
          <cell r="H1263">
            <v>1247</v>
          </cell>
          <cell r="I1263">
            <v>10</v>
          </cell>
          <cell r="J1263" t="str">
            <v>ZeroBase</v>
          </cell>
          <cell r="K1263" t="str">
            <v>Live</v>
          </cell>
          <cell r="L1263">
            <v>0</v>
          </cell>
          <cell r="M1263">
            <v>0</v>
          </cell>
          <cell r="N1263">
            <v>0</v>
          </cell>
          <cell r="O1263">
            <v>0</v>
          </cell>
          <cell r="P1263">
            <v>0</v>
          </cell>
          <cell r="Q1263">
            <v>15</v>
          </cell>
          <cell r="R1263">
            <v>3.25712</v>
          </cell>
          <cell r="S1263">
            <v>4.0207199999999998</v>
          </cell>
          <cell r="T1263">
            <v>2.3876399999999998</v>
          </cell>
          <cell r="U1263">
            <v>3.5228500000000005</v>
          </cell>
          <cell r="V1263">
            <v>6.2020599999999995</v>
          </cell>
          <cell r="W1263">
            <v>4.6161400000000006</v>
          </cell>
          <cell r="X1263">
            <v>10.115</v>
          </cell>
          <cell r="Y1263">
            <v>10.115</v>
          </cell>
          <cell r="Z1263">
            <v>39.006529999999998</v>
          </cell>
          <cell r="AA1263">
            <v>59.236530000000009</v>
          </cell>
          <cell r="AB1263">
            <v>72.08</v>
          </cell>
          <cell r="AC1263">
            <v>-12.843469999999989</v>
          </cell>
          <cell r="AD1263">
            <v>-0.17818354605993325</v>
          </cell>
          <cell r="AE1263">
            <v>22.277840000000001</v>
          </cell>
          <cell r="AF1263">
            <v>36.958690000000004</v>
          </cell>
          <cell r="AG1263" t="str">
            <v>2d1</v>
          </cell>
          <cell r="AH1263">
            <v>0</v>
          </cell>
          <cell r="AI1263">
            <v>0</v>
          </cell>
          <cell r="AJ1263">
            <v>0</v>
          </cell>
          <cell r="AK1263">
            <v>0</v>
          </cell>
          <cell r="AL1263">
            <v>0</v>
          </cell>
          <cell r="AM1263">
            <v>0</v>
          </cell>
          <cell r="AN1263">
            <v>116.55336</v>
          </cell>
          <cell r="AO1263">
            <v>0</v>
          </cell>
          <cell r="AP1263">
            <v>116.55336</v>
          </cell>
          <cell r="AQ1263">
            <v>0</v>
          </cell>
          <cell r="AR1263">
            <v>0</v>
          </cell>
          <cell r="AS1263">
            <v>0.61699999999999999</v>
          </cell>
          <cell r="AT1263">
            <v>0</v>
          </cell>
          <cell r="AU1263">
            <v>0</v>
          </cell>
          <cell r="AV1263">
            <v>116.55336</v>
          </cell>
          <cell r="AW1263">
            <v>0</v>
          </cell>
        </row>
        <row r="1264">
          <cell r="A1264" t="str">
            <v>234110..234120,234134</v>
          </cell>
          <cell r="B1264" t="str">
            <v>01150..01154,01171..01177</v>
          </cell>
          <cell r="C1264" t="str">
            <v>NPM</v>
          </cell>
          <cell r="D1264" t="str">
            <v>MRT</v>
          </cell>
          <cell r="E1264" t="str">
            <v>2 Office Costs</v>
          </cell>
          <cell r="F1264" t="str">
            <v>Printing &amp; Stationery</v>
          </cell>
          <cell r="G1264" t="str">
            <v>Printing &amp; Stationery</v>
          </cell>
          <cell r="H1264">
            <v>1248</v>
          </cell>
          <cell r="I1264">
            <v>10</v>
          </cell>
          <cell r="J1264" t="str">
            <v>ZeroBase</v>
          </cell>
          <cell r="K1264" t="str">
            <v>Live</v>
          </cell>
          <cell r="L1264">
            <v>0</v>
          </cell>
          <cell r="M1264">
            <v>0</v>
          </cell>
          <cell r="N1264">
            <v>0</v>
          </cell>
          <cell r="O1264">
            <v>0</v>
          </cell>
          <cell r="P1264">
            <v>9.9293000000000013</v>
          </cell>
          <cell r="Q1264">
            <v>25.767029999999998</v>
          </cell>
          <cell r="R1264">
            <v>8.9503500000000003</v>
          </cell>
          <cell r="S1264">
            <v>8.4647799999999993</v>
          </cell>
          <cell r="T1264">
            <v>9.057360000000001</v>
          </cell>
          <cell r="U1264">
            <v>9.1486399999999986</v>
          </cell>
          <cell r="V1264">
            <v>5.6607599999999998</v>
          </cell>
          <cell r="W1264">
            <v>10.446330000000001</v>
          </cell>
          <cell r="X1264">
            <v>7.87</v>
          </cell>
          <cell r="Y1264">
            <v>7.87</v>
          </cell>
          <cell r="Z1264">
            <v>87.424549999999982</v>
          </cell>
          <cell r="AA1264">
            <v>103.16455000000001</v>
          </cell>
          <cell r="AB1264">
            <v>104.04</v>
          </cell>
          <cell r="AC1264">
            <v>-0.87545000000000073</v>
          </cell>
          <cell r="AD1264">
            <v>-8.4145520953479488E-3</v>
          </cell>
          <cell r="AE1264">
            <v>53.111460000000001</v>
          </cell>
          <cell r="AF1264">
            <v>50.053089999999997</v>
          </cell>
          <cell r="AG1264" t="str">
            <v>2d1</v>
          </cell>
          <cell r="AH1264">
            <v>0</v>
          </cell>
          <cell r="AI1264">
            <v>0</v>
          </cell>
          <cell r="AJ1264">
            <v>0</v>
          </cell>
          <cell r="AK1264">
            <v>0</v>
          </cell>
          <cell r="AL1264">
            <v>0</v>
          </cell>
          <cell r="AM1264">
            <v>0</v>
          </cell>
          <cell r="AN1264">
            <v>163.13472000000002</v>
          </cell>
          <cell r="AO1264">
            <v>0</v>
          </cell>
          <cell r="AP1264">
            <v>163.13472000000002</v>
          </cell>
          <cell r="AQ1264">
            <v>0</v>
          </cell>
          <cell r="AR1264">
            <v>0</v>
          </cell>
          <cell r="AS1264">
            <v>0.56799999999999995</v>
          </cell>
          <cell r="AT1264">
            <v>0</v>
          </cell>
          <cell r="AU1264">
            <v>0</v>
          </cell>
          <cell r="AV1264">
            <v>163.13472000000002</v>
          </cell>
          <cell r="AW1264">
            <v>0</v>
          </cell>
        </row>
        <row r="1265">
          <cell r="A1265">
            <v>251312</v>
          </cell>
          <cell r="B1265" t="str">
            <v>01150..01154,01171..01177</v>
          </cell>
          <cell r="C1265" t="str">
            <v>NPM</v>
          </cell>
          <cell r="D1265" t="str">
            <v>MRT</v>
          </cell>
          <cell r="E1265" t="str">
            <v>3 Specific Budgets</v>
          </cell>
          <cell r="F1265" t="str">
            <v>Telephone</v>
          </cell>
          <cell r="G1265" t="str">
            <v xml:space="preserve">0845 Call Costs </v>
          </cell>
          <cell r="H1265">
            <v>1249</v>
          </cell>
          <cell r="I1265">
            <v>11</v>
          </cell>
          <cell r="J1265" t="str">
            <v>ZeroBase</v>
          </cell>
          <cell r="K1265" t="str">
            <v>Live</v>
          </cell>
          <cell r="L1265">
            <v>0</v>
          </cell>
          <cell r="M1265">
            <v>0</v>
          </cell>
          <cell r="N1265">
            <v>0</v>
          </cell>
          <cell r="O1265">
            <v>30</v>
          </cell>
          <cell r="P1265">
            <v>25</v>
          </cell>
          <cell r="Q1265">
            <v>-40</v>
          </cell>
          <cell r="R1265">
            <v>15</v>
          </cell>
          <cell r="S1265">
            <v>7</v>
          </cell>
          <cell r="T1265">
            <v>-4</v>
          </cell>
          <cell r="U1265">
            <v>24.33738</v>
          </cell>
          <cell r="V1265">
            <v>-20</v>
          </cell>
          <cell r="W1265">
            <v>9.6995900000000006</v>
          </cell>
          <cell r="X1265">
            <v>5.9450000000000003</v>
          </cell>
          <cell r="Y1265">
            <v>5.9509999999999996</v>
          </cell>
          <cell r="Z1265">
            <v>47.036970000000004</v>
          </cell>
          <cell r="AA1265">
            <v>58.932969999999997</v>
          </cell>
          <cell r="AB1265">
            <v>73.349999999999994</v>
          </cell>
          <cell r="AC1265">
            <v>-14.417029999999997</v>
          </cell>
          <cell r="AD1265">
            <v>-0.19655119291070208</v>
          </cell>
          <cell r="AE1265">
            <v>37</v>
          </cell>
          <cell r="AF1265">
            <v>21.932970000000001</v>
          </cell>
          <cell r="AG1265" t="str">
            <v>2d5</v>
          </cell>
          <cell r="AH1265">
            <v>0</v>
          </cell>
          <cell r="AI1265">
            <v>0</v>
          </cell>
          <cell r="AJ1265">
            <v>0</v>
          </cell>
          <cell r="AK1265">
            <v>0</v>
          </cell>
          <cell r="AL1265">
            <v>0</v>
          </cell>
          <cell r="AM1265">
            <v>0</v>
          </cell>
          <cell r="AN1265">
            <v>110.02499999999999</v>
          </cell>
          <cell r="AO1265">
            <v>0</v>
          </cell>
          <cell r="AP1265">
            <v>110.02499999999999</v>
          </cell>
          <cell r="AQ1265">
            <v>0</v>
          </cell>
          <cell r="AR1265">
            <v>0</v>
          </cell>
          <cell r="AS1265">
            <v>0.5</v>
          </cell>
          <cell r="AT1265">
            <v>0</v>
          </cell>
          <cell r="AU1265">
            <v>0</v>
          </cell>
          <cell r="AV1265">
            <v>110.02500000000001</v>
          </cell>
          <cell r="AW1265">
            <v>0</v>
          </cell>
        </row>
        <row r="1266">
          <cell r="A1266">
            <v>231417</v>
          </cell>
          <cell r="B1266" t="str">
            <v>01150..01154,01171..01177</v>
          </cell>
          <cell r="C1266" t="str">
            <v>NPM</v>
          </cell>
          <cell r="D1266" t="str">
            <v>MRT</v>
          </cell>
          <cell r="E1266" t="str">
            <v>3 Specific Budgets</v>
          </cell>
          <cell r="F1266" t="str">
            <v>Staff incentive</v>
          </cell>
          <cell r="G1266" t="str">
            <v>Sales Incentive Bonus</v>
          </cell>
          <cell r="H1266">
            <v>1250</v>
          </cell>
          <cell r="I1266">
            <v>30</v>
          </cell>
          <cell r="J1266" t="str">
            <v>ZeroBase</v>
          </cell>
          <cell r="K1266" t="str">
            <v>Live</v>
          </cell>
          <cell r="L1266">
            <v>0</v>
          </cell>
          <cell r="M1266">
            <v>0</v>
          </cell>
          <cell r="N1266">
            <v>22.4877</v>
          </cell>
          <cell r="O1266">
            <v>48.686999999999998</v>
          </cell>
          <cell r="P1266">
            <v>6.7430000000000003</v>
          </cell>
          <cell r="Q1266">
            <v>-35</v>
          </cell>
          <cell r="R1266">
            <v>15</v>
          </cell>
          <cell r="S1266">
            <v>30</v>
          </cell>
          <cell r="T1266">
            <v>-40</v>
          </cell>
          <cell r="U1266">
            <v>80</v>
          </cell>
          <cell r="V1266">
            <v>15</v>
          </cell>
          <cell r="W1266">
            <v>-37.5</v>
          </cell>
          <cell r="X1266">
            <v>6.3520000000000003</v>
          </cell>
          <cell r="Y1266">
            <v>6.3479999999999999</v>
          </cell>
          <cell r="Z1266">
            <v>105.41770000000001</v>
          </cell>
          <cell r="AA1266">
            <v>118.1177</v>
          </cell>
          <cell r="AB1266">
            <v>102.36</v>
          </cell>
          <cell r="AC1266">
            <v>15.7577</v>
          </cell>
          <cell r="AD1266">
            <v>0.15394392340758109</v>
          </cell>
          <cell r="AE1266">
            <v>87.917699999999996</v>
          </cell>
          <cell r="AF1266">
            <v>30.2</v>
          </cell>
          <cell r="AG1266" t="str">
            <v>1c2</v>
          </cell>
          <cell r="AH1266">
            <v>0</v>
          </cell>
          <cell r="AI1266">
            <v>0</v>
          </cell>
          <cell r="AJ1266">
            <v>0</v>
          </cell>
          <cell r="AK1266">
            <v>0</v>
          </cell>
          <cell r="AL1266">
            <v>0</v>
          </cell>
          <cell r="AM1266">
            <v>0</v>
          </cell>
          <cell r="AN1266">
            <v>102.36</v>
          </cell>
          <cell r="AO1266">
            <v>0</v>
          </cell>
          <cell r="AP1266">
            <v>102.36</v>
          </cell>
          <cell r="AQ1266">
            <v>0</v>
          </cell>
          <cell r="AR1266">
            <v>0</v>
          </cell>
          <cell r="AS1266">
            <v>0</v>
          </cell>
          <cell r="AT1266">
            <v>0</v>
          </cell>
          <cell r="AU1266">
            <v>0</v>
          </cell>
          <cell r="AV1266">
            <v>102.36</v>
          </cell>
          <cell r="AW1266">
            <v>0</v>
          </cell>
        </row>
        <row r="1267">
          <cell r="A1267" t="str">
            <v>235789,235816,235819</v>
          </cell>
          <cell r="B1267" t="str">
            <v>01150..01154,01171..01177</v>
          </cell>
          <cell r="C1267" t="str">
            <v>NPM</v>
          </cell>
          <cell r="D1267" t="str">
            <v>MRT</v>
          </cell>
          <cell r="E1267" t="str">
            <v>3 Specific Budgets</v>
          </cell>
          <cell r="F1267" t="str">
            <v>Staff incentive</v>
          </cell>
          <cell r="G1267" t="str">
            <v>Staff Incentives</v>
          </cell>
          <cell r="H1267">
            <v>1251</v>
          </cell>
          <cell r="I1267">
            <v>30</v>
          </cell>
          <cell r="J1267" t="str">
            <v>ZeroBase</v>
          </cell>
          <cell r="K1267" t="str">
            <v>Live</v>
          </cell>
          <cell r="L1267">
            <v>0</v>
          </cell>
          <cell r="M1267">
            <v>0</v>
          </cell>
          <cell r="N1267">
            <v>0</v>
          </cell>
          <cell r="O1267">
            <v>6.8821700000000003</v>
          </cell>
          <cell r="P1267">
            <v>15.73644</v>
          </cell>
          <cell r="Q1267">
            <v>62.54889</v>
          </cell>
          <cell r="R1267">
            <v>6.44</v>
          </cell>
          <cell r="S1267">
            <v>2.2255100000000003</v>
          </cell>
          <cell r="T1267">
            <v>70.27364</v>
          </cell>
          <cell r="U1267">
            <v>-50.154360000000018</v>
          </cell>
          <cell r="V1267">
            <v>8.7872500000000002</v>
          </cell>
          <cell r="W1267">
            <v>66.103440000000006</v>
          </cell>
          <cell r="X1267">
            <v>20.274000000000001</v>
          </cell>
          <cell r="Y1267">
            <v>20.28</v>
          </cell>
          <cell r="Z1267">
            <v>188.84297999999998</v>
          </cell>
          <cell r="AA1267">
            <v>229.39697999999999</v>
          </cell>
          <cell r="AB1267">
            <v>183.3</v>
          </cell>
          <cell r="AC1267">
            <v>46.096979999999974</v>
          </cell>
          <cell r="AD1267">
            <v>0.25148379705400964</v>
          </cell>
          <cell r="AE1267">
            <v>93.833010000000002</v>
          </cell>
          <cell r="AF1267">
            <v>135.56396999999998</v>
          </cell>
          <cell r="AG1267" t="str">
            <v>1c2</v>
          </cell>
          <cell r="AH1267">
            <v>0</v>
          </cell>
          <cell r="AI1267">
            <v>0</v>
          </cell>
          <cell r="AJ1267">
            <v>0</v>
          </cell>
          <cell r="AK1267">
            <v>0</v>
          </cell>
          <cell r="AL1267">
            <v>0</v>
          </cell>
          <cell r="AM1267">
            <v>0</v>
          </cell>
          <cell r="AN1267">
            <v>163.3203</v>
          </cell>
          <cell r="AO1267">
            <v>0</v>
          </cell>
          <cell r="AP1267">
            <v>163.3203</v>
          </cell>
          <cell r="AQ1267">
            <v>0</v>
          </cell>
          <cell r="AR1267">
            <v>0</v>
          </cell>
          <cell r="AS1267">
            <v>-0.109</v>
          </cell>
          <cell r="AT1267">
            <v>0</v>
          </cell>
          <cell r="AU1267">
            <v>0</v>
          </cell>
          <cell r="AV1267">
            <v>163.3203</v>
          </cell>
          <cell r="AW1267">
            <v>0</v>
          </cell>
        </row>
        <row r="1268">
          <cell r="A1268">
            <v>235814</v>
          </cell>
          <cell r="B1268" t="str">
            <v>01150..01154,01171..01177</v>
          </cell>
          <cell r="C1268" t="str">
            <v>NPM</v>
          </cell>
          <cell r="D1268" t="str">
            <v>MRT</v>
          </cell>
          <cell r="E1268" t="str">
            <v>3 Specific Budgets</v>
          </cell>
          <cell r="F1268" t="str">
            <v>Goodwill</v>
          </cell>
          <cell r="G1268" t="str">
            <v>Goodwill</v>
          </cell>
          <cell r="H1268">
            <v>1252</v>
          </cell>
          <cell r="I1268">
            <v>1</v>
          </cell>
          <cell r="J1268" t="str">
            <v>ZeroBase</v>
          </cell>
          <cell r="K1268" t="str">
            <v>Live</v>
          </cell>
          <cell r="L1268">
            <v>0</v>
          </cell>
          <cell r="M1268">
            <v>0</v>
          </cell>
          <cell r="N1268">
            <v>1.4394200000000001</v>
          </cell>
          <cell r="O1268">
            <v>1.2477799999999999</v>
          </cell>
          <cell r="P1268">
            <v>0.70699999999999996</v>
          </cell>
          <cell r="Q1268">
            <v>0.66400000000000003</v>
          </cell>
          <cell r="R1268">
            <v>1.4265000000000001</v>
          </cell>
          <cell r="S1268">
            <v>0.76</v>
          </cell>
          <cell r="T1268">
            <v>1.5065</v>
          </cell>
          <cell r="U1268">
            <v>1.478</v>
          </cell>
          <cell r="V1268">
            <v>2.5110000000000001</v>
          </cell>
          <cell r="W1268">
            <v>3.105</v>
          </cell>
          <cell r="X1268">
            <v>1.25</v>
          </cell>
          <cell r="Y1268">
            <v>1.25</v>
          </cell>
          <cell r="Z1268">
            <v>14.8452</v>
          </cell>
          <cell r="AA1268">
            <v>17.345199999999998</v>
          </cell>
          <cell r="AB1268">
            <v>15</v>
          </cell>
          <cell r="AC1268">
            <v>2.3451999999999984</v>
          </cell>
          <cell r="AD1268">
            <v>0.15634666666666655</v>
          </cell>
          <cell r="AE1268">
            <v>6.244699999999999</v>
          </cell>
          <cell r="AF1268">
            <v>11.1005</v>
          </cell>
          <cell r="AG1268" t="str">
            <v>2d5</v>
          </cell>
          <cell r="AH1268">
            <v>0</v>
          </cell>
          <cell r="AI1268">
            <v>0</v>
          </cell>
          <cell r="AJ1268">
            <v>0</v>
          </cell>
          <cell r="AK1268">
            <v>0</v>
          </cell>
          <cell r="AL1268">
            <v>0</v>
          </cell>
          <cell r="AM1268">
            <v>0</v>
          </cell>
          <cell r="AN1268">
            <v>15</v>
          </cell>
          <cell r="AO1268">
            <v>0</v>
          </cell>
          <cell r="AP1268">
            <v>15</v>
          </cell>
          <cell r="AQ1268">
            <v>0</v>
          </cell>
          <cell r="AR1268">
            <v>0</v>
          </cell>
          <cell r="AS1268">
            <v>0</v>
          </cell>
          <cell r="AT1268">
            <v>0</v>
          </cell>
          <cell r="AU1268">
            <v>0</v>
          </cell>
          <cell r="AV1268">
            <v>15</v>
          </cell>
          <cell r="AW1268">
            <v>0</v>
          </cell>
        </row>
        <row r="1269">
          <cell r="A1269" t="str">
            <v>231010..231011,231019..231031,231110,231114,232417..232418</v>
          </cell>
          <cell r="B1269" t="str">
            <v>00509</v>
          </cell>
          <cell r="C1269" t="str">
            <v>KRB</v>
          </cell>
          <cell r="D1269" t="str">
            <v>Ireland</v>
          </cell>
          <cell r="E1269" t="str">
            <v>1 Staff Related Costs</v>
          </cell>
          <cell r="F1269" t="str">
            <v>Staff Costs</v>
          </cell>
          <cell r="G1269" t="str">
            <v>Staff Costs</v>
          </cell>
          <cell r="H1269">
            <v>1253</v>
          </cell>
          <cell r="I1269">
            <v>1</v>
          </cell>
          <cell r="J1269" t="str">
            <v>FTE</v>
          </cell>
          <cell r="K1269" t="str">
            <v>Live</v>
          </cell>
          <cell r="L1269" t="str">
            <v>*</v>
          </cell>
          <cell r="M1269">
            <v>0</v>
          </cell>
          <cell r="N1269">
            <v>39.667000000000002</v>
          </cell>
          <cell r="O1269">
            <v>26.040040000000008</v>
          </cell>
          <cell r="P1269">
            <v>25.502490000000002</v>
          </cell>
          <cell r="Q1269">
            <v>22.451090000000001</v>
          </cell>
          <cell r="R1269">
            <v>28.210350000000002</v>
          </cell>
          <cell r="S1269">
            <v>25.209530000000001</v>
          </cell>
          <cell r="T1269">
            <v>25.826539999999998</v>
          </cell>
          <cell r="U1269">
            <v>23.993510000000001</v>
          </cell>
          <cell r="V1269">
            <v>25.260339999999999</v>
          </cell>
          <cell r="W1269">
            <v>24.263190000000002</v>
          </cell>
          <cell r="X1269">
            <v>27.7</v>
          </cell>
          <cell r="Y1269">
            <v>27.7</v>
          </cell>
          <cell r="Z1269">
            <v>266.42408</v>
          </cell>
          <cell r="AA1269">
            <v>321.82407999999998</v>
          </cell>
          <cell r="AB1269">
            <v>332.4</v>
          </cell>
          <cell r="AC1269">
            <v>-10.575919999999996</v>
          </cell>
          <cell r="AD1269">
            <v>-3.1816847172081823E-2</v>
          </cell>
          <cell r="AE1269">
            <v>167.0805</v>
          </cell>
          <cell r="AF1269">
            <v>154.74358000000001</v>
          </cell>
          <cell r="AG1269" t="str">
            <v>1a</v>
          </cell>
          <cell r="AH1269">
            <v>0</v>
          </cell>
          <cell r="AI1269">
            <v>0</v>
          </cell>
          <cell r="AJ1269">
            <v>0</v>
          </cell>
          <cell r="AK1269">
            <v>0</v>
          </cell>
          <cell r="AL1269">
            <v>318.74399999999997</v>
          </cell>
          <cell r="AM1269">
            <v>0</v>
          </cell>
          <cell r="AN1269">
            <v>0</v>
          </cell>
          <cell r="AO1269">
            <v>0</v>
          </cell>
          <cell r="AP1269">
            <v>318.74399999999997</v>
          </cell>
          <cell r="AQ1269">
            <v>0</v>
          </cell>
          <cell r="AR1269">
            <v>0</v>
          </cell>
          <cell r="AS1269">
            <v>0</v>
          </cell>
          <cell r="AT1269">
            <v>0</v>
          </cell>
          <cell r="AU1269">
            <v>0</v>
          </cell>
          <cell r="AV1269">
            <v>318.74399999999997</v>
          </cell>
          <cell r="AW1269">
            <v>0</v>
          </cell>
        </row>
        <row r="1270">
          <cell r="A1270" t="str">
            <v>232510</v>
          </cell>
          <cell r="B1270" t="str">
            <v>00509</v>
          </cell>
          <cell r="C1270" t="str">
            <v>KRB</v>
          </cell>
          <cell r="D1270" t="str">
            <v>Ireland</v>
          </cell>
          <cell r="E1270" t="str">
            <v>1 Staff Related Costs</v>
          </cell>
          <cell r="F1270" t="str">
            <v>Training</v>
          </cell>
          <cell r="G1270" t="str">
            <v>Training</v>
          </cell>
          <cell r="H1270">
            <v>1254</v>
          </cell>
          <cell r="I1270">
            <v>4</v>
          </cell>
          <cell r="J1270" t="str">
            <v>Disc</v>
          </cell>
          <cell r="K1270" t="str">
            <v>Live</v>
          </cell>
          <cell r="L1270">
            <v>0</v>
          </cell>
          <cell r="M1270">
            <v>0</v>
          </cell>
          <cell r="N1270">
            <v>0</v>
          </cell>
          <cell r="O1270">
            <v>0</v>
          </cell>
          <cell r="P1270">
            <v>0.68979999999999997</v>
          </cell>
          <cell r="Q1270">
            <v>0</v>
          </cell>
          <cell r="R1270">
            <v>0</v>
          </cell>
          <cell r="S1270">
            <v>0</v>
          </cell>
          <cell r="T1270">
            <v>0</v>
          </cell>
          <cell r="U1270">
            <v>0</v>
          </cell>
          <cell r="V1270">
            <v>0</v>
          </cell>
          <cell r="W1270">
            <v>0</v>
          </cell>
          <cell r="X1270">
            <v>0.05</v>
          </cell>
          <cell r="Y1270">
            <v>0.05</v>
          </cell>
          <cell r="Z1270">
            <v>0.68979999999999997</v>
          </cell>
          <cell r="AA1270">
            <v>0.78980000000000006</v>
          </cell>
          <cell r="AB1270">
            <v>1</v>
          </cell>
          <cell r="AC1270">
            <v>-0.21019999999999994</v>
          </cell>
          <cell r="AD1270">
            <v>-0.21019999999999994</v>
          </cell>
          <cell r="AE1270">
            <v>0.68979999999999997</v>
          </cell>
          <cell r="AF1270">
            <v>0.1</v>
          </cell>
          <cell r="AG1270" t="str">
            <v>2c2</v>
          </cell>
          <cell r="AH1270">
            <v>1</v>
          </cell>
          <cell r="AI1270">
            <v>0</v>
          </cell>
          <cell r="AJ1270">
            <v>0</v>
          </cell>
          <cell r="AK1270">
            <v>0</v>
          </cell>
          <cell r="AL1270">
            <v>0</v>
          </cell>
          <cell r="AM1270">
            <v>0</v>
          </cell>
          <cell r="AN1270">
            <v>0</v>
          </cell>
          <cell r="AO1270">
            <v>0</v>
          </cell>
          <cell r="AP1270">
            <v>1</v>
          </cell>
          <cell r="AQ1270">
            <v>0</v>
          </cell>
          <cell r="AR1270">
            <v>0</v>
          </cell>
          <cell r="AS1270">
            <v>0</v>
          </cell>
          <cell r="AT1270">
            <v>0</v>
          </cell>
          <cell r="AU1270">
            <v>0</v>
          </cell>
          <cell r="AV1270">
            <v>1</v>
          </cell>
          <cell r="AW1270">
            <v>0</v>
          </cell>
        </row>
        <row r="1271">
          <cell r="A1271" t="str">
            <v>232210..232216</v>
          </cell>
          <cell r="B1271" t="str">
            <v>00509</v>
          </cell>
          <cell r="C1271" t="str">
            <v>KRB</v>
          </cell>
          <cell r="D1271" t="str">
            <v>Ireland</v>
          </cell>
          <cell r="E1271" t="str">
            <v>1 Staff Related Costs</v>
          </cell>
          <cell r="F1271" t="str">
            <v>Car Expenses</v>
          </cell>
          <cell r="G1271" t="str">
            <v>Car Expenses</v>
          </cell>
          <cell r="H1271">
            <v>1255</v>
          </cell>
          <cell r="I1271">
            <v>2</v>
          </cell>
          <cell r="J1271" t="str">
            <v>Disc</v>
          </cell>
          <cell r="K1271" t="str">
            <v>Live</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t="str">
            <v>2c2</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row>
        <row r="1272">
          <cell r="A1272">
            <v>232110</v>
          </cell>
          <cell r="B1272" t="str">
            <v>00509</v>
          </cell>
          <cell r="C1272" t="str">
            <v>KRB</v>
          </cell>
          <cell r="D1272" t="str">
            <v>Ireland</v>
          </cell>
          <cell r="E1272" t="str">
            <v>1 Staff Related Costs</v>
          </cell>
          <cell r="F1272" t="str">
            <v>TMA</v>
          </cell>
          <cell r="G1272" t="str">
            <v>T, M &amp; A</v>
          </cell>
          <cell r="H1272">
            <v>1256</v>
          </cell>
          <cell r="I1272">
            <v>2</v>
          </cell>
          <cell r="J1272" t="str">
            <v>Disc</v>
          </cell>
          <cell r="K1272" t="str">
            <v>Live</v>
          </cell>
          <cell r="L1272">
            <v>0</v>
          </cell>
          <cell r="M1272">
            <v>0</v>
          </cell>
          <cell r="N1272">
            <v>0</v>
          </cell>
          <cell r="O1272">
            <v>0</v>
          </cell>
          <cell r="P1272">
            <v>0</v>
          </cell>
          <cell r="Q1272">
            <v>1.29535</v>
          </cell>
          <cell r="R1272">
            <v>2.2799999999999997E-2</v>
          </cell>
          <cell r="S1272">
            <v>-1.29535</v>
          </cell>
          <cell r="T1272">
            <v>0</v>
          </cell>
          <cell r="U1272">
            <v>0</v>
          </cell>
          <cell r="V1272">
            <v>1.0283199999999999</v>
          </cell>
          <cell r="W1272">
            <v>0</v>
          </cell>
          <cell r="X1272">
            <v>0</v>
          </cell>
          <cell r="Y1272">
            <v>0</v>
          </cell>
          <cell r="Z1272">
            <v>1.0511199999999998</v>
          </cell>
          <cell r="AA1272">
            <v>1.0511199999999998</v>
          </cell>
          <cell r="AB1272">
            <v>0</v>
          </cell>
          <cell r="AC1272">
            <v>1.0511199999999998</v>
          </cell>
          <cell r="AD1272">
            <v>0</v>
          </cell>
          <cell r="AE1272">
            <v>2.2799999999999931E-2</v>
          </cell>
          <cell r="AF1272">
            <v>1.0283199999999999</v>
          </cell>
          <cell r="AG1272" t="str">
            <v>2c2</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row>
        <row r="1273">
          <cell r="A1273">
            <v>232130</v>
          </cell>
          <cell r="B1273" t="str">
            <v>00509</v>
          </cell>
          <cell r="C1273" t="str">
            <v>KRB</v>
          </cell>
          <cell r="D1273" t="str">
            <v>Ireland</v>
          </cell>
          <cell r="E1273" t="str">
            <v>1 Staff Related Costs</v>
          </cell>
          <cell r="F1273" t="str">
            <v>Entertainment</v>
          </cell>
          <cell r="G1273" t="str">
            <v>Entertainment</v>
          </cell>
          <cell r="H1273">
            <v>1257</v>
          </cell>
          <cell r="I1273">
            <v>11</v>
          </cell>
          <cell r="J1273" t="str">
            <v>Disc</v>
          </cell>
          <cell r="K1273" t="str">
            <v>Live</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t="str">
            <v>2c2</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row>
        <row r="1274">
          <cell r="A1274">
            <v>235030</v>
          </cell>
          <cell r="B1274" t="str">
            <v>00509</v>
          </cell>
          <cell r="C1274" t="str">
            <v>KRB</v>
          </cell>
          <cell r="D1274" t="str">
            <v>Ireland</v>
          </cell>
          <cell r="E1274" t="str">
            <v>2 Office Costs</v>
          </cell>
          <cell r="F1274" t="str">
            <v>Office expenses</v>
          </cell>
          <cell r="G1274" t="str">
            <v>Office expenses</v>
          </cell>
          <cell r="H1274">
            <v>1258</v>
          </cell>
          <cell r="I1274">
            <v>2</v>
          </cell>
          <cell r="J1274" t="str">
            <v>Disc</v>
          </cell>
          <cell r="K1274" t="str">
            <v>Live</v>
          </cell>
          <cell r="L1274">
            <v>0</v>
          </cell>
          <cell r="M1274">
            <v>0</v>
          </cell>
          <cell r="N1274">
            <v>3.6734499999999999</v>
          </cell>
          <cell r="O1274">
            <v>1.53799</v>
          </cell>
          <cell r="P1274">
            <v>3.7218</v>
          </cell>
          <cell r="Q1274">
            <v>1.08812</v>
          </cell>
          <cell r="R1274">
            <v>-1.40713</v>
          </cell>
          <cell r="S1274">
            <v>1.1278600000000001</v>
          </cell>
          <cell r="T1274">
            <v>0.84998000000000007</v>
          </cell>
          <cell r="U1274">
            <v>1.51414</v>
          </cell>
          <cell r="V1274">
            <v>1.06708</v>
          </cell>
          <cell r="W1274">
            <v>1.04006</v>
          </cell>
          <cell r="X1274">
            <v>1.0580000000000001</v>
          </cell>
          <cell r="Y1274">
            <v>1.0620000000000001</v>
          </cell>
          <cell r="Z1274">
            <v>14.21335</v>
          </cell>
          <cell r="AA1274">
            <v>16.333349999999999</v>
          </cell>
          <cell r="AB1274">
            <v>12.7</v>
          </cell>
          <cell r="AC1274">
            <v>3.6333500000000001</v>
          </cell>
          <cell r="AD1274">
            <v>0.28609055118110238</v>
          </cell>
          <cell r="AE1274">
            <v>9.7420899999999993</v>
          </cell>
          <cell r="AF1274">
            <v>6.591260000000001</v>
          </cell>
          <cell r="AG1274" t="str">
            <v>2c2</v>
          </cell>
          <cell r="AH1274">
            <v>12.7</v>
          </cell>
          <cell r="AI1274">
            <v>0</v>
          </cell>
          <cell r="AJ1274">
            <v>0</v>
          </cell>
          <cell r="AK1274">
            <v>0</v>
          </cell>
          <cell r="AL1274">
            <v>0</v>
          </cell>
          <cell r="AM1274">
            <v>0</v>
          </cell>
          <cell r="AN1274">
            <v>0</v>
          </cell>
          <cell r="AO1274">
            <v>0</v>
          </cell>
          <cell r="AP1274">
            <v>12.7</v>
          </cell>
          <cell r="AQ1274">
            <v>0</v>
          </cell>
          <cell r="AR1274">
            <v>0</v>
          </cell>
          <cell r="AS1274">
            <v>0</v>
          </cell>
          <cell r="AT1274">
            <v>0</v>
          </cell>
          <cell r="AU1274">
            <v>0</v>
          </cell>
          <cell r="AV1274">
            <v>12.7</v>
          </cell>
          <cell r="AW1274">
            <v>0</v>
          </cell>
        </row>
        <row r="1275">
          <cell r="A1275" t="str">
            <v>257010..257017</v>
          </cell>
          <cell r="B1275" t="str">
            <v>00509</v>
          </cell>
          <cell r="C1275" t="str">
            <v>KRB</v>
          </cell>
          <cell r="D1275" t="str">
            <v>Ireland</v>
          </cell>
          <cell r="E1275" t="str">
            <v>2 Office Costs</v>
          </cell>
          <cell r="F1275" t="str">
            <v>Postage</v>
          </cell>
          <cell r="G1275" t="str">
            <v>Postage</v>
          </cell>
          <cell r="H1275">
            <v>1259</v>
          </cell>
          <cell r="I1275">
            <v>10</v>
          </cell>
          <cell r="J1275" t="str">
            <v>Hist</v>
          </cell>
          <cell r="K1275" t="str">
            <v>Live</v>
          </cell>
          <cell r="L1275">
            <v>0</v>
          </cell>
          <cell r="M1275">
            <v>0</v>
          </cell>
          <cell r="N1275">
            <v>7.2602399999999996</v>
          </cell>
          <cell r="O1275">
            <v>4.9295900000000001</v>
          </cell>
          <cell r="P1275">
            <v>7.9425299999999996</v>
          </cell>
          <cell r="Q1275">
            <v>10.210609999999999</v>
          </cell>
          <cell r="R1275">
            <v>-1.96366</v>
          </cell>
          <cell r="S1275">
            <v>6.2733500000000006</v>
          </cell>
          <cell r="T1275">
            <v>3.3812599999999997</v>
          </cell>
          <cell r="U1275">
            <v>3.62575</v>
          </cell>
          <cell r="V1275">
            <v>1.9375600000000002</v>
          </cell>
          <cell r="W1275">
            <v>5.0154799999999993</v>
          </cell>
          <cell r="X1275">
            <v>5.6660000000000004</v>
          </cell>
          <cell r="Y1275">
            <v>5.6740000000000004</v>
          </cell>
          <cell r="Z1275">
            <v>48.612710000000007</v>
          </cell>
          <cell r="AA1275">
            <v>59.952709999999989</v>
          </cell>
          <cell r="AB1275">
            <v>68</v>
          </cell>
          <cell r="AC1275">
            <v>-8.0472900000000109</v>
          </cell>
          <cell r="AD1275">
            <v>-0.11834250000000016</v>
          </cell>
          <cell r="AE1275">
            <v>34.652659999999997</v>
          </cell>
          <cell r="AF1275">
            <v>25.300049999999999</v>
          </cell>
          <cell r="AG1275" t="str">
            <v>2c2</v>
          </cell>
          <cell r="AH1275">
            <v>0</v>
          </cell>
          <cell r="AI1275">
            <v>69.699999999999989</v>
          </cell>
          <cell r="AJ1275">
            <v>0</v>
          </cell>
          <cell r="AK1275">
            <v>0</v>
          </cell>
          <cell r="AL1275">
            <v>0</v>
          </cell>
          <cell r="AM1275">
            <v>0</v>
          </cell>
          <cell r="AN1275">
            <v>0</v>
          </cell>
          <cell r="AO1275">
            <v>0</v>
          </cell>
          <cell r="AP1275">
            <v>69.699999999999989</v>
          </cell>
          <cell r="AQ1275">
            <v>0</v>
          </cell>
          <cell r="AR1275">
            <v>0</v>
          </cell>
          <cell r="AS1275">
            <v>0</v>
          </cell>
          <cell r="AT1275">
            <v>0</v>
          </cell>
          <cell r="AU1275">
            <v>0</v>
          </cell>
          <cell r="AV1275">
            <v>69.7</v>
          </cell>
          <cell r="AW1275">
            <v>0</v>
          </cell>
        </row>
        <row r="1276">
          <cell r="A1276" t="str">
            <v>234110..234119,234134</v>
          </cell>
          <cell r="B1276" t="str">
            <v>00509</v>
          </cell>
          <cell r="C1276" t="str">
            <v>KRB</v>
          </cell>
          <cell r="D1276" t="str">
            <v>Ireland</v>
          </cell>
          <cell r="E1276" t="str">
            <v>2 Office Costs</v>
          </cell>
          <cell r="F1276" t="str">
            <v>Printing &amp; Stationery</v>
          </cell>
          <cell r="G1276" t="str">
            <v>Printing &amp; Stationery</v>
          </cell>
          <cell r="H1276">
            <v>1260</v>
          </cell>
          <cell r="I1276">
            <v>10</v>
          </cell>
          <cell r="J1276" t="str">
            <v>Hist</v>
          </cell>
          <cell r="K1276" t="str">
            <v>Live</v>
          </cell>
          <cell r="L1276">
            <v>0</v>
          </cell>
          <cell r="M1276">
            <v>0</v>
          </cell>
          <cell r="N1276">
            <v>0.62884000000000007</v>
          </cell>
          <cell r="O1276">
            <v>0</v>
          </cell>
          <cell r="P1276">
            <v>-0.35375999999999996</v>
          </cell>
          <cell r="Q1276">
            <v>0.50829000000000002</v>
          </cell>
          <cell r="R1276">
            <v>8.5470000000000004E-2</v>
          </cell>
          <cell r="S1276">
            <v>2.1886900000000002</v>
          </cell>
          <cell r="T1276">
            <v>0.10613</v>
          </cell>
          <cell r="U1276">
            <v>0.13091</v>
          </cell>
          <cell r="V1276">
            <v>1.5641800000000001</v>
          </cell>
          <cell r="W1276">
            <v>0.17374000000000001</v>
          </cell>
          <cell r="X1276">
            <v>0.41599999999999998</v>
          </cell>
          <cell r="Y1276">
            <v>0.42399999999999999</v>
          </cell>
          <cell r="Z1276">
            <v>5.0324900000000001</v>
          </cell>
          <cell r="AA1276">
            <v>5.8724900000000018</v>
          </cell>
          <cell r="AB1276">
            <v>5</v>
          </cell>
          <cell r="AC1276">
            <v>0.87249000000000176</v>
          </cell>
          <cell r="AD1276">
            <v>0.17449800000000035</v>
          </cell>
          <cell r="AE1276">
            <v>3.0575300000000003</v>
          </cell>
          <cell r="AF1276">
            <v>2.8149600000000001</v>
          </cell>
          <cell r="AG1276" t="str">
            <v>2c2</v>
          </cell>
          <cell r="AH1276">
            <v>0</v>
          </cell>
          <cell r="AI1276">
            <v>5.125</v>
          </cell>
          <cell r="AJ1276">
            <v>0</v>
          </cell>
          <cell r="AK1276">
            <v>0</v>
          </cell>
          <cell r="AL1276">
            <v>0</v>
          </cell>
          <cell r="AM1276">
            <v>0</v>
          </cell>
          <cell r="AN1276">
            <v>0</v>
          </cell>
          <cell r="AO1276">
            <v>0</v>
          </cell>
          <cell r="AP1276">
            <v>5.125</v>
          </cell>
          <cell r="AQ1276">
            <v>0</v>
          </cell>
          <cell r="AR1276">
            <v>0</v>
          </cell>
          <cell r="AS1276">
            <v>0</v>
          </cell>
          <cell r="AT1276">
            <v>0</v>
          </cell>
          <cell r="AU1276">
            <v>0</v>
          </cell>
          <cell r="AV1276">
            <v>5.125</v>
          </cell>
          <cell r="AW1276">
            <v>0</v>
          </cell>
        </row>
        <row r="1277">
          <cell r="A1277" t="str">
            <v>257214</v>
          </cell>
          <cell r="B1277" t="str">
            <v>00509</v>
          </cell>
          <cell r="C1277" t="str">
            <v>KRB</v>
          </cell>
          <cell r="D1277" t="str">
            <v>Ireland</v>
          </cell>
          <cell r="E1277" t="str">
            <v>2 Office Costs</v>
          </cell>
          <cell r="F1277" t="str">
            <v>Telephone</v>
          </cell>
          <cell r="G1277" t="str">
            <v>Telephones</v>
          </cell>
          <cell r="H1277">
            <v>1261</v>
          </cell>
          <cell r="I1277">
            <v>9</v>
          </cell>
          <cell r="J1277" t="str">
            <v>Hist</v>
          </cell>
          <cell r="K1277" t="str">
            <v>Live</v>
          </cell>
          <cell r="L1277">
            <v>0</v>
          </cell>
          <cell r="M1277">
            <v>0</v>
          </cell>
          <cell r="N1277">
            <v>1.9286300000000001</v>
          </cell>
          <cell r="O1277">
            <v>0.12779000000000001</v>
          </cell>
          <cell r="P1277">
            <v>3.1135100000000002</v>
          </cell>
          <cell r="Q1277">
            <v>0.51624000000000003</v>
          </cell>
          <cell r="R1277">
            <v>0.54574</v>
          </cell>
          <cell r="S1277">
            <v>0.6789400000000001</v>
          </cell>
          <cell r="T1277">
            <v>0.75657000000000008</v>
          </cell>
          <cell r="U1277">
            <v>0.47102999999999995</v>
          </cell>
          <cell r="V1277">
            <v>0.49904000000000004</v>
          </cell>
          <cell r="W1277">
            <v>0.61060999999999999</v>
          </cell>
          <cell r="X1277">
            <v>0.999</v>
          </cell>
          <cell r="Y1277">
            <v>1.0109999999999999</v>
          </cell>
          <cell r="Z1277">
            <v>9.2481000000000009</v>
          </cell>
          <cell r="AA1277">
            <v>11.258100000000001</v>
          </cell>
          <cell r="AB1277">
            <v>12</v>
          </cell>
          <cell r="AC1277">
            <v>-0.74189999999999934</v>
          </cell>
          <cell r="AD1277">
            <v>-6.1824999999999943E-2</v>
          </cell>
          <cell r="AE1277">
            <v>6.9108500000000008</v>
          </cell>
          <cell r="AF1277">
            <v>4.3472499999999998</v>
          </cell>
          <cell r="AG1277" t="str">
            <v>2c2</v>
          </cell>
          <cell r="AH1277">
            <v>0</v>
          </cell>
          <cell r="AI1277">
            <v>12.299999999999999</v>
          </cell>
          <cell r="AJ1277">
            <v>0</v>
          </cell>
          <cell r="AK1277">
            <v>0</v>
          </cell>
          <cell r="AL1277">
            <v>0</v>
          </cell>
          <cell r="AM1277">
            <v>0</v>
          </cell>
          <cell r="AN1277">
            <v>0</v>
          </cell>
          <cell r="AO1277">
            <v>0</v>
          </cell>
          <cell r="AP1277">
            <v>12.299999999999999</v>
          </cell>
          <cell r="AQ1277">
            <v>0</v>
          </cell>
          <cell r="AR1277">
            <v>0</v>
          </cell>
          <cell r="AS1277">
            <v>0</v>
          </cell>
          <cell r="AT1277">
            <v>0</v>
          </cell>
          <cell r="AU1277">
            <v>0</v>
          </cell>
          <cell r="AV1277">
            <v>12.3</v>
          </cell>
          <cell r="AW1277">
            <v>0</v>
          </cell>
        </row>
        <row r="1278">
          <cell r="A1278" t="str">
            <v>243010,244310</v>
          </cell>
          <cell r="B1278" t="str">
            <v>00509</v>
          </cell>
          <cell r="C1278" t="str">
            <v>KRB</v>
          </cell>
          <cell r="D1278" t="str">
            <v>Ireland</v>
          </cell>
          <cell r="E1278" t="str">
            <v>3 Specific Budgets</v>
          </cell>
          <cell r="F1278" t="str">
            <v>Ireland Costs</v>
          </cell>
          <cell r="G1278" t="str">
            <v>One-off Costs</v>
          </cell>
          <cell r="H1278">
            <v>1262</v>
          </cell>
          <cell r="I1278">
            <v>5</v>
          </cell>
          <cell r="J1278" t="str">
            <v>ZeroBase</v>
          </cell>
          <cell r="K1278" t="str">
            <v>Live</v>
          </cell>
          <cell r="L1278">
            <v>0</v>
          </cell>
          <cell r="M1278">
            <v>0</v>
          </cell>
          <cell r="N1278">
            <v>11.498290000000001</v>
          </cell>
          <cell r="O1278">
            <v>1.1585200000000004</v>
          </cell>
          <cell r="P1278">
            <v>0</v>
          </cell>
          <cell r="Q1278">
            <v>0</v>
          </cell>
          <cell r="R1278">
            <v>2.2861400000000001</v>
          </cell>
          <cell r="S1278">
            <v>0</v>
          </cell>
          <cell r="T1278">
            <v>0</v>
          </cell>
          <cell r="U1278">
            <v>0</v>
          </cell>
          <cell r="V1278">
            <v>0</v>
          </cell>
          <cell r="W1278">
            <v>0</v>
          </cell>
          <cell r="X1278">
            <v>0</v>
          </cell>
          <cell r="Y1278">
            <v>0</v>
          </cell>
          <cell r="Z1278">
            <v>14.942950000000002</v>
          </cell>
          <cell r="AA1278">
            <v>14.942950000000002</v>
          </cell>
          <cell r="AB1278">
            <v>15</v>
          </cell>
          <cell r="AC1278">
            <v>-5.7049999999998491E-2</v>
          </cell>
          <cell r="AD1278">
            <v>-3.8033333333332329E-3</v>
          </cell>
          <cell r="AE1278">
            <v>14.942950000000002</v>
          </cell>
          <cell r="AF1278">
            <v>0</v>
          </cell>
          <cell r="AG1278" t="str">
            <v>2c2</v>
          </cell>
          <cell r="AH1278">
            <v>0</v>
          </cell>
          <cell r="AI1278">
            <v>0</v>
          </cell>
          <cell r="AJ1278">
            <v>0</v>
          </cell>
          <cell r="AK1278">
            <v>0</v>
          </cell>
          <cell r="AL1278">
            <v>0</v>
          </cell>
          <cell r="AM1278">
            <v>0</v>
          </cell>
          <cell r="AN1278">
            <v>0</v>
          </cell>
          <cell r="AO1278">
            <v>0</v>
          </cell>
          <cell r="AP1278">
            <v>0</v>
          </cell>
          <cell r="AQ1278">
            <v>0</v>
          </cell>
          <cell r="AR1278">
            <v>0</v>
          </cell>
          <cell r="AS1278">
            <v>-1</v>
          </cell>
          <cell r="AT1278">
            <v>0</v>
          </cell>
          <cell r="AU1278">
            <v>0</v>
          </cell>
          <cell r="AV1278">
            <v>0</v>
          </cell>
          <cell r="AW1278">
            <v>0</v>
          </cell>
        </row>
        <row r="1279">
          <cell r="A1279" t="str">
            <v>252410,254015</v>
          </cell>
          <cell r="B1279" t="str">
            <v>00509</v>
          </cell>
          <cell r="C1279" t="str">
            <v>KRB</v>
          </cell>
          <cell r="D1279" t="str">
            <v>Ireland</v>
          </cell>
          <cell r="E1279" t="str">
            <v>3 Specific Budgets</v>
          </cell>
          <cell r="F1279" t="str">
            <v>Ireland Costs</v>
          </cell>
          <cell r="G1279" t="str">
            <v>IBF Charges</v>
          </cell>
          <cell r="H1279">
            <v>1263</v>
          </cell>
          <cell r="I1279">
            <v>5</v>
          </cell>
          <cell r="J1279" t="str">
            <v>ZeroBase</v>
          </cell>
          <cell r="K1279" t="str">
            <v>Live</v>
          </cell>
          <cell r="L1279">
            <v>0</v>
          </cell>
          <cell r="M1279">
            <v>0</v>
          </cell>
          <cell r="N1279">
            <v>-0.33932999999999996</v>
          </cell>
          <cell r="O1279">
            <v>-0.34708</v>
          </cell>
          <cell r="P1279">
            <v>3.2342900000000001</v>
          </cell>
          <cell r="Q1279">
            <v>6.0450000000000004E-2</v>
          </cell>
          <cell r="R1279">
            <v>-0.36231000000000002</v>
          </cell>
          <cell r="S1279">
            <v>2.7168600000000001</v>
          </cell>
          <cell r="T1279">
            <v>-0.43028</v>
          </cell>
          <cell r="U1279">
            <v>-0.25103999999999999</v>
          </cell>
          <cell r="V1279">
            <v>3.6755500000000003</v>
          </cell>
          <cell r="W1279">
            <v>-0.41414000000000001</v>
          </cell>
          <cell r="X1279">
            <v>0.83299999999999996</v>
          </cell>
          <cell r="Y1279">
            <v>0.83699999999999997</v>
          </cell>
          <cell r="Z1279">
            <v>7.5429700000000004</v>
          </cell>
          <cell r="AA1279">
            <v>9.2129700000000003</v>
          </cell>
          <cell r="AB1279">
            <v>10</v>
          </cell>
          <cell r="AC1279">
            <v>-0.78702999999999967</v>
          </cell>
          <cell r="AD1279">
            <v>-7.8702999999999967E-2</v>
          </cell>
          <cell r="AE1279">
            <v>4.9628800000000002</v>
          </cell>
          <cell r="AF1279">
            <v>4.2500900000000001</v>
          </cell>
          <cell r="AG1279" t="str">
            <v>2c2</v>
          </cell>
          <cell r="AH1279">
            <v>0</v>
          </cell>
          <cell r="AI1279">
            <v>0</v>
          </cell>
          <cell r="AJ1279">
            <v>0</v>
          </cell>
          <cell r="AK1279">
            <v>0</v>
          </cell>
          <cell r="AL1279">
            <v>0</v>
          </cell>
          <cell r="AM1279">
            <v>0</v>
          </cell>
          <cell r="AN1279">
            <v>10</v>
          </cell>
          <cell r="AO1279">
            <v>0</v>
          </cell>
          <cell r="AP1279">
            <v>10</v>
          </cell>
          <cell r="AQ1279">
            <v>0</v>
          </cell>
          <cell r="AR1279">
            <v>0</v>
          </cell>
          <cell r="AS1279">
            <v>0</v>
          </cell>
          <cell r="AT1279">
            <v>0</v>
          </cell>
          <cell r="AU1279">
            <v>0</v>
          </cell>
          <cell r="AV1279">
            <v>10</v>
          </cell>
          <cell r="AW1279">
            <v>0</v>
          </cell>
        </row>
        <row r="1280">
          <cell r="A1280">
            <v>0</v>
          </cell>
          <cell r="B1280">
            <v>0</v>
          </cell>
          <cell r="C1280" t="str">
            <v>KRB</v>
          </cell>
          <cell r="D1280" t="str">
            <v>Guernsey</v>
          </cell>
          <cell r="E1280" t="str">
            <v>2 Office Costs</v>
          </cell>
          <cell r="F1280" t="str">
            <v>Office expenses</v>
          </cell>
          <cell r="G1280" t="str">
            <v>Office expenses</v>
          </cell>
          <cell r="H1280">
            <v>1264</v>
          </cell>
          <cell r="I1280">
            <v>20</v>
          </cell>
          <cell r="J1280" t="str">
            <v>ZeroBase</v>
          </cell>
          <cell r="K1280" t="str">
            <v>Live</v>
          </cell>
          <cell r="L1280">
            <v>0</v>
          </cell>
          <cell r="M1280">
            <v>0</v>
          </cell>
          <cell r="N1280">
            <v>3.081</v>
          </cell>
          <cell r="O1280">
            <v>0.82500909090909091</v>
          </cell>
          <cell r="P1280">
            <v>1.301009090909091</v>
          </cell>
          <cell r="Q1280">
            <v>2.9770090909090907</v>
          </cell>
          <cell r="R1280">
            <v>6.7839999999999998</v>
          </cell>
          <cell r="S1280">
            <v>1.4360103896103897</v>
          </cell>
          <cell r="T1280">
            <v>1.7120103896103898</v>
          </cell>
          <cell r="U1280">
            <v>1.0590103896103897</v>
          </cell>
          <cell r="V1280">
            <v>0.93799999999999994</v>
          </cell>
          <cell r="W1280">
            <v>1.0870138528138527</v>
          </cell>
          <cell r="X1280">
            <v>3.8000138528138527</v>
          </cell>
          <cell r="Y1280">
            <v>3.8000138528138527</v>
          </cell>
          <cell r="Z1280">
            <v>21.200072294372298</v>
          </cell>
          <cell r="AA1280">
            <v>28.8001</v>
          </cell>
          <cell r="AB1280">
            <v>28.8</v>
          </cell>
          <cell r="AC1280">
            <v>9.9999999999766942E-5</v>
          </cell>
          <cell r="AD1280">
            <v>0</v>
          </cell>
          <cell r="AE1280">
            <v>0</v>
          </cell>
          <cell r="AF1280">
            <v>0</v>
          </cell>
          <cell r="AG1280" t="str">
            <v>2c2</v>
          </cell>
          <cell r="AH1280">
            <v>0</v>
          </cell>
          <cell r="AI1280">
            <v>0</v>
          </cell>
          <cell r="AJ1280">
            <v>0</v>
          </cell>
          <cell r="AK1280">
            <v>0</v>
          </cell>
          <cell r="AL1280">
            <v>0</v>
          </cell>
          <cell r="AM1280">
            <v>0</v>
          </cell>
          <cell r="AN1280">
            <v>28.8</v>
          </cell>
          <cell r="AO1280">
            <v>0</v>
          </cell>
          <cell r="AP1280">
            <v>28.8</v>
          </cell>
          <cell r="AQ1280">
            <v>0</v>
          </cell>
          <cell r="AR1280">
            <v>0</v>
          </cell>
          <cell r="AS1280">
            <v>0</v>
          </cell>
          <cell r="AT1280">
            <v>0</v>
          </cell>
          <cell r="AU1280">
            <v>0</v>
          </cell>
          <cell r="AV1280">
            <v>28.8</v>
          </cell>
          <cell r="AW1280">
            <v>0</v>
          </cell>
        </row>
        <row r="1281">
          <cell r="A1281">
            <v>0</v>
          </cell>
          <cell r="B1281">
            <v>0</v>
          </cell>
          <cell r="C1281" t="str">
            <v>KRB</v>
          </cell>
          <cell r="D1281" t="str">
            <v>Guernsey</v>
          </cell>
          <cell r="E1281" t="str">
            <v>2 Office Costs</v>
          </cell>
          <cell r="F1281" t="str">
            <v>Postage</v>
          </cell>
          <cell r="G1281" t="str">
            <v>Postage</v>
          </cell>
          <cell r="H1281">
            <v>1265</v>
          </cell>
          <cell r="I1281">
            <v>20</v>
          </cell>
          <cell r="J1281" t="str">
            <v>Hist</v>
          </cell>
          <cell r="K1281" t="str">
            <v>Live</v>
          </cell>
          <cell r="L1281">
            <v>0</v>
          </cell>
          <cell r="M1281">
            <v>0</v>
          </cell>
          <cell r="N1281">
            <v>1.5009999999999999</v>
          </cell>
          <cell r="O1281">
            <v>1.244</v>
          </cell>
          <cell r="P1281">
            <v>10.055</v>
          </cell>
          <cell r="Q1281">
            <v>3.8620000000000001</v>
          </cell>
          <cell r="R1281">
            <v>6.7350000000000003</v>
          </cell>
          <cell r="S1281">
            <v>4.7809999999999997</v>
          </cell>
          <cell r="T1281">
            <v>4.734</v>
          </cell>
          <cell r="U1281">
            <v>2.3149999999999999</v>
          </cell>
          <cell r="V1281">
            <v>7.351</v>
          </cell>
          <cell r="W1281">
            <v>4.8600000000000003</v>
          </cell>
          <cell r="X1281">
            <v>17.501000000000001</v>
          </cell>
          <cell r="Y1281">
            <v>17.501000000000001</v>
          </cell>
          <cell r="Z1281">
            <v>47.437999999999995</v>
          </cell>
          <cell r="AA1281">
            <v>82.44</v>
          </cell>
          <cell r="AB1281">
            <v>82.44</v>
          </cell>
          <cell r="AC1281">
            <v>0</v>
          </cell>
          <cell r="AD1281">
            <v>0</v>
          </cell>
          <cell r="AE1281">
            <v>0</v>
          </cell>
          <cell r="AF1281">
            <v>0</v>
          </cell>
          <cell r="AG1281" t="str">
            <v>2c2</v>
          </cell>
          <cell r="AH1281">
            <v>0</v>
          </cell>
          <cell r="AI1281">
            <v>84.500999999999991</v>
          </cell>
          <cell r="AJ1281">
            <v>0</v>
          </cell>
          <cell r="AK1281">
            <v>0</v>
          </cell>
          <cell r="AL1281">
            <v>0</v>
          </cell>
          <cell r="AM1281">
            <v>0</v>
          </cell>
          <cell r="AN1281">
            <v>0</v>
          </cell>
          <cell r="AO1281">
            <v>0</v>
          </cell>
          <cell r="AP1281">
            <v>84.500999999999991</v>
          </cell>
          <cell r="AQ1281">
            <v>0</v>
          </cell>
          <cell r="AR1281">
            <v>0</v>
          </cell>
          <cell r="AS1281">
            <v>0</v>
          </cell>
          <cell r="AT1281">
            <v>0</v>
          </cell>
          <cell r="AU1281">
            <v>0</v>
          </cell>
          <cell r="AV1281">
            <v>84.500999999999991</v>
          </cell>
          <cell r="AW1281">
            <v>0</v>
          </cell>
        </row>
        <row r="1282">
          <cell r="A1282">
            <v>0</v>
          </cell>
          <cell r="B1282">
            <v>0</v>
          </cell>
          <cell r="C1282" t="str">
            <v>KRB</v>
          </cell>
          <cell r="D1282" t="str">
            <v>Guernsey</v>
          </cell>
          <cell r="E1282" t="str">
            <v>2 Office Costs</v>
          </cell>
          <cell r="F1282" t="str">
            <v>Printing &amp; Stationery</v>
          </cell>
          <cell r="G1282" t="str">
            <v>Printing &amp; Stationery</v>
          </cell>
          <cell r="H1282">
            <v>1266</v>
          </cell>
          <cell r="I1282">
            <v>20</v>
          </cell>
          <cell r="J1282" t="str">
            <v>Hist</v>
          </cell>
          <cell r="K1282" t="str">
            <v>Live</v>
          </cell>
          <cell r="L1282">
            <v>0</v>
          </cell>
          <cell r="M1282">
            <v>0</v>
          </cell>
          <cell r="N1282">
            <v>3.2869999999999999</v>
          </cell>
          <cell r="O1282">
            <v>3.069</v>
          </cell>
          <cell r="P1282">
            <v>3.7109999999999999</v>
          </cell>
          <cell r="Q1282">
            <v>6.0519999999999996</v>
          </cell>
          <cell r="R1282">
            <v>2.8769999999999998</v>
          </cell>
          <cell r="S1282">
            <v>9.0310000000000006</v>
          </cell>
          <cell r="T1282">
            <v>2.2839999999999998</v>
          </cell>
          <cell r="U1282">
            <v>5.0170000000000003</v>
          </cell>
          <cell r="V1282">
            <v>8.1010000000000009</v>
          </cell>
          <cell r="W1282">
            <v>3.8650000000000002</v>
          </cell>
          <cell r="X1282">
            <v>8.3529999999999998</v>
          </cell>
          <cell r="Y1282">
            <v>8.3529999999999998</v>
          </cell>
          <cell r="Z1282">
            <v>47.294000000000004</v>
          </cell>
          <cell r="AA1282">
            <v>64</v>
          </cell>
          <cell r="AB1282">
            <v>64</v>
          </cell>
          <cell r="AC1282">
            <v>0</v>
          </cell>
          <cell r="AD1282">
            <v>0</v>
          </cell>
          <cell r="AE1282">
            <v>0</v>
          </cell>
          <cell r="AF1282">
            <v>0</v>
          </cell>
          <cell r="AG1282" t="str">
            <v>2c2</v>
          </cell>
          <cell r="AH1282">
            <v>0</v>
          </cell>
          <cell r="AI1282">
            <v>65.599999999999994</v>
          </cell>
          <cell r="AJ1282">
            <v>0</v>
          </cell>
          <cell r="AK1282">
            <v>0</v>
          </cell>
          <cell r="AL1282">
            <v>0</v>
          </cell>
          <cell r="AM1282">
            <v>0</v>
          </cell>
          <cell r="AN1282">
            <v>0</v>
          </cell>
          <cell r="AO1282">
            <v>0</v>
          </cell>
          <cell r="AP1282">
            <v>65.599999999999994</v>
          </cell>
          <cell r="AQ1282">
            <v>0</v>
          </cell>
          <cell r="AR1282">
            <v>0</v>
          </cell>
          <cell r="AS1282">
            <v>0</v>
          </cell>
          <cell r="AT1282">
            <v>0</v>
          </cell>
          <cell r="AU1282">
            <v>0</v>
          </cell>
          <cell r="AV1282">
            <v>65.599999999999994</v>
          </cell>
          <cell r="AW1282">
            <v>0</v>
          </cell>
        </row>
        <row r="1283">
          <cell r="A1283">
            <v>0</v>
          </cell>
          <cell r="B1283">
            <v>0</v>
          </cell>
          <cell r="C1283" t="str">
            <v>KRB</v>
          </cell>
          <cell r="D1283" t="str">
            <v>Guernsey</v>
          </cell>
          <cell r="E1283" t="str">
            <v>2 Office Costs</v>
          </cell>
          <cell r="F1283" t="str">
            <v>Telephone</v>
          </cell>
          <cell r="G1283" t="str">
            <v>Telephones</v>
          </cell>
          <cell r="H1283">
            <v>1267</v>
          </cell>
          <cell r="I1283">
            <v>20</v>
          </cell>
          <cell r="J1283" t="str">
            <v>Hist</v>
          </cell>
          <cell r="K1283" t="str">
            <v>Live</v>
          </cell>
          <cell r="L1283">
            <v>0</v>
          </cell>
          <cell r="M1283">
            <v>0</v>
          </cell>
          <cell r="N1283">
            <v>24.756</v>
          </cell>
          <cell r="O1283">
            <v>12.324999999999999</v>
          </cell>
          <cell r="P1283">
            <v>-25.071000000000002</v>
          </cell>
          <cell r="Q1283">
            <v>0</v>
          </cell>
          <cell r="R1283">
            <v>0.128</v>
          </cell>
          <cell r="S1283">
            <v>0</v>
          </cell>
          <cell r="T1283">
            <v>0</v>
          </cell>
          <cell r="U1283">
            <v>1.673</v>
          </cell>
          <cell r="V1283">
            <v>0</v>
          </cell>
          <cell r="W1283">
            <v>0.15</v>
          </cell>
          <cell r="X1283">
            <v>0.51949999999999996</v>
          </cell>
          <cell r="Y1283">
            <v>0.51949999999999996</v>
          </cell>
          <cell r="Z1283">
            <v>22.261999999999997</v>
          </cell>
          <cell r="AA1283">
            <v>15.000000000000004</v>
          </cell>
          <cell r="AB1283">
            <v>24</v>
          </cell>
          <cell r="AC1283">
            <v>-8.9999999999999964</v>
          </cell>
          <cell r="AD1283">
            <v>0</v>
          </cell>
          <cell r="AE1283">
            <v>0</v>
          </cell>
          <cell r="AF1283">
            <v>0</v>
          </cell>
          <cell r="AG1283" t="str">
            <v>2c2</v>
          </cell>
          <cell r="AH1283">
            <v>0</v>
          </cell>
          <cell r="AI1283">
            <v>24.599999999999998</v>
          </cell>
          <cell r="AJ1283">
            <v>0</v>
          </cell>
          <cell r="AK1283">
            <v>0</v>
          </cell>
          <cell r="AL1283">
            <v>0</v>
          </cell>
          <cell r="AM1283">
            <v>0</v>
          </cell>
          <cell r="AN1283">
            <v>0</v>
          </cell>
          <cell r="AO1283">
            <v>0</v>
          </cell>
          <cell r="AP1283">
            <v>24.599999999999998</v>
          </cell>
          <cell r="AQ1283">
            <v>0</v>
          </cell>
          <cell r="AR1283">
            <v>0</v>
          </cell>
          <cell r="AS1283">
            <v>0</v>
          </cell>
          <cell r="AT1283">
            <v>0</v>
          </cell>
          <cell r="AU1283">
            <v>0</v>
          </cell>
          <cell r="AV1283">
            <v>24.6</v>
          </cell>
          <cell r="AW1283">
            <v>0</v>
          </cell>
        </row>
        <row r="1284">
          <cell r="A1284">
            <v>0</v>
          </cell>
          <cell r="B1284">
            <v>0</v>
          </cell>
          <cell r="C1284" t="str">
            <v>KRB</v>
          </cell>
          <cell r="D1284" t="str">
            <v>Guernsey</v>
          </cell>
          <cell r="E1284" t="str">
            <v>3 Specific Budgets</v>
          </cell>
          <cell r="F1284" t="str">
            <v>Adv (Savings)</v>
          </cell>
          <cell r="G1284" t="str">
            <v>Advertising</v>
          </cell>
          <cell r="H1284">
            <v>1268</v>
          </cell>
          <cell r="I1284">
            <v>20</v>
          </cell>
          <cell r="J1284" t="str">
            <v>ZeroBase</v>
          </cell>
          <cell r="K1284" t="str">
            <v>Live</v>
          </cell>
          <cell r="L1284">
            <v>0</v>
          </cell>
          <cell r="M1284">
            <v>0</v>
          </cell>
          <cell r="N1284">
            <v>10.305</v>
          </cell>
          <cell r="O1284">
            <v>10.305</v>
          </cell>
          <cell r="P1284">
            <v>10.305</v>
          </cell>
          <cell r="Q1284">
            <v>10.305</v>
          </cell>
          <cell r="R1284">
            <v>10.305</v>
          </cell>
          <cell r="S1284">
            <v>10.305</v>
          </cell>
          <cell r="T1284">
            <v>10.305</v>
          </cell>
          <cell r="U1284">
            <v>10.305</v>
          </cell>
          <cell r="V1284">
            <v>10.305</v>
          </cell>
          <cell r="W1284">
            <v>10.305</v>
          </cell>
          <cell r="X1284">
            <v>10.311</v>
          </cell>
          <cell r="Y1284">
            <v>10.311</v>
          </cell>
          <cell r="Z1284">
            <v>13.961000000000002</v>
          </cell>
          <cell r="AA1284">
            <v>123.67200000000003</v>
          </cell>
          <cell r="AB1284">
            <v>15</v>
          </cell>
          <cell r="AC1284">
            <v>108.67200000000003</v>
          </cell>
          <cell r="AD1284">
            <v>0</v>
          </cell>
          <cell r="AE1284">
            <v>0</v>
          </cell>
          <cell r="AF1284">
            <v>0</v>
          </cell>
          <cell r="AG1284" t="str">
            <v>2c2</v>
          </cell>
          <cell r="AH1284">
            <v>0</v>
          </cell>
          <cell r="AI1284">
            <v>0</v>
          </cell>
          <cell r="AJ1284">
            <v>0</v>
          </cell>
          <cell r="AK1284">
            <v>0</v>
          </cell>
          <cell r="AL1284">
            <v>0</v>
          </cell>
          <cell r="AM1284">
            <v>0</v>
          </cell>
          <cell r="AN1284">
            <v>15</v>
          </cell>
          <cell r="AO1284">
            <v>0</v>
          </cell>
          <cell r="AP1284">
            <v>15</v>
          </cell>
          <cell r="AQ1284">
            <v>0</v>
          </cell>
          <cell r="AR1284">
            <v>0</v>
          </cell>
          <cell r="AS1284">
            <v>0</v>
          </cell>
          <cell r="AT1284">
            <v>0</v>
          </cell>
          <cell r="AU1284">
            <v>0</v>
          </cell>
          <cell r="AV1284">
            <v>15</v>
          </cell>
          <cell r="AW1284">
            <v>0</v>
          </cell>
        </row>
        <row r="1285">
          <cell r="A1285">
            <v>0</v>
          </cell>
          <cell r="B1285">
            <v>0</v>
          </cell>
          <cell r="C1285" t="str">
            <v>KRB</v>
          </cell>
          <cell r="D1285" t="str">
            <v>Guernsey</v>
          </cell>
          <cell r="E1285" t="str">
            <v>3 Specific Budgets</v>
          </cell>
          <cell r="F1285" t="str">
            <v>IT Related Costs</v>
          </cell>
          <cell r="G1285" t="str">
            <v>Online Tracker Revenue Cost</v>
          </cell>
          <cell r="H1285">
            <v>1269</v>
          </cell>
          <cell r="I1285">
            <v>20</v>
          </cell>
          <cell r="J1285" t="str">
            <v>ZeroBase</v>
          </cell>
          <cell r="K1285" t="str">
            <v>Live</v>
          </cell>
          <cell r="L1285">
            <v>0</v>
          </cell>
          <cell r="M1285">
            <v>0</v>
          </cell>
          <cell r="N1285">
            <v>6.7039999999999997</v>
          </cell>
          <cell r="O1285">
            <v>1.766</v>
          </cell>
          <cell r="P1285">
            <v>4.3390001092726997</v>
          </cell>
          <cell r="Q1285">
            <v>0.77100010927270002</v>
          </cell>
          <cell r="R1285">
            <v>4.4320001092726997</v>
          </cell>
          <cell r="S1285">
            <v>3.8940001092726999</v>
          </cell>
          <cell r="T1285">
            <v>0.97500010927269998</v>
          </cell>
          <cell r="U1285">
            <v>2.6690001092726998</v>
          </cell>
          <cell r="V1285">
            <v>2.2440001092727</v>
          </cell>
          <cell r="W1285">
            <v>3.1610001092726998</v>
          </cell>
          <cell r="X1285">
            <v>7.5975001092726995</v>
          </cell>
          <cell r="Y1285">
            <v>7.5975001092726995</v>
          </cell>
          <cell r="Z1285">
            <v>103.05000000000001</v>
          </cell>
          <cell r="AA1285">
            <v>46.150001092726995</v>
          </cell>
          <cell r="AB1285">
            <v>123.672</v>
          </cell>
          <cell r="AC1285">
            <v>-77.521998907273002</v>
          </cell>
          <cell r="AD1285">
            <v>0</v>
          </cell>
          <cell r="AE1285">
            <v>0</v>
          </cell>
          <cell r="AF1285">
            <v>0</v>
          </cell>
          <cell r="AG1285" t="str">
            <v>2c2</v>
          </cell>
          <cell r="AH1285">
            <v>0</v>
          </cell>
          <cell r="AI1285">
            <v>0</v>
          </cell>
          <cell r="AJ1285">
            <v>0</v>
          </cell>
          <cell r="AK1285">
            <v>0</v>
          </cell>
          <cell r="AL1285">
            <v>0</v>
          </cell>
          <cell r="AM1285">
            <v>0</v>
          </cell>
          <cell r="AN1285">
            <v>123.672</v>
          </cell>
          <cell r="AO1285">
            <v>0</v>
          </cell>
          <cell r="AP1285">
            <v>123.672</v>
          </cell>
          <cell r="AQ1285">
            <v>0</v>
          </cell>
          <cell r="AR1285">
            <v>0</v>
          </cell>
          <cell r="AS1285">
            <v>0</v>
          </cell>
          <cell r="AT1285">
            <v>0</v>
          </cell>
          <cell r="AU1285">
            <v>0</v>
          </cell>
          <cell r="AV1285">
            <v>123.672</v>
          </cell>
          <cell r="AW1285">
            <v>0</v>
          </cell>
        </row>
        <row r="1286">
          <cell r="A1286">
            <v>0</v>
          </cell>
          <cell r="B1286">
            <v>0</v>
          </cell>
          <cell r="C1286" t="str">
            <v>KRB</v>
          </cell>
          <cell r="D1286" t="str">
            <v>Guernsey</v>
          </cell>
          <cell r="E1286" t="str">
            <v>3 Specific Budgets</v>
          </cell>
          <cell r="F1286" t="str">
            <v>IT Related Costs</v>
          </cell>
          <cell r="G1286" t="str">
            <v>IT Related Costs</v>
          </cell>
          <cell r="H1286">
            <v>1270</v>
          </cell>
          <cell r="I1286">
            <v>20</v>
          </cell>
          <cell r="J1286" t="str">
            <v>ZeroBase</v>
          </cell>
          <cell r="K1286" t="str">
            <v>Live</v>
          </cell>
          <cell r="L1286">
            <v>0</v>
          </cell>
          <cell r="M1286">
            <v>0</v>
          </cell>
          <cell r="N1286">
            <v>9.1329999999999991</v>
          </cell>
          <cell r="O1286">
            <v>8.1319999999999997</v>
          </cell>
          <cell r="P1286">
            <v>7.6509999999999998</v>
          </cell>
          <cell r="Q1286">
            <v>7.6079999999999997</v>
          </cell>
          <cell r="R1286">
            <v>7.6559999999999997</v>
          </cell>
          <cell r="S1286">
            <v>7.6509999999999998</v>
          </cell>
          <cell r="T1286">
            <v>7.51</v>
          </cell>
          <cell r="U1286">
            <v>7.49</v>
          </cell>
          <cell r="V1286">
            <v>7.4640000000000004</v>
          </cell>
          <cell r="W1286">
            <v>7.2089999999999996</v>
          </cell>
          <cell r="X1286">
            <v>12.238</v>
          </cell>
          <cell r="Y1286">
            <v>12.238</v>
          </cell>
          <cell r="Z1286">
            <v>30.955000874181597</v>
          </cell>
          <cell r="AA1286">
            <v>101.98</v>
          </cell>
          <cell r="AB1286">
            <v>46.15</v>
          </cell>
          <cell r="AC1286">
            <v>55.830000000000005</v>
          </cell>
          <cell r="AD1286">
            <v>0</v>
          </cell>
          <cell r="AE1286">
            <v>0</v>
          </cell>
          <cell r="AF1286">
            <v>0</v>
          </cell>
          <cell r="AG1286" t="str">
            <v>2c2</v>
          </cell>
          <cell r="AH1286">
            <v>0</v>
          </cell>
          <cell r="AI1286">
            <v>0</v>
          </cell>
          <cell r="AJ1286">
            <v>0</v>
          </cell>
          <cell r="AK1286">
            <v>0</v>
          </cell>
          <cell r="AL1286">
            <v>0</v>
          </cell>
          <cell r="AM1286">
            <v>0</v>
          </cell>
          <cell r="AN1286">
            <v>46.15</v>
          </cell>
          <cell r="AO1286">
            <v>0</v>
          </cell>
          <cell r="AP1286">
            <v>46.15</v>
          </cell>
          <cell r="AQ1286">
            <v>0</v>
          </cell>
          <cell r="AR1286">
            <v>0</v>
          </cell>
          <cell r="AS1286">
            <v>0</v>
          </cell>
          <cell r="AT1286">
            <v>0</v>
          </cell>
          <cell r="AU1286">
            <v>0</v>
          </cell>
          <cell r="AV1286">
            <v>46.15</v>
          </cell>
          <cell r="AW1286">
            <v>0</v>
          </cell>
        </row>
        <row r="1287">
          <cell r="A1287">
            <v>0</v>
          </cell>
          <cell r="B1287">
            <v>0</v>
          </cell>
          <cell r="C1287" t="str">
            <v>KRB</v>
          </cell>
          <cell r="D1287" t="str">
            <v>Guernsey</v>
          </cell>
          <cell r="E1287" t="str">
            <v>3 Specific Budgets</v>
          </cell>
          <cell r="F1287" t="str">
            <v>Depreciation</v>
          </cell>
          <cell r="G1287" t="str">
            <v>Depreciation</v>
          </cell>
          <cell r="H1287">
            <v>1271</v>
          </cell>
          <cell r="I1287">
            <v>20</v>
          </cell>
          <cell r="J1287" t="str">
            <v>ZeroBase</v>
          </cell>
          <cell r="K1287" t="str">
            <v>Live</v>
          </cell>
          <cell r="L1287">
            <v>0</v>
          </cell>
          <cell r="M1287">
            <v>0</v>
          </cell>
          <cell r="N1287">
            <v>6.1710000000000003</v>
          </cell>
          <cell r="O1287">
            <v>0</v>
          </cell>
          <cell r="P1287">
            <v>2.0289999999999999</v>
          </cell>
          <cell r="Q1287">
            <v>7.6559999999999997</v>
          </cell>
          <cell r="R1287">
            <v>0.97699999999999998</v>
          </cell>
          <cell r="S1287">
            <v>1.6859999999999999</v>
          </cell>
          <cell r="T1287">
            <v>7.2590000000000003</v>
          </cell>
          <cell r="U1287">
            <v>1.2090000000000001</v>
          </cell>
          <cell r="V1287">
            <v>2.83</v>
          </cell>
          <cell r="W1287">
            <v>6.3529999999999998</v>
          </cell>
          <cell r="X1287">
            <v>1.915</v>
          </cell>
          <cell r="Y1287">
            <v>1.915</v>
          </cell>
          <cell r="Z1287">
            <v>77.504000000000005</v>
          </cell>
          <cell r="AA1287">
            <v>40</v>
          </cell>
          <cell r="AB1287">
            <v>101.98</v>
          </cell>
          <cell r="AC1287">
            <v>-61.980000000000004</v>
          </cell>
          <cell r="AD1287">
            <v>0</v>
          </cell>
          <cell r="AE1287">
            <v>0</v>
          </cell>
          <cell r="AF1287">
            <v>0</v>
          </cell>
          <cell r="AG1287" t="str">
            <v>2c2</v>
          </cell>
          <cell r="AH1287">
            <v>0</v>
          </cell>
          <cell r="AI1287">
            <v>0</v>
          </cell>
          <cell r="AJ1287">
            <v>0</v>
          </cell>
          <cell r="AK1287">
            <v>0</v>
          </cell>
          <cell r="AL1287">
            <v>0</v>
          </cell>
          <cell r="AM1287">
            <v>0</v>
          </cell>
          <cell r="AN1287">
            <v>101.98</v>
          </cell>
          <cell r="AO1287">
            <v>0</v>
          </cell>
          <cell r="AP1287">
            <v>101.98</v>
          </cell>
          <cell r="AQ1287">
            <v>0</v>
          </cell>
          <cell r="AR1287">
            <v>0</v>
          </cell>
          <cell r="AS1287">
            <v>0</v>
          </cell>
          <cell r="AT1287">
            <v>0</v>
          </cell>
          <cell r="AU1287">
            <v>0</v>
          </cell>
          <cell r="AV1287">
            <v>101.98</v>
          </cell>
          <cell r="AW1287">
            <v>0</v>
          </cell>
        </row>
        <row r="1288">
          <cell r="A1288">
            <v>0</v>
          </cell>
          <cell r="B1288">
            <v>0</v>
          </cell>
          <cell r="C1288" t="str">
            <v>KRB</v>
          </cell>
          <cell r="D1288" t="str">
            <v>Guernsey</v>
          </cell>
          <cell r="E1288" t="str">
            <v>3 Specific Budgets</v>
          </cell>
          <cell r="F1288" t="str">
            <v>Bank Charges</v>
          </cell>
          <cell r="G1288" t="str">
            <v>Bank Charges</v>
          </cell>
          <cell r="H1288">
            <v>1272</v>
          </cell>
          <cell r="I1288">
            <v>20</v>
          </cell>
          <cell r="J1288" t="str">
            <v>Vol</v>
          </cell>
          <cell r="K1288" t="str">
            <v>Live</v>
          </cell>
          <cell r="L1288">
            <v>0</v>
          </cell>
          <cell r="M1288">
            <v>0</v>
          </cell>
          <cell r="N1288">
            <v>4.47</v>
          </cell>
          <cell r="O1288">
            <v>0.92700000000000005</v>
          </cell>
          <cell r="P1288">
            <v>-0.60699999999999998</v>
          </cell>
          <cell r="Q1288">
            <v>1.2509999999999999</v>
          </cell>
          <cell r="R1288">
            <v>4.5350000000000001</v>
          </cell>
          <cell r="S1288">
            <v>-0.78600000000000003</v>
          </cell>
          <cell r="T1288">
            <v>3.6259999999999999</v>
          </cell>
          <cell r="U1288">
            <v>5.99</v>
          </cell>
          <cell r="V1288">
            <v>-2.0009999999999999</v>
          </cell>
          <cell r="W1288">
            <v>4.8570000000000002</v>
          </cell>
          <cell r="X1288">
            <v>0.86899999999999999</v>
          </cell>
          <cell r="Y1288">
            <v>0.86899999999999999</v>
          </cell>
          <cell r="Z1288">
            <v>36.17</v>
          </cell>
          <cell r="AA1288">
            <v>23.999999999999996</v>
          </cell>
          <cell r="AB1288">
            <v>40</v>
          </cell>
          <cell r="AC1288">
            <v>-16.000000000000004</v>
          </cell>
          <cell r="AD1288">
            <v>0</v>
          </cell>
          <cell r="AE1288">
            <v>0</v>
          </cell>
          <cell r="AF1288">
            <v>0</v>
          </cell>
          <cell r="AG1288" t="str">
            <v>2c2</v>
          </cell>
          <cell r="AH1288">
            <v>0</v>
          </cell>
          <cell r="AI1288">
            <v>0</v>
          </cell>
          <cell r="AJ1288">
            <v>0</v>
          </cell>
          <cell r="AK1288">
            <v>44</v>
          </cell>
          <cell r="AL1288">
            <v>0</v>
          </cell>
          <cell r="AM1288">
            <v>0</v>
          </cell>
          <cell r="AN1288">
            <v>0</v>
          </cell>
          <cell r="AO1288">
            <v>0</v>
          </cell>
          <cell r="AP1288">
            <v>44</v>
          </cell>
          <cell r="AQ1288">
            <v>0</v>
          </cell>
          <cell r="AR1288">
            <v>0</v>
          </cell>
          <cell r="AS1288">
            <v>0</v>
          </cell>
          <cell r="AT1288">
            <v>0</v>
          </cell>
          <cell r="AU1288">
            <v>0</v>
          </cell>
          <cell r="AV1288">
            <v>44</v>
          </cell>
          <cell r="AW1288">
            <v>0</v>
          </cell>
        </row>
        <row r="1289">
          <cell r="A1289">
            <v>243372</v>
          </cell>
          <cell r="B1289" t="str">
            <v>00001..01030</v>
          </cell>
          <cell r="C1289" t="str">
            <v>KD</v>
          </cell>
          <cell r="D1289" t="str">
            <v>Desktop Services</v>
          </cell>
          <cell r="E1289" t="str">
            <v>3 Specific Budgets</v>
          </cell>
          <cell r="F1289" t="str">
            <v>IT software costs</v>
          </cell>
          <cell r="G1289" t="str">
            <v>SSU Software (Dev Tools)</v>
          </cell>
          <cell r="H1289">
            <v>1273</v>
          </cell>
          <cell r="I1289">
            <v>11</v>
          </cell>
          <cell r="J1289" t="str">
            <v>ZeroBase</v>
          </cell>
          <cell r="K1289" t="str">
            <v>Live</v>
          </cell>
          <cell r="L1289">
            <v>0</v>
          </cell>
          <cell r="M1289">
            <v>0</v>
          </cell>
          <cell r="N1289">
            <v>0</v>
          </cell>
          <cell r="O1289">
            <v>0</v>
          </cell>
          <cell r="P1289">
            <v>0</v>
          </cell>
          <cell r="Q1289">
            <v>0.95645000000000002</v>
          </cell>
          <cell r="R1289">
            <v>0</v>
          </cell>
          <cell r="S1289">
            <v>0</v>
          </cell>
          <cell r="T1289">
            <v>4.2182500000000003</v>
          </cell>
          <cell r="U1289">
            <v>0</v>
          </cell>
          <cell r="V1289">
            <v>1.3535999999999999</v>
          </cell>
          <cell r="W1289">
            <v>15.271049999999999</v>
          </cell>
          <cell r="X1289">
            <v>6.9240000000000004</v>
          </cell>
          <cell r="Y1289">
            <v>6.9340000000000002</v>
          </cell>
          <cell r="Z1289">
            <v>21.799349999999997</v>
          </cell>
          <cell r="AA1289">
            <v>35.657350000000001</v>
          </cell>
          <cell r="AB1289">
            <v>37.326000000000001</v>
          </cell>
          <cell r="AC1289">
            <v>-1.6686499999999995</v>
          </cell>
          <cell r="AD1289">
            <v>-4.4704763435674852E-2</v>
          </cell>
          <cell r="AE1289">
            <v>0.95645000000000002</v>
          </cell>
          <cell r="AF1289">
            <v>34.700899999999997</v>
          </cell>
          <cell r="AG1289" t="str">
            <v>2a1</v>
          </cell>
          <cell r="AH1289">
            <v>0</v>
          </cell>
          <cell r="AI1289">
            <v>0</v>
          </cell>
          <cell r="AJ1289">
            <v>0</v>
          </cell>
          <cell r="AK1289">
            <v>0</v>
          </cell>
          <cell r="AL1289">
            <v>0</v>
          </cell>
          <cell r="AM1289">
            <v>0</v>
          </cell>
          <cell r="AN1289">
            <v>0</v>
          </cell>
          <cell r="AO1289">
            <v>0</v>
          </cell>
          <cell r="AP1289">
            <v>0</v>
          </cell>
          <cell r="AQ1289">
            <v>0</v>
          </cell>
          <cell r="AR1289">
            <v>0</v>
          </cell>
          <cell r="AS1289">
            <v>-1</v>
          </cell>
          <cell r="AT1289">
            <v>0</v>
          </cell>
          <cell r="AU1289">
            <v>0</v>
          </cell>
          <cell r="AV1289">
            <v>0</v>
          </cell>
          <cell r="AW1289">
            <v>0</v>
          </cell>
        </row>
        <row r="1290">
          <cell r="A1290">
            <v>243373</v>
          </cell>
          <cell r="B1290" t="str">
            <v>00001..01030</v>
          </cell>
          <cell r="C1290" t="str">
            <v>KD</v>
          </cell>
          <cell r="D1290" t="str">
            <v>Desktop Services</v>
          </cell>
          <cell r="E1290" t="str">
            <v>3 Specific Budgets</v>
          </cell>
          <cell r="F1290" t="str">
            <v>IT software costs</v>
          </cell>
          <cell r="G1290" t="str">
            <v>Business Objects</v>
          </cell>
          <cell r="H1290">
            <v>1274</v>
          </cell>
          <cell r="I1290">
            <v>11</v>
          </cell>
          <cell r="J1290" t="str">
            <v>ZeroBase</v>
          </cell>
          <cell r="K1290" t="str">
            <v>Live</v>
          </cell>
          <cell r="L1290">
            <v>0</v>
          </cell>
          <cell r="M1290">
            <v>0</v>
          </cell>
          <cell r="N1290">
            <v>0</v>
          </cell>
          <cell r="O1290">
            <v>0</v>
          </cell>
          <cell r="P1290">
            <v>0</v>
          </cell>
          <cell r="Q1290">
            <v>0</v>
          </cell>
          <cell r="R1290">
            <v>0</v>
          </cell>
          <cell r="S1290">
            <v>0</v>
          </cell>
          <cell r="T1290">
            <v>0</v>
          </cell>
          <cell r="U1290">
            <v>10.384649999999999</v>
          </cell>
          <cell r="V1290">
            <v>0</v>
          </cell>
          <cell r="W1290">
            <v>6.1</v>
          </cell>
          <cell r="X1290">
            <v>1.9419999999999999</v>
          </cell>
          <cell r="Y1290">
            <v>1.952</v>
          </cell>
          <cell r="Z1290">
            <v>16.484650000000002</v>
          </cell>
          <cell r="AA1290">
            <v>20.37865</v>
          </cell>
          <cell r="AB1290">
            <v>23.314</v>
          </cell>
          <cell r="AC1290">
            <v>-2.9353499999999997</v>
          </cell>
          <cell r="AD1290">
            <v>-0.12590503560092647</v>
          </cell>
          <cell r="AE1290">
            <v>0</v>
          </cell>
          <cell r="AF1290">
            <v>20.37865</v>
          </cell>
          <cell r="AG1290" t="str">
            <v>2a1</v>
          </cell>
          <cell r="AH1290">
            <v>0</v>
          </cell>
          <cell r="AI1290">
            <v>0</v>
          </cell>
          <cell r="AJ1290">
            <v>0</v>
          </cell>
          <cell r="AK1290">
            <v>0</v>
          </cell>
          <cell r="AL1290">
            <v>0</v>
          </cell>
          <cell r="AM1290">
            <v>0</v>
          </cell>
          <cell r="AN1290">
            <v>0</v>
          </cell>
          <cell r="AO1290">
            <v>0</v>
          </cell>
          <cell r="AP1290">
            <v>0</v>
          </cell>
          <cell r="AQ1290">
            <v>0</v>
          </cell>
          <cell r="AR1290">
            <v>0</v>
          </cell>
          <cell r="AS1290">
            <v>-1</v>
          </cell>
          <cell r="AT1290">
            <v>0</v>
          </cell>
          <cell r="AU1290">
            <v>0</v>
          </cell>
          <cell r="AV1290">
            <v>0</v>
          </cell>
          <cell r="AW1290">
            <v>0</v>
          </cell>
        </row>
        <row r="1291">
          <cell r="A1291">
            <v>257223</v>
          </cell>
          <cell r="B1291" t="str">
            <v>00001..01200</v>
          </cell>
          <cell r="C1291" t="str">
            <v>KD</v>
          </cell>
          <cell r="D1291" t="str">
            <v>Voice Mgmt</v>
          </cell>
          <cell r="E1291" t="str">
            <v>3 Specific Budgets</v>
          </cell>
          <cell r="F1291" t="str">
            <v>IT maintenance</v>
          </cell>
          <cell r="G1291" t="str">
            <v>Telephony Hardware</v>
          </cell>
          <cell r="H1291">
            <v>1275</v>
          </cell>
          <cell r="I1291">
            <v>9</v>
          </cell>
          <cell r="J1291" t="str">
            <v>ZeroBase</v>
          </cell>
          <cell r="K1291" t="str">
            <v>Live</v>
          </cell>
          <cell r="L1291">
            <v>0</v>
          </cell>
          <cell r="M1291">
            <v>0</v>
          </cell>
          <cell r="N1291">
            <v>0</v>
          </cell>
          <cell r="O1291">
            <v>7.2450100000000006</v>
          </cell>
          <cell r="P1291">
            <v>24.592459999999999</v>
          </cell>
          <cell r="Q1291">
            <v>20.87191</v>
          </cell>
          <cell r="R1291">
            <v>8.585799999999999</v>
          </cell>
          <cell r="S1291">
            <v>0.85336999999999996</v>
          </cell>
          <cell r="T1291">
            <v>14.370679999999998</v>
          </cell>
          <cell r="U1291">
            <v>7.1211000000000002</v>
          </cell>
          <cell r="V1291">
            <v>6.2150599999999994</v>
          </cell>
          <cell r="W1291">
            <v>11.78941</v>
          </cell>
          <cell r="X1291">
            <v>8.0429999999999993</v>
          </cell>
          <cell r="Y1291">
            <v>8.0459999999999994</v>
          </cell>
          <cell r="Z1291">
            <v>101.64480000000002</v>
          </cell>
          <cell r="AA1291">
            <v>117.73379999999997</v>
          </cell>
          <cell r="AB1291">
            <v>112.559</v>
          </cell>
          <cell r="AC1291">
            <v>5.1747999999999763</v>
          </cell>
          <cell r="AD1291">
            <v>4.597411135493365E-2</v>
          </cell>
          <cell r="AE1291">
            <v>62.148549999999993</v>
          </cell>
          <cell r="AF1291">
            <v>55.585250000000002</v>
          </cell>
          <cell r="AG1291" t="str">
            <v>2a1</v>
          </cell>
          <cell r="AH1291">
            <v>0</v>
          </cell>
          <cell r="AI1291">
            <v>0</v>
          </cell>
          <cell r="AJ1291">
            <v>0</v>
          </cell>
          <cell r="AK1291">
            <v>0</v>
          </cell>
          <cell r="AL1291">
            <v>0</v>
          </cell>
          <cell r="AM1291">
            <v>0</v>
          </cell>
          <cell r="AN1291">
            <v>0</v>
          </cell>
          <cell r="AO1291">
            <v>0</v>
          </cell>
          <cell r="AP1291">
            <v>0</v>
          </cell>
          <cell r="AQ1291">
            <v>0</v>
          </cell>
          <cell r="AR1291">
            <v>0</v>
          </cell>
          <cell r="AS1291">
            <v>-1</v>
          </cell>
          <cell r="AT1291">
            <v>0</v>
          </cell>
          <cell r="AU1291">
            <v>0</v>
          </cell>
          <cell r="AV1291">
            <v>0</v>
          </cell>
          <cell r="AW1291">
            <v>0</v>
          </cell>
        </row>
        <row r="1292">
          <cell r="A1292">
            <v>257224</v>
          </cell>
          <cell r="B1292" t="str">
            <v>00001..01030</v>
          </cell>
          <cell r="C1292" t="str">
            <v>KD</v>
          </cell>
          <cell r="D1292" t="str">
            <v>Voice Mgmt</v>
          </cell>
          <cell r="E1292" t="str">
            <v>3 Specific Budgets</v>
          </cell>
          <cell r="F1292" t="str">
            <v>Telephone (mobile)</v>
          </cell>
          <cell r="G1292" t="str">
            <v>Mobile Telephony Hardware</v>
          </cell>
          <cell r="H1292">
            <v>1276</v>
          </cell>
          <cell r="I1292">
            <v>9</v>
          </cell>
          <cell r="J1292" t="str">
            <v>ZeroBase</v>
          </cell>
          <cell r="K1292" t="str">
            <v>Live</v>
          </cell>
          <cell r="L1292">
            <v>0</v>
          </cell>
          <cell r="M1292">
            <v>0</v>
          </cell>
          <cell r="N1292">
            <v>0</v>
          </cell>
          <cell r="O1292">
            <v>0</v>
          </cell>
          <cell r="P1292">
            <v>0</v>
          </cell>
          <cell r="Q1292">
            <v>0</v>
          </cell>
          <cell r="R1292">
            <v>0</v>
          </cell>
          <cell r="S1292">
            <v>0</v>
          </cell>
          <cell r="T1292">
            <v>1.1499699999999999</v>
          </cell>
          <cell r="U1292">
            <v>7.8099999999999992E-3</v>
          </cell>
          <cell r="V1292">
            <v>0</v>
          </cell>
          <cell r="W1292">
            <v>1.1499699999999999</v>
          </cell>
          <cell r="X1292">
            <v>0.20799999999999999</v>
          </cell>
          <cell r="Y1292">
            <v>0.21199999999999999</v>
          </cell>
          <cell r="Z1292">
            <v>2.30775</v>
          </cell>
          <cell r="AA1292">
            <v>2.7277500000000003</v>
          </cell>
          <cell r="AB1292">
            <v>2.5</v>
          </cell>
          <cell r="AC1292">
            <v>0.22775000000000034</v>
          </cell>
          <cell r="AD1292">
            <v>9.1100000000000139E-2</v>
          </cell>
          <cell r="AE1292">
            <v>0</v>
          </cell>
          <cell r="AF1292">
            <v>2.7277500000000003</v>
          </cell>
          <cell r="AG1292" t="str">
            <v>2a1</v>
          </cell>
          <cell r="AH1292">
            <v>0</v>
          </cell>
          <cell r="AI1292">
            <v>0</v>
          </cell>
          <cell r="AJ1292">
            <v>0</v>
          </cell>
          <cell r="AK1292">
            <v>0</v>
          </cell>
          <cell r="AL1292">
            <v>0</v>
          </cell>
          <cell r="AM1292">
            <v>0</v>
          </cell>
          <cell r="AN1292">
            <v>0</v>
          </cell>
          <cell r="AO1292">
            <v>0</v>
          </cell>
          <cell r="AP1292">
            <v>0</v>
          </cell>
          <cell r="AQ1292">
            <v>0</v>
          </cell>
          <cell r="AR1292">
            <v>0</v>
          </cell>
          <cell r="AS1292">
            <v>-1</v>
          </cell>
          <cell r="AT1292">
            <v>0</v>
          </cell>
          <cell r="AU1292">
            <v>0</v>
          </cell>
          <cell r="AV1292">
            <v>0</v>
          </cell>
          <cell r="AW1292">
            <v>0</v>
          </cell>
        </row>
        <row r="1293">
          <cell r="A1293">
            <v>257225</v>
          </cell>
          <cell r="B1293" t="str">
            <v>00001..01030</v>
          </cell>
          <cell r="C1293" t="str">
            <v>KD</v>
          </cell>
          <cell r="D1293" t="str">
            <v>Voice Mgmt</v>
          </cell>
          <cell r="E1293" t="str">
            <v>3 Specific Budgets</v>
          </cell>
          <cell r="F1293" t="str">
            <v>IT maintenance</v>
          </cell>
          <cell r="G1293" t="str">
            <v>Telephony Infrastructure</v>
          </cell>
          <cell r="H1293">
            <v>1277</v>
          </cell>
          <cell r="I1293">
            <v>9</v>
          </cell>
          <cell r="J1293" t="str">
            <v>ZeroBase</v>
          </cell>
          <cell r="K1293" t="str">
            <v>Live</v>
          </cell>
          <cell r="L1293">
            <v>0</v>
          </cell>
          <cell r="M1293">
            <v>0</v>
          </cell>
          <cell r="N1293">
            <v>0</v>
          </cell>
          <cell r="O1293">
            <v>0</v>
          </cell>
          <cell r="P1293">
            <v>1.5803800000000001</v>
          </cell>
          <cell r="Q1293">
            <v>0</v>
          </cell>
          <cell r="R1293">
            <v>0</v>
          </cell>
          <cell r="S1293">
            <v>1.0862000000000001</v>
          </cell>
          <cell r="T1293">
            <v>1.6167100000000001</v>
          </cell>
          <cell r="U1293">
            <v>17.99924</v>
          </cell>
          <cell r="V1293">
            <v>-4.0469999999999999E-2</v>
          </cell>
          <cell r="W1293">
            <v>1.4957799999999999</v>
          </cell>
          <cell r="X1293">
            <v>5.1660000000000004</v>
          </cell>
          <cell r="Y1293">
            <v>5.1680000000000001</v>
          </cell>
          <cell r="Z1293">
            <v>23.737839999999998</v>
          </cell>
          <cell r="AA1293">
            <v>34.071840000000002</v>
          </cell>
          <cell r="AB1293">
            <v>61.994</v>
          </cell>
          <cell r="AC1293">
            <v>-27.922159999999998</v>
          </cell>
          <cell r="AD1293">
            <v>-0.45040100654902082</v>
          </cell>
          <cell r="AE1293">
            <v>2.6665800000000002</v>
          </cell>
          <cell r="AF1293">
            <v>31.405260000000002</v>
          </cell>
          <cell r="AG1293" t="str">
            <v>2a1</v>
          </cell>
          <cell r="AH1293">
            <v>0</v>
          </cell>
          <cell r="AI1293">
            <v>0</v>
          </cell>
          <cell r="AJ1293">
            <v>0</v>
          </cell>
          <cell r="AK1293">
            <v>0</v>
          </cell>
          <cell r="AL1293">
            <v>0</v>
          </cell>
          <cell r="AM1293">
            <v>0</v>
          </cell>
          <cell r="AN1293">
            <v>0</v>
          </cell>
          <cell r="AO1293">
            <v>0</v>
          </cell>
          <cell r="AP1293">
            <v>0</v>
          </cell>
          <cell r="AQ1293">
            <v>0</v>
          </cell>
          <cell r="AR1293">
            <v>0</v>
          </cell>
          <cell r="AS1293">
            <v>-1</v>
          </cell>
          <cell r="AT1293">
            <v>0</v>
          </cell>
          <cell r="AU1293">
            <v>0</v>
          </cell>
          <cell r="AV1293">
            <v>0</v>
          </cell>
          <cell r="AW1293">
            <v>0</v>
          </cell>
        </row>
        <row r="1294">
          <cell r="A1294" t="str">
            <v>242016</v>
          </cell>
          <cell r="B1294" t="str">
            <v>00599</v>
          </cell>
          <cell r="C1294" t="str">
            <v>AGL</v>
          </cell>
          <cell r="D1294" t="str">
            <v>Premises</v>
          </cell>
          <cell r="E1294" t="str">
            <v>3 Specific Budgets</v>
          </cell>
          <cell r="F1294" t="str">
            <v>Axa Recharge</v>
          </cell>
          <cell r="G1294" t="str">
            <v>Axa Recharge</v>
          </cell>
          <cell r="H1294">
            <v>1278</v>
          </cell>
          <cell r="I1294">
            <v>8</v>
          </cell>
          <cell r="J1294" t="str">
            <v>ZeroBase</v>
          </cell>
          <cell r="K1294" t="str">
            <v>Live</v>
          </cell>
          <cell r="L1294">
            <v>0</v>
          </cell>
          <cell r="M1294">
            <v>0</v>
          </cell>
          <cell r="N1294">
            <v>-9.125</v>
          </cell>
          <cell r="O1294">
            <v>-9.125</v>
          </cell>
          <cell r="P1294">
            <v>-9.125</v>
          </cell>
          <cell r="Q1294">
            <v>-9.125</v>
          </cell>
          <cell r="R1294">
            <v>-9.125</v>
          </cell>
          <cell r="S1294">
            <v>-9.125</v>
          </cell>
          <cell r="T1294">
            <v>-9.125</v>
          </cell>
          <cell r="U1294">
            <v>-9.125</v>
          </cell>
          <cell r="V1294">
            <v>-9.125</v>
          </cell>
          <cell r="W1294">
            <v>-9.125</v>
          </cell>
          <cell r="X1294">
            <v>-9.125</v>
          </cell>
          <cell r="Y1294">
            <v>-9.125</v>
          </cell>
          <cell r="Z1294">
            <v>-91.25</v>
          </cell>
          <cell r="AA1294">
            <v>-109.5</v>
          </cell>
          <cell r="AB1294">
            <v>-109.5</v>
          </cell>
          <cell r="AC1294">
            <v>0</v>
          </cell>
          <cell r="AD1294">
            <v>0</v>
          </cell>
          <cell r="AE1294">
            <v>-54.75</v>
          </cell>
          <cell r="AF1294">
            <v>-54.75</v>
          </cell>
          <cell r="AG1294" t="str">
            <v>2e2</v>
          </cell>
          <cell r="AH1294">
            <v>0</v>
          </cell>
          <cell r="AI1294">
            <v>0</v>
          </cell>
          <cell r="AJ1294">
            <v>0</v>
          </cell>
          <cell r="AK1294">
            <v>0</v>
          </cell>
          <cell r="AL1294">
            <v>0</v>
          </cell>
          <cell r="AM1294">
            <v>0</v>
          </cell>
          <cell r="AN1294">
            <v>-109.5</v>
          </cell>
          <cell r="AO1294">
            <v>0</v>
          </cell>
          <cell r="AP1294">
            <v>-109.5</v>
          </cell>
          <cell r="AQ1294">
            <v>0</v>
          </cell>
          <cell r="AR1294">
            <v>0</v>
          </cell>
          <cell r="AS1294">
            <v>0</v>
          </cell>
          <cell r="AT1294">
            <v>0</v>
          </cell>
          <cell r="AU1294">
            <v>0</v>
          </cell>
          <cell r="AV1294">
            <v>-109.5</v>
          </cell>
          <cell r="AW1294">
            <v>0</v>
          </cell>
        </row>
        <row r="1295">
          <cell r="A1295" t="str">
            <v>243375</v>
          </cell>
          <cell r="B1295" t="str">
            <v>00599</v>
          </cell>
          <cell r="C1295" t="str">
            <v>KD</v>
          </cell>
          <cell r="D1295" t="str">
            <v>E-commerce</v>
          </cell>
          <cell r="E1295" t="str">
            <v>3 Specific Budgets</v>
          </cell>
          <cell r="F1295" t="str">
            <v>IT maintenance</v>
          </cell>
          <cell r="G1295" t="str">
            <v>Energis Squared</v>
          </cell>
          <cell r="H1295">
            <v>1279</v>
          </cell>
          <cell r="I1295">
            <v>9</v>
          </cell>
          <cell r="J1295" t="str">
            <v>ZeroBase</v>
          </cell>
          <cell r="K1295" t="str">
            <v>Live</v>
          </cell>
          <cell r="L1295">
            <v>0</v>
          </cell>
          <cell r="M1295">
            <v>0</v>
          </cell>
          <cell r="N1295">
            <v>0</v>
          </cell>
          <cell r="O1295">
            <v>10.983750000000001</v>
          </cell>
          <cell r="P1295">
            <v>5.4918699999999996</v>
          </cell>
          <cell r="Q1295">
            <v>5.4918699999999996</v>
          </cell>
          <cell r="R1295">
            <v>0</v>
          </cell>
          <cell r="S1295">
            <v>0</v>
          </cell>
          <cell r="T1295">
            <v>0</v>
          </cell>
          <cell r="U1295">
            <v>0</v>
          </cell>
          <cell r="V1295">
            <v>0</v>
          </cell>
          <cell r="W1295">
            <v>0</v>
          </cell>
          <cell r="X1295">
            <v>5.5</v>
          </cell>
          <cell r="Y1295">
            <v>5.5</v>
          </cell>
          <cell r="Z1295">
            <v>21.967489999999998</v>
          </cell>
          <cell r="AA1295">
            <v>32.967489999999998</v>
          </cell>
          <cell r="AB1295">
            <v>66</v>
          </cell>
          <cell r="AC1295">
            <v>-33.032510000000002</v>
          </cell>
          <cell r="AD1295">
            <v>-0.50049257575757577</v>
          </cell>
          <cell r="AE1295">
            <v>21.967489999999998</v>
          </cell>
          <cell r="AF1295">
            <v>11</v>
          </cell>
          <cell r="AG1295" t="str">
            <v>2a1</v>
          </cell>
          <cell r="AH1295">
            <v>0</v>
          </cell>
          <cell r="AI1295">
            <v>0</v>
          </cell>
          <cell r="AJ1295">
            <v>0</v>
          </cell>
          <cell r="AK1295">
            <v>0</v>
          </cell>
          <cell r="AL1295">
            <v>0</v>
          </cell>
          <cell r="AM1295">
            <v>0</v>
          </cell>
          <cell r="AN1295">
            <v>66</v>
          </cell>
          <cell r="AO1295">
            <v>0</v>
          </cell>
          <cell r="AP1295">
            <v>66</v>
          </cell>
          <cell r="AQ1295">
            <v>0</v>
          </cell>
          <cell r="AR1295">
            <v>0</v>
          </cell>
          <cell r="AS1295">
            <v>0</v>
          </cell>
          <cell r="AT1295">
            <v>0</v>
          </cell>
          <cell r="AU1295">
            <v>0</v>
          </cell>
          <cell r="AV1295">
            <v>66</v>
          </cell>
          <cell r="AW1295">
            <v>0</v>
          </cell>
        </row>
        <row r="1296">
          <cell r="A1296" t="str">
            <v>235214</v>
          </cell>
          <cell r="B1296" t="str">
            <v>00579</v>
          </cell>
          <cell r="C1296" t="str">
            <v>DFB</v>
          </cell>
          <cell r="D1296" t="str">
            <v>Global Provisions</v>
          </cell>
          <cell r="E1296" t="str">
            <v>3 Specific Budgets</v>
          </cell>
          <cell r="F1296" t="str">
            <v>Holding code</v>
          </cell>
          <cell r="G1296" t="str">
            <v>YE Accruals</v>
          </cell>
          <cell r="H1296">
            <v>1280</v>
          </cell>
          <cell r="I1296">
            <v>34</v>
          </cell>
          <cell r="J1296" t="str">
            <v>ZeroBase</v>
          </cell>
          <cell r="K1296" t="str">
            <v>Live</v>
          </cell>
          <cell r="L1296">
            <v>0</v>
          </cell>
          <cell r="M1296">
            <v>0</v>
          </cell>
          <cell r="N1296">
            <v>0</v>
          </cell>
          <cell r="O1296">
            <v>0</v>
          </cell>
          <cell r="P1296">
            <v>-158.65151</v>
          </cell>
          <cell r="Q1296">
            <v>36.288760000000003</v>
          </cell>
          <cell r="R1296">
            <v>-5.7</v>
          </cell>
          <cell r="S1296">
            <v>0</v>
          </cell>
          <cell r="T1296">
            <v>0</v>
          </cell>
          <cell r="U1296">
            <v>0</v>
          </cell>
          <cell r="V1296">
            <v>0</v>
          </cell>
          <cell r="W1296">
            <v>0</v>
          </cell>
          <cell r="X1296">
            <v>0</v>
          </cell>
          <cell r="Y1296">
            <v>0</v>
          </cell>
          <cell r="Z1296">
            <v>-128.06274999999999</v>
          </cell>
          <cell r="AA1296">
            <v>-128.06274999999999</v>
          </cell>
          <cell r="AB1296">
            <v>-128.06299999999999</v>
          </cell>
          <cell r="AC1296">
            <v>0</v>
          </cell>
          <cell r="AD1296">
            <v>0</v>
          </cell>
          <cell r="AE1296">
            <v>0</v>
          </cell>
          <cell r="AF1296">
            <v>0</v>
          </cell>
          <cell r="AG1296" t="str">
            <v>2g</v>
          </cell>
          <cell r="AH1296">
            <v>0</v>
          </cell>
          <cell r="AI1296">
            <v>0</v>
          </cell>
          <cell r="AJ1296">
            <v>0</v>
          </cell>
          <cell r="AK1296">
            <v>0</v>
          </cell>
          <cell r="AL1296">
            <v>0</v>
          </cell>
          <cell r="AM1296">
            <v>0</v>
          </cell>
          <cell r="AN1296">
            <v>0</v>
          </cell>
          <cell r="AO1296">
            <v>0</v>
          </cell>
          <cell r="AP1296">
            <v>0</v>
          </cell>
          <cell r="AQ1296">
            <v>0</v>
          </cell>
          <cell r="AR1296">
            <v>0</v>
          </cell>
          <cell r="AS1296">
            <v>-1</v>
          </cell>
          <cell r="AT1296">
            <v>0</v>
          </cell>
          <cell r="AU1296">
            <v>0</v>
          </cell>
          <cell r="AV1296">
            <v>0</v>
          </cell>
          <cell r="AW1296">
            <v>0</v>
          </cell>
        </row>
        <row r="1297">
          <cell r="A1297" t="str">
            <v>232110..232114</v>
          </cell>
          <cell r="B1297" t="str">
            <v>00719</v>
          </cell>
          <cell r="C1297" t="str">
            <v>NPM</v>
          </cell>
          <cell r="D1297" t="str">
            <v>Network - Direct</v>
          </cell>
          <cell r="E1297" t="str">
            <v>1 Staff Related Costs</v>
          </cell>
          <cell r="F1297" t="str">
            <v>TMA</v>
          </cell>
          <cell r="G1297" t="str">
            <v>T, M &amp; A</v>
          </cell>
          <cell r="H1297">
            <v>1281</v>
          </cell>
          <cell r="I1297">
            <v>2</v>
          </cell>
          <cell r="J1297" t="str">
            <v>Disc</v>
          </cell>
          <cell r="K1297" t="str">
            <v>Live</v>
          </cell>
          <cell r="L1297">
            <v>0</v>
          </cell>
          <cell r="M1297">
            <v>0</v>
          </cell>
          <cell r="N1297">
            <v>0</v>
          </cell>
          <cell r="O1297">
            <v>1.2289999999999999E-2</v>
          </cell>
          <cell r="P1297">
            <v>0.40450000000000003</v>
          </cell>
          <cell r="Q1297">
            <v>8.8660000000000003E-2</v>
          </cell>
          <cell r="R1297">
            <v>1.04E-2</v>
          </cell>
          <cell r="S1297">
            <v>0.87406000000000006</v>
          </cell>
          <cell r="T1297">
            <v>0.26824999999999999</v>
          </cell>
          <cell r="U1297">
            <v>0.44942000000000004</v>
          </cell>
          <cell r="V1297">
            <v>0.31722</v>
          </cell>
          <cell r="W1297">
            <v>0.36578999999999989</v>
          </cell>
          <cell r="X1297">
            <v>1.1870000000000001</v>
          </cell>
          <cell r="Y1297">
            <v>1.1910000000000001</v>
          </cell>
          <cell r="Z1297">
            <v>2.7905900000000003</v>
          </cell>
          <cell r="AA1297">
            <v>5.16859</v>
          </cell>
          <cell r="AB1297">
            <v>10</v>
          </cell>
          <cell r="AC1297">
            <v>-4.83141</v>
          </cell>
          <cell r="AD1297">
            <v>-0.48314099999999999</v>
          </cell>
          <cell r="AE1297">
            <v>1.38991</v>
          </cell>
          <cell r="AF1297">
            <v>3.7786799999999996</v>
          </cell>
          <cell r="AG1297" t="str">
            <v>2d5</v>
          </cell>
          <cell r="AH1297">
            <v>10</v>
          </cell>
          <cell r="AI1297">
            <v>0</v>
          </cell>
          <cell r="AJ1297">
            <v>0</v>
          </cell>
          <cell r="AK1297">
            <v>0</v>
          </cell>
          <cell r="AL1297">
            <v>0</v>
          </cell>
          <cell r="AM1297">
            <v>0</v>
          </cell>
          <cell r="AN1297">
            <v>0</v>
          </cell>
          <cell r="AO1297">
            <v>0</v>
          </cell>
          <cell r="AP1297">
            <v>10</v>
          </cell>
          <cell r="AQ1297">
            <v>0</v>
          </cell>
          <cell r="AR1297">
            <v>0</v>
          </cell>
          <cell r="AS1297">
            <v>0</v>
          </cell>
          <cell r="AT1297">
            <v>0</v>
          </cell>
          <cell r="AU1297">
            <v>0</v>
          </cell>
          <cell r="AV1297">
            <v>10</v>
          </cell>
          <cell r="AW1297">
            <v>0</v>
          </cell>
        </row>
        <row r="1298">
          <cell r="A1298">
            <v>232130</v>
          </cell>
          <cell r="B1298" t="str">
            <v>00719</v>
          </cell>
          <cell r="C1298" t="str">
            <v>NPM</v>
          </cell>
          <cell r="D1298" t="str">
            <v>Network - Direct</v>
          </cell>
          <cell r="E1298" t="str">
            <v>1 Staff Related Costs</v>
          </cell>
          <cell r="F1298" t="str">
            <v>Entertainment</v>
          </cell>
          <cell r="G1298" t="str">
            <v>Entertainment</v>
          </cell>
          <cell r="H1298">
            <v>1282</v>
          </cell>
          <cell r="I1298">
            <v>2</v>
          </cell>
          <cell r="J1298" t="str">
            <v>Disc</v>
          </cell>
          <cell r="K1298" t="str">
            <v>Live</v>
          </cell>
          <cell r="L1298">
            <v>0</v>
          </cell>
          <cell r="M1298">
            <v>0</v>
          </cell>
          <cell r="N1298">
            <v>2.88</v>
          </cell>
          <cell r="O1298">
            <v>2.2619400000000001</v>
          </cell>
          <cell r="P1298">
            <v>0</v>
          </cell>
          <cell r="Q1298">
            <v>0</v>
          </cell>
          <cell r="R1298">
            <v>0</v>
          </cell>
          <cell r="S1298">
            <v>9.2249999999999999E-2</v>
          </cell>
          <cell r="T1298">
            <v>0.31424999999999997</v>
          </cell>
          <cell r="U1298">
            <v>1.298E-2</v>
          </cell>
          <cell r="V1298">
            <v>0.29699999999999999</v>
          </cell>
          <cell r="W1298">
            <v>3.8920000000000003E-2</v>
          </cell>
          <cell r="X1298">
            <v>0.97499999999999998</v>
          </cell>
          <cell r="Y1298">
            <v>0.97499999999999998</v>
          </cell>
          <cell r="Z1298">
            <v>5.8973399999999998</v>
          </cell>
          <cell r="AA1298">
            <v>7.8473399999999991</v>
          </cell>
          <cell r="AB1298">
            <v>13</v>
          </cell>
          <cell r="AC1298">
            <v>-5.1526600000000009</v>
          </cell>
          <cell r="AD1298">
            <v>-0.3963584615384616</v>
          </cell>
          <cell r="AE1298">
            <v>5.2341899999999999</v>
          </cell>
          <cell r="AF1298">
            <v>2.6131500000000001</v>
          </cell>
          <cell r="AG1298" t="str">
            <v>2d5</v>
          </cell>
          <cell r="AH1298">
            <v>13</v>
          </cell>
          <cell r="AI1298">
            <v>0</v>
          </cell>
          <cell r="AJ1298">
            <v>0</v>
          </cell>
          <cell r="AK1298">
            <v>0</v>
          </cell>
          <cell r="AL1298">
            <v>0</v>
          </cell>
          <cell r="AM1298">
            <v>0</v>
          </cell>
          <cell r="AN1298">
            <v>0</v>
          </cell>
          <cell r="AO1298">
            <v>0</v>
          </cell>
          <cell r="AP1298">
            <v>13</v>
          </cell>
          <cell r="AQ1298">
            <v>0</v>
          </cell>
          <cell r="AR1298">
            <v>0</v>
          </cell>
          <cell r="AS1298">
            <v>0</v>
          </cell>
          <cell r="AT1298">
            <v>0</v>
          </cell>
          <cell r="AU1298">
            <v>0</v>
          </cell>
          <cell r="AV1298">
            <v>13</v>
          </cell>
          <cell r="AW1298">
            <v>0</v>
          </cell>
        </row>
        <row r="1299">
          <cell r="A1299">
            <v>235030</v>
          </cell>
          <cell r="B1299" t="str">
            <v>00719</v>
          </cell>
          <cell r="C1299" t="str">
            <v>NPM</v>
          </cell>
          <cell r="D1299" t="str">
            <v>Network - Direct</v>
          </cell>
          <cell r="E1299" t="str">
            <v>2 Office Costs</v>
          </cell>
          <cell r="F1299" t="str">
            <v>Office expenses</v>
          </cell>
          <cell r="G1299" t="str">
            <v>Office expenses</v>
          </cell>
          <cell r="H1299">
            <v>1283</v>
          </cell>
          <cell r="I1299">
            <v>2</v>
          </cell>
          <cell r="J1299" t="str">
            <v>Disc</v>
          </cell>
          <cell r="K1299" t="str">
            <v>Live</v>
          </cell>
          <cell r="L1299">
            <v>0</v>
          </cell>
          <cell r="M1299">
            <v>0</v>
          </cell>
          <cell r="N1299">
            <v>0</v>
          </cell>
          <cell r="O1299">
            <v>0</v>
          </cell>
          <cell r="P1299">
            <v>0</v>
          </cell>
          <cell r="Q1299">
            <v>0</v>
          </cell>
          <cell r="R1299">
            <v>0</v>
          </cell>
          <cell r="S1299">
            <v>0</v>
          </cell>
          <cell r="T1299">
            <v>0</v>
          </cell>
          <cell r="U1299">
            <v>5.2749999999999998E-2</v>
          </cell>
          <cell r="V1299">
            <v>0</v>
          </cell>
          <cell r="W1299">
            <v>0</v>
          </cell>
          <cell r="X1299">
            <v>0.125</v>
          </cell>
          <cell r="Y1299">
            <v>0.125</v>
          </cell>
          <cell r="Z1299">
            <v>5.2749999999999998E-2</v>
          </cell>
          <cell r="AA1299">
            <v>0.30274999999999996</v>
          </cell>
          <cell r="AB1299">
            <v>1</v>
          </cell>
          <cell r="AC1299">
            <v>-0.69725000000000004</v>
          </cell>
          <cell r="AD1299">
            <v>-0.69725000000000004</v>
          </cell>
          <cell r="AE1299">
            <v>0</v>
          </cell>
          <cell r="AF1299">
            <v>0.30274999999999996</v>
          </cell>
          <cell r="AG1299" t="str">
            <v>2d5</v>
          </cell>
          <cell r="AH1299">
            <v>1</v>
          </cell>
          <cell r="AI1299">
            <v>0</v>
          </cell>
          <cell r="AJ1299">
            <v>0</v>
          </cell>
          <cell r="AK1299">
            <v>0</v>
          </cell>
          <cell r="AL1299">
            <v>0</v>
          </cell>
          <cell r="AM1299">
            <v>0</v>
          </cell>
          <cell r="AN1299">
            <v>0</v>
          </cell>
          <cell r="AO1299">
            <v>0</v>
          </cell>
          <cell r="AP1299">
            <v>1</v>
          </cell>
          <cell r="AQ1299">
            <v>0</v>
          </cell>
          <cell r="AR1299">
            <v>0</v>
          </cell>
          <cell r="AS1299">
            <v>0</v>
          </cell>
          <cell r="AT1299">
            <v>0</v>
          </cell>
          <cell r="AU1299">
            <v>0</v>
          </cell>
          <cell r="AV1299">
            <v>1</v>
          </cell>
          <cell r="AW1299">
            <v>0</v>
          </cell>
        </row>
        <row r="1300">
          <cell r="A1300" t="str">
            <v>232110..232114</v>
          </cell>
          <cell r="B1300" t="str">
            <v>00718</v>
          </cell>
          <cell r="C1300" t="str">
            <v>NPM</v>
          </cell>
          <cell r="D1300" t="str">
            <v>Network - Indirect</v>
          </cell>
          <cell r="E1300" t="str">
            <v>1 Staff Related Costs</v>
          </cell>
          <cell r="F1300" t="str">
            <v>TMA</v>
          </cell>
          <cell r="G1300" t="str">
            <v>T, M &amp; A</v>
          </cell>
          <cell r="H1300">
            <v>1284</v>
          </cell>
          <cell r="I1300">
            <v>2</v>
          </cell>
          <cell r="J1300" t="str">
            <v>Disc</v>
          </cell>
          <cell r="K1300" t="str">
            <v>Live</v>
          </cell>
          <cell r="L1300">
            <v>0</v>
          </cell>
          <cell r="M1300">
            <v>2.5</v>
          </cell>
          <cell r="N1300">
            <v>0.5</v>
          </cell>
          <cell r="O1300">
            <v>5.7547299999999995</v>
          </cell>
          <cell r="P1300">
            <v>1.3277600000000001</v>
          </cell>
          <cell r="Q1300">
            <v>0.375</v>
          </cell>
          <cell r="R1300">
            <v>1.0784299999999998</v>
          </cell>
          <cell r="S1300">
            <v>9.4880000000000006E-2</v>
          </cell>
          <cell r="T1300">
            <v>2.3532600000000001</v>
          </cell>
          <cell r="U1300">
            <v>4.6871</v>
          </cell>
          <cell r="V1300">
            <v>0.42410000000000003</v>
          </cell>
          <cell r="W1300">
            <v>0.77528999999999992</v>
          </cell>
          <cell r="X1300">
            <v>1</v>
          </cell>
          <cell r="Y1300">
            <v>1</v>
          </cell>
          <cell r="Z1300">
            <v>17.370549999999998</v>
          </cell>
          <cell r="AA1300">
            <v>19.370549999999998</v>
          </cell>
          <cell r="AB1300">
            <v>16</v>
          </cell>
          <cell r="AC1300">
            <v>3.3705499999999979</v>
          </cell>
          <cell r="AD1300">
            <v>0.21065937499999987</v>
          </cell>
          <cell r="AE1300">
            <v>9.1307999999999989</v>
          </cell>
          <cell r="AF1300">
            <v>10.239749999999999</v>
          </cell>
          <cell r="AG1300" t="str">
            <v>2d5</v>
          </cell>
          <cell r="AH1300">
            <v>16</v>
          </cell>
          <cell r="AI1300">
            <v>0</v>
          </cell>
          <cell r="AJ1300">
            <v>0</v>
          </cell>
          <cell r="AK1300">
            <v>0</v>
          </cell>
          <cell r="AL1300">
            <v>0</v>
          </cell>
          <cell r="AM1300">
            <v>0</v>
          </cell>
          <cell r="AN1300">
            <v>0</v>
          </cell>
          <cell r="AO1300">
            <v>0</v>
          </cell>
          <cell r="AP1300">
            <v>16</v>
          </cell>
          <cell r="AQ1300">
            <v>0</v>
          </cell>
          <cell r="AR1300">
            <v>0</v>
          </cell>
          <cell r="AS1300">
            <v>0</v>
          </cell>
          <cell r="AT1300">
            <v>0</v>
          </cell>
          <cell r="AU1300">
            <v>0</v>
          </cell>
          <cell r="AV1300">
            <v>16</v>
          </cell>
          <cell r="AW1300">
            <v>0</v>
          </cell>
        </row>
        <row r="1301">
          <cell r="A1301">
            <v>232130</v>
          </cell>
          <cell r="B1301" t="str">
            <v>00718</v>
          </cell>
          <cell r="C1301" t="str">
            <v>NPM</v>
          </cell>
          <cell r="D1301" t="str">
            <v>Network - Indirect</v>
          </cell>
          <cell r="E1301" t="str">
            <v>1 Staff Related Costs</v>
          </cell>
          <cell r="F1301" t="str">
            <v>Entertainment</v>
          </cell>
          <cell r="G1301" t="str">
            <v>Entertainment</v>
          </cell>
          <cell r="H1301">
            <v>1285</v>
          </cell>
          <cell r="I1301">
            <v>2</v>
          </cell>
          <cell r="J1301" t="str">
            <v>Disc</v>
          </cell>
          <cell r="K1301" t="str">
            <v>Live</v>
          </cell>
          <cell r="L1301">
            <v>0</v>
          </cell>
          <cell r="M1301">
            <v>0</v>
          </cell>
          <cell r="N1301">
            <v>0</v>
          </cell>
          <cell r="O1301">
            <v>0</v>
          </cell>
          <cell r="P1301">
            <v>1.3218800000000002</v>
          </cell>
          <cell r="Q1301">
            <v>0.39500000000000002</v>
          </cell>
          <cell r="R1301">
            <v>0.3</v>
          </cell>
          <cell r="S1301">
            <v>1.8144</v>
          </cell>
          <cell r="T1301">
            <v>0.27729999999999999</v>
          </cell>
          <cell r="U1301">
            <v>4.9250000000000002E-2</v>
          </cell>
          <cell r="V1301">
            <v>0.29699999999999999</v>
          </cell>
          <cell r="W1301">
            <v>0.30545</v>
          </cell>
          <cell r="X1301">
            <v>0.75</v>
          </cell>
          <cell r="Y1301">
            <v>0.75</v>
          </cell>
          <cell r="Z1301">
            <v>4.7602799999999998</v>
          </cell>
          <cell r="AA1301">
            <v>6.2602799999999998</v>
          </cell>
          <cell r="AB1301">
            <v>7.7</v>
          </cell>
          <cell r="AC1301">
            <v>-1.4397200000000003</v>
          </cell>
          <cell r="AD1301">
            <v>-0.18697662337662341</v>
          </cell>
          <cell r="AE1301">
            <v>3.83128</v>
          </cell>
          <cell r="AF1301">
            <v>2.4290000000000003</v>
          </cell>
          <cell r="AG1301" t="str">
            <v>2d5</v>
          </cell>
          <cell r="AH1301">
            <v>7.7</v>
          </cell>
          <cell r="AI1301">
            <v>0</v>
          </cell>
          <cell r="AJ1301">
            <v>0</v>
          </cell>
          <cell r="AK1301">
            <v>0</v>
          </cell>
          <cell r="AL1301">
            <v>0</v>
          </cell>
          <cell r="AM1301">
            <v>0</v>
          </cell>
          <cell r="AN1301">
            <v>0</v>
          </cell>
          <cell r="AO1301">
            <v>0</v>
          </cell>
          <cell r="AP1301">
            <v>7.7</v>
          </cell>
          <cell r="AQ1301">
            <v>0</v>
          </cell>
          <cell r="AR1301">
            <v>0</v>
          </cell>
          <cell r="AS1301">
            <v>0</v>
          </cell>
          <cell r="AT1301">
            <v>0</v>
          </cell>
          <cell r="AU1301">
            <v>0</v>
          </cell>
          <cell r="AV1301">
            <v>7.7</v>
          </cell>
          <cell r="AW1301">
            <v>0</v>
          </cell>
        </row>
        <row r="1302">
          <cell r="A1302">
            <v>235030</v>
          </cell>
          <cell r="B1302" t="str">
            <v>00718</v>
          </cell>
          <cell r="C1302" t="str">
            <v>NPM</v>
          </cell>
          <cell r="D1302" t="str">
            <v>Network - Indirect</v>
          </cell>
          <cell r="E1302" t="str">
            <v>2 Office Costs</v>
          </cell>
          <cell r="F1302" t="str">
            <v>Office expenses</v>
          </cell>
          <cell r="G1302" t="str">
            <v>Office expenses</v>
          </cell>
          <cell r="H1302">
            <v>1286</v>
          </cell>
          <cell r="I1302">
            <v>2</v>
          </cell>
          <cell r="J1302" t="str">
            <v>Disc</v>
          </cell>
          <cell r="K1302" t="str">
            <v>Live</v>
          </cell>
          <cell r="L1302">
            <v>0</v>
          </cell>
          <cell r="M1302">
            <v>0</v>
          </cell>
          <cell r="N1302">
            <v>0</v>
          </cell>
          <cell r="O1302">
            <v>0</v>
          </cell>
          <cell r="P1302">
            <v>3.5009999999999999E-2</v>
          </cell>
          <cell r="Q1302">
            <v>0</v>
          </cell>
          <cell r="R1302">
            <v>0</v>
          </cell>
          <cell r="S1302">
            <v>0</v>
          </cell>
          <cell r="T1302">
            <v>0.14050000000000001</v>
          </cell>
          <cell r="U1302">
            <v>0</v>
          </cell>
          <cell r="V1302">
            <v>0.39598</v>
          </cell>
          <cell r="W1302">
            <v>0</v>
          </cell>
          <cell r="X1302">
            <v>0</v>
          </cell>
          <cell r="Y1302">
            <v>0</v>
          </cell>
          <cell r="Z1302">
            <v>0.57149000000000005</v>
          </cell>
          <cell r="AA1302">
            <v>0.57149000000000005</v>
          </cell>
          <cell r="AB1302">
            <v>0</v>
          </cell>
          <cell r="AC1302">
            <v>0.57149000000000005</v>
          </cell>
          <cell r="AD1302">
            <v>0</v>
          </cell>
          <cell r="AE1302">
            <v>3.5009999999999999E-2</v>
          </cell>
          <cell r="AF1302">
            <v>0.53648000000000007</v>
          </cell>
          <cell r="AG1302" t="str">
            <v>2d5</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row>
        <row r="1303">
          <cell r="A1303" t="str">
            <v>244714</v>
          </cell>
          <cell r="B1303" t="str">
            <v>00001..00900,00902..01110</v>
          </cell>
          <cell r="C1303" t="str">
            <v>AGL</v>
          </cell>
          <cell r="D1303" t="str">
            <v>Premises</v>
          </cell>
          <cell r="E1303" t="str">
            <v>3 Specific Budgets</v>
          </cell>
          <cell r="F1303" t="str">
            <v>H&amp;S (Br)</v>
          </cell>
          <cell r="G1303" t="str">
            <v>Health &amp; Safety Ad Hoc</v>
          </cell>
          <cell r="H1303">
            <v>1287</v>
          </cell>
          <cell r="I1303">
            <v>8</v>
          </cell>
          <cell r="J1303" t="str">
            <v>ZeroBase</v>
          </cell>
          <cell r="K1303" t="str">
            <v>Live</v>
          </cell>
          <cell r="L1303">
            <v>0</v>
          </cell>
          <cell r="M1303">
            <v>8.4</v>
          </cell>
          <cell r="N1303">
            <v>0</v>
          </cell>
          <cell r="O1303">
            <v>11.436350000000001</v>
          </cell>
          <cell r="P1303">
            <v>15.5968</v>
          </cell>
          <cell r="Q1303">
            <v>4.1371100000000016</v>
          </cell>
          <cell r="R1303">
            <v>3.9693099999999988</v>
          </cell>
          <cell r="S1303">
            <v>9.554090000000004</v>
          </cell>
          <cell r="T1303">
            <v>6.5005700000000006</v>
          </cell>
          <cell r="U1303">
            <v>4.0663199999999984</v>
          </cell>
          <cell r="V1303">
            <v>5.9347500000000002</v>
          </cell>
          <cell r="W1303">
            <v>-2.8309499999999996</v>
          </cell>
          <cell r="X1303">
            <v>6.3339999999999996</v>
          </cell>
          <cell r="Y1303">
            <v>6.3259999999999996</v>
          </cell>
          <cell r="Z1303">
            <v>58.364350000000009</v>
          </cell>
          <cell r="AA1303">
            <v>71.024349999999998</v>
          </cell>
          <cell r="AB1303">
            <v>76</v>
          </cell>
          <cell r="AC1303">
            <v>-4.9756500000000017</v>
          </cell>
          <cell r="AD1303">
            <v>-6.5469078947368448E-2</v>
          </cell>
          <cell r="AE1303">
            <v>44.693660000000001</v>
          </cell>
          <cell r="AF1303">
            <v>26.330689999999997</v>
          </cell>
          <cell r="AG1303" t="str">
            <v>2e2</v>
          </cell>
          <cell r="AH1303">
            <v>0</v>
          </cell>
          <cell r="AI1303">
            <v>0</v>
          </cell>
          <cell r="AJ1303">
            <v>0</v>
          </cell>
          <cell r="AK1303">
            <v>0</v>
          </cell>
          <cell r="AL1303">
            <v>0</v>
          </cell>
          <cell r="AM1303">
            <v>0</v>
          </cell>
          <cell r="AN1303">
            <v>76</v>
          </cell>
          <cell r="AO1303">
            <v>0</v>
          </cell>
          <cell r="AP1303">
            <v>76</v>
          </cell>
          <cell r="AQ1303">
            <v>0</v>
          </cell>
          <cell r="AR1303">
            <v>0</v>
          </cell>
          <cell r="AS1303">
            <v>0</v>
          </cell>
          <cell r="AT1303">
            <v>0</v>
          </cell>
          <cell r="AU1303">
            <v>0</v>
          </cell>
          <cell r="AV1303">
            <v>76</v>
          </cell>
          <cell r="AW1303">
            <v>0</v>
          </cell>
        </row>
        <row r="1304">
          <cell r="A1304" t="str">
            <v>251086</v>
          </cell>
          <cell r="B1304" t="str">
            <v>00332</v>
          </cell>
          <cell r="C1304" t="str">
            <v>AJA</v>
          </cell>
          <cell r="D1304" t="str">
            <v>North East Dev</v>
          </cell>
          <cell r="E1304" t="str">
            <v>3 Specific Budgets</v>
          </cell>
          <cell r="F1304" t="str">
            <v>Entertainment</v>
          </cell>
          <cell r="G1304" t="str">
            <v>Corp Hosp</v>
          </cell>
          <cell r="H1304">
            <v>1288</v>
          </cell>
          <cell r="I1304">
            <v>8</v>
          </cell>
          <cell r="J1304" t="str">
            <v>ZeroBase</v>
          </cell>
          <cell r="K1304" t="str">
            <v>Live</v>
          </cell>
          <cell r="L1304">
            <v>0</v>
          </cell>
          <cell r="M1304">
            <v>8.4</v>
          </cell>
          <cell r="N1304">
            <v>0</v>
          </cell>
          <cell r="O1304">
            <v>0</v>
          </cell>
          <cell r="P1304">
            <v>0</v>
          </cell>
          <cell r="Q1304">
            <v>0</v>
          </cell>
          <cell r="R1304">
            <v>0</v>
          </cell>
          <cell r="S1304">
            <v>26.4375</v>
          </cell>
          <cell r="T1304">
            <v>20.368389999999998</v>
          </cell>
          <cell r="U1304">
            <v>0</v>
          </cell>
          <cell r="V1304">
            <v>0</v>
          </cell>
          <cell r="W1304">
            <v>18.102349999999998</v>
          </cell>
          <cell r="X1304">
            <v>20.5</v>
          </cell>
          <cell r="Y1304">
            <v>20.5</v>
          </cell>
          <cell r="Z1304">
            <v>64.908239999999992</v>
          </cell>
          <cell r="AA1304">
            <v>105.90823999999999</v>
          </cell>
          <cell r="AB1304">
            <v>112</v>
          </cell>
          <cell r="AC1304">
            <v>-6.0917600000000078</v>
          </cell>
          <cell r="AD1304">
            <v>-5.4390714285714355E-2</v>
          </cell>
          <cell r="AE1304">
            <v>26.4375</v>
          </cell>
          <cell r="AF1304">
            <v>79.470739999999992</v>
          </cell>
          <cell r="AG1304" t="str">
            <v>2g</v>
          </cell>
          <cell r="AH1304">
            <v>0</v>
          </cell>
          <cell r="AI1304">
            <v>0</v>
          </cell>
          <cell r="AJ1304">
            <v>0</v>
          </cell>
          <cell r="AK1304">
            <v>0</v>
          </cell>
          <cell r="AL1304">
            <v>0</v>
          </cell>
          <cell r="AM1304">
            <v>0</v>
          </cell>
          <cell r="AN1304">
            <v>72</v>
          </cell>
          <cell r="AO1304">
            <v>0</v>
          </cell>
          <cell r="AP1304">
            <v>72</v>
          </cell>
          <cell r="AQ1304">
            <v>0</v>
          </cell>
          <cell r="AR1304">
            <v>0</v>
          </cell>
          <cell r="AS1304">
            <v>-0.3571428571428571</v>
          </cell>
          <cell r="AT1304">
            <v>0</v>
          </cell>
          <cell r="AU1304">
            <v>0</v>
          </cell>
          <cell r="AV1304">
            <v>72</v>
          </cell>
          <cell r="AW1304">
            <v>0</v>
          </cell>
        </row>
        <row r="1305">
          <cell r="A1305">
            <v>0</v>
          </cell>
          <cell r="B1305">
            <v>0</v>
          </cell>
          <cell r="C1305" t="str">
            <v>KRB</v>
          </cell>
          <cell r="D1305" t="str">
            <v>Guernsey</v>
          </cell>
          <cell r="E1305" t="str">
            <v>3 Specific Budgets</v>
          </cell>
          <cell r="F1305" t="str">
            <v>Professional fees</v>
          </cell>
          <cell r="G1305" t="str">
            <v>Legal &amp; Regulatory</v>
          </cell>
          <cell r="H1305">
            <v>1289</v>
          </cell>
          <cell r="I1305">
            <v>20</v>
          </cell>
          <cell r="J1305" t="str">
            <v>ZeroBase</v>
          </cell>
          <cell r="K1305" t="str">
            <v>Live</v>
          </cell>
          <cell r="L1305">
            <v>0</v>
          </cell>
          <cell r="M1305">
            <v>0</v>
          </cell>
          <cell r="N1305">
            <v>7.1230000000000002</v>
          </cell>
          <cell r="O1305">
            <v>2.294</v>
          </cell>
          <cell r="P1305">
            <v>3.9550000000000001</v>
          </cell>
          <cell r="Q1305">
            <v>2.476</v>
          </cell>
          <cell r="R1305">
            <v>8.0510000000000002</v>
          </cell>
          <cell r="S1305">
            <v>2.3730000000000002</v>
          </cell>
          <cell r="T1305">
            <v>3.2250000000000001</v>
          </cell>
          <cell r="U1305">
            <v>2.5</v>
          </cell>
          <cell r="V1305">
            <v>1.6060000000000001</v>
          </cell>
          <cell r="W1305">
            <v>2.4550000000000001</v>
          </cell>
          <cell r="X1305">
            <v>2.4609999999999999</v>
          </cell>
          <cell r="Y1305">
            <v>2.4609999999999999</v>
          </cell>
          <cell r="Z1305">
            <v>36.058</v>
          </cell>
          <cell r="AA1305">
            <v>40.98</v>
          </cell>
          <cell r="AB1305">
            <v>40.98</v>
          </cell>
          <cell r="AC1305">
            <v>0</v>
          </cell>
          <cell r="AD1305">
            <v>0</v>
          </cell>
          <cell r="AE1305">
            <v>0</v>
          </cell>
          <cell r="AF1305">
            <v>0</v>
          </cell>
          <cell r="AG1305" t="str">
            <v>2c2</v>
          </cell>
          <cell r="AH1305">
            <v>0</v>
          </cell>
          <cell r="AI1305">
            <v>0</v>
          </cell>
          <cell r="AJ1305">
            <v>0</v>
          </cell>
          <cell r="AK1305">
            <v>0</v>
          </cell>
          <cell r="AL1305">
            <v>0</v>
          </cell>
          <cell r="AM1305">
            <v>0</v>
          </cell>
          <cell r="AN1305">
            <v>40.98</v>
          </cell>
          <cell r="AO1305">
            <v>0</v>
          </cell>
          <cell r="AP1305">
            <v>40.98</v>
          </cell>
          <cell r="AQ1305">
            <v>0</v>
          </cell>
          <cell r="AR1305">
            <v>0</v>
          </cell>
          <cell r="AS1305">
            <v>0</v>
          </cell>
          <cell r="AT1305">
            <v>0</v>
          </cell>
          <cell r="AU1305">
            <v>0</v>
          </cell>
          <cell r="AV1305">
            <v>40.98</v>
          </cell>
          <cell r="AW1305">
            <v>0</v>
          </cell>
        </row>
        <row r="1306">
          <cell r="A1306">
            <v>243110</v>
          </cell>
          <cell r="B1306" t="str">
            <v>00340</v>
          </cell>
          <cell r="C1306" t="str">
            <v>DFB</v>
          </cell>
          <cell r="D1306" t="str">
            <v>Personnel</v>
          </cell>
          <cell r="E1306" t="str">
            <v>3 Specific Budgets</v>
          </cell>
          <cell r="F1306" t="str">
            <v>Personnel sundries</v>
          </cell>
          <cell r="G1306" t="str">
            <v>Main Contract</v>
          </cell>
          <cell r="H1306">
            <v>1290</v>
          </cell>
          <cell r="I1306">
            <v>2</v>
          </cell>
          <cell r="J1306" t="str">
            <v>ZeroBase</v>
          </cell>
          <cell r="K1306" t="str">
            <v>Live</v>
          </cell>
          <cell r="L1306">
            <v>0</v>
          </cell>
          <cell r="M1306">
            <v>0</v>
          </cell>
          <cell r="N1306">
            <v>0</v>
          </cell>
          <cell r="O1306">
            <v>0</v>
          </cell>
          <cell r="P1306">
            <v>0.66094000000000008</v>
          </cell>
          <cell r="Q1306">
            <v>5.9910399999999999</v>
          </cell>
          <cell r="R1306">
            <v>-5.3271600000000001</v>
          </cell>
          <cell r="S1306">
            <v>12.4224</v>
          </cell>
          <cell r="T1306">
            <v>0</v>
          </cell>
          <cell r="U1306">
            <v>9.7334200000000006</v>
          </cell>
          <cell r="V1306">
            <v>0</v>
          </cell>
          <cell r="W1306">
            <v>2.9257499999999999</v>
          </cell>
          <cell r="X1306">
            <v>4.6399999999999997</v>
          </cell>
          <cell r="Y1306">
            <v>0</v>
          </cell>
          <cell r="Z1306">
            <v>26.406389999999998</v>
          </cell>
          <cell r="AA1306">
            <v>31.046390000000002</v>
          </cell>
          <cell r="AB1306">
            <v>25.35</v>
          </cell>
          <cell r="AC1306">
            <v>5.696390000000001</v>
          </cell>
          <cell r="AD1306">
            <v>0.22470966469428011</v>
          </cell>
          <cell r="AE1306">
            <v>13.747219999999999</v>
          </cell>
          <cell r="AF1306">
            <v>17.29917</v>
          </cell>
          <cell r="AG1306" t="str">
            <v>2g</v>
          </cell>
          <cell r="AH1306">
            <v>0</v>
          </cell>
          <cell r="AI1306">
            <v>0</v>
          </cell>
          <cell r="AJ1306">
            <v>0</v>
          </cell>
          <cell r="AK1306">
            <v>0</v>
          </cell>
          <cell r="AL1306">
            <v>0</v>
          </cell>
          <cell r="AM1306">
            <v>0</v>
          </cell>
          <cell r="AN1306">
            <v>25.35</v>
          </cell>
          <cell r="AO1306">
            <v>0</v>
          </cell>
          <cell r="AP1306">
            <v>25.35</v>
          </cell>
          <cell r="AQ1306">
            <v>0</v>
          </cell>
          <cell r="AR1306">
            <v>0</v>
          </cell>
          <cell r="AS1306">
            <v>0</v>
          </cell>
          <cell r="AT1306">
            <v>0</v>
          </cell>
          <cell r="AU1306">
            <v>0</v>
          </cell>
          <cell r="AV1306">
            <v>25.35</v>
          </cell>
          <cell r="AW1306">
            <v>0</v>
          </cell>
        </row>
        <row r="1307">
          <cell r="A1307">
            <v>235214</v>
          </cell>
          <cell r="B1307" t="str">
            <v>00340</v>
          </cell>
          <cell r="C1307" t="str">
            <v>DFB</v>
          </cell>
          <cell r="D1307" t="str">
            <v>Global Provisions</v>
          </cell>
          <cell r="E1307" t="str">
            <v>3 Specific Budgets</v>
          </cell>
          <cell r="F1307" t="str">
            <v>Staff costs</v>
          </cell>
          <cell r="G1307" t="str">
            <v>JM/M Review</v>
          </cell>
          <cell r="H1307">
            <v>1291</v>
          </cell>
          <cell r="I1307">
            <v>36</v>
          </cell>
          <cell r="J1307" t="str">
            <v>FTE</v>
          </cell>
          <cell r="K1307" t="str">
            <v>Live</v>
          </cell>
          <cell r="L1307">
            <v>0</v>
          </cell>
          <cell r="M1307">
            <v>0</v>
          </cell>
          <cell r="N1307">
            <v>0</v>
          </cell>
          <cell r="O1307">
            <v>0</v>
          </cell>
          <cell r="P1307">
            <v>-35</v>
          </cell>
          <cell r="Q1307">
            <v>0</v>
          </cell>
          <cell r="R1307">
            <v>0</v>
          </cell>
          <cell r="S1307">
            <v>0</v>
          </cell>
          <cell r="T1307">
            <v>0</v>
          </cell>
          <cell r="U1307">
            <v>0</v>
          </cell>
          <cell r="V1307">
            <v>0</v>
          </cell>
          <cell r="W1307">
            <v>0</v>
          </cell>
          <cell r="X1307">
            <v>0</v>
          </cell>
          <cell r="Y1307">
            <v>-3.6999999999999944</v>
          </cell>
          <cell r="Z1307">
            <v>-35</v>
          </cell>
          <cell r="AA1307">
            <v>-38.699999999999996</v>
          </cell>
          <cell r="AB1307">
            <v>-3.6999999999999944</v>
          </cell>
          <cell r="AC1307">
            <v>-35</v>
          </cell>
          <cell r="AD1307">
            <v>9.4594594594594739</v>
          </cell>
          <cell r="AE1307">
            <v>-35</v>
          </cell>
          <cell r="AF1307">
            <v>-3.6999999999999944</v>
          </cell>
          <cell r="AG1307" t="str">
            <v>1a</v>
          </cell>
          <cell r="AH1307">
            <v>0</v>
          </cell>
          <cell r="AI1307">
            <v>0</v>
          </cell>
          <cell r="AJ1307">
            <v>0</v>
          </cell>
          <cell r="AK1307">
            <v>0</v>
          </cell>
          <cell r="AL1307">
            <v>0</v>
          </cell>
          <cell r="AM1307">
            <v>0</v>
          </cell>
          <cell r="AN1307">
            <v>0</v>
          </cell>
          <cell r="AO1307">
            <v>0</v>
          </cell>
          <cell r="AP1307">
            <v>0</v>
          </cell>
          <cell r="AQ1307">
            <v>0</v>
          </cell>
          <cell r="AR1307">
            <v>0</v>
          </cell>
          <cell r="AS1307">
            <v>-1</v>
          </cell>
          <cell r="AT1307">
            <v>0</v>
          </cell>
          <cell r="AU1307">
            <v>0</v>
          </cell>
          <cell r="AV1307">
            <v>0</v>
          </cell>
          <cell r="AW1307">
            <v>0</v>
          </cell>
        </row>
        <row r="1308">
          <cell r="A1308" t="str">
            <v>242010,232411,242014,232424,232419</v>
          </cell>
          <cell r="B1308" t="str">
            <v>00509</v>
          </cell>
          <cell r="C1308" t="str">
            <v>KRB</v>
          </cell>
          <cell r="D1308" t="str">
            <v>Ireland</v>
          </cell>
          <cell r="E1308" t="str">
            <v>3 Specific Budgets</v>
          </cell>
          <cell r="F1308" t="str">
            <v>Recurring Costs</v>
          </cell>
          <cell r="G1308" t="str">
            <v>Recurring Costs</v>
          </cell>
          <cell r="H1308">
            <v>1292</v>
          </cell>
          <cell r="I1308">
            <v>5</v>
          </cell>
          <cell r="J1308" t="str">
            <v>ZeroBase</v>
          </cell>
          <cell r="K1308" t="str">
            <v>Live</v>
          </cell>
          <cell r="L1308">
            <v>0</v>
          </cell>
          <cell r="M1308">
            <v>0</v>
          </cell>
          <cell r="N1308">
            <v>0</v>
          </cell>
          <cell r="O1308">
            <v>1.63733</v>
          </cell>
          <cell r="P1308">
            <v>18.26877</v>
          </cell>
          <cell r="Q1308">
            <v>7.5809199999999999</v>
          </cell>
          <cell r="R1308">
            <v>6.8514699999999999</v>
          </cell>
          <cell r="S1308">
            <v>16.098000000000003</v>
          </cell>
          <cell r="T1308">
            <v>12.822769999999998</v>
          </cell>
          <cell r="U1308">
            <v>13.9617</v>
          </cell>
          <cell r="V1308">
            <v>18.653410000000001</v>
          </cell>
          <cell r="W1308">
            <v>11.051489999999998</v>
          </cell>
          <cell r="X1308">
            <v>11.25</v>
          </cell>
          <cell r="Y1308">
            <v>11.25</v>
          </cell>
          <cell r="Z1308">
            <v>106.92586000000001</v>
          </cell>
          <cell r="AA1308">
            <v>129.42586</v>
          </cell>
          <cell r="AB1308">
            <v>125</v>
          </cell>
          <cell r="AC1308">
            <v>4.4258600000000001</v>
          </cell>
          <cell r="AD1308">
            <v>3.5406880000000002E-2</v>
          </cell>
          <cell r="AE1308">
            <v>50.436490000000006</v>
          </cell>
          <cell r="AF1308">
            <v>78.989369999999994</v>
          </cell>
          <cell r="AG1308" t="str">
            <v>2c2</v>
          </cell>
          <cell r="AH1308">
            <v>0</v>
          </cell>
          <cell r="AI1308">
            <v>0</v>
          </cell>
          <cell r="AJ1308">
            <v>0</v>
          </cell>
          <cell r="AK1308">
            <v>0</v>
          </cell>
          <cell r="AL1308">
            <v>0</v>
          </cell>
          <cell r="AM1308">
            <v>0</v>
          </cell>
          <cell r="AN1308">
            <v>165</v>
          </cell>
          <cell r="AO1308">
            <v>0</v>
          </cell>
          <cell r="AP1308">
            <v>165</v>
          </cell>
          <cell r="AQ1308">
            <v>0</v>
          </cell>
          <cell r="AR1308">
            <v>0</v>
          </cell>
          <cell r="AS1308">
            <v>0.32</v>
          </cell>
          <cell r="AT1308">
            <v>0</v>
          </cell>
          <cell r="AU1308">
            <v>0</v>
          </cell>
          <cell r="AV1308">
            <v>165</v>
          </cell>
          <cell r="AW1308">
            <v>0</v>
          </cell>
        </row>
        <row r="1309">
          <cell r="A1309" t="str">
            <v>234110..234120,234134</v>
          </cell>
          <cell r="B1309" t="str">
            <v>00506</v>
          </cell>
          <cell r="C1309" t="str">
            <v>RJB</v>
          </cell>
          <cell r="D1309" t="str">
            <v>USL</v>
          </cell>
          <cell r="E1309" t="str">
            <v>2 Office Costs</v>
          </cell>
          <cell r="F1309" t="str">
            <v>Printing &amp; Stationery</v>
          </cell>
          <cell r="G1309" t="str">
            <v>Printing &amp; Stationery</v>
          </cell>
          <cell r="H1309">
            <v>1293</v>
          </cell>
          <cell r="I1309">
            <v>10</v>
          </cell>
          <cell r="J1309" t="str">
            <v>Hist</v>
          </cell>
          <cell r="K1309" t="str">
            <v>Live</v>
          </cell>
          <cell r="L1309">
            <v>0</v>
          </cell>
          <cell r="M1309">
            <v>0</v>
          </cell>
          <cell r="N1309">
            <v>0</v>
          </cell>
          <cell r="O1309">
            <v>0</v>
          </cell>
          <cell r="P1309">
            <v>9.3480000000000008E-2</v>
          </cell>
          <cell r="Q1309">
            <v>-9.307E-2</v>
          </cell>
          <cell r="R1309">
            <v>6.3869999999999996E-2</v>
          </cell>
          <cell r="S1309">
            <v>0.18403</v>
          </cell>
          <cell r="T1309">
            <v>0.31941999999999998</v>
          </cell>
          <cell r="U1309">
            <v>0.15084999999999998</v>
          </cell>
          <cell r="V1309">
            <v>0.15776000000000001</v>
          </cell>
          <cell r="W1309">
            <v>0.15847</v>
          </cell>
          <cell r="X1309">
            <v>0</v>
          </cell>
          <cell r="Y1309">
            <v>0</v>
          </cell>
          <cell r="Z1309">
            <v>1.03481</v>
          </cell>
          <cell r="AA1309">
            <v>1.03481</v>
          </cell>
          <cell r="AB1309">
            <v>0</v>
          </cell>
          <cell r="AC1309">
            <v>1.03481</v>
          </cell>
          <cell r="AD1309">
            <v>0</v>
          </cell>
          <cell r="AE1309">
            <v>0.24831</v>
          </cell>
          <cell r="AF1309">
            <v>0.78649999999999998</v>
          </cell>
          <cell r="AG1309" t="str">
            <v>2b3</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row>
        <row r="1310">
          <cell r="A1310" t="str">
            <v>234110..234120,234134</v>
          </cell>
          <cell r="B1310" t="str">
            <v>00510</v>
          </cell>
          <cell r="C1310" t="str">
            <v>RJB</v>
          </cell>
          <cell r="D1310" t="str">
            <v>Credit Cards</v>
          </cell>
          <cell r="E1310" t="str">
            <v>2 Office Costs</v>
          </cell>
          <cell r="F1310" t="str">
            <v>Printing &amp; Stationery</v>
          </cell>
          <cell r="G1310" t="str">
            <v>Printing &amp; Stationery</v>
          </cell>
          <cell r="H1310">
            <v>1294</v>
          </cell>
          <cell r="I1310">
            <v>10</v>
          </cell>
          <cell r="J1310" t="str">
            <v>Hist</v>
          </cell>
          <cell r="K1310" t="str">
            <v>Live</v>
          </cell>
          <cell r="L1310">
            <v>0</v>
          </cell>
          <cell r="M1310">
            <v>0</v>
          </cell>
          <cell r="N1310">
            <v>0</v>
          </cell>
          <cell r="O1310">
            <v>0</v>
          </cell>
          <cell r="P1310">
            <v>9.8140000000000005E-2</v>
          </cell>
          <cell r="Q1310">
            <v>0.41826999999999998</v>
          </cell>
          <cell r="R1310">
            <v>0.43578000000000006</v>
          </cell>
          <cell r="S1310">
            <v>8.0939999999999998E-2</v>
          </cell>
          <cell r="T1310">
            <v>0</v>
          </cell>
          <cell r="U1310">
            <v>0</v>
          </cell>
          <cell r="V1310">
            <v>0</v>
          </cell>
          <cell r="W1310">
            <v>0</v>
          </cell>
          <cell r="X1310">
            <v>0</v>
          </cell>
          <cell r="Y1310">
            <v>0</v>
          </cell>
          <cell r="Z1310">
            <v>1.0331300000000001</v>
          </cell>
          <cell r="AA1310">
            <v>1.0331300000000001</v>
          </cell>
          <cell r="AB1310">
            <v>0</v>
          </cell>
          <cell r="AC1310">
            <v>1.0331300000000001</v>
          </cell>
          <cell r="AD1310">
            <v>0</v>
          </cell>
          <cell r="AE1310">
            <v>1.0331300000000001</v>
          </cell>
          <cell r="AF1310">
            <v>0</v>
          </cell>
          <cell r="AG1310" t="str">
            <v>2b4</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row>
        <row r="1311">
          <cell r="A1311" t="str">
            <v>235813,235851,235812,235862</v>
          </cell>
          <cell r="B1311" t="str">
            <v>00001..01020,H0001..H1000</v>
          </cell>
          <cell r="C1311" t="str">
            <v>KD</v>
          </cell>
          <cell r="D1311" t="str">
            <v>Business &amp; IT Projects</v>
          </cell>
          <cell r="E1311" t="str">
            <v>3 Specific Budgets</v>
          </cell>
          <cell r="F1311" t="str">
            <v>Projects</v>
          </cell>
          <cell r="G1311" t="str">
            <v>IT Projects</v>
          </cell>
          <cell r="H1311">
            <v>1295</v>
          </cell>
          <cell r="I1311">
            <v>22</v>
          </cell>
          <cell r="J1311" t="str">
            <v>ZeroBase</v>
          </cell>
          <cell r="K1311" t="str">
            <v>Live</v>
          </cell>
          <cell r="L1311" t="str">
            <v>Z2532..Z2535,Z2376..Z2383,Z2100..Z2184,Z2210..Z2281,Z2035..Z2041,Z0850..Z0855,Z2290,Z3090</v>
          </cell>
          <cell r="M1311">
            <v>110.4</v>
          </cell>
          <cell r="N1311">
            <v>234.10534000000001</v>
          </cell>
          <cell r="O1311">
            <v>232.93817999999996</v>
          </cell>
          <cell r="P1311">
            <v>270.37934000000007</v>
          </cell>
          <cell r="Q1311">
            <v>156.50118999999998</v>
          </cell>
          <cell r="R1311">
            <v>234.65551999999997</v>
          </cell>
          <cell r="S1311">
            <v>697.61489999999992</v>
          </cell>
          <cell r="T1311">
            <v>258.97056999999995</v>
          </cell>
          <cell r="U1311">
            <v>399.29961000000009</v>
          </cell>
          <cell r="V1311">
            <v>129.41726</v>
          </cell>
          <cell r="W1311">
            <v>251.99180000000001</v>
          </cell>
          <cell r="X1311">
            <v>391.36499999999995</v>
          </cell>
          <cell r="Y1311">
            <v>248.66199999999998</v>
          </cell>
          <cell r="Z1311">
            <v>2865.8737100000008</v>
          </cell>
          <cell r="AA1311">
            <v>3505.9007099999994</v>
          </cell>
          <cell r="AB1311">
            <v>3547.7420000000002</v>
          </cell>
          <cell r="AC1311">
            <v>-41.841290000000754</v>
          </cell>
          <cell r="AD1311">
            <v>-1.1793780382000933E-2</v>
          </cell>
          <cell r="AE1311">
            <v>1826.1944699999999</v>
          </cell>
          <cell r="AF1311">
            <v>1679.70624</v>
          </cell>
          <cell r="AG1311" t="str">
            <v>2a2</v>
          </cell>
          <cell r="AH1311">
            <v>0</v>
          </cell>
          <cell r="AI1311">
            <v>0</v>
          </cell>
          <cell r="AJ1311">
            <v>0</v>
          </cell>
          <cell r="AK1311">
            <v>0</v>
          </cell>
          <cell r="AL1311">
            <v>0</v>
          </cell>
          <cell r="AM1311">
            <v>0</v>
          </cell>
          <cell r="AN1311">
            <v>3583.3</v>
          </cell>
          <cell r="AO1311">
            <v>0</v>
          </cell>
          <cell r="AP1311">
            <v>3583.3</v>
          </cell>
          <cell r="AQ1311">
            <v>0</v>
          </cell>
          <cell r="AR1311">
            <v>0</v>
          </cell>
          <cell r="AS1311">
            <v>1.0022713038321251E-2</v>
          </cell>
          <cell r="AT1311">
            <v>0</v>
          </cell>
          <cell r="AU1311">
            <v>0</v>
          </cell>
          <cell r="AV1311">
            <v>3583.3</v>
          </cell>
          <cell r="AW1311">
            <v>0</v>
          </cell>
        </row>
        <row r="1312">
          <cell r="A1312" t="str">
            <v>235813,235851,235812,235862</v>
          </cell>
          <cell r="B1312" t="str">
            <v>00001..01020,H0001..H1000</v>
          </cell>
          <cell r="C1312" t="str">
            <v>KD</v>
          </cell>
          <cell r="D1312" t="str">
            <v>Business &amp; IT Projects</v>
          </cell>
          <cell r="E1312" t="str">
            <v>3 Specific Budgets</v>
          </cell>
          <cell r="F1312" t="str">
            <v>Projects</v>
          </cell>
          <cell r="G1312" t="str">
            <v>Process Efficiency Projects</v>
          </cell>
          <cell r="H1312">
            <v>1296</v>
          </cell>
          <cell r="I1312">
            <v>22</v>
          </cell>
          <cell r="J1312" t="str">
            <v>ZeroBase</v>
          </cell>
          <cell r="K1312" t="str">
            <v>Live</v>
          </cell>
          <cell r="L1312" t="str">
            <v>Z4000..Z4999,Z2506..Z2508,Z2473..Z2480</v>
          </cell>
          <cell r="M1312">
            <v>110.4</v>
          </cell>
          <cell r="N1312">
            <v>8.7528800000000011</v>
          </cell>
          <cell r="O1312">
            <v>-1.1762999999999992</v>
          </cell>
          <cell r="P1312">
            <v>144.03044</v>
          </cell>
          <cell r="Q1312">
            <v>14.105</v>
          </cell>
          <cell r="R1312">
            <v>59.114379999999997</v>
          </cell>
          <cell r="S1312">
            <v>81.712910000000022</v>
          </cell>
          <cell r="T1312">
            <v>-19.766889999999993</v>
          </cell>
          <cell r="U1312">
            <v>23.11242</v>
          </cell>
          <cell r="V1312">
            <v>35.549870000000006</v>
          </cell>
          <cell r="W1312">
            <v>118.52678000000003</v>
          </cell>
          <cell r="X1312">
            <v>155.96700000000001</v>
          </cell>
          <cell r="Y1312">
            <v>81</v>
          </cell>
          <cell r="Z1312">
            <v>463.96149000000003</v>
          </cell>
          <cell r="AA1312">
            <v>700.92849000000001</v>
          </cell>
          <cell r="AB1312">
            <v>726.42</v>
          </cell>
          <cell r="AC1312">
            <v>-25.491509999999948</v>
          </cell>
          <cell r="AD1312">
            <v>-3.5091971586685318E-2</v>
          </cell>
          <cell r="AE1312">
            <v>306.53931</v>
          </cell>
          <cell r="AF1312">
            <v>394.38918000000001</v>
          </cell>
          <cell r="AG1312" t="str">
            <v>2a2</v>
          </cell>
          <cell r="AH1312">
            <v>0</v>
          </cell>
          <cell r="AI1312">
            <v>0</v>
          </cell>
          <cell r="AJ1312">
            <v>0</v>
          </cell>
          <cell r="AK1312">
            <v>0</v>
          </cell>
          <cell r="AL1312">
            <v>0</v>
          </cell>
          <cell r="AM1312">
            <v>0</v>
          </cell>
          <cell r="AN1312">
            <v>799.6</v>
          </cell>
          <cell r="AO1312">
            <v>0</v>
          </cell>
          <cell r="AP1312">
            <v>799.6</v>
          </cell>
          <cell r="AQ1312">
            <v>0</v>
          </cell>
          <cell r="AR1312">
            <v>0</v>
          </cell>
          <cell r="AS1312">
            <v>0.10074061837504478</v>
          </cell>
          <cell r="AT1312">
            <v>0</v>
          </cell>
          <cell r="AU1312">
            <v>0</v>
          </cell>
          <cell r="AV1312">
            <v>799.6</v>
          </cell>
          <cell r="AW1312">
            <v>0</v>
          </cell>
        </row>
        <row r="1313">
          <cell r="A1313" t="str">
            <v>252265,252269,252270</v>
          </cell>
          <cell r="B1313" t="str">
            <v>00336</v>
          </cell>
          <cell r="C1313" t="str">
            <v>RFB</v>
          </cell>
          <cell r="D1313" t="str">
            <v>Finance</v>
          </cell>
          <cell r="E1313" t="str">
            <v>3 Specific Budgets</v>
          </cell>
          <cell r="F1313" t="str">
            <v>Professional fees</v>
          </cell>
          <cell r="G1313" t="str">
            <v>Legal &amp; professional fees - Tax</v>
          </cell>
          <cell r="H1313">
            <v>1297</v>
          </cell>
          <cell r="I1313">
            <v>23</v>
          </cell>
          <cell r="J1313" t="str">
            <v>ZeroBase</v>
          </cell>
          <cell r="K1313" t="str">
            <v>Live</v>
          </cell>
          <cell r="L1313" t="str">
            <v xml:space="preserve"> </v>
          </cell>
          <cell r="M1313">
            <v>0</v>
          </cell>
          <cell r="N1313">
            <v>0</v>
          </cell>
          <cell r="O1313">
            <v>0</v>
          </cell>
          <cell r="P1313">
            <v>36.288730000000001</v>
          </cell>
          <cell r="Q1313">
            <v>-72.577490000000026</v>
          </cell>
          <cell r="R1313">
            <v>0</v>
          </cell>
          <cell r="S1313">
            <v>0</v>
          </cell>
          <cell r="T1313">
            <v>0</v>
          </cell>
          <cell r="U1313">
            <v>5.0525000000000002</v>
          </cell>
          <cell r="V1313">
            <v>0</v>
          </cell>
          <cell r="W1313">
            <v>-197.48529000000002</v>
          </cell>
          <cell r="X1313">
            <v>0</v>
          </cell>
          <cell r="Y1313">
            <v>0</v>
          </cell>
          <cell r="Z1313">
            <v>-228.72155000000001</v>
          </cell>
          <cell r="AA1313">
            <v>-228.72155000000004</v>
          </cell>
          <cell r="AB1313">
            <v>-36.299999999999997</v>
          </cell>
          <cell r="AC1313">
            <v>-192.42155000000002</v>
          </cell>
          <cell r="AD1313">
            <v>5.3008691460055104</v>
          </cell>
          <cell r="AE1313">
            <v>-36.288760000000025</v>
          </cell>
          <cell r="AF1313">
            <v>-192.43279000000001</v>
          </cell>
          <cell r="AG1313" t="str">
            <v>2g</v>
          </cell>
          <cell r="AH1313">
            <v>0</v>
          </cell>
          <cell r="AI1313">
            <v>0</v>
          </cell>
          <cell r="AJ1313">
            <v>0</v>
          </cell>
          <cell r="AK1313">
            <v>0</v>
          </cell>
          <cell r="AL1313">
            <v>0</v>
          </cell>
          <cell r="AM1313">
            <v>0</v>
          </cell>
          <cell r="AN1313">
            <v>0</v>
          </cell>
          <cell r="AO1313">
            <v>0</v>
          </cell>
          <cell r="AP1313">
            <v>0</v>
          </cell>
          <cell r="AQ1313">
            <v>0</v>
          </cell>
          <cell r="AR1313">
            <v>0</v>
          </cell>
          <cell r="AS1313">
            <v>-1</v>
          </cell>
          <cell r="AT1313">
            <v>-1</v>
          </cell>
          <cell r="AU1313">
            <v>-1</v>
          </cell>
          <cell r="AV1313">
            <v>0</v>
          </cell>
          <cell r="AW1313">
            <v>0</v>
          </cell>
        </row>
        <row r="1314">
          <cell r="A1314" t="str">
            <v>231010..231011,231019..231031,231110,231114,232417..232418</v>
          </cell>
          <cell r="B1314" t="str">
            <v>00369</v>
          </cell>
          <cell r="C1314" t="str">
            <v>KD</v>
          </cell>
          <cell r="D1314" t="str">
            <v>App Systems Mgt</v>
          </cell>
          <cell r="E1314" t="str">
            <v>1 Staff Related Costs</v>
          </cell>
          <cell r="F1314" t="str">
            <v>Staff Costs</v>
          </cell>
          <cell r="G1314" t="str">
            <v>App Systems Mgt Staff Costs</v>
          </cell>
          <cell r="H1314">
            <v>1298</v>
          </cell>
          <cell r="I1314">
            <v>1</v>
          </cell>
          <cell r="J1314" t="str">
            <v>FTE</v>
          </cell>
          <cell r="K1314" t="str">
            <v>Live</v>
          </cell>
          <cell r="L1314">
            <v>0</v>
          </cell>
          <cell r="M1314">
            <v>0</v>
          </cell>
          <cell r="N1314">
            <v>99.316200000000009</v>
          </cell>
          <cell r="O1314">
            <v>98.339240000000004</v>
          </cell>
          <cell r="P1314">
            <v>98.599329999999995</v>
          </cell>
          <cell r="Q1314">
            <v>56.290060000000004</v>
          </cell>
          <cell r="R1314">
            <v>62.069739999999996</v>
          </cell>
          <cell r="S1314">
            <v>8.5345999999999957</v>
          </cell>
          <cell r="T1314">
            <v>39.690739999999998</v>
          </cell>
          <cell r="U1314">
            <v>39.708359999999999</v>
          </cell>
          <cell r="V1314">
            <v>75.140040000000013</v>
          </cell>
          <cell r="W1314">
            <v>45.812699999999992</v>
          </cell>
          <cell r="X1314">
            <v>42.472000000000001</v>
          </cell>
          <cell r="Y1314">
            <v>42.472999999999999</v>
          </cell>
          <cell r="Z1314">
            <v>623.50100999999984</v>
          </cell>
          <cell r="AA1314">
            <v>708.44600999999989</v>
          </cell>
          <cell r="AB1314">
            <v>663.83</v>
          </cell>
          <cell r="AC1314">
            <v>44.616009999999847</v>
          </cell>
          <cell r="AD1314">
            <v>6.7209993522437741E-2</v>
          </cell>
          <cell r="AE1314">
            <v>423.14916999999997</v>
          </cell>
          <cell r="AF1314">
            <v>285.29684000000003</v>
          </cell>
          <cell r="AG1314" t="str">
            <v>1a</v>
          </cell>
          <cell r="AH1314">
            <v>0</v>
          </cell>
          <cell r="AI1314">
            <v>0</v>
          </cell>
          <cell r="AJ1314">
            <v>0</v>
          </cell>
          <cell r="AK1314">
            <v>0</v>
          </cell>
          <cell r="AL1314">
            <v>553.58983999999987</v>
          </cell>
          <cell r="AM1314">
            <v>0</v>
          </cell>
          <cell r="AN1314">
            <v>0</v>
          </cell>
          <cell r="AO1314">
            <v>0</v>
          </cell>
          <cell r="AP1314">
            <v>553.58983999999987</v>
          </cell>
          <cell r="AQ1314">
            <v>0</v>
          </cell>
          <cell r="AR1314">
            <v>0</v>
          </cell>
          <cell r="AS1314">
            <v>0</v>
          </cell>
          <cell r="AT1314">
            <v>0</v>
          </cell>
          <cell r="AU1314">
            <v>0</v>
          </cell>
          <cell r="AV1314">
            <v>553.58983999999987</v>
          </cell>
          <cell r="AW1314">
            <v>0</v>
          </cell>
        </row>
        <row r="1315">
          <cell r="A1315" t="str">
            <v>231010..231011,231019..231031,231110,231114,232417..232418</v>
          </cell>
          <cell r="B1315" t="str">
            <v>01134</v>
          </cell>
          <cell r="C1315" t="str">
            <v>KD</v>
          </cell>
          <cell r="D1315" t="str">
            <v>Server Mgmt</v>
          </cell>
          <cell r="E1315" t="str">
            <v>1 Staff Related Costs</v>
          </cell>
          <cell r="F1315" t="str">
            <v>Staff Costs</v>
          </cell>
          <cell r="G1315" t="str">
            <v>Server Mgmt Staff Costs</v>
          </cell>
          <cell r="H1315">
            <v>1299</v>
          </cell>
          <cell r="I1315">
            <v>1</v>
          </cell>
          <cell r="J1315" t="str">
            <v>FTE</v>
          </cell>
          <cell r="K1315" t="str">
            <v>Live</v>
          </cell>
          <cell r="L1315">
            <v>0</v>
          </cell>
          <cell r="M1315">
            <v>0</v>
          </cell>
          <cell r="N1315">
            <v>0</v>
          </cell>
          <cell r="O1315">
            <v>0</v>
          </cell>
          <cell r="P1315">
            <v>0</v>
          </cell>
          <cell r="Q1315">
            <v>32.453499999999998</v>
          </cell>
          <cell r="R1315">
            <v>32.235199999999999</v>
          </cell>
          <cell r="S1315">
            <v>37.431839999999987</v>
          </cell>
          <cell r="T1315">
            <v>39.270229999999991</v>
          </cell>
          <cell r="U1315">
            <v>38.711770000000001</v>
          </cell>
          <cell r="V1315">
            <v>37.203909999999986</v>
          </cell>
          <cell r="W1315">
            <v>36.498819999999995</v>
          </cell>
          <cell r="X1315">
            <v>36.625999999999998</v>
          </cell>
          <cell r="Y1315">
            <v>36.646999999999998</v>
          </cell>
          <cell r="Z1315">
            <v>253.80526999999995</v>
          </cell>
          <cell r="AA1315">
            <v>327.07826999999992</v>
          </cell>
          <cell r="AB1315">
            <v>316.5</v>
          </cell>
          <cell r="AC1315">
            <v>10.578269999999918</v>
          </cell>
          <cell r="AD1315">
            <v>3.3422654028435764E-2</v>
          </cell>
          <cell r="AE1315">
            <v>102.12053999999998</v>
          </cell>
          <cell r="AF1315">
            <v>224.95772999999997</v>
          </cell>
          <cell r="AG1315" t="str">
            <v>1a</v>
          </cell>
          <cell r="AH1315">
            <v>0</v>
          </cell>
          <cell r="AI1315">
            <v>0</v>
          </cell>
          <cell r="AJ1315">
            <v>0</v>
          </cell>
          <cell r="AK1315">
            <v>0</v>
          </cell>
          <cell r="AL1315">
            <v>423.54693999999995</v>
          </cell>
          <cell r="AM1315">
            <v>0</v>
          </cell>
          <cell r="AN1315">
            <v>0</v>
          </cell>
          <cell r="AO1315">
            <v>0</v>
          </cell>
          <cell r="AP1315">
            <v>423.54693999999995</v>
          </cell>
          <cell r="AQ1315">
            <v>0</v>
          </cell>
          <cell r="AR1315">
            <v>0</v>
          </cell>
          <cell r="AS1315">
            <v>0</v>
          </cell>
          <cell r="AT1315">
            <v>0</v>
          </cell>
          <cell r="AU1315">
            <v>0</v>
          </cell>
          <cell r="AV1315">
            <v>423.54693999999995</v>
          </cell>
          <cell r="AW1315">
            <v>0</v>
          </cell>
        </row>
        <row r="1316">
          <cell r="A1316" t="str">
            <v>231010..231011,231019..231031,231110,231114,232417..232418</v>
          </cell>
          <cell r="B1316" t="str">
            <v>01136</v>
          </cell>
          <cell r="C1316" t="str">
            <v>KD</v>
          </cell>
          <cell r="D1316" t="str">
            <v>Project Mgmt</v>
          </cell>
          <cell r="E1316" t="str">
            <v>1 Staff Related Costs</v>
          </cell>
          <cell r="F1316" t="str">
            <v>Staff Costs</v>
          </cell>
          <cell r="G1316" t="str">
            <v>Project Mgmt Staff Costs</v>
          </cell>
          <cell r="H1316">
            <v>1300</v>
          </cell>
          <cell r="I1316">
            <v>1</v>
          </cell>
          <cell r="J1316" t="str">
            <v>FTE</v>
          </cell>
          <cell r="K1316" t="str">
            <v>Live</v>
          </cell>
          <cell r="L1316">
            <v>0</v>
          </cell>
          <cell r="M1316">
            <v>0</v>
          </cell>
          <cell r="N1316">
            <v>0</v>
          </cell>
          <cell r="O1316">
            <v>0</v>
          </cell>
          <cell r="P1316">
            <v>0</v>
          </cell>
          <cell r="Q1316">
            <v>10.706799999999999</v>
          </cell>
          <cell r="R1316">
            <v>10.727409999999999</v>
          </cell>
          <cell r="S1316">
            <v>11.081329999999999</v>
          </cell>
          <cell r="T1316">
            <v>11.20542</v>
          </cell>
          <cell r="U1316">
            <v>10.66567</v>
          </cell>
          <cell r="V1316">
            <v>14.222760000000001</v>
          </cell>
          <cell r="W1316">
            <v>14.274869999999998</v>
          </cell>
          <cell r="X1316">
            <v>14.843</v>
          </cell>
          <cell r="Y1316">
            <v>14.856</v>
          </cell>
          <cell r="Z1316">
            <v>82.884259999999998</v>
          </cell>
          <cell r="AA1316">
            <v>112.58326</v>
          </cell>
          <cell r="AB1316">
            <v>111.4</v>
          </cell>
          <cell r="AC1316">
            <v>1.18325999999999</v>
          </cell>
          <cell r="AD1316">
            <v>1.0621723518850898E-2</v>
          </cell>
          <cell r="AE1316">
            <v>32.515540000000001</v>
          </cell>
          <cell r="AF1316">
            <v>80.067719999999994</v>
          </cell>
          <cell r="AG1316" t="str">
            <v>1a</v>
          </cell>
          <cell r="AH1316">
            <v>0</v>
          </cell>
          <cell r="AI1316">
            <v>0</v>
          </cell>
          <cell r="AJ1316">
            <v>0</v>
          </cell>
          <cell r="AK1316">
            <v>0</v>
          </cell>
          <cell r="AL1316">
            <v>170.05196000000004</v>
          </cell>
          <cell r="AM1316">
            <v>0</v>
          </cell>
          <cell r="AN1316">
            <v>0</v>
          </cell>
          <cell r="AO1316">
            <v>0</v>
          </cell>
          <cell r="AP1316">
            <v>170.05196000000004</v>
          </cell>
          <cell r="AQ1316">
            <v>0</v>
          </cell>
          <cell r="AR1316">
            <v>0</v>
          </cell>
          <cell r="AS1316">
            <v>0</v>
          </cell>
          <cell r="AT1316">
            <v>0</v>
          </cell>
          <cell r="AU1316">
            <v>0</v>
          </cell>
          <cell r="AV1316">
            <v>170.05196000000004</v>
          </cell>
          <cell r="AW1316">
            <v>0</v>
          </cell>
        </row>
        <row r="1317">
          <cell r="A1317" t="str">
            <v>231010..231011,231019..231031,231110,231114,232417..232418</v>
          </cell>
          <cell r="B1317" t="str">
            <v>01135</v>
          </cell>
          <cell r="C1317" t="str">
            <v>KD</v>
          </cell>
          <cell r="D1317" t="str">
            <v>ATM Operations</v>
          </cell>
          <cell r="E1317" t="str">
            <v>1 Staff Related Costs</v>
          </cell>
          <cell r="F1317" t="str">
            <v>Staff Costs</v>
          </cell>
          <cell r="G1317" t="str">
            <v>ATM Operations Staff Costs</v>
          </cell>
          <cell r="H1317">
            <v>1301</v>
          </cell>
          <cell r="I1317">
            <v>1</v>
          </cell>
          <cell r="J1317" t="str">
            <v>FTE</v>
          </cell>
          <cell r="K1317" t="str">
            <v>Live</v>
          </cell>
          <cell r="L1317">
            <v>0</v>
          </cell>
          <cell r="M1317">
            <v>0</v>
          </cell>
          <cell r="N1317">
            <v>0</v>
          </cell>
          <cell r="O1317">
            <v>0</v>
          </cell>
          <cell r="P1317">
            <v>0</v>
          </cell>
          <cell r="Q1317">
            <v>8.8688700000000011</v>
          </cell>
          <cell r="R1317">
            <v>8.718399999999999</v>
          </cell>
          <cell r="S1317">
            <v>9.0280299999999993</v>
          </cell>
          <cell r="T1317">
            <v>8.2631899999999998</v>
          </cell>
          <cell r="U1317">
            <v>8.9399800000000003</v>
          </cell>
          <cell r="V1317">
            <v>8.6600699999999993</v>
          </cell>
          <cell r="W1317">
            <v>8.2948299999999993</v>
          </cell>
          <cell r="X1317">
            <v>8.2219999999999995</v>
          </cell>
          <cell r="Y1317">
            <v>8.2240000000000002</v>
          </cell>
          <cell r="Z1317">
            <v>60.77337</v>
          </cell>
          <cell r="AA1317">
            <v>77.219369999999998</v>
          </cell>
          <cell r="AB1317">
            <v>74</v>
          </cell>
          <cell r="AC1317">
            <v>3.2193699999999978</v>
          </cell>
          <cell r="AD1317">
            <v>4.3504999999999974E-2</v>
          </cell>
          <cell r="AE1317">
            <v>26.615299999999998</v>
          </cell>
          <cell r="AF1317">
            <v>50.604069999999993</v>
          </cell>
          <cell r="AG1317" t="str">
            <v>1a</v>
          </cell>
          <cell r="AH1317">
            <v>0</v>
          </cell>
          <cell r="AI1317">
            <v>0</v>
          </cell>
          <cell r="AJ1317">
            <v>0</v>
          </cell>
          <cell r="AK1317">
            <v>0</v>
          </cell>
          <cell r="AL1317">
            <v>104.57419999999999</v>
          </cell>
          <cell r="AM1317">
            <v>0</v>
          </cell>
          <cell r="AN1317">
            <v>0</v>
          </cell>
          <cell r="AO1317">
            <v>0</v>
          </cell>
          <cell r="AP1317">
            <v>104.57419999999999</v>
          </cell>
          <cell r="AQ1317">
            <v>0</v>
          </cell>
          <cell r="AR1317">
            <v>0</v>
          </cell>
          <cell r="AS1317">
            <v>0</v>
          </cell>
          <cell r="AT1317">
            <v>0</v>
          </cell>
          <cell r="AU1317">
            <v>0</v>
          </cell>
          <cell r="AV1317">
            <v>104.57419999999999</v>
          </cell>
          <cell r="AW1317">
            <v>0</v>
          </cell>
        </row>
        <row r="1318">
          <cell r="A1318" t="str">
            <v>243066</v>
          </cell>
          <cell r="B1318" t="str">
            <v>00001..01110</v>
          </cell>
          <cell r="C1318" t="str">
            <v>AGL</v>
          </cell>
          <cell r="D1318" t="str">
            <v>Premises</v>
          </cell>
          <cell r="E1318" t="str">
            <v>3 Specific Budgets</v>
          </cell>
          <cell r="F1318" t="str">
            <v>R&amp;M (Br)</v>
          </cell>
          <cell r="G1318" t="str">
            <v>DDA (Revenue) Costs</v>
          </cell>
          <cell r="H1318">
            <v>1302</v>
          </cell>
          <cell r="I1318">
            <v>19</v>
          </cell>
          <cell r="J1318" t="str">
            <v>ZeroBase</v>
          </cell>
          <cell r="K1318" t="str">
            <v>Live</v>
          </cell>
          <cell r="L1318">
            <v>0</v>
          </cell>
          <cell r="M1318">
            <v>0</v>
          </cell>
          <cell r="N1318">
            <v>0</v>
          </cell>
          <cell r="O1318">
            <v>0</v>
          </cell>
          <cell r="P1318">
            <v>0</v>
          </cell>
          <cell r="Q1318">
            <v>0</v>
          </cell>
          <cell r="R1318">
            <v>0</v>
          </cell>
          <cell r="S1318">
            <v>0</v>
          </cell>
          <cell r="T1318">
            <v>1.4155600000000002</v>
          </cell>
          <cell r="U1318">
            <v>0.69574000000000003</v>
          </cell>
          <cell r="V1318">
            <v>0.23461000000000001</v>
          </cell>
          <cell r="W1318">
            <v>0.1331</v>
          </cell>
          <cell r="X1318">
            <v>1.25</v>
          </cell>
          <cell r="Y1318">
            <v>1.25</v>
          </cell>
          <cell r="Z1318">
            <v>2.4790100000000002</v>
          </cell>
          <cell r="AA1318">
            <v>4.9790099999999997</v>
          </cell>
          <cell r="AB1318">
            <v>10</v>
          </cell>
          <cell r="AC1318">
            <v>-5.0209900000000003</v>
          </cell>
          <cell r="AD1318">
            <v>-0.50209900000000007</v>
          </cell>
          <cell r="AE1318">
            <v>0</v>
          </cell>
          <cell r="AF1318">
            <v>4.9790099999999997</v>
          </cell>
          <cell r="AG1318" t="str">
            <v>2e2</v>
          </cell>
          <cell r="AH1318">
            <v>0</v>
          </cell>
          <cell r="AI1318">
            <v>0</v>
          </cell>
          <cell r="AJ1318">
            <v>0</v>
          </cell>
          <cell r="AK1318">
            <v>0</v>
          </cell>
          <cell r="AL1318">
            <v>0</v>
          </cell>
          <cell r="AM1318">
            <v>0</v>
          </cell>
          <cell r="AN1318">
            <v>15</v>
          </cell>
          <cell r="AO1318">
            <v>0</v>
          </cell>
          <cell r="AP1318">
            <v>15</v>
          </cell>
          <cell r="AQ1318">
            <v>0</v>
          </cell>
          <cell r="AR1318">
            <v>0</v>
          </cell>
          <cell r="AS1318">
            <v>0.5</v>
          </cell>
          <cell r="AT1318">
            <v>0</v>
          </cell>
          <cell r="AU1318">
            <v>0</v>
          </cell>
          <cell r="AV1318">
            <v>15</v>
          </cell>
          <cell r="AW1318">
            <v>0</v>
          </cell>
        </row>
        <row r="1319">
          <cell r="A1319" t="str">
            <v>252316</v>
          </cell>
          <cell r="B1319" t="str">
            <v>00599,00502</v>
          </cell>
          <cell r="C1319" t="str">
            <v>RFB</v>
          </cell>
          <cell r="D1319" t="str">
            <v>Inst Relations</v>
          </cell>
          <cell r="E1319" t="str">
            <v>3 Specific Budgets</v>
          </cell>
          <cell r="F1319" t="str">
            <v>Professional fees</v>
          </cell>
          <cell r="G1319" t="str">
            <v>Investor Advisory Fees</v>
          </cell>
          <cell r="H1319">
            <v>1303</v>
          </cell>
          <cell r="I1319">
            <v>16</v>
          </cell>
          <cell r="J1319" t="str">
            <v>ZeroBase</v>
          </cell>
          <cell r="K1319" t="str">
            <v>Live</v>
          </cell>
          <cell r="L1319">
            <v>0</v>
          </cell>
          <cell r="M1319">
            <v>0</v>
          </cell>
          <cell r="N1319">
            <v>0</v>
          </cell>
          <cell r="O1319">
            <v>0</v>
          </cell>
          <cell r="P1319">
            <v>0</v>
          </cell>
          <cell r="Q1319">
            <v>19.036809999999999</v>
          </cell>
          <cell r="R1319">
            <v>15</v>
          </cell>
          <cell r="S1319">
            <v>7.3925000000000001</v>
          </cell>
          <cell r="T1319">
            <v>11.613790000000002</v>
          </cell>
          <cell r="U1319">
            <v>0</v>
          </cell>
          <cell r="V1319">
            <v>0</v>
          </cell>
          <cell r="W1319">
            <v>0</v>
          </cell>
          <cell r="X1319">
            <v>0</v>
          </cell>
          <cell r="Y1319">
            <v>0</v>
          </cell>
          <cell r="Z1319">
            <v>53.043099999999995</v>
          </cell>
          <cell r="AA1319">
            <v>53.043100000000003</v>
          </cell>
          <cell r="AB1319">
            <v>53</v>
          </cell>
          <cell r="AC1319">
            <v>4.3100000000002581E-2</v>
          </cell>
          <cell r="AD1319">
            <v>8.1320754716986002E-4</v>
          </cell>
          <cell r="AE1319">
            <v>41.429310000000001</v>
          </cell>
          <cell r="AF1319">
            <v>11.613790000000002</v>
          </cell>
          <cell r="AG1319" t="str">
            <v>2g</v>
          </cell>
          <cell r="AH1319">
            <v>0</v>
          </cell>
          <cell r="AI1319">
            <v>0</v>
          </cell>
          <cell r="AJ1319">
            <v>0</v>
          </cell>
          <cell r="AK1319">
            <v>0</v>
          </cell>
          <cell r="AL1319">
            <v>0</v>
          </cell>
          <cell r="AM1319">
            <v>0</v>
          </cell>
          <cell r="AN1319">
            <v>53</v>
          </cell>
          <cell r="AO1319">
            <v>0</v>
          </cell>
          <cell r="AP1319">
            <v>53</v>
          </cell>
          <cell r="AQ1319">
            <v>0</v>
          </cell>
          <cell r="AR1319">
            <v>0</v>
          </cell>
          <cell r="AS1319">
            <v>0</v>
          </cell>
          <cell r="AT1319">
            <v>0</v>
          </cell>
          <cell r="AU1319">
            <v>0</v>
          </cell>
          <cell r="AV1319">
            <v>53</v>
          </cell>
          <cell r="AW1319">
            <v>0</v>
          </cell>
        </row>
        <row r="1320">
          <cell r="A1320" t="str">
            <v>232510,232522,232523,232525</v>
          </cell>
          <cell r="B1320" t="str">
            <v>00334,01030,00531,00552,01133..01136,00374,00369</v>
          </cell>
          <cell r="C1320" t="str">
            <v>KD</v>
          </cell>
          <cell r="D1320" t="str">
            <v>Project Mgmt</v>
          </cell>
          <cell r="E1320" t="str">
            <v>1 Staff Related Costs</v>
          </cell>
          <cell r="F1320" t="str">
            <v>Training</v>
          </cell>
          <cell r="G1320" t="str">
            <v>Training</v>
          </cell>
          <cell r="H1320">
            <v>1304</v>
          </cell>
          <cell r="I1320">
            <v>1</v>
          </cell>
          <cell r="J1320" t="str">
            <v>ZeroBase</v>
          </cell>
          <cell r="K1320" t="str">
            <v>Live</v>
          </cell>
          <cell r="L1320">
            <v>0</v>
          </cell>
          <cell r="M1320">
            <v>0</v>
          </cell>
          <cell r="N1320">
            <v>-3.0063199999999997</v>
          </cell>
          <cell r="O1320">
            <v>7.3768199999999995</v>
          </cell>
          <cell r="P1320">
            <v>6.4744999999999999</v>
          </cell>
          <cell r="Q1320">
            <v>0.98465000000000003</v>
          </cell>
          <cell r="R1320">
            <v>1.0222500000000001</v>
          </cell>
          <cell r="S1320">
            <v>2.0562499999999999</v>
          </cell>
          <cell r="T1320">
            <v>3.26308</v>
          </cell>
          <cell r="U1320">
            <v>13.682900000000002</v>
          </cell>
          <cell r="V1320">
            <v>14.983560000000001</v>
          </cell>
          <cell r="W1320">
            <v>41.060369999999992</v>
          </cell>
          <cell r="X1320">
            <v>4.2</v>
          </cell>
          <cell r="Y1320">
            <v>0.37</v>
          </cell>
          <cell r="Z1320">
            <v>87.898060000000001</v>
          </cell>
          <cell r="AA1320">
            <v>92.468059999999994</v>
          </cell>
          <cell r="AB1320">
            <v>88.5</v>
          </cell>
          <cell r="AC1320">
            <v>3.9680599999999941</v>
          </cell>
          <cell r="AD1320">
            <v>4.4836836158192027E-2</v>
          </cell>
          <cell r="AE1320">
            <v>14.908149999999999</v>
          </cell>
          <cell r="AF1320">
            <v>77.559910000000002</v>
          </cell>
          <cell r="AG1320" t="str">
            <v>2a1</v>
          </cell>
          <cell r="AH1320">
            <v>0</v>
          </cell>
          <cell r="AI1320">
            <v>0</v>
          </cell>
          <cell r="AJ1320">
            <v>0</v>
          </cell>
          <cell r="AK1320">
            <v>0</v>
          </cell>
          <cell r="AL1320">
            <v>0</v>
          </cell>
          <cell r="AM1320">
            <v>0</v>
          </cell>
          <cell r="AN1320">
            <v>70.8</v>
          </cell>
          <cell r="AO1320">
            <v>0</v>
          </cell>
          <cell r="AP1320">
            <v>70.8</v>
          </cell>
          <cell r="AQ1320">
            <v>0</v>
          </cell>
          <cell r="AR1320">
            <v>0</v>
          </cell>
          <cell r="AS1320">
            <v>-0.2</v>
          </cell>
          <cell r="AT1320">
            <v>0</v>
          </cell>
          <cell r="AU1320">
            <v>0</v>
          </cell>
          <cell r="AV1320">
            <v>70.8</v>
          </cell>
          <cell r="AW1320">
            <v>0</v>
          </cell>
        </row>
        <row r="1321">
          <cell r="A1321" t="str">
            <v>234110..234120</v>
          </cell>
          <cell r="B1321" t="str">
            <v>00334</v>
          </cell>
          <cell r="C1321" t="str">
            <v>KD</v>
          </cell>
          <cell r="D1321" t="str">
            <v>M/F &amp; Storage Mgt</v>
          </cell>
          <cell r="E1321" t="str">
            <v>2 Office Costs</v>
          </cell>
          <cell r="F1321" t="str">
            <v>Printing &amp; Stationery</v>
          </cell>
          <cell r="G1321" t="str">
            <v>Postage</v>
          </cell>
          <cell r="H1321">
            <v>1305</v>
          </cell>
          <cell r="I1321">
            <v>10</v>
          </cell>
          <cell r="J1321" t="str">
            <v>Hist</v>
          </cell>
          <cell r="K1321" t="str">
            <v>Live</v>
          </cell>
          <cell r="L1321">
            <v>0</v>
          </cell>
          <cell r="M1321">
            <v>0</v>
          </cell>
          <cell r="N1321">
            <v>0</v>
          </cell>
          <cell r="O1321">
            <v>0</v>
          </cell>
          <cell r="P1321">
            <v>0</v>
          </cell>
          <cell r="Q1321">
            <v>0</v>
          </cell>
          <cell r="R1321">
            <v>-1.63184</v>
          </cell>
          <cell r="S1321">
            <v>0</v>
          </cell>
          <cell r="T1321">
            <v>0</v>
          </cell>
          <cell r="U1321">
            <v>0</v>
          </cell>
          <cell r="V1321">
            <v>0</v>
          </cell>
          <cell r="W1321">
            <v>0</v>
          </cell>
          <cell r="X1321">
            <v>0</v>
          </cell>
          <cell r="Y1321">
            <v>0</v>
          </cell>
          <cell r="Z1321">
            <v>-1.63184</v>
          </cell>
          <cell r="AA1321">
            <v>-1.63184</v>
          </cell>
          <cell r="AB1321">
            <v>0</v>
          </cell>
          <cell r="AC1321">
            <v>-1.63184</v>
          </cell>
          <cell r="AD1321">
            <v>0</v>
          </cell>
          <cell r="AE1321">
            <v>-1.63184</v>
          </cell>
          <cell r="AF1321">
            <v>0</v>
          </cell>
          <cell r="AG1321" t="str">
            <v>2a1</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row>
        <row r="1322">
          <cell r="A1322" t="str">
            <v>232110..232114</v>
          </cell>
          <cell r="B1322" t="str">
            <v>00362,00556,00765</v>
          </cell>
          <cell r="C1322" t="str">
            <v>NPM</v>
          </cell>
          <cell r="D1322" t="str">
            <v>Branch Support</v>
          </cell>
          <cell r="E1322" t="str">
            <v>1 Staff Related Costs</v>
          </cell>
          <cell r="F1322" t="str">
            <v>TMA</v>
          </cell>
          <cell r="G1322" t="str">
            <v>T, M &amp; A</v>
          </cell>
          <cell r="H1322">
            <v>1306</v>
          </cell>
          <cell r="I1322">
            <v>2</v>
          </cell>
          <cell r="J1322" t="str">
            <v>Disc</v>
          </cell>
          <cell r="K1322" t="str">
            <v>Live</v>
          </cell>
          <cell r="L1322" t="str">
            <v>S1001</v>
          </cell>
          <cell r="M1322">
            <v>0</v>
          </cell>
          <cell r="N1322">
            <v>0</v>
          </cell>
          <cell r="O1322">
            <v>0</v>
          </cell>
          <cell r="P1322">
            <v>0</v>
          </cell>
          <cell r="Q1322">
            <v>0</v>
          </cell>
          <cell r="R1322">
            <v>29.520189999999999</v>
          </cell>
          <cell r="S1322">
            <v>2.4599799999999998</v>
          </cell>
          <cell r="T1322">
            <v>9.6223200000000002</v>
          </cell>
          <cell r="U1322">
            <v>7.9481700000000002</v>
          </cell>
          <cell r="V1322">
            <v>3.3142999999999994</v>
          </cell>
          <cell r="W1322">
            <v>16.45973</v>
          </cell>
          <cell r="X1322">
            <v>15</v>
          </cell>
          <cell r="Y1322">
            <v>10</v>
          </cell>
          <cell r="Z1322">
            <v>69.32468999999999</v>
          </cell>
          <cell r="AA1322">
            <v>94.324690000000004</v>
          </cell>
          <cell r="AB1322">
            <v>125</v>
          </cell>
          <cell r="AC1322">
            <v>-30.675309999999996</v>
          </cell>
          <cell r="AD1322">
            <v>-0.24540247999999998</v>
          </cell>
          <cell r="AE1322">
            <v>31.980170000000001</v>
          </cell>
          <cell r="AF1322">
            <v>62.344520000000003</v>
          </cell>
          <cell r="AG1322" t="str">
            <v>2d5</v>
          </cell>
          <cell r="AH1322">
            <v>125</v>
          </cell>
          <cell r="AI1322">
            <v>0</v>
          </cell>
          <cell r="AJ1322">
            <v>0</v>
          </cell>
          <cell r="AK1322">
            <v>0</v>
          </cell>
          <cell r="AL1322">
            <v>0</v>
          </cell>
          <cell r="AM1322">
            <v>0</v>
          </cell>
          <cell r="AN1322">
            <v>0</v>
          </cell>
          <cell r="AO1322">
            <v>0</v>
          </cell>
          <cell r="AP1322">
            <v>125</v>
          </cell>
          <cell r="AQ1322">
            <v>0</v>
          </cell>
          <cell r="AR1322">
            <v>0</v>
          </cell>
          <cell r="AS1322">
            <v>0</v>
          </cell>
          <cell r="AT1322">
            <v>0</v>
          </cell>
          <cell r="AU1322">
            <v>0</v>
          </cell>
          <cell r="AV1322">
            <v>125</v>
          </cell>
          <cell r="AW1322">
            <v>0</v>
          </cell>
        </row>
        <row r="1323">
          <cell r="A1323" t="str">
            <v>257319</v>
          </cell>
          <cell r="B1323" t="str">
            <v>00599,00519,00999</v>
          </cell>
          <cell r="C1323" t="str">
            <v>RJB</v>
          </cell>
          <cell r="D1323" t="str">
            <v>Mortgages</v>
          </cell>
          <cell r="E1323" t="str">
            <v>3 Specific Budgets</v>
          </cell>
          <cell r="F1323" t="str">
            <v>MT charges</v>
          </cell>
          <cell r="G1323" t="str">
            <v>Retail Logic (Credit)</v>
          </cell>
          <cell r="H1323">
            <v>1307</v>
          </cell>
          <cell r="I1323">
            <v>12</v>
          </cell>
          <cell r="J1323" t="str">
            <v>ZeroBase</v>
          </cell>
          <cell r="K1323" t="str">
            <v>Live</v>
          </cell>
          <cell r="L1323">
            <v>0</v>
          </cell>
          <cell r="M1323">
            <v>47.3</v>
          </cell>
          <cell r="N1323">
            <v>0</v>
          </cell>
          <cell r="O1323">
            <v>0</v>
          </cell>
          <cell r="P1323">
            <v>0</v>
          </cell>
          <cell r="Q1323">
            <v>0</v>
          </cell>
          <cell r="R1323">
            <v>0</v>
          </cell>
          <cell r="S1323">
            <v>40.89378</v>
          </cell>
          <cell r="T1323">
            <v>23.283830000000002</v>
          </cell>
          <cell r="U1323">
            <v>48.504719999999999</v>
          </cell>
          <cell r="V1323">
            <v>4.1999999999825375E-4</v>
          </cell>
          <cell r="W1323">
            <v>25.427959999999999</v>
          </cell>
          <cell r="X1323">
            <v>19</v>
          </cell>
          <cell r="Y1323">
            <v>19</v>
          </cell>
          <cell r="Z1323">
            <v>138.11070999999998</v>
          </cell>
          <cell r="AA1323">
            <v>176.11070999999998</v>
          </cell>
          <cell r="AB1323">
            <v>171</v>
          </cell>
          <cell r="AC1323">
            <v>5.1107099999999832</v>
          </cell>
          <cell r="AD1323">
            <v>2.9887192982456044E-2</v>
          </cell>
          <cell r="AE1323">
            <v>40.89378</v>
          </cell>
          <cell r="AF1323">
            <v>135.21692999999999</v>
          </cell>
          <cell r="AG1323" t="str">
            <v>2c1</v>
          </cell>
          <cell r="AH1323">
            <v>0</v>
          </cell>
          <cell r="AI1323">
            <v>0</v>
          </cell>
          <cell r="AJ1323">
            <v>0</v>
          </cell>
          <cell r="AK1323">
            <v>0</v>
          </cell>
          <cell r="AL1323">
            <v>0</v>
          </cell>
          <cell r="AM1323">
            <v>0</v>
          </cell>
          <cell r="AN1323">
            <v>171</v>
          </cell>
          <cell r="AO1323">
            <v>0</v>
          </cell>
          <cell r="AP1323">
            <v>171</v>
          </cell>
          <cell r="AQ1323">
            <v>0</v>
          </cell>
          <cell r="AR1323">
            <v>0</v>
          </cell>
          <cell r="AS1323">
            <v>0</v>
          </cell>
          <cell r="AT1323">
            <v>0</v>
          </cell>
          <cell r="AU1323">
            <v>0</v>
          </cell>
          <cell r="AV1323">
            <v>171</v>
          </cell>
          <cell r="AW1323">
            <v>0</v>
          </cell>
        </row>
        <row r="1324">
          <cell r="A1324" t="str">
            <v>231017</v>
          </cell>
          <cell r="B1324" t="str">
            <v>00751</v>
          </cell>
          <cell r="C1324" t="str">
            <v>NPM</v>
          </cell>
          <cell r="D1324" t="str">
            <v>Network - Indirect</v>
          </cell>
          <cell r="E1324" t="str">
            <v>3 Specific Budgets</v>
          </cell>
          <cell r="F1324" t="str">
            <v>Staff costs</v>
          </cell>
          <cell r="G1324" t="str">
            <v>L &amp; G Recharge</v>
          </cell>
          <cell r="H1324">
            <v>1308</v>
          </cell>
          <cell r="I1324">
            <v>1</v>
          </cell>
          <cell r="J1324" t="str">
            <v>ZeroBase</v>
          </cell>
          <cell r="K1324" t="str">
            <v>Live</v>
          </cell>
          <cell r="L1324">
            <v>0</v>
          </cell>
          <cell r="M1324">
            <v>0</v>
          </cell>
          <cell r="N1324">
            <v>0</v>
          </cell>
          <cell r="O1324">
            <v>0</v>
          </cell>
          <cell r="P1324">
            <v>0</v>
          </cell>
          <cell r="Q1324">
            <v>0</v>
          </cell>
          <cell r="R1324">
            <v>-53.731999999999999</v>
          </cell>
          <cell r="S1324">
            <v>-13.886430000000001</v>
          </cell>
          <cell r="T1324">
            <v>-15.8049</v>
          </cell>
          <cell r="U1324">
            <v>-17.093790000000002</v>
          </cell>
          <cell r="V1324">
            <v>-15.61992</v>
          </cell>
          <cell r="W1324">
            <v>-17.18422</v>
          </cell>
          <cell r="X1324">
            <v>-11.5</v>
          </cell>
          <cell r="Y1324">
            <v>-11.5</v>
          </cell>
          <cell r="Z1324">
            <v>-133.32126</v>
          </cell>
          <cell r="AA1324">
            <v>-156.32126000000002</v>
          </cell>
          <cell r="AB1324">
            <v>-150</v>
          </cell>
          <cell r="AC1324">
            <v>-6.3212600000000236</v>
          </cell>
          <cell r="AD1324">
            <v>4.2141733333333493E-2</v>
          </cell>
          <cell r="AE1324">
            <v>-67.618430000000004</v>
          </cell>
          <cell r="AF1324">
            <v>-88.702830000000006</v>
          </cell>
          <cell r="AG1324">
            <v>0</v>
          </cell>
          <cell r="AH1324">
            <v>0</v>
          </cell>
          <cell r="AI1324">
            <v>0</v>
          </cell>
          <cell r="AJ1324">
            <v>0</v>
          </cell>
          <cell r="AK1324">
            <v>0</v>
          </cell>
          <cell r="AL1324">
            <v>-158.30000000000001</v>
          </cell>
          <cell r="AM1324">
            <v>0</v>
          </cell>
          <cell r="AN1324">
            <v>0</v>
          </cell>
          <cell r="AO1324">
            <v>0</v>
          </cell>
          <cell r="AP1324">
            <v>-158.30000000000001</v>
          </cell>
          <cell r="AQ1324">
            <v>0</v>
          </cell>
          <cell r="AR1324">
            <v>0</v>
          </cell>
          <cell r="AS1324">
            <v>0</v>
          </cell>
          <cell r="AT1324">
            <v>0</v>
          </cell>
          <cell r="AU1324">
            <v>0</v>
          </cell>
          <cell r="AV1324">
            <v>-158.30000000000001</v>
          </cell>
          <cell r="AW1324">
            <v>0</v>
          </cell>
        </row>
        <row r="1325">
          <cell r="A1325">
            <v>0</v>
          </cell>
          <cell r="B1325">
            <v>0</v>
          </cell>
          <cell r="C1325" t="str">
            <v>RFB</v>
          </cell>
          <cell r="D1325" t="str">
            <v>Depreciation</v>
          </cell>
          <cell r="E1325" t="str">
            <v>3 Specific Budgets</v>
          </cell>
          <cell r="F1325" t="str">
            <v>Depreciation</v>
          </cell>
          <cell r="G1325" t="str">
            <v>Depreciation (HOD ADJ)</v>
          </cell>
          <cell r="H1325">
            <v>1309</v>
          </cell>
          <cell r="I1325">
            <v>27</v>
          </cell>
          <cell r="J1325" t="str">
            <v>ZeroBase</v>
          </cell>
          <cell r="K1325" t="str">
            <v>Live</v>
          </cell>
          <cell r="L1325">
            <v>0</v>
          </cell>
          <cell r="M1325">
            <v>0</v>
          </cell>
          <cell r="N1325">
            <v>0</v>
          </cell>
          <cell r="O1325">
            <v>0</v>
          </cell>
          <cell r="P1325">
            <v>0</v>
          </cell>
          <cell r="Q1325">
            <v>0</v>
          </cell>
          <cell r="R1325">
            <v>97.546999999999997</v>
          </cell>
          <cell r="S1325">
            <v>40.286999999999999</v>
          </cell>
          <cell r="T1325">
            <v>24.387</v>
          </cell>
          <cell r="U1325">
            <v>24.387</v>
          </cell>
          <cell r="V1325">
            <v>8.3870000000000005</v>
          </cell>
          <cell r="W1325">
            <v>22.387</v>
          </cell>
          <cell r="X1325">
            <v>0</v>
          </cell>
          <cell r="Y1325">
            <v>0</v>
          </cell>
          <cell r="Z1325">
            <v>217.38200000000001</v>
          </cell>
          <cell r="AA1325">
            <v>217.38200000000001</v>
          </cell>
          <cell r="AB1325">
            <v>0</v>
          </cell>
          <cell r="AC1325">
            <v>217.38200000000001</v>
          </cell>
          <cell r="AD1325">
            <v>0</v>
          </cell>
          <cell r="AE1325">
            <v>137.834</v>
          </cell>
          <cell r="AF1325">
            <v>79.548000000000002</v>
          </cell>
          <cell r="AG1325" t="str">
            <v>2e2</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row>
        <row r="1326">
          <cell r="A1326" t="str">
            <v>235718</v>
          </cell>
          <cell r="B1326" t="str">
            <v>00308</v>
          </cell>
          <cell r="C1326" t="str">
            <v>CT</v>
          </cell>
          <cell r="D1326" t="str">
            <v>Legal &amp; Compliance</v>
          </cell>
          <cell r="E1326" t="str">
            <v>3 Specific Budgets</v>
          </cell>
          <cell r="F1326" t="str">
            <v>SIB Pension Review Cases</v>
          </cell>
          <cell r="G1326" t="str">
            <v>SIB Pension Review Cases</v>
          </cell>
          <cell r="H1326">
            <v>1310</v>
          </cell>
          <cell r="I1326">
            <v>27</v>
          </cell>
          <cell r="J1326" t="str">
            <v>ZeroBase</v>
          </cell>
          <cell r="K1326" t="str">
            <v>Live</v>
          </cell>
          <cell r="L1326">
            <v>0</v>
          </cell>
          <cell r="M1326">
            <v>0</v>
          </cell>
          <cell r="N1326">
            <v>0</v>
          </cell>
          <cell r="O1326">
            <v>0</v>
          </cell>
          <cell r="P1326">
            <v>0</v>
          </cell>
          <cell r="Q1326">
            <v>0</v>
          </cell>
          <cell r="R1326">
            <v>31.12866</v>
          </cell>
          <cell r="S1326">
            <v>7.93506</v>
          </cell>
          <cell r="T1326">
            <v>1.5932999999999999</v>
          </cell>
          <cell r="U1326">
            <v>0</v>
          </cell>
          <cell r="V1326">
            <v>0</v>
          </cell>
          <cell r="W1326">
            <v>0</v>
          </cell>
          <cell r="X1326">
            <v>1.4830000000000001</v>
          </cell>
          <cell r="Y1326">
            <v>1.4850000000000001</v>
          </cell>
          <cell r="Z1326">
            <v>40.657020000000003</v>
          </cell>
          <cell r="AA1326">
            <v>43.625019999999999</v>
          </cell>
          <cell r="AB1326">
            <v>40</v>
          </cell>
          <cell r="AC1326">
            <v>3.6250199999999992</v>
          </cell>
          <cell r="AD1326">
            <v>9.0625499999999984E-2</v>
          </cell>
          <cell r="AE1326">
            <v>39.063720000000004</v>
          </cell>
          <cell r="AF1326">
            <v>4.5613000000000001</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-1</v>
          </cell>
          <cell r="AT1326">
            <v>0</v>
          </cell>
          <cell r="AU1326">
            <v>0</v>
          </cell>
          <cell r="AV1326">
            <v>0</v>
          </cell>
          <cell r="AW1326">
            <v>0</v>
          </cell>
        </row>
        <row r="1327">
          <cell r="A1327" t="str">
            <v>235813,235851,235812,235862</v>
          </cell>
          <cell r="B1327" t="str">
            <v>00369,00599,00583,00999</v>
          </cell>
          <cell r="C1327" t="str">
            <v>KD</v>
          </cell>
          <cell r="D1327" t="str">
            <v>Business &amp; IT Projects</v>
          </cell>
          <cell r="E1327" t="str">
            <v>3 Specific Budgets</v>
          </cell>
          <cell r="F1327" t="str">
            <v>Projects</v>
          </cell>
          <cell r="G1327" t="str">
            <v>Current Business Projects</v>
          </cell>
          <cell r="H1327">
            <v>1311</v>
          </cell>
          <cell r="I1327">
            <v>22</v>
          </cell>
          <cell r="J1327" t="str">
            <v>ZeroBase</v>
          </cell>
          <cell r="K1327" t="str">
            <v>Live</v>
          </cell>
          <cell r="L1327" t="str">
            <v>Z3110</v>
          </cell>
          <cell r="M1327">
            <v>110.4</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row>
        <row r="1328">
          <cell r="A1328" t="str">
            <v>232522</v>
          </cell>
          <cell r="B1328" t="str">
            <v>00343,00385..00387,00389,00396,00397,00255,00307,01010..01011,01062</v>
          </cell>
          <cell r="C1328" t="str">
            <v>RJB</v>
          </cell>
          <cell r="D1328" t="str">
            <v>Mortgages</v>
          </cell>
          <cell r="E1328" t="str">
            <v>1 Staff Related Costs</v>
          </cell>
          <cell r="F1328" t="str">
            <v>Training</v>
          </cell>
          <cell r="G1328" t="str">
            <v>Technical Training</v>
          </cell>
          <cell r="H1328">
            <v>1312</v>
          </cell>
          <cell r="I1328">
            <v>4</v>
          </cell>
          <cell r="J1328" t="str">
            <v>ZeroBase</v>
          </cell>
          <cell r="K1328" t="str">
            <v>Live</v>
          </cell>
          <cell r="L1328">
            <v>0</v>
          </cell>
          <cell r="M1328">
            <v>0</v>
          </cell>
          <cell r="N1328">
            <v>0</v>
          </cell>
          <cell r="O1328">
            <v>0</v>
          </cell>
          <cell r="P1328">
            <v>0</v>
          </cell>
          <cell r="Q1328">
            <v>0</v>
          </cell>
          <cell r="R1328">
            <v>0</v>
          </cell>
          <cell r="S1328">
            <v>0</v>
          </cell>
          <cell r="T1328">
            <v>0</v>
          </cell>
          <cell r="U1328">
            <v>30.0001</v>
          </cell>
          <cell r="V1328">
            <v>13.846500000000001</v>
          </cell>
          <cell r="W1328">
            <v>-17.488410000000002</v>
          </cell>
          <cell r="X1328">
            <v>0</v>
          </cell>
          <cell r="Y1328">
            <v>0</v>
          </cell>
          <cell r="Z1328">
            <v>26.358189999999993</v>
          </cell>
          <cell r="AA1328">
            <v>26.35819</v>
          </cell>
          <cell r="AB1328">
            <v>30</v>
          </cell>
          <cell r="AC1328">
            <v>-3.6418099999999995</v>
          </cell>
          <cell r="AD1328">
            <v>-0.12139366666666665</v>
          </cell>
          <cell r="AE1328">
            <v>0</v>
          </cell>
          <cell r="AF1328">
            <v>26.35819</v>
          </cell>
          <cell r="AG1328">
            <v>0</v>
          </cell>
          <cell r="AH1328">
            <v>0</v>
          </cell>
          <cell r="AI1328">
            <v>0</v>
          </cell>
          <cell r="AJ1328">
            <v>0</v>
          </cell>
          <cell r="AK1328">
            <v>0</v>
          </cell>
          <cell r="AL1328">
            <v>0</v>
          </cell>
          <cell r="AM1328">
            <v>0</v>
          </cell>
          <cell r="AN1328">
            <v>30</v>
          </cell>
          <cell r="AO1328">
            <v>0</v>
          </cell>
          <cell r="AP1328">
            <v>30</v>
          </cell>
          <cell r="AQ1328">
            <v>0</v>
          </cell>
          <cell r="AR1328">
            <v>0</v>
          </cell>
          <cell r="AS1328">
            <v>0</v>
          </cell>
          <cell r="AT1328">
            <v>0</v>
          </cell>
          <cell r="AU1328">
            <v>0</v>
          </cell>
          <cell r="AV1328">
            <v>30</v>
          </cell>
          <cell r="AW1328">
            <v>0</v>
          </cell>
        </row>
        <row r="1329">
          <cell r="A1329" t="str">
            <v>252114</v>
          </cell>
          <cell r="B1329" t="str">
            <v>00534</v>
          </cell>
          <cell r="C1329" t="str">
            <v>CT</v>
          </cell>
          <cell r="D1329" t="str">
            <v>Company Secretary</v>
          </cell>
          <cell r="E1329" t="str">
            <v>3 Specific Budgets</v>
          </cell>
          <cell r="F1329" t="str">
            <v>Stock Exchange</v>
          </cell>
          <cell r="G1329" t="str">
            <v>Stock Exchange</v>
          </cell>
          <cell r="H1329">
            <v>1313</v>
          </cell>
          <cell r="I1329">
            <v>27</v>
          </cell>
          <cell r="J1329" t="str">
            <v>ZeroBase</v>
          </cell>
          <cell r="K1329" t="str">
            <v>Live</v>
          </cell>
          <cell r="L1329">
            <v>0</v>
          </cell>
          <cell r="M1329">
            <v>0</v>
          </cell>
          <cell r="N1329">
            <v>0</v>
          </cell>
          <cell r="O1329">
            <v>0</v>
          </cell>
          <cell r="P1329">
            <v>0</v>
          </cell>
          <cell r="Q1329">
            <v>0</v>
          </cell>
          <cell r="R1329">
            <v>0</v>
          </cell>
          <cell r="S1329">
            <v>0</v>
          </cell>
          <cell r="T1329">
            <v>3.3311400000000004</v>
          </cell>
          <cell r="U1329">
            <v>2.1150000000000002</v>
          </cell>
          <cell r="V1329">
            <v>1.5509999999999999</v>
          </cell>
          <cell r="W1329">
            <v>0</v>
          </cell>
          <cell r="X1329">
            <v>1.45</v>
          </cell>
          <cell r="Y1329">
            <v>1.35</v>
          </cell>
          <cell r="Z1329">
            <v>6.9971399999999999</v>
          </cell>
          <cell r="AA1329">
            <v>9.7971400000000006</v>
          </cell>
          <cell r="AB1329">
            <v>10.5</v>
          </cell>
          <cell r="AC1329">
            <v>-0.70285999999999937</v>
          </cell>
          <cell r="AD1329">
            <v>-6.6939047619047565E-2</v>
          </cell>
          <cell r="AE1329">
            <v>0</v>
          </cell>
          <cell r="AF1329">
            <v>9.7971400000000006</v>
          </cell>
          <cell r="AG1329">
            <v>0</v>
          </cell>
          <cell r="AH1329">
            <v>0</v>
          </cell>
          <cell r="AI1329">
            <v>0</v>
          </cell>
          <cell r="AJ1329">
            <v>0</v>
          </cell>
          <cell r="AK1329">
            <v>0</v>
          </cell>
          <cell r="AL1329">
            <v>0</v>
          </cell>
          <cell r="AM1329">
            <v>0</v>
          </cell>
          <cell r="AN1329">
            <v>10.5</v>
          </cell>
          <cell r="AO1329">
            <v>0</v>
          </cell>
          <cell r="AP1329">
            <v>10.5</v>
          </cell>
          <cell r="AQ1329">
            <v>0</v>
          </cell>
          <cell r="AR1329">
            <v>0</v>
          </cell>
          <cell r="AS1329">
            <v>0</v>
          </cell>
          <cell r="AT1329">
            <v>0</v>
          </cell>
          <cell r="AU1329">
            <v>0</v>
          </cell>
          <cell r="AV1329">
            <v>6</v>
          </cell>
          <cell r="AW1329">
            <v>4.5</v>
          </cell>
        </row>
        <row r="1330">
          <cell r="A1330" t="str">
            <v>235893</v>
          </cell>
          <cell r="B1330" t="str">
            <v>00534</v>
          </cell>
          <cell r="C1330" t="str">
            <v>CT</v>
          </cell>
          <cell r="D1330" t="str">
            <v>Company Secretary</v>
          </cell>
          <cell r="E1330" t="str">
            <v>3 Specific Budgets</v>
          </cell>
          <cell r="F1330" t="str">
            <v>Website charged</v>
          </cell>
          <cell r="G1330" t="str">
            <v>Website charged</v>
          </cell>
          <cell r="H1330">
            <v>1314</v>
          </cell>
          <cell r="I1330">
            <v>10</v>
          </cell>
          <cell r="J1330" t="str">
            <v>ZeroBase</v>
          </cell>
          <cell r="K1330" t="str">
            <v>Live</v>
          </cell>
          <cell r="L1330">
            <v>0</v>
          </cell>
          <cell r="M1330">
            <v>0</v>
          </cell>
          <cell r="N1330">
            <v>0</v>
          </cell>
          <cell r="O1330">
            <v>0</v>
          </cell>
          <cell r="P1330">
            <v>0</v>
          </cell>
          <cell r="Q1330">
            <v>0</v>
          </cell>
          <cell r="R1330">
            <v>0</v>
          </cell>
          <cell r="S1330">
            <v>0</v>
          </cell>
          <cell r="T1330">
            <v>0</v>
          </cell>
          <cell r="U1330">
            <v>0</v>
          </cell>
          <cell r="V1330">
            <v>0</v>
          </cell>
          <cell r="W1330">
            <v>0</v>
          </cell>
          <cell r="X1330">
            <v>0.999</v>
          </cell>
          <cell r="Y1330">
            <v>1.0029999999999999</v>
          </cell>
          <cell r="Z1330">
            <v>0</v>
          </cell>
          <cell r="AA1330">
            <v>2.0019999999999998</v>
          </cell>
          <cell r="AB1330">
            <v>4</v>
          </cell>
          <cell r="AC1330">
            <v>-1.9980000000000002</v>
          </cell>
          <cell r="AD1330">
            <v>-0.49950000000000006</v>
          </cell>
          <cell r="AE1330">
            <v>0</v>
          </cell>
          <cell r="AF1330">
            <v>2.0019999999999998</v>
          </cell>
          <cell r="AG1330">
            <v>0</v>
          </cell>
          <cell r="AH1330">
            <v>0</v>
          </cell>
          <cell r="AI1330">
            <v>0</v>
          </cell>
          <cell r="AJ1330">
            <v>0</v>
          </cell>
          <cell r="AK1330">
            <v>0</v>
          </cell>
          <cell r="AL1330">
            <v>0</v>
          </cell>
          <cell r="AM1330">
            <v>0</v>
          </cell>
          <cell r="AN1330">
            <v>4</v>
          </cell>
          <cell r="AO1330">
            <v>0</v>
          </cell>
          <cell r="AP1330">
            <v>4</v>
          </cell>
          <cell r="AQ1330">
            <v>0</v>
          </cell>
          <cell r="AR1330">
            <v>0</v>
          </cell>
          <cell r="AS1330">
            <v>0</v>
          </cell>
          <cell r="AT1330">
            <v>0</v>
          </cell>
          <cell r="AU1330">
            <v>0</v>
          </cell>
          <cell r="AV1330">
            <v>4</v>
          </cell>
          <cell r="AW1330">
            <v>0</v>
          </cell>
        </row>
        <row r="1331">
          <cell r="A1331" t="str">
            <v>252120</v>
          </cell>
          <cell r="B1331" t="str">
            <v>00308,00599</v>
          </cell>
          <cell r="C1331" t="str">
            <v>CT</v>
          </cell>
          <cell r="D1331" t="str">
            <v>Legal &amp; Compliance</v>
          </cell>
          <cell r="E1331" t="str">
            <v>3 Specific Budgets</v>
          </cell>
          <cell r="F1331" t="str">
            <v>Compliance Leaflets</v>
          </cell>
          <cell r="G1331" t="str">
            <v>Compliance Leaflets</v>
          </cell>
          <cell r="H1331">
            <v>1315</v>
          </cell>
          <cell r="I1331">
            <v>27</v>
          </cell>
          <cell r="J1331" t="str">
            <v>ZeroBase</v>
          </cell>
          <cell r="K1331" t="str">
            <v>Live</v>
          </cell>
          <cell r="L1331">
            <v>0</v>
          </cell>
          <cell r="M1331">
            <v>5.9</v>
          </cell>
          <cell r="N1331">
            <v>0</v>
          </cell>
          <cell r="O1331">
            <v>0</v>
          </cell>
          <cell r="P1331">
            <v>0</v>
          </cell>
          <cell r="Q1331">
            <v>0</v>
          </cell>
          <cell r="R1331">
            <v>0</v>
          </cell>
          <cell r="S1331">
            <v>0</v>
          </cell>
          <cell r="T1331">
            <v>23.678189999999997</v>
          </cell>
          <cell r="U1331">
            <v>2.8881300000000003</v>
          </cell>
          <cell r="V1331">
            <v>9.1888799999999993</v>
          </cell>
          <cell r="W1331">
            <v>0.3</v>
          </cell>
          <cell r="X1331">
            <v>0</v>
          </cell>
          <cell r="Y1331">
            <v>0</v>
          </cell>
          <cell r="Z1331">
            <v>36.055199999999999</v>
          </cell>
          <cell r="AA1331">
            <v>36.055199999999992</v>
          </cell>
          <cell r="AB1331">
            <v>7.05</v>
          </cell>
          <cell r="AC1331">
            <v>29.005199999999991</v>
          </cell>
          <cell r="AD1331">
            <v>4.1142127659574461</v>
          </cell>
          <cell r="AE1331">
            <v>0</v>
          </cell>
          <cell r="AF1331">
            <v>36.055199999999992</v>
          </cell>
          <cell r="AG1331">
            <v>0</v>
          </cell>
          <cell r="AH1331">
            <v>0</v>
          </cell>
          <cell r="AI1331">
            <v>0</v>
          </cell>
          <cell r="AJ1331">
            <v>0</v>
          </cell>
          <cell r="AK1331">
            <v>0</v>
          </cell>
          <cell r="AL1331">
            <v>0</v>
          </cell>
          <cell r="AM1331">
            <v>0</v>
          </cell>
          <cell r="AN1331">
            <v>7.05</v>
          </cell>
          <cell r="AO1331">
            <v>0</v>
          </cell>
          <cell r="AP1331">
            <v>7.05</v>
          </cell>
          <cell r="AQ1331">
            <v>0</v>
          </cell>
          <cell r="AR1331">
            <v>0</v>
          </cell>
          <cell r="AS1331">
            <v>0</v>
          </cell>
          <cell r="AT1331">
            <v>0</v>
          </cell>
          <cell r="AU1331">
            <v>0</v>
          </cell>
          <cell r="AV1331">
            <v>7.05</v>
          </cell>
          <cell r="AW1331">
            <v>0</v>
          </cell>
        </row>
        <row r="1332">
          <cell r="A1332" t="str">
            <v>231018</v>
          </cell>
          <cell r="B1332" t="str">
            <v>01160</v>
          </cell>
          <cell r="C1332" t="str">
            <v>NPM</v>
          </cell>
          <cell r="D1332" t="str">
            <v>NR Direct</v>
          </cell>
          <cell r="E1332" t="str">
            <v>1 Staff Related Costs</v>
          </cell>
          <cell r="F1332" t="str">
            <v>Staff Costs</v>
          </cell>
          <cell r="G1332" t="str">
            <v>NR Direct Staff Costs</v>
          </cell>
          <cell r="H1332">
            <v>1317</v>
          </cell>
          <cell r="I1332">
            <v>1</v>
          </cell>
          <cell r="J1332" t="str">
            <v>ZeroBase</v>
          </cell>
          <cell r="K1332" t="str">
            <v>Live</v>
          </cell>
          <cell r="L1332">
            <v>0</v>
          </cell>
          <cell r="M1332">
            <v>77.5</v>
          </cell>
          <cell r="N1332">
            <v>0</v>
          </cell>
          <cell r="O1332">
            <v>0</v>
          </cell>
          <cell r="P1332">
            <v>0</v>
          </cell>
          <cell r="Q1332">
            <v>0</v>
          </cell>
          <cell r="R1332">
            <v>0</v>
          </cell>
          <cell r="S1332">
            <v>0</v>
          </cell>
          <cell r="T1332">
            <v>-7.1429999999999998</v>
          </cell>
          <cell r="U1332">
            <v>-3.5710000000000002</v>
          </cell>
          <cell r="V1332">
            <v>-3.5710000000000002</v>
          </cell>
          <cell r="W1332">
            <v>-3.5710000000000002</v>
          </cell>
          <cell r="X1332">
            <v>-3.5750000000000002</v>
          </cell>
          <cell r="Y1332">
            <v>-3.5750000000000002</v>
          </cell>
          <cell r="Z1332">
            <v>-17.856000000000002</v>
          </cell>
          <cell r="AA1332">
            <v>-25.006</v>
          </cell>
          <cell r="AB1332">
            <v>-25</v>
          </cell>
          <cell r="AC1332">
            <v>-6.0000000000002274E-3</v>
          </cell>
          <cell r="AD1332">
            <v>2.4000000000000909E-4</v>
          </cell>
          <cell r="AE1332">
            <v>0</v>
          </cell>
          <cell r="AF1332">
            <v>-25.006</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-1</v>
          </cell>
          <cell r="AT1332">
            <v>0</v>
          </cell>
          <cell r="AU1332">
            <v>0</v>
          </cell>
          <cell r="AV1332">
            <v>0</v>
          </cell>
          <cell r="AW1332">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on Parameters"/>
      <sheetName val="P&amp;L"/>
      <sheetName val="Georgesons"/>
      <sheetName val="Balance Sheet"/>
      <sheetName val="Cash Flow"/>
      <sheetName val="Forecast Analysis-old"/>
      <sheetName val="Forecast Analysis"/>
      <sheetName val="Monthly Analysis"/>
      <sheetName val="EBITDA"/>
      <sheetName val="Month Matrix"/>
      <sheetName val="Full Year Matrix"/>
      <sheetName val="YTD Matrix v FCST &amp; LY"/>
      <sheetName val="Working Capital"/>
      <sheetName val="Capital Expenditure"/>
      <sheetName val="Personnel"/>
      <sheetName val="Global KPI's"/>
      <sheetName val="StaffNos"/>
      <sheetName val="Revenue"/>
      <sheetName val="Rev Wrks"/>
      <sheetName val="EBITDA Wrks"/>
      <sheetName val="Capex by Entity"/>
      <sheetName val="Graph Data"/>
      <sheetName val="Covenants"/>
      <sheetName val="Operational Stats"/>
      <sheetName val="YTD Matrix v BUD"/>
      <sheetName val="YTD Matrix v FCST"/>
      <sheetName val="YTD Matrix v LY"/>
    </sheetNames>
    <sheetDataSet>
      <sheetData sheetId="0" refreshError="1">
        <row r="2">
          <cell r="B2" t="str">
            <v>ACTUAL04</v>
          </cell>
          <cell r="C2" t="str">
            <v>ACTUAL03</v>
          </cell>
          <cell r="D2" t="str">
            <v>FCAST04V2</v>
          </cell>
          <cell r="F2" t="str">
            <v>Budget04</v>
          </cell>
        </row>
        <row r="3">
          <cell r="B3">
            <v>38138</v>
          </cell>
          <cell r="C3">
            <v>37802</v>
          </cell>
          <cell r="D3">
            <v>38168</v>
          </cell>
          <cell r="E3">
            <v>38168</v>
          </cell>
          <cell r="F3">
            <v>38168</v>
          </cell>
          <cell r="G3">
            <v>37772</v>
          </cell>
          <cell r="J3">
            <v>37772</v>
          </cell>
        </row>
        <row r="4">
          <cell r="B4" t="str">
            <v>M.MTD</v>
          </cell>
        </row>
        <row r="5">
          <cell r="B5" t="str">
            <v>M.CTD</v>
          </cell>
        </row>
        <row r="6">
          <cell r="B6" t="str">
            <v>COMPUTERSHARE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on Parameters"/>
      <sheetName val="Cash Balances"/>
      <sheetName val="Cash Flow"/>
      <sheetName val="Consol P&amp;L"/>
      <sheetName val="Consol BS"/>
      <sheetName val="Notes"/>
      <sheetName val="FCTR"/>
      <sheetName val="FX Rates"/>
      <sheetName val="Cash Flow Nov02"/>
    </sheetNames>
    <sheetDataSet>
      <sheetData sheetId="0" refreshError="1">
        <row r="2">
          <cell r="B2" t="str">
            <v>ACTUAL</v>
          </cell>
          <cell r="C2" t="str">
            <v>LASTYR</v>
          </cell>
        </row>
        <row r="3">
          <cell r="C3">
            <v>37437</v>
          </cell>
        </row>
      </sheetData>
      <sheetData sheetId="1"/>
      <sheetData sheetId="2"/>
      <sheetData sheetId="3"/>
      <sheetData sheetId="4"/>
      <sheetData sheetId="5"/>
      <sheetData sheetId="6"/>
      <sheetData sheetId="7"/>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on Parameters"/>
      <sheetName val="P&amp;L"/>
      <sheetName val="Balance Sheet"/>
      <sheetName val="Cash Flow"/>
      <sheetName val="EBITDA"/>
      <sheetName val="Monthly Analysis"/>
      <sheetName val="Month Matrix"/>
      <sheetName val="YTD Matrix v Fcast &amp; LY"/>
      <sheetName val="YTD Matrix v Bud &amp; LY"/>
      <sheetName val="Revenue v Costs"/>
      <sheetName val="Capital Expenditure"/>
      <sheetName val="Working Capital"/>
      <sheetName val="StaffNos"/>
      <sheetName val="Broker Summary"/>
      <sheetName val="EBITDA Wrks"/>
      <sheetName val="Rev Wrks"/>
      <sheetName val="EBITDA Draft v Actual YTD"/>
      <sheetName val="EBITDA Draft v Actual Month"/>
      <sheetName val="Capex by Entity"/>
      <sheetName val="Club Facility Covenants"/>
      <sheetName val="OCC covenants"/>
      <sheetName val="Acq &amp; Disp for covenants"/>
      <sheetName val="Operational Stats"/>
      <sheetName val="Revenue @ Bud"/>
      <sheetName val="Revenue @ LY"/>
      <sheetName val="Revenue @ FCAST"/>
      <sheetName val="SRG Month Matrix "/>
      <sheetName val="YTD SRG Matrix"/>
      <sheetName val="Revenue @ Budget"/>
      <sheetName val="EBITDA @ Budget"/>
      <sheetName val="Month Matrix @ Budget Rates"/>
      <sheetName val="YTD Matrix @ Budget Rates"/>
    </sheetNames>
    <sheetDataSet>
      <sheetData sheetId="0" refreshError="1">
        <row r="2">
          <cell r="C2" t="str">
            <v>BUDGET05</v>
          </cell>
          <cell r="D2" t="str">
            <v>ACTUAL04</v>
          </cell>
          <cell r="E2" t="str">
            <v>FCAST05V2</v>
          </cell>
          <cell r="F2" t="str">
            <v>FCAST05V2</v>
          </cell>
        </row>
        <row r="4">
          <cell r="C4">
            <v>38533</v>
          </cell>
        </row>
        <row r="9">
          <cell r="B9">
            <v>38502</v>
          </cell>
        </row>
        <row r="11">
          <cell r="C11">
            <v>38533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from 20.12.09"/>
      <sheetName val="revenue instructions"/>
      <sheetName val="COS"/>
      <sheetName val="Expenses"/>
      <sheetName val="segment 2"/>
      <sheetName val="segment 3"/>
      <sheetName val="segment 3 CSSI"/>
      <sheetName val="Actuals FY10 and FY09"/>
      <sheetName val="Shared service charges"/>
      <sheetName val="segment 2 - new numbering"/>
      <sheetName val=""/>
      <sheetName val="List"/>
    </sheetNames>
    <sheetDataSet>
      <sheetData sheetId="0"/>
      <sheetData sheetId="1"/>
      <sheetData sheetId="2"/>
      <sheetData sheetId="3"/>
      <sheetData sheetId="4"/>
      <sheetData sheetId="5"/>
      <sheetData sheetId="6"/>
      <sheetData sheetId="7">
        <row r="7">
          <cell r="B7">
            <v>543074</v>
          </cell>
          <cell r="C7">
            <v>3745564.3502100902</v>
          </cell>
          <cell r="D7">
            <v>0</v>
          </cell>
          <cell r="E7">
            <v>0</v>
          </cell>
          <cell r="F7">
            <v>0</v>
          </cell>
          <cell r="G7">
            <v>0</v>
          </cell>
          <cell r="H7">
            <v>1993008.17</v>
          </cell>
          <cell r="I7">
            <v>1752556.18021009</v>
          </cell>
          <cell r="J7">
            <v>0</v>
          </cell>
          <cell r="K7">
            <v>-24327599.0078125</v>
          </cell>
          <cell r="L7">
            <v>0</v>
          </cell>
          <cell r="M7">
            <v>0</v>
          </cell>
          <cell r="N7">
            <v>0</v>
          </cell>
          <cell r="O7">
            <v>0</v>
          </cell>
          <cell r="P7">
            <v>-12716198.7578125</v>
          </cell>
          <cell r="Q7">
            <v>-11611400.25</v>
          </cell>
          <cell r="R7">
            <v>0</v>
          </cell>
          <cell r="T7">
            <v>543074</v>
          </cell>
          <cell r="U7">
            <v>3745564.3502100902</v>
          </cell>
          <cell r="V7">
            <v>-24327599.0078125</v>
          </cell>
          <cell r="W7" t="str">
            <v>In use</v>
          </cell>
        </row>
        <row r="8">
          <cell r="B8">
            <v>543067</v>
          </cell>
          <cell r="C8">
            <v>12900165.777598901</v>
          </cell>
          <cell r="D8">
            <v>0</v>
          </cell>
          <cell r="E8">
            <v>0</v>
          </cell>
          <cell r="F8">
            <v>0</v>
          </cell>
          <cell r="G8">
            <v>0</v>
          </cell>
          <cell r="H8">
            <v>5274485.03</v>
          </cell>
          <cell r="I8">
            <v>7625680.7475988697</v>
          </cell>
          <cell r="J8">
            <v>0</v>
          </cell>
          <cell r="K8">
            <v>-20819581.191425599</v>
          </cell>
          <cell r="L8">
            <v>0</v>
          </cell>
          <cell r="M8">
            <v>0</v>
          </cell>
          <cell r="N8">
            <v>97409.886699333205</v>
          </cell>
          <cell r="O8">
            <v>0</v>
          </cell>
          <cell r="P8">
            <v>-8898367.375</v>
          </cell>
          <cell r="Q8">
            <v>-12018623.703125</v>
          </cell>
          <cell r="R8">
            <v>0</v>
          </cell>
          <cell r="T8">
            <v>543067</v>
          </cell>
          <cell r="U8">
            <v>12900165.777598901</v>
          </cell>
          <cell r="V8">
            <v>-20819581.191425599</v>
          </cell>
          <cell r="W8" t="str">
            <v>In use</v>
          </cell>
        </row>
        <row r="9">
          <cell r="B9">
            <v>175011</v>
          </cell>
          <cell r="C9">
            <v>-41633188.999615401</v>
          </cell>
          <cell r="D9">
            <v>0</v>
          </cell>
          <cell r="E9">
            <v>0</v>
          </cell>
          <cell r="F9">
            <v>0</v>
          </cell>
          <cell r="G9">
            <v>-17116643.3796154</v>
          </cell>
          <cell r="H9">
            <v>-24516545.620000001</v>
          </cell>
          <cell r="I9">
            <v>0</v>
          </cell>
          <cell r="J9">
            <v>0</v>
          </cell>
          <cell r="K9">
            <v>-18048065.0082861</v>
          </cell>
          <cell r="L9">
            <v>0</v>
          </cell>
          <cell r="M9">
            <v>0</v>
          </cell>
          <cell r="N9">
            <v>0</v>
          </cell>
          <cell r="O9">
            <v>-1848314.7582861499</v>
          </cell>
          <cell r="P9">
            <v>-16199750.25</v>
          </cell>
          <cell r="Q9">
            <v>0</v>
          </cell>
          <cell r="R9">
            <v>0</v>
          </cell>
          <cell r="T9">
            <v>175011</v>
          </cell>
          <cell r="U9">
            <v>-41633188.999615401</v>
          </cell>
          <cell r="V9">
            <v>-18048065.0082861</v>
          </cell>
          <cell r="W9" t="str">
            <v>In use</v>
          </cell>
        </row>
        <row r="10">
          <cell r="B10" t="str">
            <v>599800_FxAdj</v>
          </cell>
          <cell r="C10">
            <v>2112918.8511046702</v>
          </cell>
          <cell r="D10">
            <v>0</v>
          </cell>
          <cell r="E10">
            <v>0</v>
          </cell>
          <cell r="F10">
            <v>0</v>
          </cell>
          <cell r="G10">
            <v>0</v>
          </cell>
          <cell r="H10">
            <v>0</v>
          </cell>
          <cell r="I10">
            <v>0</v>
          </cell>
          <cell r="J10">
            <v>2112918.8511046702</v>
          </cell>
          <cell r="K10">
            <v>-12773926.380755199</v>
          </cell>
          <cell r="L10">
            <v>0</v>
          </cell>
          <cell r="M10">
            <v>0</v>
          </cell>
          <cell r="N10">
            <v>0</v>
          </cell>
          <cell r="O10">
            <v>0</v>
          </cell>
          <cell r="P10">
            <v>0</v>
          </cell>
          <cell r="Q10">
            <v>0</v>
          </cell>
          <cell r="R10">
            <v>-12773926.380755199</v>
          </cell>
          <cell r="T10" t="str">
            <v>599800_FxAdj</v>
          </cell>
          <cell r="U10">
            <v>2112918.8511046702</v>
          </cell>
          <cell r="V10">
            <v>-12773926.380755199</v>
          </cell>
          <cell r="W10" t="str">
            <v>In use</v>
          </cell>
        </row>
        <row r="11">
          <cell r="B11">
            <v>510008</v>
          </cell>
          <cell r="C11">
            <v>-10821554.007548399</v>
          </cell>
          <cell r="D11">
            <v>-1436124.25537721</v>
          </cell>
          <cell r="E11">
            <v>-33263.309108040703</v>
          </cell>
          <cell r="F11">
            <v>-4867535.3826422896</v>
          </cell>
          <cell r="G11">
            <v>-2558365.3891638601</v>
          </cell>
          <cell r="H11">
            <v>-1106244.0900000001</v>
          </cell>
          <cell r="I11">
            <v>-501997.48806736199</v>
          </cell>
          <cell r="J11">
            <v>-318024.09318963799</v>
          </cell>
          <cell r="K11">
            <v>-6556284.04341981</v>
          </cell>
          <cell r="L11">
            <v>-647639.61036145606</v>
          </cell>
          <cell r="M11">
            <v>-24783.025420656501</v>
          </cell>
          <cell r="N11">
            <v>-3310171.1434653802</v>
          </cell>
          <cell r="O11">
            <v>-1435744.9001235799</v>
          </cell>
          <cell r="P11">
            <v>-552168.88720703195</v>
          </cell>
          <cell r="Q11">
            <v>-363983.94332393998</v>
          </cell>
          <cell r="R11">
            <v>-221792.53351776101</v>
          </cell>
          <cell r="T11">
            <v>510008</v>
          </cell>
          <cell r="U11">
            <v>-10821554.007548399</v>
          </cell>
          <cell r="V11">
            <v>-6556284.04341981</v>
          </cell>
          <cell r="W11" t="str">
            <v>In use</v>
          </cell>
        </row>
        <row r="12">
          <cell r="B12">
            <v>543068</v>
          </cell>
          <cell r="C12">
            <v>8322731.30566971</v>
          </cell>
          <cell r="D12">
            <v>0</v>
          </cell>
          <cell r="E12">
            <v>0</v>
          </cell>
          <cell r="F12">
            <v>89669.725969232793</v>
          </cell>
          <cell r="G12">
            <v>0</v>
          </cell>
          <cell r="H12">
            <v>2636810.2000000002</v>
          </cell>
          <cell r="I12">
            <v>5596251.37970048</v>
          </cell>
          <cell r="J12">
            <v>0</v>
          </cell>
          <cell r="K12">
            <v>-5802801.9830799401</v>
          </cell>
          <cell r="L12">
            <v>0</v>
          </cell>
          <cell r="M12">
            <v>0</v>
          </cell>
          <cell r="N12">
            <v>59007.9461192858</v>
          </cell>
          <cell r="O12">
            <v>0</v>
          </cell>
          <cell r="P12">
            <v>-2651880.75</v>
          </cell>
          <cell r="Q12">
            <v>-3209929.1791992201</v>
          </cell>
          <cell r="R12">
            <v>0</v>
          </cell>
          <cell r="T12">
            <v>543068</v>
          </cell>
          <cell r="U12">
            <v>8322731.30566971</v>
          </cell>
          <cell r="V12">
            <v>-5802801.9830799401</v>
          </cell>
          <cell r="W12" t="str">
            <v>In use</v>
          </cell>
        </row>
        <row r="13">
          <cell r="B13">
            <v>599990</v>
          </cell>
          <cell r="C13">
            <v>-4116850.6483700201</v>
          </cell>
          <cell r="D13">
            <v>0</v>
          </cell>
          <cell r="E13">
            <v>0</v>
          </cell>
          <cell r="F13">
            <v>-385157.64837001899</v>
          </cell>
          <cell r="G13">
            <v>0</v>
          </cell>
          <cell r="H13">
            <v>0</v>
          </cell>
          <cell r="I13">
            <v>0</v>
          </cell>
          <cell r="J13">
            <v>-3731693</v>
          </cell>
          <cell r="K13">
            <v>-4045005.9546916201</v>
          </cell>
          <cell r="L13">
            <v>0</v>
          </cell>
          <cell r="M13">
            <v>0</v>
          </cell>
          <cell r="N13">
            <v>-13794.784691624</v>
          </cell>
          <cell r="O13">
            <v>0</v>
          </cell>
          <cell r="P13">
            <v>0</v>
          </cell>
          <cell r="Q13">
            <v>0</v>
          </cell>
          <cell r="R13">
            <v>-4031211.17</v>
          </cell>
          <cell r="T13">
            <v>599990</v>
          </cell>
          <cell r="U13">
            <v>-4116850.6483700201</v>
          </cell>
          <cell r="V13">
            <v>-4045005.9546916201</v>
          </cell>
          <cell r="W13" t="str">
            <v>In use</v>
          </cell>
        </row>
        <row r="14">
          <cell r="B14">
            <v>543069</v>
          </cell>
          <cell r="C14">
            <v>3461703.63</v>
          </cell>
          <cell r="D14">
            <v>0</v>
          </cell>
          <cell r="E14">
            <v>0</v>
          </cell>
          <cell r="F14">
            <v>0</v>
          </cell>
          <cell r="G14">
            <v>0</v>
          </cell>
          <cell r="H14">
            <v>3461703.63</v>
          </cell>
          <cell r="I14">
            <v>0</v>
          </cell>
          <cell r="J14">
            <v>0</v>
          </cell>
          <cell r="K14">
            <v>-3955687.18469238</v>
          </cell>
          <cell r="L14">
            <v>0</v>
          </cell>
          <cell r="M14">
            <v>0</v>
          </cell>
          <cell r="N14">
            <v>0</v>
          </cell>
          <cell r="O14">
            <v>0</v>
          </cell>
          <cell r="P14">
            <v>-3887023.625</v>
          </cell>
          <cell r="Q14">
            <v>-68663.5596923829</v>
          </cell>
          <cell r="R14">
            <v>0</v>
          </cell>
          <cell r="T14">
            <v>543069</v>
          </cell>
          <cell r="U14">
            <v>3461703.63</v>
          </cell>
          <cell r="V14">
            <v>-3955687.18469238</v>
          </cell>
          <cell r="W14" t="str">
            <v>In use</v>
          </cell>
        </row>
        <row r="15">
          <cell r="B15">
            <v>500103</v>
          </cell>
          <cell r="C15">
            <v>-5631233.3399999999</v>
          </cell>
          <cell r="D15">
            <v>0</v>
          </cell>
          <cell r="E15">
            <v>0</v>
          </cell>
          <cell r="F15">
            <v>0</v>
          </cell>
          <cell r="G15">
            <v>0</v>
          </cell>
          <cell r="H15">
            <v>-5631233.3399999999</v>
          </cell>
          <cell r="I15">
            <v>0</v>
          </cell>
          <cell r="J15">
            <v>0</v>
          </cell>
          <cell r="K15">
            <v>-2768802.6796875</v>
          </cell>
          <cell r="L15">
            <v>0</v>
          </cell>
          <cell r="M15">
            <v>0</v>
          </cell>
          <cell r="N15">
            <v>0</v>
          </cell>
          <cell r="O15">
            <v>0</v>
          </cell>
          <cell r="P15">
            <v>-2768802.6796875</v>
          </cell>
          <cell r="Q15">
            <v>0</v>
          </cell>
          <cell r="R15">
            <v>0</v>
          </cell>
          <cell r="T15">
            <v>500103</v>
          </cell>
          <cell r="U15">
            <v>-5631233.3399999999</v>
          </cell>
          <cell r="V15">
            <v>-2768802.6796875</v>
          </cell>
          <cell r="W15" t="str">
            <v>In use</v>
          </cell>
        </row>
        <row r="16">
          <cell r="B16">
            <v>175000</v>
          </cell>
          <cell r="C16">
            <v>-10866003.7755416</v>
          </cell>
          <cell r="D16">
            <v>2842183.7342549199</v>
          </cell>
          <cell r="E16">
            <v>0</v>
          </cell>
          <cell r="F16">
            <v>0</v>
          </cell>
          <cell r="G16">
            <v>-12316380.149796501</v>
          </cell>
          <cell r="H16">
            <v>-1391807.36</v>
          </cell>
          <cell r="I16">
            <v>0</v>
          </cell>
          <cell r="J16">
            <v>0</v>
          </cell>
          <cell r="K16">
            <v>-2289858.4772061398</v>
          </cell>
          <cell r="L16">
            <v>-6813.0118416502601</v>
          </cell>
          <cell r="M16">
            <v>0</v>
          </cell>
          <cell r="N16">
            <v>0</v>
          </cell>
          <cell r="O16">
            <v>-1843662.8872785701</v>
          </cell>
          <cell r="P16">
            <v>-439382.57808593602</v>
          </cell>
          <cell r="Q16">
            <v>0</v>
          </cell>
          <cell r="R16">
            <v>0</v>
          </cell>
          <cell r="T16">
            <v>175000</v>
          </cell>
          <cell r="U16">
            <v>-10866003.7755416</v>
          </cell>
          <cell r="V16">
            <v>-2289858.4772061398</v>
          </cell>
          <cell r="W16" t="str">
            <v>In use</v>
          </cell>
        </row>
        <row r="17">
          <cell r="B17">
            <v>510200</v>
          </cell>
          <cell r="C17">
            <v>1882226.0049548701</v>
          </cell>
          <cell r="D17">
            <v>0</v>
          </cell>
          <cell r="E17">
            <v>1350673.08212143</v>
          </cell>
          <cell r="F17">
            <v>523317.063370371</v>
          </cell>
          <cell r="G17">
            <v>657.00144540318001</v>
          </cell>
          <cell r="H17">
            <v>0</v>
          </cell>
          <cell r="I17">
            <v>7578.8580176738997</v>
          </cell>
          <cell r="J17">
            <v>0</v>
          </cell>
          <cell r="K17">
            <v>-1749018.70009306</v>
          </cell>
          <cell r="L17">
            <v>0</v>
          </cell>
          <cell r="M17">
            <v>-1697346.6581000099</v>
          </cell>
          <cell r="N17">
            <v>-101103.150637425</v>
          </cell>
          <cell r="O17">
            <v>0</v>
          </cell>
          <cell r="P17">
            <v>0</v>
          </cell>
          <cell r="Q17">
            <v>49431.108644373497</v>
          </cell>
          <cell r="R17">
            <v>0</v>
          </cell>
          <cell r="T17">
            <v>510200</v>
          </cell>
          <cell r="U17">
            <v>1882226.0049548701</v>
          </cell>
          <cell r="V17">
            <v>-1749018.70009306</v>
          </cell>
          <cell r="W17" t="str">
            <v>In use</v>
          </cell>
        </row>
        <row r="18">
          <cell r="B18">
            <v>540802</v>
          </cell>
          <cell r="C18">
            <v>23972319.988956299</v>
          </cell>
          <cell r="D18">
            <v>557024.934442878</v>
          </cell>
          <cell r="E18">
            <v>0</v>
          </cell>
          <cell r="F18">
            <v>9112819.7007861994</v>
          </cell>
          <cell r="G18">
            <v>861495.10752923705</v>
          </cell>
          <cell r="H18">
            <v>11002497.539999999</v>
          </cell>
          <cell r="I18">
            <v>1015170.70619799</v>
          </cell>
          <cell r="J18">
            <v>1423312</v>
          </cell>
          <cell r="K18">
            <v>-1713215.86869186</v>
          </cell>
          <cell r="L18">
            <v>0</v>
          </cell>
          <cell r="M18">
            <v>0</v>
          </cell>
          <cell r="N18">
            <v>-813215.86869186501</v>
          </cell>
          <cell r="O18">
            <v>0</v>
          </cell>
          <cell r="P18">
            <v>-900000</v>
          </cell>
          <cell r="Q18">
            <v>0</v>
          </cell>
          <cell r="R18">
            <v>0</v>
          </cell>
          <cell r="T18">
            <v>540802</v>
          </cell>
          <cell r="U18">
            <v>23972319.988956299</v>
          </cell>
          <cell r="V18">
            <v>-1713215.86869186</v>
          </cell>
          <cell r="W18" t="str">
            <v>In use</v>
          </cell>
        </row>
        <row r="19">
          <cell r="B19">
            <v>510010</v>
          </cell>
          <cell r="C19">
            <v>-2655585.9226235598</v>
          </cell>
          <cell r="D19">
            <v>-422801.08529246802</v>
          </cell>
          <cell r="E19">
            <v>0</v>
          </cell>
          <cell r="F19">
            <v>-921163.66257541801</v>
          </cell>
          <cell r="G19">
            <v>-761245.07029915496</v>
          </cell>
          <cell r="H19">
            <v>-231393.51</v>
          </cell>
          <cell r="I19">
            <v>-264709.59445651498</v>
          </cell>
          <cell r="J19">
            <v>-54273</v>
          </cell>
          <cell r="K19">
            <v>-1578803.01119001</v>
          </cell>
          <cell r="L19">
            <v>-192015.43963334299</v>
          </cell>
          <cell r="M19">
            <v>0</v>
          </cell>
          <cell r="N19">
            <v>-646226.94119802304</v>
          </cell>
          <cell r="O19">
            <v>-430723.509663712</v>
          </cell>
          <cell r="P19">
            <v>-139984.49792480501</v>
          </cell>
          <cell r="Q19">
            <v>-151544.622770124</v>
          </cell>
          <cell r="R19">
            <v>-18308</v>
          </cell>
          <cell r="T19">
            <v>510010</v>
          </cell>
          <cell r="U19">
            <v>-2655585.9226235598</v>
          </cell>
          <cell r="V19">
            <v>-1578803.01119001</v>
          </cell>
          <cell r="W19" t="str">
            <v>In use</v>
          </cell>
        </row>
        <row r="20">
          <cell r="B20">
            <v>540504</v>
          </cell>
          <cell r="C20">
            <v>-246939.71926390601</v>
          </cell>
          <cell r="D20">
            <v>0</v>
          </cell>
          <cell r="E20">
            <v>0</v>
          </cell>
          <cell r="F20">
            <v>44844.046674509598</v>
          </cell>
          <cell r="G20">
            <v>-240353.82593841699</v>
          </cell>
          <cell r="H20">
            <v>-51429.94</v>
          </cell>
          <cell r="I20">
            <v>0</v>
          </cell>
          <cell r="J20">
            <v>0</v>
          </cell>
          <cell r="K20">
            <v>-1103064.4813730801</v>
          </cell>
          <cell r="L20">
            <v>0</v>
          </cell>
          <cell r="M20">
            <v>0</v>
          </cell>
          <cell r="N20">
            <v>-1094694.61600587</v>
          </cell>
          <cell r="O20">
            <v>-17475.625406533301</v>
          </cell>
          <cell r="P20">
            <v>9105.7600393295197</v>
          </cell>
          <cell r="Q20">
            <v>0</v>
          </cell>
          <cell r="R20">
            <v>0</v>
          </cell>
          <cell r="T20">
            <v>540504</v>
          </cell>
          <cell r="U20">
            <v>-246939.71926390601</v>
          </cell>
          <cell r="V20">
            <v>-1103064.4813730801</v>
          </cell>
          <cell r="W20" t="str">
            <v>In use</v>
          </cell>
        </row>
        <row r="21">
          <cell r="B21">
            <v>540122</v>
          </cell>
          <cell r="C21">
            <v>2675334.6161316</v>
          </cell>
          <cell r="D21">
            <v>332692.70038648398</v>
          </cell>
          <cell r="E21">
            <v>-7128.7673419370403</v>
          </cell>
          <cell r="F21">
            <v>2143780.4239578601</v>
          </cell>
          <cell r="G21">
            <v>189023.89733257401</v>
          </cell>
          <cell r="H21">
            <v>12712.65</v>
          </cell>
          <cell r="I21">
            <v>816.64468797841505</v>
          </cell>
          <cell r="J21">
            <v>3437.06710865081</v>
          </cell>
          <cell r="K21">
            <v>-1039872.67891428</v>
          </cell>
          <cell r="L21">
            <v>139523.25825516001</v>
          </cell>
          <cell r="M21">
            <v>8586.3929669927893</v>
          </cell>
          <cell r="N21">
            <v>-1271653.7191006599</v>
          </cell>
          <cell r="O21">
            <v>77865.761653591006</v>
          </cell>
          <cell r="P21">
            <v>4417.93994140625</v>
          </cell>
          <cell r="Q21">
            <v>1387.68736922793</v>
          </cell>
          <cell r="R21">
            <v>0</v>
          </cell>
          <cell r="T21">
            <v>540122</v>
          </cell>
          <cell r="U21">
            <v>2675334.6161316</v>
          </cell>
          <cell r="V21">
            <v>-1039872.67891428</v>
          </cell>
          <cell r="W21" t="str">
            <v>In use</v>
          </cell>
        </row>
        <row r="22">
          <cell r="B22">
            <v>175500</v>
          </cell>
          <cell r="C22">
            <v>-1771333.4743240799</v>
          </cell>
          <cell r="D22">
            <v>0</v>
          </cell>
          <cell r="E22">
            <v>0</v>
          </cell>
          <cell r="F22">
            <v>-242752.392461704</v>
          </cell>
          <cell r="G22">
            <v>-1046301.08186238</v>
          </cell>
          <cell r="H22">
            <v>-482280</v>
          </cell>
          <cell r="I22">
            <v>0</v>
          </cell>
          <cell r="J22">
            <v>0</v>
          </cell>
          <cell r="K22">
            <v>-977625.75388056994</v>
          </cell>
          <cell r="L22">
            <v>0</v>
          </cell>
          <cell r="M22">
            <v>0</v>
          </cell>
          <cell r="N22">
            <v>-216252.308798771</v>
          </cell>
          <cell r="O22">
            <v>-431557.445081799</v>
          </cell>
          <cell r="P22">
            <v>-329816</v>
          </cell>
          <cell r="Q22">
            <v>0</v>
          </cell>
          <cell r="R22">
            <v>0</v>
          </cell>
          <cell r="T22">
            <v>175500</v>
          </cell>
          <cell r="U22">
            <v>-1771333.4743240799</v>
          </cell>
          <cell r="V22">
            <v>-977625.75388056994</v>
          </cell>
          <cell r="W22" t="str">
            <v>In use</v>
          </cell>
        </row>
        <row r="23">
          <cell r="B23">
            <v>500099</v>
          </cell>
          <cell r="C23">
            <v>2949478.6211676798</v>
          </cell>
          <cell r="D23">
            <v>130424.529731861</v>
          </cell>
          <cell r="E23">
            <v>90636.6888324233</v>
          </cell>
          <cell r="F23">
            <v>663784.02242271404</v>
          </cell>
          <cell r="G23">
            <v>1855710.9982042001</v>
          </cell>
          <cell r="H23">
            <v>124776.24</v>
          </cell>
          <cell r="I23">
            <v>4943.1900644998695</v>
          </cell>
          <cell r="J23">
            <v>79202.9519120021</v>
          </cell>
          <cell r="K23">
            <v>-883030.63927432301</v>
          </cell>
          <cell r="L23">
            <v>746739.89484391897</v>
          </cell>
          <cell r="M23">
            <v>89061.305342599095</v>
          </cell>
          <cell r="N23">
            <v>-3146395.9230549601</v>
          </cell>
          <cell r="O23">
            <v>1202897.05045955</v>
          </cell>
          <cell r="P23">
            <v>193478.520172119</v>
          </cell>
          <cell r="Q23">
            <v>0</v>
          </cell>
          <cell r="R23">
            <v>31188.512962448902</v>
          </cell>
          <cell r="T23">
            <v>500099</v>
          </cell>
          <cell r="U23">
            <v>2949478.6211676798</v>
          </cell>
          <cell r="V23">
            <v>-883030.63927432301</v>
          </cell>
          <cell r="W23" t="str">
            <v>In use</v>
          </cell>
        </row>
        <row r="24">
          <cell r="B24">
            <v>134106</v>
          </cell>
          <cell r="C24">
            <v>0</v>
          </cell>
          <cell r="D24">
            <v>0</v>
          </cell>
          <cell r="E24">
            <v>0</v>
          </cell>
          <cell r="F24">
            <v>0</v>
          </cell>
          <cell r="G24">
            <v>0</v>
          </cell>
          <cell r="H24">
            <v>0</v>
          </cell>
          <cell r="I24">
            <v>0</v>
          </cell>
          <cell r="J24">
            <v>0</v>
          </cell>
          <cell r="K24">
            <v>-854604.125</v>
          </cell>
          <cell r="L24">
            <v>0</v>
          </cell>
          <cell r="M24">
            <v>0</v>
          </cell>
          <cell r="N24">
            <v>0</v>
          </cell>
          <cell r="O24">
            <v>0</v>
          </cell>
          <cell r="P24">
            <v>-854604.125</v>
          </cell>
          <cell r="Q24">
            <v>0</v>
          </cell>
          <cell r="R24">
            <v>0</v>
          </cell>
          <cell r="T24">
            <v>134106</v>
          </cell>
          <cell r="U24">
            <v>0</v>
          </cell>
          <cell r="V24">
            <v>-854604.125</v>
          </cell>
          <cell r="W24" t="str">
            <v>In use</v>
          </cell>
        </row>
        <row r="25">
          <cell r="B25">
            <v>370498</v>
          </cell>
          <cell r="C25">
            <v>1083184.19705214</v>
          </cell>
          <cell r="D25">
            <v>0</v>
          </cell>
          <cell r="E25">
            <v>0</v>
          </cell>
          <cell r="F25">
            <v>666348.20296077803</v>
          </cell>
          <cell r="G25">
            <v>33677.894091367001</v>
          </cell>
          <cell r="H25">
            <v>370004.08</v>
          </cell>
          <cell r="I25">
            <v>0</v>
          </cell>
          <cell r="J25">
            <v>13154.02</v>
          </cell>
          <cell r="K25">
            <v>-793622.24207914399</v>
          </cell>
          <cell r="L25">
            <v>5921.96842858939</v>
          </cell>
          <cell r="M25">
            <v>0</v>
          </cell>
          <cell r="N25">
            <v>-889592.00964383106</v>
          </cell>
          <cell r="O25">
            <v>-922.21996790674496</v>
          </cell>
          <cell r="P25">
            <v>74985.299377440999</v>
          </cell>
          <cell r="Q25">
            <v>0</v>
          </cell>
          <cell r="R25">
            <v>15984.7197265625</v>
          </cell>
          <cell r="T25">
            <v>370498</v>
          </cell>
          <cell r="U25">
            <v>1083184.19705214</v>
          </cell>
          <cell r="V25">
            <v>-793622.24207914399</v>
          </cell>
          <cell r="W25" t="str">
            <v>In use</v>
          </cell>
        </row>
        <row r="26">
          <cell r="B26">
            <v>500019</v>
          </cell>
          <cell r="C26">
            <v>2774681.8451880901</v>
          </cell>
          <cell r="D26">
            <v>0</v>
          </cell>
          <cell r="E26">
            <v>0</v>
          </cell>
          <cell r="F26">
            <v>2774681.8451880901</v>
          </cell>
          <cell r="G26">
            <v>0</v>
          </cell>
          <cell r="H26">
            <v>0</v>
          </cell>
          <cell r="I26">
            <v>0</v>
          </cell>
          <cell r="J26">
            <v>0</v>
          </cell>
          <cell r="K26">
            <v>-658632.90219771699</v>
          </cell>
          <cell r="L26">
            <v>0</v>
          </cell>
          <cell r="M26">
            <v>0</v>
          </cell>
          <cell r="N26">
            <v>-723740.74659693695</v>
          </cell>
          <cell r="O26">
            <v>0</v>
          </cell>
          <cell r="P26">
            <v>0</v>
          </cell>
          <cell r="Q26">
            <v>0</v>
          </cell>
          <cell r="R26">
            <v>65107.844399221998</v>
          </cell>
          <cell r="T26">
            <v>500019</v>
          </cell>
          <cell r="U26">
            <v>2774681.8451880901</v>
          </cell>
          <cell r="V26">
            <v>-658632.90219771699</v>
          </cell>
          <cell r="W26" t="str">
            <v>In use</v>
          </cell>
        </row>
        <row r="27">
          <cell r="B27">
            <v>543071</v>
          </cell>
          <cell r="C27">
            <v>12611199.0117686</v>
          </cell>
          <cell r="D27">
            <v>0</v>
          </cell>
          <cell r="E27">
            <v>0</v>
          </cell>
          <cell r="F27">
            <v>0</v>
          </cell>
          <cell r="G27">
            <v>0</v>
          </cell>
          <cell r="H27">
            <v>11750976.99</v>
          </cell>
          <cell r="I27">
            <v>860222.02176860301</v>
          </cell>
          <cell r="J27">
            <v>0</v>
          </cell>
          <cell r="K27">
            <v>-605212.68335359497</v>
          </cell>
          <cell r="L27">
            <v>-795.73679850305098</v>
          </cell>
          <cell r="M27">
            <v>0</v>
          </cell>
          <cell r="N27">
            <v>17659.2863550642</v>
          </cell>
          <cell r="O27">
            <v>0</v>
          </cell>
          <cell r="P27">
            <v>-614721.453125</v>
          </cell>
          <cell r="Q27">
            <v>-7354.77978515625</v>
          </cell>
          <cell r="R27">
            <v>0</v>
          </cell>
          <cell r="T27">
            <v>543071</v>
          </cell>
          <cell r="U27">
            <v>12611199.0117686</v>
          </cell>
          <cell r="V27">
            <v>-605212.68335359497</v>
          </cell>
          <cell r="W27" t="str">
            <v>In use</v>
          </cell>
        </row>
        <row r="28">
          <cell r="B28">
            <v>510205</v>
          </cell>
          <cell r="C28">
            <v>2431890.73011383</v>
          </cell>
          <cell r="D28">
            <v>0</v>
          </cell>
          <cell r="E28">
            <v>0</v>
          </cell>
          <cell r="F28">
            <v>2433577.7014042898</v>
          </cell>
          <cell r="G28">
            <v>0</v>
          </cell>
          <cell r="H28">
            <v>0</v>
          </cell>
          <cell r="I28">
            <v>0</v>
          </cell>
          <cell r="J28">
            <v>-1686.9712904595499</v>
          </cell>
          <cell r="K28">
            <v>-535364.54244907899</v>
          </cell>
          <cell r="L28">
            <v>0</v>
          </cell>
          <cell r="M28">
            <v>0</v>
          </cell>
          <cell r="N28">
            <v>-535364.54244908295</v>
          </cell>
          <cell r="O28">
            <v>0</v>
          </cell>
          <cell r="P28">
            <v>0</v>
          </cell>
          <cell r="Q28">
            <v>0</v>
          </cell>
          <cell r="R28">
            <v>0</v>
          </cell>
          <cell r="T28">
            <v>510205</v>
          </cell>
          <cell r="U28">
            <v>2431890.73011383</v>
          </cell>
          <cell r="V28">
            <v>-535364.54244907899</v>
          </cell>
          <cell r="W28" t="str">
            <v>In use</v>
          </cell>
        </row>
        <row r="29">
          <cell r="B29">
            <v>500100</v>
          </cell>
          <cell r="C29">
            <v>-587832.83821470896</v>
          </cell>
          <cell r="D29">
            <v>0</v>
          </cell>
          <cell r="E29">
            <v>0</v>
          </cell>
          <cell r="F29">
            <v>0</v>
          </cell>
          <cell r="G29">
            <v>-263333.95821470802</v>
          </cell>
          <cell r="H29">
            <v>-324498.88</v>
          </cell>
          <cell r="I29">
            <v>0</v>
          </cell>
          <cell r="J29">
            <v>0</v>
          </cell>
          <cell r="K29">
            <v>-413782.44436423498</v>
          </cell>
          <cell r="L29">
            <v>0</v>
          </cell>
          <cell r="M29">
            <v>0</v>
          </cell>
          <cell r="N29">
            <v>0</v>
          </cell>
          <cell r="O29">
            <v>-161716.05178611001</v>
          </cell>
          <cell r="P29">
            <v>-252066.392578125</v>
          </cell>
          <cell r="Q29">
            <v>0</v>
          </cell>
          <cell r="R29">
            <v>0</v>
          </cell>
          <cell r="T29">
            <v>500100</v>
          </cell>
          <cell r="U29">
            <v>-587832.83821470896</v>
          </cell>
          <cell r="V29">
            <v>-413782.44436423498</v>
          </cell>
          <cell r="W29" t="str">
            <v>In use</v>
          </cell>
        </row>
        <row r="30">
          <cell r="B30">
            <v>510311</v>
          </cell>
          <cell r="C30">
            <v>620792.79155391199</v>
          </cell>
          <cell r="D30">
            <v>204446.9252573</v>
          </cell>
          <cell r="E30">
            <v>0</v>
          </cell>
          <cell r="F30">
            <v>355024.95858504501</v>
          </cell>
          <cell r="G30">
            <v>-26083.220183084501</v>
          </cell>
          <cell r="H30">
            <v>16243.22</v>
          </cell>
          <cell r="I30">
            <v>71160.9078946511</v>
          </cell>
          <cell r="J30">
            <v>0</v>
          </cell>
          <cell r="K30">
            <v>-410980.94430794701</v>
          </cell>
          <cell r="L30">
            <v>164354.84671139499</v>
          </cell>
          <cell r="M30">
            <v>0</v>
          </cell>
          <cell r="N30">
            <v>-604624.05486270005</v>
          </cell>
          <cell r="O30">
            <v>6758.2585923882798</v>
          </cell>
          <cell r="P30">
            <v>0</v>
          </cell>
          <cell r="Q30">
            <v>22530.0052509706</v>
          </cell>
          <cell r="R30">
            <v>0</v>
          </cell>
          <cell r="T30">
            <v>510311</v>
          </cell>
          <cell r="U30">
            <v>620792.79155391199</v>
          </cell>
          <cell r="V30">
            <v>-410980.94430794701</v>
          </cell>
          <cell r="W30" t="str">
            <v>In use</v>
          </cell>
        </row>
        <row r="31">
          <cell r="B31">
            <v>542000</v>
          </cell>
          <cell r="C31">
            <v>-1836411.82000334</v>
          </cell>
          <cell r="D31">
            <v>-143515.430554925</v>
          </cell>
          <cell r="E31">
            <v>-2571.7793642853899</v>
          </cell>
          <cell r="F31">
            <v>-1593220.0049145799</v>
          </cell>
          <cell r="G31">
            <v>-360502.518505543</v>
          </cell>
          <cell r="H31">
            <v>3912.87</v>
          </cell>
          <cell r="I31">
            <v>-11694.9888590787</v>
          </cell>
          <cell r="J31">
            <v>271180.032195042</v>
          </cell>
          <cell r="K31">
            <v>-408734.12584408902</v>
          </cell>
          <cell r="L31">
            <v>9482.8030033251907</v>
          </cell>
          <cell r="M31">
            <v>2338.6985299258799</v>
          </cell>
          <cell r="N31">
            <v>11608.896212075801</v>
          </cell>
          <cell r="O31">
            <v>355.19270542733102</v>
          </cell>
          <cell r="P31">
            <v>0</v>
          </cell>
          <cell r="Q31">
            <v>5296.0921544646299</v>
          </cell>
          <cell r="R31">
            <v>-437815.808449306</v>
          </cell>
          <cell r="T31">
            <v>542000</v>
          </cell>
          <cell r="U31">
            <v>-1836411.82000334</v>
          </cell>
          <cell r="V31">
            <v>-408734.12584408902</v>
          </cell>
          <cell r="W31" t="str">
            <v>In use</v>
          </cell>
        </row>
        <row r="32">
          <cell r="B32">
            <v>110202</v>
          </cell>
          <cell r="C32">
            <v>-388632.08531777101</v>
          </cell>
          <cell r="D32">
            <v>0</v>
          </cell>
          <cell r="E32">
            <v>0</v>
          </cell>
          <cell r="F32">
            <v>0</v>
          </cell>
          <cell r="G32">
            <v>-110489.89531777</v>
          </cell>
          <cell r="H32">
            <v>-278142.19</v>
          </cell>
          <cell r="I32">
            <v>0</v>
          </cell>
          <cell r="J32">
            <v>0</v>
          </cell>
          <cell r="K32">
            <v>-301427.07619143598</v>
          </cell>
          <cell r="L32">
            <v>0</v>
          </cell>
          <cell r="M32">
            <v>0</v>
          </cell>
          <cell r="N32">
            <v>0</v>
          </cell>
          <cell r="O32">
            <v>-64995.548847686201</v>
          </cell>
          <cell r="P32">
            <v>-236431.52734375</v>
          </cell>
          <cell r="Q32">
            <v>0</v>
          </cell>
          <cell r="R32">
            <v>0</v>
          </cell>
          <cell r="T32">
            <v>110202</v>
          </cell>
          <cell r="U32">
            <v>-388632.08531777101</v>
          </cell>
          <cell r="V32">
            <v>-301427.07619143598</v>
          </cell>
          <cell r="W32" t="str">
            <v>In use</v>
          </cell>
        </row>
        <row r="33">
          <cell r="B33">
            <v>170015</v>
          </cell>
          <cell r="C33">
            <v>750088.98924006696</v>
          </cell>
          <cell r="D33">
            <v>0</v>
          </cell>
          <cell r="E33">
            <v>0</v>
          </cell>
          <cell r="F33">
            <v>0</v>
          </cell>
          <cell r="G33">
            <v>592581.84924006695</v>
          </cell>
          <cell r="H33">
            <v>157507.14000000001</v>
          </cell>
          <cell r="I33">
            <v>0</v>
          </cell>
          <cell r="J33">
            <v>0</v>
          </cell>
          <cell r="K33">
            <v>-250254.09847396601</v>
          </cell>
          <cell r="L33">
            <v>701.21064337609596</v>
          </cell>
          <cell r="M33">
            <v>0</v>
          </cell>
          <cell r="N33">
            <v>0</v>
          </cell>
          <cell r="O33">
            <v>118675.67213264501</v>
          </cell>
          <cell r="P33">
            <v>-369630.98124998802</v>
          </cell>
          <cell r="Q33">
            <v>0</v>
          </cell>
          <cell r="R33">
            <v>0</v>
          </cell>
          <cell r="T33">
            <v>170015</v>
          </cell>
          <cell r="U33">
            <v>750088.98924006696</v>
          </cell>
          <cell r="V33">
            <v>-250254.09847396601</v>
          </cell>
          <cell r="W33" t="str">
            <v>In use</v>
          </cell>
        </row>
        <row r="34">
          <cell r="B34">
            <v>500105</v>
          </cell>
          <cell r="C34">
            <v>-412046.21</v>
          </cell>
          <cell r="D34">
            <v>0</v>
          </cell>
          <cell r="E34">
            <v>0</v>
          </cell>
          <cell r="F34">
            <v>0</v>
          </cell>
          <cell r="G34">
            <v>0</v>
          </cell>
          <cell r="H34">
            <v>-412046.21</v>
          </cell>
          <cell r="I34">
            <v>0</v>
          </cell>
          <cell r="J34">
            <v>0</v>
          </cell>
          <cell r="K34">
            <v>-229481.484375</v>
          </cell>
          <cell r="L34">
            <v>0</v>
          </cell>
          <cell r="M34">
            <v>0</v>
          </cell>
          <cell r="N34">
            <v>0</v>
          </cell>
          <cell r="O34">
            <v>0</v>
          </cell>
          <cell r="P34">
            <v>-229481.484375</v>
          </cell>
          <cell r="Q34">
            <v>0</v>
          </cell>
          <cell r="R34">
            <v>0</v>
          </cell>
          <cell r="T34">
            <v>500105</v>
          </cell>
          <cell r="U34">
            <v>-412046.21</v>
          </cell>
          <cell r="V34">
            <v>-229481.484375</v>
          </cell>
          <cell r="W34" t="str">
            <v>In use</v>
          </cell>
        </row>
        <row r="35">
          <cell r="B35">
            <v>510599</v>
          </cell>
          <cell r="C35">
            <v>-381944.61142658</v>
          </cell>
          <cell r="D35">
            <v>0</v>
          </cell>
          <cell r="E35">
            <v>1056.3900000000001</v>
          </cell>
          <cell r="F35">
            <v>-359873.30039286503</v>
          </cell>
          <cell r="G35">
            <v>0</v>
          </cell>
          <cell r="H35">
            <v>-53312.56</v>
          </cell>
          <cell r="I35">
            <v>29087.2289662859</v>
          </cell>
          <cell r="J35">
            <v>1097.6300000000001</v>
          </cell>
          <cell r="K35">
            <v>-222378.553263037</v>
          </cell>
          <cell r="L35">
            <v>0</v>
          </cell>
          <cell r="M35">
            <v>468.5</v>
          </cell>
          <cell r="N35">
            <v>-212795.59969931401</v>
          </cell>
          <cell r="O35">
            <v>0</v>
          </cell>
          <cell r="P35">
            <v>-22255.393489836199</v>
          </cell>
          <cell r="Q35">
            <v>11668.5099334363</v>
          </cell>
          <cell r="R35">
            <v>535.42999267578102</v>
          </cell>
          <cell r="T35">
            <v>510599</v>
          </cell>
          <cell r="U35">
            <v>-381944.61142658</v>
          </cell>
          <cell r="V35">
            <v>-222378.553263037</v>
          </cell>
          <cell r="W35" t="str">
            <v>In use</v>
          </cell>
        </row>
        <row r="36">
          <cell r="B36">
            <v>540502</v>
          </cell>
          <cell r="C36">
            <v>-405951.46429047501</v>
          </cell>
          <cell r="D36">
            <v>-26019.9930274506</v>
          </cell>
          <cell r="E36">
            <v>-36029.295612930597</v>
          </cell>
          <cell r="F36">
            <v>-180695.862357203</v>
          </cell>
          <cell r="G36">
            <v>-63842.223292891198</v>
          </cell>
          <cell r="H36">
            <v>-99364.09</v>
          </cell>
          <cell r="I36">
            <v>0</v>
          </cell>
          <cell r="J36">
            <v>0</v>
          </cell>
          <cell r="K36">
            <v>-128071.92915391699</v>
          </cell>
          <cell r="L36">
            <v>-15926.4435496197</v>
          </cell>
          <cell r="M36">
            <v>-1707.0383635158</v>
          </cell>
          <cell r="N36">
            <v>-31396.6256846168</v>
          </cell>
          <cell r="O36">
            <v>-37766.521873547201</v>
          </cell>
          <cell r="P36">
            <v>-41275.299682617202</v>
          </cell>
          <cell r="Q36">
            <v>0</v>
          </cell>
          <cell r="R36">
            <v>0</v>
          </cell>
          <cell r="T36">
            <v>540502</v>
          </cell>
          <cell r="U36">
            <v>-405951.46429047501</v>
          </cell>
          <cell r="V36">
            <v>-128071.92915391699</v>
          </cell>
          <cell r="W36" t="str">
            <v>In use</v>
          </cell>
        </row>
        <row r="37">
          <cell r="B37">
            <v>543096</v>
          </cell>
          <cell r="C37">
            <v>0</v>
          </cell>
          <cell r="D37">
            <v>0</v>
          </cell>
          <cell r="E37">
            <v>0</v>
          </cell>
          <cell r="F37">
            <v>0</v>
          </cell>
          <cell r="G37">
            <v>0</v>
          </cell>
          <cell r="H37">
            <v>0</v>
          </cell>
          <cell r="I37">
            <v>0</v>
          </cell>
          <cell r="J37">
            <v>0</v>
          </cell>
          <cell r="K37">
            <v>-65202.900313343598</v>
          </cell>
          <cell r="L37">
            <v>0</v>
          </cell>
          <cell r="M37">
            <v>0</v>
          </cell>
          <cell r="N37">
            <v>-28422.001333318902</v>
          </cell>
          <cell r="O37">
            <v>-36780.8989800247</v>
          </cell>
          <cell r="P37">
            <v>0</v>
          </cell>
          <cell r="Q37">
            <v>0</v>
          </cell>
          <cell r="R37">
            <v>0</v>
          </cell>
          <cell r="T37">
            <v>543096</v>
          </cell>
          <cell r="U37">
            <v>0</v>
          </cell>
          <cell r="V37">
            <v>-65202.900313343598</v>
          </cell>
          <cell r="W37" t="str">
            <v>In use</v>
          </cell>
        </row>
        <row r="38">
          <cell r="B38">
            <v>371012</v>
          </cell>
          <cell r="C38">
            <v>-103799.712797603</v>
          </cell>
          <cell r="D38">
            <v>848.39252421445099</v>
          </cell>
          <cell r="E38">
            <v>0</v>
          </cell>
          <cell r="F38">
            <v>-104648.105321817</v>
          </cell>
          <cell r="G38">
            <v>0</v>
          </cell>
          <cell r="H38">
            <v>0</v>
          </cell>
          <cell r="I38">
            <v>0</v>
          </cell>
          <cell r="J38">
            <v>0</v>
          </cell>
          <cell r="K38">
            <v>-62400.228618443703</v>
          </cell>
          <cell r="L38">
            <v>0</v>
          </cell>
          <cell r="M38">
            <v>0</v>
          </cell>
          <cell r="N38">
            <v>-62400.228618443703</v>
          </cell>
          <cell r="O38">
            <v>0</v>
          </cell>
          <cell r="P38">
            <v>0</v>
          </cell>
          <cell r="Q38">
            <v>0</v>
          </cell>
          <cell r="R38">
            <v>0</v>
          </cell>
          <cell r="T38">
            <v>371012</v>
          </cell>
          <cell r="U38">
            <v>-103799.712797603</v>
          </cell>
          <cell r="V38">
            <v>-62400.228618443703</v>
          </cell>
          <cell r="W38" t="str">
            <v>In use</v>
          </cell>
        </row>
        <row r="39">
          <cell r="B39">
            <v>130204</v>
          </cell>
          <cell r="C39">
            <v>-770477.69573697401</v>
          </cell>
          <cell r="D39">
            <v>0</v>
          </cell>
          <cell r="E39">
            <v>0</v>
          </cell>
          <cell r="F39">
            <v>-770477.69573697401</v>
          </cell>
          <cell r="G39">
            <v>0</v>
          </cell>
          <cell r="H39">
            <v>0</v>
          </cell>
          <cell r="I39">
            <v>0</v>
          </cell>
          <cell r="J39">
            <v>0</v>
          </cell>
          <cell r="K39">
            <v>-48149.304688855998</v>
          </cell>
          <cell r="L39">
            <v>0</v>
          </cell>
          <cell r="M39">
            <v>0</v>
          </cell>
          <cell r="N39">
            <v>-48149.304688855998</v>
          </cell>
          <cell r="O39">
            <v>0</v>
          </cell>
          <cell r="P39">
            <v>0</v>
          </cell>
          <cell r="Q39">
            <v>0</v>
          </cell>
          <cell r="R39">
            <v>0</v>
          </cell>
          <cell r="T39">
            <v>130204</v>
          </cell>
          <cell r="U39">
            <v>-770477.69573697401</v>
          </cell>
          <cell r="V39">
            <v>-48149.304688855998</v>
          </cell>
          <cell r="W39" t="str">
            <v>In use</v>
          </cell>
        </row>
        <row r="40">
          <cell r="B40">
            <v>370004</v>
          </cell>
          <cell r="C40">
            <v>743224.25649336702</v>
          </cell>
          <cell r="D40">
            <v>0</v>
          </cell>
          <cell r="E40">
            <v>0</v>
          </cell>
          <cell r="F40">
            <v>0</v>
          </cell>
          <cell r="G40">
            <v>743224.25649336702</v>
          </cell>
          <cell r="H40">
            <v>0</v>
          </cell>
          <cell r="I40">
            <v>0</v>
          </cell>
          <cell r="J40">
            <v>0</v>
          </cell>
          <cell r="K40">
            <v>-45221.285091167701</v>
          </cell>
          <cell r="L40">
            <v>0</v>
          </cell>
          <cell r="M40">
            <v>0</v>
          </cell>
          <cell r="N40">
            <v>0</v>
          </cell>
          <cell r="O40">
            <v>-45221.285091167701</v>
          </cell>
          <cell r="P40">
            <v>0</v>
          </cell>
          <cell r="Q40">
            <v>0</v>
          </cell>
          <cell r="R40">
            <v>0</v>
          </cell>
          <cell r="T40">
            <v>370004</v>
          </cell>
          <cell r="U40">
            <v>743224.25649336702</v>
          </cell>
          <cell r="V40">
            <v>-45221.285091167701</v>
          </cell>
          <cell r="W40" t="str">
            <v>In use</v>
          </cell>
        </row>
        <row r="41">
          <cell r="B41">
            <v>150004</v>
          </cell>
          <cell r="C41">
            <v>-56878.8659793814</v>
          </cell>
          <cell r="D41">
            <v>0</v>
          </cell>
          <cell r="E41">
            <v>0</v>
          </cell>
          <cell r="F41">
            <v>-56878.8659793814</v>
          </cell>
          <cell r="G41">
            <v>0</v>
          </cell>
          <cell r="H41">
            <v>0</v>
          </cell>
          <cell r="I41">
            <v>0</v>
          </cell>
          <cell r="J41">
            <v>0</v>
          </cell>
          <cell r="K41">
            <v>-38705.634326303298</v>
          </cell>
          <cell r="L41">
            <v>0</v>
          </cell>
          <cell r="M41">
            <v>0</v>
          </cell>
          <cell r="N41">
            <v>-38705.634326303298</v>
          </cell>
          <cell r="O41">
            <v>0</v>
          </cell>
          <cell r="P41">
            <v>0</v>
          </cell>
          <cell r="Q41">
            <v>0</v>
          </cell>
          <cell r="R41">
            <v>0</v>
          </cell>
          <cell r="T41">
            <v>150004</v>
          </cell>
          <cell r="U41">
            <v>-56878.8659793814</v>
          </cell>
          <cell r="V41">
            <v>-38705.634326303298</v>
          </cell>
          <cell r="W41" t="str">
            <v>In use</v>
          </cell>
        </row>
        <row r="42">
          <cell r="B42">
            <v>542001</v>
          </cell>
          <cell r="C42">
            <v>-207260.18730255801</v>
          </cell>
          <cell r="D42">
            <v>41975.186818850103</v>
          </cell>
          <cell r="E42">
            <v>3467.34991774728</v>
          </cell>
          <cell r="F42">
            <v>-64898.562952177599</v>
          </cell>
          <cell r="G42">
            <v>0</v>
          </cell>
          <cell r="H42">
            <v>0</v>
          </cell>
          <cell r="I42">
            <v>0</v>
          </cell>
          <cell r="J42">
            <v>-187804.16108697801</v>
          </cell>
          <cell r="K42">
            <v>-32700.576802492302</v>
          </cell>
          <cell r="L42">
            <v>0</v>
          </cell>
          <cell r="M42">
            <v>-937.45937436217196</v>
          </cell>
          <cell r="N42">
            <v>-31763.117428130099</v>
          </cell>
          <cell r="O42">
            <v>0</v>
          </cell>
          <cell r="P42">
            <v>0</v>
          </cell>
          <cell r="Q42">
            <v>0</v>
          </cell>
          <cell r="R42">
            <v>0</v>
          </cell>
          <cell r="T42">
            <v>542001</v>
          </cell>
          <cell r="U42">
            <v>-207260.18730255801</v>
          </cell>
          <cell r="V42">
            <v>-32700.576802492302</v>
          </cell>
          <cell r="W42" t="str">
            <v>In use</v>
          </cell>
        </row>
        <row r="43">
          <cell r="B43">
            <v>190103</v>
          </cell>
          <cell r="C43">
            <v>0</v>
          </cell>
          <cell r="D43">
            <v>0</v>
          </cell>
          <cell r="E43">
            <v>0</v>
          </cell>
          <cell r="F43">
            <v>0</v>
          </cell>
          <cell r="G43">
            <v>0</v>
          </cell>
          <cell r="H43">
            <v>0</v>
          </cell>
          <cell r="I43">
            <v>0</v>
          </cell>
          <cell r="J43">
            <v>0</v>
          </cell>
          <cell r="K43">
            <v>-28245.472100733601</v>
          </cell>
          <cell r="L43">
            <v>0</v>
          </cell>
          <cell r="M43">
            <v>0</v>
          </cell>
          <cell r="N43">
            <v>-28245.472100733601</v>
          </cell>
          <cell r="O43">
            <v>0</v>
          </cell>
          <cell r="P43">
            <v>0</v>
          </cell>
          <cell r="Q43">
            <v>0</v>
          </cell>
          <cell r="R43">
            <v>0</v>
          </cell>
          <cell r="T43">
            <v>190103</v>
          </cell>
          <cell r="U43">
            <v>0</v>
          </cell>
          <cell r="V43">
            <v>-28245.472100733601</v>
          </cell>
          <cell r="W43" t="str">
            <v>In use</v>
          </cell>
        </row>
        <row r="44">
          <cell r="B44">
            <v>174098</v>
          </cell>
          <cell r="C44">
            <v>55391.108108107997</v>
          </cell>
          <cell r="D44">
            <v>0</v>
          </cell>
          <cell r="E44">
            <v>0</v>
          </cell>
          <cell r="F44">
            <v>27058.108108108099</v>
          </cell>
          <cell r="G44">
            <v>0</v>
          </cell>
          <cell r="H44">
            <v>28333</v>
          </cell>
          <cell r="I44">
            <v>0</v>
          </cell>
          <cell r="J44">
            <v>0</v>
          </cell>
          <cell r="K44">
            <v>-25198.279296875</v>
          </cell>
          <cell r="L44">
            <v>0</v>
          </cell>
          <cell r="M44">
            <v>0</v>
          </cell>
          <cell r="N44">
            <v>0</v>
          </cell>
          <cell r="O44">
            <v>0</v>
          </cell>
          <cell r="P44">
            <v>-25198.279296875</v>
          </cell>
          <cell r="Q44">
            <v>0</v>
          </cell>
          <cell r="R44">
            <v>0</v>
          </cell>
          <cell r="T44">
            <v>174098</v>
          </cell>
          <cell r="U44">
            <v>55391.108108107997</v>
          </cell>
          <cell r="V44">
            <v>-25198.279296875</v>
          </cell>
          <cell r="W44" t="str">
            <v>In use</v>
          </cell>
        </row>
        <row r="45">
          <cell r="B45">
            <v>510500</v>
          </cell>
          <cell r="C45">
            <v>692441.99093170103</v>
          </cell>
          <cell r="D45">
            <v>491171.83715842501</v>
          </cell>
          <cell r="E45">
            <v>41683.719097206398</v>
          </cell>
          <cell r="F45">
            <v>24793.326423639301</v>
          </cell>
          <cell r="G45">
            <v>0</v>
          </cell>
          <cell r="H45">
            <v>0</v>
          </cell>
          <cell r="I45">
            <v>125924.33910837</v>
          </cell>
          <cell r="J45">
            <v>8868.7691440642793</v>
          </cell>
          <cell r="K45">
            <v>-17880.627855778999</v>
          </cell>
          <cell r="L45">
            <v>210183.92085201899</v>
          </cell>
          <cell r="M45">
            <v>14265.6783877654</v>
          </cell>
          <cell r="N45">
            <v>-343207.11691404699</v>
          </cell>
          <cell r="O45">
            <v>0</v>
          </cell>
          <cell r="P45">
            <v>0</v>
          </cell>
          <cell r="Q45">
            <v>94159.838929578997</v>
          </cell>
          <cell r="R45">
            <v>6717.0508889038301</v>
          </cell>
          <cell r="T45">
            <v>510500</v>
          </cell>
          <cell r="U45">
            <v>692441.99093170103</v>
          </cell>
          <cell r="V45">
            <v>-17880.627855778999</v>
          </cell>
          <cell r="W45" t="str">
            <v>In use</v>
          </cell>
        </row>
        <row r="46">
          <cell r="B46">
            <v>300026</v>
          </cell>
          <cell r="C46">
            <v>0</v>
          </cell>
          <cell r="D46">
            <v>0</v>
          </cell>
          <cell r="E46">
            <v>0</v>
          </cell>
          <cell r="F46">
            <v>0</v>
          </cell>
          <cell r="G46">
            <v>0</v>
          </cell>
          <cell r="H46">
            <v>0</v>
          </cell>
          <cell r="I46">
            <v>0</v>
          </cell>
          <cell r="J46">
            <v>0</v>
          </cell>
          <cell r="K46">
            <v>-16425.0017861536</v>
          </cell>
          <cell r="L46">
            <v>0</v>
          </cell>
          <cell r="M46">
            <v>0</v>
          </cell>
          <cell r="N46">
            <v>-16425.0017861536</v>
          </cell>
          <cell r="O46">
            <v>0</v>
          </cell>
          <cell r="P46">
            <v>0</v>
          </cell>
          <cell r="Q46">
            <v>0</v>
          </cell>
          <cell r="R46">
            <v>0</v>
          </cell>
          <cell r="T46">
            <v>300026</v>
          </cell>
          <cell r="U46">
            <v>0</v>
          </cell>
          <cell r="V46">
            <v>-16425.0017861536</v>
          </cell>
          <cell r="W46" t="str">
            <v>In use</v>
          </cell>
        </row>
        <row r="47">
          <cell r="B47">
            <v>370074</v>
          </cell>
          <cell r="C47">
            <v>76.065756478127597</v>
          </cell>
          <cell r="D47">
            <v>0</v>
          </cell>
          <cell r="E47">
            <v>0</v>
          </cell>
          <cell r="F47">
            <v>76.065756478127597</v>
          </cell>
          <cell r="G47">
            <v>0</v>
          </cell>
          <cell r="H47">
            <v>0</v>
          </cell>
          <cell r="I47">
            <v>0</v>
          </cell>
          <cell r="J47">
            <v>0</v>
          </cell>
          <cell r="K47">
            <v>-16316.7792530727</v>
          </cell>
          <cell r="L47">
            <v>0</v>
          </cell>
          <cell r="M47">
            <v>0</v>
          </cell>
          <cell r="N47">
            <v>-16316.7792530727</v>
          </cell>
          <cell r="O47">
            <v>0</v>
          </cell>
          <cell r="P47">
            <v>0</v>
          </cell>
          <cell r="Q47">
            <v>0</v>
          </cell>
          <cell r="R47">
            <v>0</v>
          </cell>
          <cell r="T47">
            <v>370074</v>
          </cell>
          <cell r="U47">
            <v>76.065756478127597</v>
          </cell>
          <cell r="V47">
            <v>-16316.7792530727</v>
          </cell>
          <cell r="W47" t="str">
            <v>In use</v>
          </cell>
        </row>
        <row r="48">
          <cell r="B48">
            <v>542003</v>
          </cell>
          <cell r="C48">
            <v>17054.8936686202</v>
          </cell>
          <cell r="D48">
            <v>0</v>
          </cell>
          <cell r="E48">
            <v>0</v>
          </cell>
          <cell r="F48">
            <v>0</v>
          </cell>
          <cell r="G48">
            <v>0</v>
          </cell>
          <cell r="H48">
            <v>0</v>
          </cell>
          <cell r="I48">
            <v>0</v>
          </cell>
          <cell r="J48">
            <v>17054.8936686202</v>
          </cell>
          <cell r="K48">
            <v>-15628.414648952999</v>
          </cell>
          <cell r="L48">
            <v>0</v>
          </cell>
          <cell r="M48">
            <v>0</v>
          </cell>
          <cell r="N48">
            <v>0</v>
          </cell>
          <cell r="O48">
            <v>0</v>
          </cell>
          <cell r="P48">
            <v>0</v>
          </cell>
          <cell r="Q48">
            <v>0</v>
          </cell>
          <cell r="R48">
            <v>-15628.414648952999</v>
          </cell>
          <cell r="T48">
            <v>542003</v>
          </cell>
          <cell r="U48">
            <v>17054.8936686202</v>
          </cell>
          <cell r="V48">
            <v>-15628.414648952999</v>
          </cell>
          <cell r="W48" t="str">
            <v>In use</v>
          </cell>
        </row>
        <row r="49">
          <cell r="B49">
            <v>601058</v>
          </cell>
          <cell r="C49">
            <v>-34111.462264868998</v>
          </cell>
          <cell r="D49">
            <v>-288761.09165871202</v>
          </cell>
          <cell r="E49">
            <v>0</v>
          </cell>
          <cell r="F49">
            <v>0</v>
          </cell>
          <cell r="G49">
            <v>0</v>
          </cell>
          <cell r="H49">
            <v>0</v>
          </cell>
          <cell r="I49">
            <v>0</v>
          </cell>
          <cell r="J49">
            <v>254649.629393843</v>
          </cell>
          <cell r="K49">
            <v>-13384.311507173001</v>
          </cell>
          <cell r="L49">
            <v>-183357.948249229</v>
          </cell>
          <cell r="M49">
            <v>0</v>
          </cell>
          <cell r="N49">
            <v>0</v>
          </cell>
          <cell r="O49">
            <v>0</v>
          </cell>
          <cell r="P49">
            <v>0</v>
          </cell>
          <cell r="Q49">
            <v>0</v>
          </cell>
          <cell r="R49">
            <v>169973.636742056</v>
          </cell>
          <cell r="T49">
            <v>601058</v>
          </cell>
          <cell r="U49">
            <v>-34111.462264868998</v>
          </cell>
          <cell r="V49">
            <v>-13384.311507173001</v>
          </cell>
          <cell r="W49" t="str">
            <v>In use</v>
          </cell>
        </row>
        <row r="50">
          <cell r="B50">
            <v>110101</v>
          </cell>
          <cell r="C50">
            <v>-52866.84</v>
          </cell>
          <cell r="D50">
            <v>0</v>
          </cell>
          <cell r="E50">
            <v>0</v>
          </cell>
          <cell r="F50">
            <v>0</v>
          </cell>
          <cell r="G50">
            <v>0</v>
          </cell>
          <cell r="H50">
            <v>-52866.84</v>
          </cell>
          <cell r="I50">
            <v>0</v>
          </cell>
          <cell r="J50">
            <v>0</v>
          </cell>
          <cell r="K50">
            <v>-13039.340332031201</v>
          </cell>
          <cell r="L50">
            <v>0</v>
          </cell>
          <cell r="M50">
            <v>0</v>
          </cell>
          <cell r="N50">
            <v>0</v>
          </cell>
          <cell r="O50">
            <v>0</v>
          </cell>
          <cell r="P50">
            <v>-13039.340332031201</v>
          </cell>
          <cell r="Q50">
            <v>0</v>
          </cell>
          <cell r="R50">
            <v>0</v>
          </cell>
          <cell r="T50">
            <v>110101</v>
          </cell>
          <cell r="U50">
            <v>-52866.84</v>
          </cell>
          <cell r="V50">
            <v>-13039.340332031201</v>
          </cell>
          <cell r="W50" t="str">
            <v>In use</v>
          </cell>
        </row>
        <row r="51">
          <cell r="B51">
            <v>540123</v>
          </cell>
          <cell r="C51">
            <v>49697.914298273397</v>
          </cell>
          <cell r="D51">
            <v>41683.719097206398</v>
          </cell>
          <cell r="E51">
            <v>7613.80413199339</v>
          </cell>
          <cell r="F51">
            <v>400.391069073712</v>
          </cell>
          <cell r="G51">
            <v>0</v>
          </cell>
          <cell r="H51">
            <v>0</v>
          </cell>
          <cell r="I51">
            <v>0</v>
          </cell>
          <cell r="J51">
            <v>0</v>
          </cell>
          <cell r="K51">
            <v>-10241.778826141301</v>
          </cell>
          <cell r="L51">
            <v>0</v>
          </cell>
          <cell r="M51">
            <v>-10241.778826141301</v>
          </cell>
          <cell r="N51">
            <v>0</v>
          </cell>
          <cell r="O51">
            <v>0</v>
          </cell>
          <cell r="P51">
            <v>0</v>
          </cell>
          <cell r="Q51">
            <v>0</v>
          </cell>
          <cell r="R51">
            <v>0</v>
          </cell>
          <cell r="T51">
            <v>540123</v>
          </cell>
          <cell r="U51">
            <v>49697.914298273397</v>
          </cell>
          <cell r="V51">
            <v>-10241.778826141301</v>
          </cell>
          <cell r="W51" t="str">
            <v>In use</v>
          </cell>
        </row>
        <row r="52">
          <cell r="B52">
            <v>300013</v>
          </cell>
          <cell r="C52">
            <v>-9918.5570058253998</v>
          </cell>
          <cell r="D52">
            <v>0</v>
          </cell>
          <cell r="E52">
            <v>0</v>
          </cell>
          <cell r="F52">
            <v>0</v>
          </cell>
          <cell r="G52">
            <v>-14493.5570058254</v>
          </cell>
          <cell r="H52">
            <v>4575</v>
          </cell>
          <cell r="I52">
            <v>0</v>
          </cell>
          <cell r="J52">
            <v>0</v>
          </cell>
          <cell r="K52">
            <v>-8197.8346185092996</v>
          </cell>
          <cell r="L52">
            <v>0</v>
          </cell>
          <cell r="M52">
            <v>0</v>
          </cell>
          <cell r="N52">
            <v>0</v>
          </cell>
          <cell r="O52">
            <v>-8197.8346185092996</v>
          </cell>
          <cell r="P52">
            <v>0</v>
          </cell>
          <cell r="Q52">
            <v>0</v>
          </cell>
          <cell r="R52">
            <v>0</v>
          </cell>
          <cell r="T52">
            <v>300013</v>
          </cell>
          <cell r="U52">
            <v>-9918.5570058253998</v>
          </cell>
          <cell r="V52">
            <v>-8197.8346185092996</v>
          </cell>
          <cell r="W52" t="str">
            <v>In use</v>
          </cell>
        </row>
        <row r="53">
          <cell r="B53">
            <v>540351</v>
          </cell>
          <cell r="C53">
            <v>7702.9997120033904</v>
          </cell>
          <cell r="D53">
            <v>7702.9997120033904</v>
          </cell>
          <cell r="E53">
            <v>0</v>
          </cell>
          <cell r="F53">
            <v>0</v>
          </cell>
          <cell r="G53">
            <v>0</v>
          </cell>
          <cell r="H53">
            <v>0</v>
          </cell>
          <cell r="I53">
            <v>0</v>
          </cell>
          <cell r="J53">
            <v>0</v>
          </cell>
          <cell r="K53">
            <v>-5256.6081587345698</v>
          </cell>
          <cell r="L53">
            <v>-5256.6081587345698</v>
          </cell>
          <cell r="M53">
            <v>0</v>
          </cell>
          <cell r="N53">
            <v>0</v>
          </cell>
          <cell r="O53">
            <v>0</v>
          </cell>
          <cell r="P53">
            <v>0</v>
          </cell>
          <cell r="Q53">
            <v>0</v>
          </cell>
          <cell r="R53">
            <v>0</v>
          </cell>
          <cell r="T53">
            <v>540351</v>
          </cell>
          <cell r="U53">
            <v>7702.9997120033904</v>
          </cell>
          <cell r="V53">
            <v>-5256.6081587345698</v>
          </cell>
          <cell r="W53" t="str">
            <v>In use</v>
          </cell>
        </row>
        <row r="54">
          <cell r="B54">
            <v>110304</v>
          </cell>
          <cell r="C54">
            <v>0</v>
          </cell>
          <cell r="D54">
            <v>0</v>
          </cell>
          <cell r="E54">
            <v>0</v>
          </cell>
          <cell r="F54">
            <v>0</v>
          </cell>
          <cell r="G54">
            <v>0</v>
          </cell>
          <cell r="H54">
            <v>0</v>
          </cell>
          <cell r="I54">
            <v>0</v>
          </cell>
          <cell r="J54">
            <v>0</v>
          </cell>
          <cell r="K54">
            <v>-3599.5448317503101</v>
          </cell>
          <cell r="L54">
            <v>0</v>
          </cell>
          <cell r="M54">
            <v>0</v>
          </cell>
          <cell r="N54">
            <v>-3599.5448317503101</v>
          </cell>
          <cell r="O54">
            <v>0</v>
          </cell>
          <cell r="P54">
            <v>0</v>
          </cell>
          <cell r="Q54">
            <v>0</v>
          </cell>
          <cell r="R54">
            <v>0</v>
          </cell>
          <cell r="T54">
            <v>110304</v>
          </cell>
          <cell r="U54">
            <v>0</v>
          </cell>
          <cell r="V54">
            <v>-3599.5448317503101</v>
          </cell>
          <cell r="W54" t="str">
            <v>In use</v>
          </cell>
        </row>
        <row r="55">
          <cell r="B55">
            <v>195500</v>
          </cell>
          <cell r="C55">
            <v>-4992.5424037106104</v>
          </cell>
          <cell r="D55">
            <v>0</v>
          </cell>
          <cell r="E55">
            <v>0</v>
          </cell>
          <cell r="F55">
            <v>0</v>
          </cell>
          <cell r="G55">
            <v>0</v>
          </cell>
          <cell r="H55">
            <v>0</v>
          </cell>
          <cell r="I55">
            <v>0</v>
          </cell>
          <cell r="J55">
            <v>-4992.5424037106104</v>
          </cell>
          <cell r="K55">
            <v>-3121.96475648675</v>
          </cell>
          <cell r="L55">
            <v>0</v>
          </cell>
          <cell r="M55">
            <v>0</v>
          </cell>
          <cell r="N55">
            <v>0</v>
          </cell>
          <cell r="O55">
            <v>0</v>
          </cell>
          <cell r="P55">
            <v>0</v>
          </cell>
          <cell r="Q55">
            <v>0</v>
          </cell>
          <cell r="R55">
            <v>-3121.96475648675</v>
          </cell>
          <cell r="T55">
            <v>195500</v>
          </cell>
          <cell r="U55">
            <v>-4992.5424037106104</v>
          </cell>
          <cell r="V55">
            <v>-3121.96475648675</v>
          </cell>
          <cell r="W55" t="str">
            <v>In use</v>
          </cell>
        </row>
        <row r="56">
          <cell r="B56">
            <v>100100</v>
          </cell>
          <cell r="C56">
            <v>-2914.39</v>
          </cell>
          <cell r="D56">
            <v>0</v>
          </cell>
          <cell r="E56">
            <v>0</v>
          </cell>
          <cell r="F56">
            <v>0</v>
          </cell>
          <cell r="G56">
            <v>0</v>
          </cell>
          <cell r="H56">
            <v>-2914.39</v>
          </cell>
          <cell r="I56">
            <v>0</v>
          </cell>
          <cell r="J56">
            <v>0</v>
          </cell>
          <cell r="K56">
            <v>-2250</v>
          </cell>
          <cell r="L56">
            <v>0</v>
          </cell>
          <cell r="M56">
            <v>0</v>
          </cell>
          <cell r="N56">
            <v>0</v>
          </cell>
          <cell r="O56">
            <v>0</v>
          </cell>
          <cell r="P56">
            <v>-2250</v>
          </cell>
          <cell r="Q56">
            <v>0</v>
          </cell>
          <cell r="R56">
            <v>0</v>
          </cell>
          <cell r="T56">
            <v>100100</v>
          </cell>
          <cell r="U56">
            <v>-2914.39</v>
          </cell>
          <cell r="V56">
            <v>-2250</v>
          </cell>
          <cell r="W56" t="str">
            <v>In use</v>
          </cell>
        </row>
        <row r="57">
          <cell r="B57" t="str">
            <v>RechgAlloc_IC</v>
          </cell>
          <cell r="C57">
            <v>847441.95891301194</v>
          </cell>
          <cell r="D57">
            <v>1545287.57218862</v>
          </cell>
          <cell r="E57">
            <v>49058.546678186503</v>
          </cell>
          <cell r="F57">
            <v>1027617.05415555</v>
          </cell>
          <cell r="G57">
            <v>261973.27318120099</v>
          </cell>
          <cell r="H57">
            <v>463369.26</v>
          </cell>
          <cell r="I57">
            <v>-2499863.7472905498</v>
          </cell>
          <cell r="J57">
            <v>0</v>
          </cell>
          <cell r="K57">
            <v>-2039.2146348792</v>
          </cell>
          <cell r="L57">
            <v>47901.340832372902</v>
          </cell>
          <cell r="M57">
            <v>32179.651727487199</v>
          </cell>
          <cell r="N57">
            <v>243710.58995043801</v>
          </cell>
          <cell r="O57">
            <v>147200.716564915</v>
          </cell>
          <cell r="P57">
            <v>327139.65234375</v>
          </cell>
          <cell r="Q57">
            <v>-800171.16605383204</v>
          </cell>
          <cell r="R57">
            <v>0</v>
          </cell>
          <cell r="T57" t="str">
            <v>RechgAlloc_IC</v>
          </cell>
          <cell r="U57">
            <v>847441.95891301194</v>
          </cell>
          <cell r="V57">
            <v>-2039.2146348792</v>
          </cell>
          <cell r="W57" t="str">
            <v>In use</v>
          </cell>
        </row>
        <row r="58">
          <cell r="B58">
            <v>134256</v>
          </cell>
          <cell r="C58">
            <v>0</v>
          </cell>
          <cell r="D58">
            <v>0</v>
          </cell>
          <cell r="E58">
            <v>0</v>
          </cell>
          <cell r="F58">
            <v>0</v>
          </cell>
          <cell r="G58">
            <v>0</v>
          </cell>
          <cell r="H58">
            <v>0</v>
          </cell>
          <cell r="I58">
            <v>0</v>
          </cell>
          <cell r="J58">
            <v>0</v>
          </cell>
          <cell r="K58">
            <v>-1728.15002441406</v>
          </cell>
          <cell r="L58">
            <v>0</v>
          </cell>
          <cell r="M58">
            <v>0</v>
          </cell>
          <cell r="N58">
            <v>0</v>
          </cell>
          <cell r="O58">
            <v>0</v>
          </cell>
          <cell r="P58">
            <v>-1728.15002441406</v>
          </cell>
          <cell r="Q58">
            <v>0</v>
          </cell>
          <cell r="R58">
            <v>0</v>
          </cell>
          <cell r="T58">
            <v>134256</v>
          </cell>
          <cell r="U58">
            <v>0</v>
          </cell>
          <cell r="V58">
            <v>-1728.15002441406</v>
          </cell>
          <cell r="W58" t="str">
            <v>In use</v>
          </cell>
        </row>
        <row r="59">
          <cell r="B59">
            <v>601401</v>
          </cell>
          <cell r="C59">
            <v>13122.8890116039</v>
          </cell>
          <cell r="D59">
            <v>0</v>
          </cell>
          <cell r="E59">
            <v>0</v>
          </cell>
          <cell r="F59">
            <v>13122.8890116039</v>
          </cell>
          <cell r="G59">
            <v>0</v>
          </cell>
          <cell r="H59">
            <v>0</v>
          </cell>
          <cell r="I59">
            <v>0</v>
          </cell>
          <cell r="J59">
            <v>0</v>
          </cell>
          <cell r="K59">
            <v>-1663.1916124805</v>
          </cell>
          <cell r="L59">
            <v>0</v>
          </cell>
          <cell r="M59">
            <v>0</v>
          </cell>
          <cell r="N59">
            <v>-1663.1916124805</v>
          </cell>
          <cell r="O59">
            <v>0</v>
          </cell>
          <cell r="P59">
            <v>0</v>
          </cell>
          <cell r="Q59">
            <v>0</v>
          </cell>
          <cell r="R59">
            <v>0</v>
          </cell>
          <cell r="T59">
            <v>601401</v>
          </cell>
          <cell r="U59">
            <v>13122.8890116039</v>
          </cell>
          <cell r="V59">
            <v>-1663.1916124805</v>
          </cell>
          <cell r="W59" t="str">
            <v>In use</v>
          </cell>
        </row>
        <row r="60">
          <cell r="B60">
            <v>100043</v>
          </cell>
          <cell r="C60">
            <v>-19117.169999999998</v>
          </cell>
          <cell r="D60">
            <v>0</v>
          </cell>
          <cell r="E60">
            <v>0</v>
          </cell>
          <cell r="F60">
            <v>0</v>
          </cell>
          <cell r="G60">
            <v>0</v>
          </cell>
          <cell r="H60">
            <v>-19117.169999999998</v>
          </cell>
          <cell r="I60">
            <v>0</v>
          </cell>
          <cell r="J60">
            <v>0</v>
          </cell>
          <cell r="K60">
            <v>-1232.47998046875</v>
          </cell>
          <cell r="L60">
            <v>0</v>
          </cell>
          <cell r="M60">
            <v>0</v>
          </cell>
          <cell r="N60">
            <v>0</v>
          </cell>
          <cell r="O60">
            <v>0</v>
          </cell>
          <cell r="P60">
            <v>-1232.47998046875</v>
          </cell>
          <cell r="Q60">
            <v>0</v>
          </cell>
          <cell r="R60">
            <v>0</v>
          </cell>
          <cell r="T60">
            <v>100043</v>
          </cell>
          <cell r="U60">
            <v>-19117.169999999998</v>
          </cell>
          <cell r="V60">
            <v>-1232.47998046875</v>
          </cell>
          <cell r="W60" t="str">
            <v>In use</v>
          </cell>
        </row>
        <row r="61">
          <cell r="B61">
            <v>160323</v>
          </cell>
          <cell r="C61">
            <v>23008.753306986298</v>
          </cell>
          <cell r="D61">
            <v>0</v>
          </cell>
          <cell r="E61">
            <v>0</v>
          </cell>
          <cell r="F61">
            <v>23008.753306986298</v>
          </cell>
          <cell r="G61">
            <v>0</v>
          </cell>
          <cell r="H61">
            <v>0</v>
          </cell>
          <cell r="I61">
            <v>0</v>
          </cell>
          <cell r="J61">
            <v>0</v>
          </cell>
          <cell r="K61">
            <v>-1021.59237646903</v>
          </cell>
          <cell r="L61">
            <v>0</v>
          </cell>
          <cell r="M61">
            <v>0</v>
          </cell>
          <cell r="N61">
            <v>-1021.59237646903</v>
          </cell>
          <cell r="O61">
            <v>0</v>
          </cell>
          <cell r="P61">
            <v>0</v>
          </cell>
          <cell r="Q61">
            <v>0</v>
          </cell>
          <cell r="R61">
            <v>0</v>
          </cell>
          <cell r="T61">
            <v>160323</v>
          </cell>
          <cell r="U61">
            <v>23008.753306986298</v>
          </cell>
          <cell r="V61">
            <v>-1021.59237646903</v>
          </cell>
          <cell r="W61" t="str">
            <v>In use</v>
          </cell>
        </row>
        <row r="62">
          <cell r="B62">
            <v>300014</v>
          </cell>
          <cell r="C62">
            <v>0</v>
          </cell>
          <cell r="D62">
            <v>0</v>
          </cell>
          <cell r="E62">
            <v>0</v>
          </cell>
          <cell r="F62">
            <v>0</v>
          </cell>
          <cell r="G62">
            <v>0</v>
          </cell>
          <cell r="H62">
            <v>0</v>
          </cell>
          <cell r="I62">
            <v>0</v>
          </cell>
          <cell r="J62">
            <v>0</v>
          </cell>
          <cell r="K62">
            <v>-841.33001708984398</v>
          </cell>
          <cell r="L62">
            <v>0</v>
          </cell>
          <cell r="M62">
            <v>0</v>
          </cell>
          <cell r="N62">
            <v>0</v>
          </cell>
          <cell r="O62">
            <v>0</v>
          </cell>
          <cell r="P62">
            <v>-841.33001708984398</v>
          </cell>
          <cell r="Q62">
            <v>0</v>
          </cell>
          <cell r="R62">
            <v>0</v>
          </cell>
          <cell r="T62">
            <v>300014</v>
          </cell>
          <cell r="U62">
            <v>0</v>
          </cell>
          <cell r="V62">
            <v>-841.33001708984398</v>
          </cell>
          <cell r="W62" t="str">
            <v>In use</v>
          </cell>
        </row>
        <row r="63">
          <cell r="B63">
            <v>134255</v>
          </cell>
          <cell r="C63">
            <v>0</v>
          </cell>
          <cell r="D63">
            <v>0</v>
          </cell>
          <cell r="E63">
            <v>0</v>
          </cell>
          <cell r="F63">
            <v>0</v>
          </cell>
          <cell r="G63">
            <v>0</v>
          </cell>
          <cell r="H63">
            <v>0</v>
          </cell>
          <cell r="I63">
            <v>0</v>
          </cell>
          <cell r="J63">
            <v>0</v>
          </cell>
          <cell r="K63">
            <v>-450</v>
          </cell>
          <cell r="L63">
            <v>0</v>
          </cell>
          <cell r="M63">
            <v>0</v>
          </cell>
          <cell r="N63">
            <v>0</v>
          </cell>
          <cell r="O63">
            <v>0</v>
          </cell>
          <cell r="P63">
            <v>-450</v>
          </cell>
          <cell r="Q63">
            <v>0</v>
          </cell>
          <cell r="R63">
            <v>0</v>
          </cell>
          <cell r="T63">
            <v>134255</v>
          </cell>
          <cell r="U63">
            <v>0</v>
          </cell>
          <cell r="V63">
            <v>-450</v>
          </cell>
          <cell r="W63" t="str">
            <v>In use</v>
          </cell>
        </row>
        <row r="64">
          <cell r="B64">
            <v>601502</v>
          </cell>
          <cell r="C64">
            <v>3.9858605305198502E-10</v>
          </cell>
          <cell r="D64">
            <v>0</v>
          </cell>
          <cell r="E64">
            <v>0</v>
          </cell>
          <cell r="F64">
            <v>3.9858605305198502E-10</v>
          </cell>
          <cell r="G64">
            <v>0</v>
          </cell>
          <cell r="H64">
            <v>0</v>
          </cell>
          <cell r="I64">
            <v>0</v>
          </cell>
          <cell r="J64">
            <v>0</v>
          </cell>
          <cell r="K64">
            <v>-449.66062517231398</v>
          </cell>
          <cell r="L64">
            <v>0</v>
          </cell>
          <cell r="M64">
            <v>0</v>
          </cell>
          <cell r="N64">
            <v>-449.66062517231398</v>
          </cell>
          <cell r="O64">
            <v>0</v>
          </cell>
          <cell r="P64">
            <v>0</v>
          </cell>
          <cell r="Q64">
            <v>0</v>
          </cell>
          <cell r="R64">
            <v>0</v>
          </cell>
          <cell r="T64">
            <v>601502</v>
          </cell>
          <cell r="U64">
            <v>3.9858605305198502E-10</v>
          </cell>
          <cell r="V64">
            <v>-449.66062517231398</v>
          </cell>
          <cell r="W64" t="str">
            <v>In use</v>
          </cell>
        </row>
        <row r="65">
          <cell r="B65">
            <v>110206</v>
          </cell>
          <cell r="C65">
            <v>-14158.6210275337</v>
          </cell>
          <cell r="D65">
            <v>0</v>
          </cell>
          <cell r="E65">
            <v>0</v>
          </cell>
          <cell r="F65">
            <v>-14158.6210275337</v>
          </cell>
          <cell r="G65">
            <v>0</v>
          </cell>
          <cell r="H65">
            <v>0</v>
          </cell>
          <cell r="I65">
            <v>0</v>
          </cell>
          <cell r="J65">
            <v>0</v>
          </cell>
          <cell r="K65">
            <v>-355.808353643901</v>
          </cell>
          <cell r="L65">
            <v>0</v>
          </cell>
          <cell r="M65">
            <v>0</v>
          </cell>
          <cell r="N65">
            <v>-355.808353643901</v>
          </cell>
          <cell r="O65">
            <v>0</v>
          </cell>
          <cell r="P65">
            <v>0</v>
          </cell>
          <cell r="Q65">
            <v>0</v>
          </cell>
          <cell r="R65">
            <v>0</v>
          </cell>
          <cell r="T65">
            <v>110206</v>
          </cell>
          <cell r="U65">
            <v>-14158.6210275337</v>
          </cell>
          <cell r="V65">
            <v>-355.808353643901</v>
          </cell>
          <cell r="W65" t="str">
            <v>In use</v>
          </cell>
        </row>
        <row r="66">
          <cell r="B66">
            <v>601403</v>
          </cell>
          <cell r="C66">
            <v>-4458.9193409956697</v>
          </cell>
          <cell r="D66">
            <v>0</v>
          </cell>
          <cell r="E66">
            <v>0</v>
          </cell>
          <cell r="F66">
            <v>-29808.643350532901</v>
          </cell>
          <cell r="G66">
            <v>0</v>
          </cell>
          <cell r="H66">
            <v>0</v>
          </cell>
          <cell r="I66">
            <v>0</v>
          </cell>
          <cell r="J66">
            <v>25349.7240095372</v>
          </cell>
          <cell r="K66">
            <v>-352.75906159812001</v>
          </cell>
          <cell r="L66">
            <v>0</v>
          </cell>
          <cell r="M66">
            <v>0</v>
          </cell>
          <cell r="N66">
            <v>-3107.4625527112998</v>
          </cell>
          <cell r="O66">
            <v>0</v>
          </cell>
          <cell r="P66">
            <v>0</v>
          </cell>
          <cell r="Q66">
            <v>0</v>
          </cell>
          <cell r="R66">
            <v>2754.70349111318</v>
          </cell>
          <cell r="T66">
            <v>601403</v>
          </cell>
          <cell r="U66">
            <v>-4458.9193409956697</v>
          </cell>
          <cell r="V66">
            <v>-352.75906159812001</v>
          </cell>
          <cell r="W66" t="str">
            <v>In use</v>
          </cell>
        </row>
        <row r="67">
          <cell r="B67">
            <v>134258</v>
          </cell>
          <cell r="C67">
            <v>0</v>
          </cell>
          <cell r="D67">
            <v>0</v>
          </cell>
          <cell r="E67">
            <v>0</v>
          </cell>
          <cell r="F67">
            <v>0</v>
          </cell>
          <cell r="G67">
            <v>0</v>
          </cell>
          <cell r="H67">
            <v>0</v>
          </cell>
          <cell r="I67">
            <v>0</v>
          </cell>
          <cell r="J67">
            <v>0</v>
          </cell>
          <cell r="K67">
            <v>-240</v>
          </cell>
          <cell r="L67">
            <v>0</v>
          </cell>
          <cell r="M67">
            <v>0</v>
          </cell>
          <cell r="N67">
            <v>0</v>
          </cell>
          <cell r="O67">
            <v>0</v>
          </cell>
          <cell r="P67">
            <v>-240</v>
          </cell>
          <cell r="Q67">
            <v>0</v>
          </cell>
          <cell r="R67">
            <v>0</v>
          </cell>
          <cell r="T67">
            <v>134258</v>
          </cell>
          <cell r="U67">
            <v>0</v>
          </cell>
          <cell r="V67">
            <v>-240</v>
          </cell>
          <cell r="W67" t="str">
            <v>In use</v>
          </cell>
        </row>
        <row r="68">
          <cell r="B68">
            <v>170024</v>
          </cell>
          <cell r="C68">
            <v>0</v>
          </cell>
          <cell r="D68">
            <v>0</v>
          </cell>
          <cell r="E68">
            <v>0</v>
          </cell>
          <cell r="F68">
            <v>0</v>
          </cell>
          <cell r="G68">
            <v>0</v>
          </cell>
          <cell r="H68">
            <v>0</v>
          </cell>
          <cell r="I68">
            <v>0</v>
          </cell>
          <cell r="J68">
            <v>0</v>
          </cell>
          <cell r="K68">
            <v>-144.63862333700001</v>
          </cell>
          <cell r="L68">
            <v>0</v>
          </cell>
          <cell r="M68">
            <v>0</v>
          </cell>
          <cell r="N68">
            <v>-144.63862333700001</v>
          </cell>
          <cell r="O68">
            <v>0</v>
          </cell>
          <cell r="P68">
            <v>0</v>
          </cell>
          <cell r="Q68">
            <v>0</v>
          </cell>
          <cell r="R68">
            <v>0</v>
          </cell>
          <cell r="T68">
            <v>170024</v>
          </cell>
          <cell r="U68">
            <v>0</v>
          </cell>
          <cell r="V68">
            <v>-144.63862333700001</v>
          </cell>
          <cell r="W68" t="str">
            <v>In use</v>
          </cell>
        </row>
        <row r="69">
          <cell r="B69">
            <v>601406</v>
          </cell>
          <cell r="C69">
            <v>-30.858177766039599</v>
          </cell>
          <cell r="D69">
            <v>0</v>
          </cell>
          <cell r="E69">
            <v>0</v>
          </cell>
          <cell r="F69">
            <v>-35501.119797127802</v>
          </cell>
          <cell r="G69">
            <v>0</v>
          </cell>
          <cell r="H69">
            <v>0</v>
          </cell>
          <cell r="I69">
            <v>0</v>
          </cell>
          <cell r="J69">
            <v>35470.261619361801</v>
          </cell>
          <cell r="K69">
            <v>-27.279501731020002</v>
          </cell>
          <cell r="L69">
            <v>0</v>
          </cell>
          <cell r="M69">
            <v>0</v>
          </cell>
          <cell r="N69">
            <v>-6518.5265461366098</v>
          </cell>
          <cell r="O69">
            <v>0</v>
          </cell>
          <cell r="P69">
            <v>0</v>
          </cell>
          <cell r="Q69">
            <v>0</v>
          </cell>
          <cell r="R69">
            <v>6491.2470444055598</v>
          </cell>
          <cell r="T69">
            <v>601406</v>
          </cell>
          <cell r="U69">
            <v>-30.858177766039599</v>
          </cell>
          <cell r="V69">
            <v>-27.279501731020002</v>
          </cell>
          <cell r="W69" t="str">
            <v>In use</v>
          </cell>
        </row>
        <row r="70">
          <cell r="B70">
            <v>602008</v>
          </cell>
          <cell r="C70">
            <v>8.8440319200287804E-2</v>
          </cell>
          <cell r="D70">
            <v>0</v>
          </cell>
          <cell r="E70">
            <v>20467.926587837901</v>
          </cell>
          <cell r="F70">
            <v>221733.51680386899</v>
          </cell>
          <cell r="G70">
            <v>28110.025842056901</v>
          </cell>
          <cell r="H70">
            <v>0</v>
          </cell>
          <cell r="I70">
            <v>0</v>
          </cell>
          <cell r="J70">
            <v>-270311.38079344499</v>
          </cell>
          <cell r="K70">
            <v>-2.4157022724903099</v>
          </cell>
          <cell r="L70">
            <v>0</v>
          </cell>
          <cell r="M70">
            <v>8644.5842977275097</v>
          </cell>
          <cell r="N70">
            <v>0</v>
          </cell>
          <cell r="O70">
            <v>0</v>
          </cell>
          <cell r="P70">
            <v>0</v>
          </cell>
          <cell r="Q70">
            <v>0</v>
          </cell>
          <cell r="R70">
            <v>-8647</v>
          </cell>
          <cell r="T70">
            <v>602008</v>
          </cell>
          <cell r="U70">
            <v>8.8440319200287804E-2</v>
          </cell>
          <cell r="V70">
            <v>-2.4157022724903099</v>
          </cell>
          <cell r="W70" t="str">
            <v>In use</v>
          </cell>
        </row>
        <row r="71">
          <cell r="B71">
            <v>160499</v>
          </cell>
          <cell r="C71">
            <v>0.60423947481180196</v>
          </cell>
          <cell r="D71">
            <v>0</v>
          </cell>
          <cell r="E71">
            <v>0</v>
          </cell>
          <cell r="F71">
            <v>0.60423947481180196</v>
          </cell>
          <cell r="G71">
            <v>0</v>
          </cell>
          <cell r="H71">
            <v>0</v>
          </cell>
          <cell r="I71">
            <v>0</v>
          </cell>
          <cell r="J71">
            <v>0</v>
          </cell>
          <cell r="K71">
            <v>-0.81727390117524001</v>
          </cell>
          <cell r="L71">
            <v>0</v>
          </cell>
          <cell r="M71">
            <v>0</v>
          </cell>
          <cell r="N71">
            <v>-0.81727390117524001</v>
          </cell>
          <cell r="O71">
            <v>0</v>
          </cell>
          <cell r="P71">
            <v>0</v>
          </cell>
          <cell r="Q71">
            <v>0</v>
          </cell>
          <cell r="R71">
            <v>0</v>
          </cell>
          <cell r="T71">
            <v>160499</v>
          </cell>
          <cell r="U71">
            <v>0.60423947481180196</v>
          </cell>
          <cell r="V71">
            <v>-0.81727390117524001</v>
          </cell>
          <cell r="W71" t="str">
            <v>In use</v>
          </cell>
        </row>
        <row r="72">
          <cell r="B72">
            <v>601903</v>
          </cell>
          <cell r="C72">
            <v>0.97000000080970405</v>
          </cell>
          <cell r="D72">
            <v>0</v>
          </cell>
          <cell r="E72">
            <v>0</v>
          </cell>
          <cell r="F72">
            <v>0</v>
          </cell>
          <cell r="G72">
            <v>0</v>
          </cell>
          <cell r="H72">
            <v>0.97000000080970405</v>
          </cell>
          <cell r="I72">
            <v>0</v>
          </cell>
          <cell r="J72">
            <v>0</v>
          </cell>
          <cell r="K72">
            <v>-0.546875</v>
          </cell>
          <cell r="L72">
            <v>0</v>
          </cell>
          <cell r="M72">
            <v>0</v>
          </cell>
          <cell r="N72">
            <v>0</v>
          </cell>
          <cell r="O72">
            <v>0</v>
          </cell>
          <cell r="P72">
            <v>-0.546875</v>
          </cell>
          <cell r="Q72">
            <v>0</v>
          </cell>
          <cell r="R72">
            <v>0</v>
          </cell>
          <cell r="T72">
            <v>601903</v>
          </cell>
          <cell r="U72">
            <v>0.97000000080970405</v>
          </cell>
          <cell r="V72">
            <v>-0.546875</v>
          </cell>
          <cell r="W72" t="str">
            <v>In use</v>
          </cell>
        </row>
        <row r="73">
          <cell r="B73">
            <v>300599</v>
          </cell>
          <cell r="C73">
            <v>0.26129274587178702</v>
          </cell>
          <cell r="D73">
            <v>0</v>
          </cell>
          <cell r="E73">
            <v>0</v>
          </cell>
          <cell r="F73">
            <v>0.26129274587178702</v>
          </cell>
          <cell r="G73">
            <v>0</v>
          </cell>
          <cell r="H73">
            <v>0</v>
          </cell>
          <cell r="I73">
            <v>0</v>
          </cell>
          <cell r="J73">
            <v>0</v>
          </cell>
          <cell r="K73">
            <v>-0.53633599764625095</v>
          </cell>
          <cell r="L73">
            <v>0</v>
          </cell>
          <cell r="M73">
            <v>0</v>
          </cell>
          <cell r="N73">
            <v>-0.53633599764625095</v>
          </cell>
          <cell r="O73">
            <v>0</v>
          </cell>
          <cell r="P73">
            <v>0</v>
          </cell>
          <cell r="Q73">
            <v>0</v>
          </cell>
          <cell r="R73">
            <v>0</v>
          </cell>
          <cell r="T73">
            <v>300599</v>
          </cell>
          <cell r="U73">
            <v>0.26129274587178702</v>
          </cell>
          <cell r="V73">
            <v>-0.53633599764625095</v>
          </cell>
          <cell r="W73" t="str">
            <v>In use</v>
          </cell>
        </row>
        <row r="74">
          <cell r="B74">
            <v>601676</v>
          </cell>
          <cell r="C74">
            <v>-3.0939304451749099E-9</v>
          </cell>
          <cell r="D74">
            <v>0</v>
          </cell>
          <cell r="E74">
            <v>0</v>
          </cell>
          <cell r="F74">
            <v>0</v>
          </cell>
          <cell r="G74">
            <v>-3.0939304451749199E-9</v>
          </cell>
          <cell r="H74">
            <v>0</v>
          </cell>
          <cell r="I74">
            <v>0</v>
          </cell>
          <cell r="J74">
            <v>0</v>
          </cell>
          <cell r="K74">
            <v>-0.50433906998296096</v>
          </cell>
          <cell r="L74">
            <v>0</v>
          </cell>
          <cell r="M74">
            <v>0</v>
          </cell>
          <cell r="N74">
            <v>0</v>
          </cell>
          <cell r="O74">
            <v>-0.50433906998296096</v>
          </cell>
          <cell r="P74">
            <v>0</v>
          </cell>
          <cell r="Q74">
            <v>0</v>
          </cell>
          <cell r="R74">
            <v>0</v>
          </cell>
          <cell r="T74">
            <v>601676</v>
          </cell>
          <cell r="U74">
            <v>-3.0939304451749099E-9</v>
          </cell>
          <cell r="V74">
            <v>-0.50433906998296096</v>
          </cell>
          <cell r="W74" t="str">
            <v>In use</v>
          </cell>
        </row>
        <row r="75">
          <cell r="B75">
            <v>602004</v>
          </cell>
          <cell r="C75">
            <v>0</v>
          </cell>
          <cell r="D75">
            <v>0</v>
          </cell>
          <cell r="E75">
            <v>0</v>
          </cell>
          <cell r="F75">
            <v>0</v>
          </cell>
          <cell r="G75">
            <v>0</v>
          </cell>
          <cell r="H75">
            <v>0</v>
          </cell>
          <cell r="I75">
            <v>0</v>
          </cell>
          <cell r="J75">
            <v>0</v>
          </cell>
          <cell r="K75">
            <v>-0.39112448709921999</v>
          </cell>
          <cell r="L75">
            <v>0</v>
          </cell>
          <cell r="M75">
            <v>0</v>
          </cell>
          <cell r="N75">
            <v>17990.608875512899</v>
          </cell>
          <cell r="O75">
            <v>0</v>
          </cell>
          <cell r="P75">
            <v>0</v>
          </cell>
          <cell r="Q75">
            <v>0</v>
          </cell>
          <cell r="R75">
            <v>-17991</v>
          </cell>
          <cell r="T75">
            <v>602004</v>
          </cell>
          <cell r="U75">
            <v>0</v>
          </cell>
          <cell r="V75">
            <v>-0.39112448709921999</v>
          </cell>
          <cell r="W75" t="str">
            <v>In use</v>
          </cell>
        </row>
        <row r="76">
          <cell r="B76">
            <v>601908</v>
          </cell>
          <cell r="C76">
            <v>-0.279999989830229</v>
          </cell>
          <cell r="D76">
            <v>0</v>
          </cell>
          <cell r="E76">
            <v>24600.5</v>
          </cell>
          <cell r="F76">
            <v>208832.88</v>
          </cell>
          <cell r="G76">
            <v>0</v>
          </cell>
          <cell r="H76">
            <v>-1466413.8999999899</v>
          </cell>
          <cell r="I76">
            <v>1209082.6200000001</v>
          </cell>
          <cell r="J76">
            <v>23897.62</v>
          </cell>
          <cell r="K76">
            <v>-0.37263484201003</v>
          </cell>
          <cell r="L76">
            <v>0</v>
          </cell>
          <cell r="M76">
            <v>21036.26953125</v>
          </cell>
          <cell r="N76">
            <v>152041.99969482399</v>
          </cell>
          <cell r="O76">
            <v>0</v>
          </cell>
          <cell r="P76">
            <v>-1045783.7973785</v>
          </cell>
          <cell r="Q76">
            <v>848663.68481445999</v>
          </cell>
          <cell r="R76">
            <v>24041.470703125</v>
          </cell>
          <cell r="T76">
            <v>601908</v>
          </cell>
          <cell r="U76">
            <v>-0.279999989830229</v>
          </cell>
          <cell r="V76">
            <v>-0.37263484201003</v>
          </cell>
          <cell r="W76" t="str">
            <v>In use</v>
          </cell>
        </row>
        <row r="77">
          <cell r="B77">
            <v>601910</v>
          </cell>
          <cell r="C77">
            <v>-1.00000000013551</v>
          </cell>
          <cell r="D77">
            <v>0</v>
          </cell>
          <cell r="E77">
            <v>0</v>
          </cell>
          <cell r="F77">
            <v>0</v>
          </cell>
          <cell r="G77">
            <v>0</v>
          </cell>
          <cell r="H77">
            <v>-1.00000000019554</v>
          </cell>
          <cell r="I77">
            <v>0</v>
          </cell>
          <cell r="J77">
            <v>0</v>
          </cell>
          <cell r="K77">
            <v>-0.321044819990224</v>
          </cell>
          <cell r="L77">
            <v>0</v>
          </cell>
          <cell r="M77">
            <v>0</v>
          </cell>
          <cell r="N77">
            <v>0</v>
          </cell>
          <cell r="O77">
            <v>0</v>
          </cell>
          <cell r="P77">
            <v>-0.321044819990221</v>
          </cell>
          <cell r="Q77">
            <v>0</v>
          </cell>
          <cell r="R77">
            <v>0</v>
          </cell>
          <cell r="T77">
            <v>601910</v>
          </cell>
          <cell r="U77">
            <v>-1.00000000013551</v>
          </cell>
          <cell r="V77">
            <v>-0.321044819990224</v>
          </cell>
          <cell r="W77" t="str">
            <v>In use</v>
          </cell>
        </row>
        <row r="78">
          <cell r="B78">
            <v>601651</v>
          </cell>
          <cell r="C78">
            <v>0.69765533102184396</v>
          </cell>
          <cell r="D78">
            <v>0</v>
          </cell>
          <cell r="E78">
            <v>0</v>
          </cell>
          <cell r="F78">
            <v>0.69765533102184396</v>
          </cell>
          <cell r="G78">
            <v>0</v>
          </cell>
          <cell r="H78">
            <v>0</v>
          </cell>
          <cell r="I78">
            <v>0</v>
          </cell>
          <cell r="J78">
            <v>0</v>
          </cell>
          <cell r="K78">
            <v>-0.25461296109093801</v>
          </cell>
          <cell r="L78">
            <v>0</v>
          </cell>
          <cell r="M78">
            <v>0</v>
          </cell>
          <cell r="N78">
            <v>-0.25461296109093801</v>
          </cell>
          <cell r="O78">
            <v>0</v>
          </cell>
          <cell r="P78">
            <v>0</v>
          </cell>
          <cell r="Q78">
            <v>0</v>
          </cell>
          <cell r="R78">
            <v>0</v>
          </cell>
          <cell r="T78">
            <v>601651</v>
          </cell>
          <cell r="U78">
            <v>0.69765533102184396</v>
          </cell>
          <cell r="V78">
            <v>-0.25461296109093801</v>
          </cell>
          <cell r="W78" t="str">
            <v>In use</v>
          </cell>
        </row>
        <row r="79">
          <cell r="B79">
            <v>602000</v>
          </cell>
          <cell r="C79">
            <v>-0.36793667134361402</v>
          </cell>
          <cell r="D79">
            <v>316564.84470920003</v>
          </cell>
          <cell r="E79">
            <v>0</v>
          </cell>
          <cell r="F79">
            <v>-36064.597752170397</v>
          </cell>
          <cell r="G79">
            <v>0</v>
          </cell>
          <cell r="H79">
            <v>0</v>
          </cell>
          <cell r="I79">
            <v>0</v>
          </cell>
          <cell r="J79">
            <v>-280500.61489370099</v>
          </cell>
          <cell r="K79">
            <v>-0.194752566399992</v>
          </cell>
          <cell r="L79">
            <v>0</v>
          </cell>
          <cell r="M79">
            <v>0</v>
          </cell>
          <cell r="N79">
            <v>-59185.1947525664</v>
          </cell>
          <cell r="O79">
            <v>0</v>
          </cell>
          <cell r="P79">
            <v>0</v>
          </cell>
          <cell r="Q79">
            <v>0</v>
          </cell>
          <cell r="R79">
            <v>59185</v>
          </cell>
          <cell r="T79">
            <v>602000</v>
          </cell>
          <cell r="U79">
            <v>-0.36793667134361402</v>
          </cell>
          <cell r="V79">
            <v>-0.194752566399992</v>
          </cell>
          <cell r="W79" t="str">
            <v>In use</v>
          </cell>
        </row>
        <row r="80">
          <cell r="B80">
            <v>601983</v>
          </cell>
          <cell r="C80">
            <v>-0.180000000034966</v>
          </cell>
          <cell r="D80">
            <v>0</v>
          </cell>
          <cell r="E80">
            <v>18677.310000000001</v>
          </cell>
          <cell r="F80">
            <v>155920.06</v>
          </cell>
          <cell r="G80">
            <v>0</v>
          </cell>
          <cell r="H80">
            <v>-1092861.3999999999</v>
          </cell>
          <cell r="I80">
            <v>900120.17</v>
          </cell>
          <cell r="J80">
            <v>18143.68</v>
          </cell>
          <cell r="K80">
            <v>-0.190093956450028</v>
          </cell>
          <cell r="L80">
            <v>0</v>
          </cell>
          <cell r="M80">
            <v>11708.1103515625</v>
          </cell>
          <cell r="N80">
            <v>83778.728149414106</v>
          </cell>
          <cell r="O80">
            <v>0</v>
          </cell>
          <cell r="P80">
            <v>-581205.93521114602</v>
          </cell>
          <cell r="Q80">
            <v>472338.22692871297</v>
          </cell>
          <cell r="R80">
            <v>13380.6796875</v>
          </cell>
          <cell r="T80">
            <v>601983</v>
          </cell>
          <cell r="U80">
            <v>-0.180000000034966</v>
          </cell>
          <cell r="V80">
            <v>-0.190093956450028</v>
          </cell>
          <cell r="W80" t="str">
            <v>In use</v>
          </cell>
        </row>
        <row r="81">
          <cell r="B81">
            <v>601652</v>
          </cell>
          <cell r="C81">
            <v>-0.69081557276191197</v>
          </cell>
          <cell r="D81">
            <v>0</v>
          </cell>
          <cell r="E81">
            <v>0</v>
          </cell>
          <cell r="F81">
            <v>-0.69081557276191197</v>
          </cell>
          <cell r="G81">
            <v>0</v>
          </cell>
          <cell r="H81">
            <v>0</v>
          </cell>
          <cell r="I81">
            <v>0</v>
          </cell>
          <cell r="J81">
            <v>0</v>
          </cell>
          <cell r="K81">
            <v>-0.115896333196101</v>
          </cell>
          <cell r="L81">
            <v>0</v>
          </cell>
          <cell r="M81">
            <v>0</v>
          </cell>
          <cell r="N81">
            <v>-0.115896333196101</v>
          </cell>
          <cell r="O81">
            <v>0</v>
          </cell>
          <cell r="P81">
            <v>0</v>
          </cell>
          <cell r="Q81">
            <v>0</v>
          </cell>
          <cell r="R81">
            <v>0</v>
          </cell>
          <cell r="T81">
            <v>601652</v>
          </cell>
          <cell r="U81">
            <v>-0.69081557276191197</v>
          </cell>
          <cell r="V81">
            <v>-0.115896333196101</v>
          </cell>
          <cell r="W81" t="str">
            <v>In use</v>
          </cell>
        </row>
        <row r="82">
          <cell r="B82">
            <v>542041</v>
          </cell>
          <cell r="C82">
            <v>1.2996315490454401E-7</v>
          </cell>
          <cell r="D82">
            <v>957697.70209025603</v>
          </cell>
          <cell r="E82">
            <v>200022.831150304</v>
          </cell>
          <cell r="F82">
            <v>-1425366.2868814401</v>
          </cell>
          <cell r="G82">
            <v>-82218.431080549097</v>
          </cell>
          <cell r="H82">
            <v>-674916.03</v>
          </cell>
          <cell r="I82">
            <v>314381.27765851299</v>
          </cell>
          <cell r="J82">
            <v>710398.93706304999</v>
          </cell>
          <cell r="K82">
            <v>-0.108070757967654</v>
          </cell>
          <cell r="L82">
            <v>276140.40233828698</v>
          </cell>
          <cell r="M82">
            <v>29870.582333372</v>
          </cell>
          <cell r="N82">
            <v>-315397.06373457197</v>
          </cell>
          <cell r="O82">
            <v>-931.16556914077</v>
          </cell>
          <cell r="P82">
            <v>363716.78125</v>
          </cell>
          <cell r="Q82">
            <v>385012.59334814397</v>
          </cell>
          <cell r="R82">
            <v>-738412.23803685</v>
          </cell>
          <cell r="T82">
            <v>542041</v>
          </cell>
          <cell r="U82">
            <v>1.2996315490454401E-7</v>
          </cell>
          <cell r="V82">
            <v>-0.108070757967654</v>
          </cell>
          <cell r="W82" t="str">
            <v>In use</v>
          </cell>
        </row>
        <row r="83">
          <cell r="B83">
            <v>542040</v>
          </cell>
          <cell r="C83">
            <v>1.6700141713954498E-8</v>
          </cell>
          <cell r="D83">
            <v>-15000.082754155201</v>
          </cell>
          <cell r="E83">
            <v>-157377.24409428</v>
          </cell>
          <cell r="F83">
            <v>98871.770299896103</v>
          </cell>
          <cell r="G83">
            <v>-8510.0871621917395</v>
          </cell>
          <cell r="H83">
            <v>61513.24</v>
          </cell>
          <cell r="I83">
            <v>9508.0032740666593</v>
          </cell>
          <cell r="J83">
            <v>10994.400436681</v>
          </cell>
          <cell r="K83">
            <v>-8.9482950103615205E-2</v>
          </cell>
          <cell r="L83">
            <v>-297.26363605646998</v>
          </cell>
          <cell r="M83">
            <v>1864.0031909494001</v>
          </cell>
          <cell r="N83">
            <v>8081.5766650051</v>
          </cell>
          <cell r="O83">
            <v>-4580.2239330202001</v>
          </cell>
          <cell r="P83">
            <v>-5775.169921875</v>
          </cell>
          <cell r="Q83">
            <v>-4784.3950014520296</v>
          </cell>
          <cell r="R83">
            <v>5491.3831534997698</v>
          </cell>
          <cell r="T83">
            <v>542040</v>
          </cell>
          <cell r="U83">
            <v>1.6700141713954498E-8</v>
          </cell>
          <cell r="V83">
            <v>-8.9482950103615205E-2</v>
          </cell>
          <cell r="W83" t="str">
            <v>In use</v>
          </cell>
        </row>
        <row r="84">
          <cell r="B84">
            <v>601901</v>
          </cell>
          <cell r="C84">
            <v>-2.3464963305741502E-10</v>
          </cell>
          <cell r="D84">
            <v>0</v>
          </cell>
          <cell r="E84">
            <v>47939.09</v>
          </cell>
          <cell r="F84">
            <v>380859.04</v>
          </cell>
          <cell r="G84">
            <v>0</v>
          </cell>
          <cell r="H84">
            <v>-3854174.52</v>
          </cell>
          <cell r="I84">
            <v>3357442.46</v>
          </cell>
          <cell r="J84">
            <v>67933.929999999993</v>
          </cell>
          <cell r="K84">
            <v>-7.6812498010440697E-2</v>
          </cell>
          <cell r="L84">
            <v>0</v>
          </cell>
          <cell r="M84">
            <v>27992.009765625</v>
          </cell>
          <cell r="N84">
            <v>172993.11230468799</v>
          </cell>
          <cell r="O84">
            <v>0</v>
          </cell>
          <cell r="P84">
            <v>-2060525.7731015901</v>
          </cell>
          <cell r="Q84">
            <v>1800395.80468753</v>
          </cell>
          <cell r="R84">
            <v>59144.76953125</v>
          </cell>
          <cell r="T84">
            <v>601901</v>
          </cell>
          <cell r="U84">
            <v>-2.3464963305741502E-10</v>
          </cell>
          <cell r="V84">
            <v>-7.6812498010440697E-2</v>
          </cell>
          <cell r="W84" t="str">
            <v>In use</v>
          </cell>
        </row>
        <row r="85">
          <cell r="B85">
            <v>601060</v>
          </cell>
          <cell r="C85">
            <v>0.204629205894889</v>
          </cell>
          <cell r="D85">
            <v>-2457194.7614933001</v>
          </cell>
          <cell r="E85">
            <v>97594.470465190301</v>
          </cell>
          <cell r="F85">
            <v>74817.4253103542</v>
          </cell>
          <cell r="G85">
            <v>0</v>
          </cell>
          <cell r="H85">
            <v>0</v>
          </cell>
          <cell r="I85">
            <v>2284783.0703469599</v>
          </cell>
          <cell r="J85">
            <v>0</v>
          </cell>
          <cell r="K85">
            <v>-6.5739602025132196E-2</v>
          </cell>
          <cell r="L85">
            <v>-1742260.9921250599</v>
          </cell>
          <cell r="M85">
            <v>68917.148421239806</v>
          </cell>
          <cell r="N85">
            <v>52498.118470838999</v>
          </cell>
          <cell r="O85">
            <v>0</v>
          </cell>
          <cell r="P85">
            <v>0</v>
          </cell>
          <cell r="Q85">
            <v>1620845.65949338</v>
          </cell>
          <cell r="R85">
            <v>0</v>
          </cell>
          <cell r="T85">
            <v>601060</v>
          </cell>
          <cell r="U85">
            <v>0.204629205894889</v>
          </cell>
          <cell r="V85">
            <v>-6.5739602025132196E-2</v>
          </cell>
          <cell r="W85" t="str">
            <v>In use</v>
          </cell>
        </row>
        <row r="86">
          <cell r="B86">
            <v>601408</v>
          </cell>
          <cell r="C86">
            <v>0</v>
          </cell>
          <cell r="D86">
            <v>0</v>
          </cell>
          <cell r="E86">
            <v>0</v>
          </cell>
          <cell r="F86">
            <v>0</v>
          </cell>
          <cell r="G86">
            <v>0</v>
          </cell>
          <cell r="H86">
            <v>0</v>
          </cell>
          <cell r="I86">
            <v>0</v>
          </cell>
          <cell r="J86">
            <v>0</v>
          </cell>
          <cell r="K86">
            <v>-4.51248981007666E-2</v>
          </cell>
          <cell r="L86">
            <v>0</v>
          </cell>
          <cell r="M86">
            <v>0</v>
          </cell>
          <cell r="N86">
            <v>-4.51248981007666E-2</v>
          </cell>
          <cell r="O86">
            <v>0</v>
          </cell>
          <cell r="P86">
            <v>0</v>
          </cell>
          <cell r="Q86">
            <v>0</v>
          </cell>
          <cell r="R86">
            <v>0</v>
          </cell>
          <cell r="T86">
            <v>601408</v>
          </cell>
          <cell r="U86">
            <v>0</v>
          </cell>
          <cell r="V86">
            <v>-4.51248981007666E-2</v>
          </cell>
          <cell r="W86" t="str">
            <v>In use</v>
          </cell>
        </row>
        <row r="87">
          <cell r="B87">
            <v>601679</v>
          </cell>
          <cell r="C87">
            <v>-3.5611283847179298E-10</v>
          </cell>
          <cell r="D87">
            <v>0</v>
          </cell>
          <cell r="E87">
            <v>0</v>
          </cell>
          <cell r="F87">
            <v>0</v>
          </cell>
          <cell r="G87">
            <v>-3.5611283847179298E-10</v>
          </cell>
          <cell r="H87">
            <v>0</v>
          </cell>
          <cell r="I87">
            <v>0</v>
          </cell>
          <cell r="J87">
            <v>0</v>
          </cell>
          <cell r="K87">
            <v>-4.3229060076354103E-2</v>
          </cell>
          <cell r="L87">
            <v>0</v>
          </cell>
          <cell r="M87">
            <v>0</v>
          </cell>
          <cell r="N87">
            <v>0</v>
          </cell>
          <cell r="O87">
            <v>-4.3229060076354103E-2</v>
          </cell>
          <cell r="P87">
            <v>0</v>
          </cell>
          <cell r="Q87">
            <v>0</v>
          </cell>
          <cell r="R87">
            <v>0</v>
          </cell>
          <cell r="T87">
            <v>601679</v>
          </cell>
          <cell r="U87">
            <v>-3.5611283847179298E-10</v>
          </cell>
          <cell r="V87">
            <v>-4.3229060076354103E-2</v>
          </cell>
          <cell r="W87" t="str">
            <v>In use</v>
          </cell>
        </row>
        <row r="88">
          <cell r="B88">
            <v>360397</v>
          </cell>
          <cell r="C88">
            <v>0</v>
          </cell>
          <cell r="D88">
            <v>0</v>
          </cell>
          <cell r="E88">
            <v>0</v>
          </cell>
          <cell r="F88">
            <v>0</v>
          </cell>
          <cell r="G88">
            <v>0</v>
          </cell>
          <cell r="H88">
            <v>-1677.77</v>
          </cell>
          <cell r="I88">
            <v>1677.77</v>
          </cell>
          <cell r="J88">
            <v>0</v>
          </cell>
          <cell r="K88">
            <v>-4.1883468632901703E-2</v>
          </cell>
          <cell r="L88">
            <v>0</v>
          </cell>
          <cell r="M88">
            <v>0</v>
          </cell>
          <cell r="N88">
            <v>0</v>
          </cell>
          <cell r="O88">
            <v>0</v>
          </cell>
          <cell r="P88">
            <v>623.528076171875</v>
          </cell>
          <cell r="Q88">
            <v>-623.56995964050805</v>
          </cell>
          <cell r="R88">
            <v>0</v>
          </cell>
          <cell r="T88">
            <v>360397</v>
          </cell>
          <cell r="U88">
            <v>0</v>
          </cell>
          <cell r="V88">
            <v>-4.1883468632901703E-2</v>
          </cell>
          <cell r="W88" t="str">
            <v>In use</v>
          </cell>
        </row>
        <row r="89">
          <cell r="B89">
            <v>601050</v>
          </cell>
          <cell r="C89">
            <v>0</v>
          </cell>
          <cell r="D89">
            <v>0</v>
          </cell>
          <cell r="E89">
            <v>0</v>
          </cell>
          <cell r="F89">
            <v>0</v>
          </cell>
          <cell r="G89">
            <v>0</v>
          </cell>
          <cell r="H89">
            <v>0</v>
          </cell>
          <cell r="I89">
            <v>0</v>
          </cell>
          <cell r="J89">
            <v>0</v>
          </cell>
          <cell r="K89">
            <v>-4.0650582766754498E-2</v>
          </cell>
          <cell r="L89">
            <v>-4.0650582766754498E-2</v>
          </cell>
          <cell r="M89">
            <v>0</v>
          </cell>
          <cell r="N89">
            <v>0</v>
          </cell>
          <cell r="O89">
            <v>0</v>
          </cell>
          <cell r="P89">
            <v>0</v>
          </cell>
          <cell r="Q89">
            <v>0</v>
          </cell>
          <cell r="R89">
            <v>0</v>
          </cell>
          <cell r="T89">
            <v>601050</v>
          </cell>
          <cell r="U89">
            <v>0</v>
          </cell>
          <cell r="V89">
            <v>-4.0650582766754498E-2</v>
          </cell>
          <cell r="W89" t="str">
            <v>In use</v>
          </cell>
        </row>
        <row r="90">
          <cell r="B90">
            <v>601503</v>
          </cell>
          <cell r="C90">
            <v>-397402.52159376402</v>
          </cell>
          <cell r="D90">
            <v>0</v>
          </cell>
          <cell r="E90">
            <v>0</v>
          </cell>
          <cell r="F90">
            <v>-735897.82669267699</v>
          </cell>
          <cell r="G90">
            <v>0</v>
          </cell>
          <cell r="H90">
            <v>0</v>
          </cell>
          <cell r="I90">
            <v>338495.30509891303</v>
          </cell>
          <cell r="J90">
            <v>0</v>
          </cell>
          <cell r="K90">
            <v>-4.06265153978893E-2</v>
          </cell>
          <cell r="L90">
            <v>0</v>
          </cell>
          <cell r="M90">
            <v>0</v>
          </cell>
          <cell r="N90">
            <v>-176089.27493640099</v>
          </cell>
          <cell r="O90">
            <v>0</v>
          </cell>
          <cell r="P90">
            <v>0</v>
          </cell>
          <cell r="Q90">
            <v>176089.23430988501</v>
          </cell>
          <cell r="R90">
            <v>0</v>
          </cell>
          <cell r="T90">
            <v>601503</v>
          </cell>
          <cell r="U90">
            <v>-397402.52159376402</v>
          </cell>
          <cell r="V90">
            <v>-4.06265153978893E-2</v>
          </cell>
          <cell r="W90" t="str">
            <v>In use</v>
          </cell>
        </row>
        <row r="91">
          <cell r="B91">
            <v>601981</v>
          </cell>
          <cell r="C91">
            <v>-2.0000000089567E-2</v>
          </cell>
          <cell r="D91">
            <v>0</v>
          </cell>
          <cell r="E91">
            <v>0</v>
          </cell>
          <cell r="F91">
            <v>0</v>
          </cell>
          <cell r="G91">
            <v>0</v>
          </cell>
          <cell r="H91">
            <v>-2.0000000089112301E-2</v>
          </cell>
          <cell r="I91">
            <v>0</v>
          </cell>
          <cell r="J91">
            <v>0</v>
          </cell>
          <cell r="K91">
            <v>-3.1738273499968703E-2</v>
          </cell>
          <cell r="L91">
            <v>0</v>
          </cell>
          <cell r="M91">
            <v>0</v>
          </cell>
          <cell r="N91">
            <v>0</v>
          </cell>
          <cell r="O91">
            <v>0</v>
          </cell>
          <cell r="P91">
            <v>-3.1738273499968203E-2</v>
          </cell>
          <cell r="Q91">
            <v>0</v>
          </cell>
          <cell r="R91">
            <v>0</v>
          </cell>
          <cell r="T91">
            <v>601981</v>
          </cell>
          <cell r="U91">
            <v>-2.0000000089567E-2</v>
          </cell>
          <cell r="V91">
            <v>-3.1738273499968703E-2</v>
          </cell>
          <cell r="W91" t="str">
            <v>In use</v>
          </cell>
        </row>
        <row r="92">
          <cell r="B92">
            <v>601501</v>
          </cell>
          <cell r="C92">
            <v>9.9680619314312902E-9</v>
          </cell>
          <cell r="D92">
            <v>0</v>
          </cell>
          <cell r="E92">
            <v>0</v>
          </cell>
          <cell r="F92">
            <v>1419725.0348286501</v>
          </cell>
          <cell r="G92">
            <v>0</v>
          </cell>
          <cell r="H92">
            <v>0</v>
          </cell>
          <cell r="I92">
            <v>-1419725.0348286401</v>
          </cell>
          <cell r="J92">
            <v>0</v>
          </cell>
          <cell r="K92">
            <v>-2.6142280148633401E-2</v>
          </cell>
          <cell r="L92">
            <v>0</v>
          </cell>
          <cell r="M92">
            <v>0</v>
          </cell>
          <cell r="N92">
            <v>777125.33832348394</v>
          </cell>
          <cell r="O92">
            <v>0</v>
          </cell>
          <cell r="P92">
            <v>0</v>
          </cell>
          <cell r="Q92">
            <v>-777125.36446576403</v>
          </cell>
          <cell r="R92">
            <v>0</v>
          </cell>
          <cell r="T92">
            <v>601501</v>
          </cell>
          <cell r="U92">
            <v>9.9680619314312902E-9</v>
          </cell>
          <cell r="V92">
            <v>-2.6142280148633401E-2</v>
          </cell>
          <cell r="W92" t="str">
            <v>In use</v>
          </cell>
        </row>
        <row r="93">
          <cell r="B93">
            <v>601066</v>
          </cell>
          <cell r="C93">
            <v>0</v>
          </cell>
          <cell r="D93">
            <v>0</v>
          </cell>
          <cell r="E93">
            <v>0</v>
          </cell>
          <cell r="F93">
            <v>0</v>
          </cell>
          <cell r="G93">
            <v>0</v>
          </cell>
          <cell r="H93">
            <v>0</v>
          </cell>
          <cell r="I93">
            <v>0</v>
          </cell>
          <cell r="J93">
            <v>0</v>
          </cell>
          <cell r="K93">
            <v>-2.5618345303882999E-2</v>
          </cell>
          <cell r="L93">
            <v>-67500.684157786105</v>
          </cell>
          <cell r="M93">
            <v>0</v>
          </cell>
          <cell r="N93">
            <v>0</v>
          </cell>
          <cell r="O93">
            <v>0</v>
          </cell>
          <cell r="P93">
            <v>0</v>
          </cell>
          <cell r="Q93">
            <v>0</v>
          </cell>
          <cell r="R93">
            <v>67500.658539440803</v>
          </cell>
          <cell r="T93">
            <v>601066</v>
          </cell>
          <cell r="U93">
            <v>0</v>
          </cell>
          <cell r="V93">
            <v>-2.5618345303882999E-2</v>
          </cell>
          <cell r="W93" t="str">
            <v>In use</v>
          </cell>
        </row>
        <row r="94">
          <cell r="B94">
            <v>601059</v>
          </cell>
          <cell r="C94">
            <v>0</v>
          </cell>
          <cell r="D94">
            <v>0</v>
          </cell>
          <cell r="E94">
            <v>0</v>
          </cell>
          <cell r="F94">
            <v>0</v>
          </cell>
          <cell r="G94">
            <v>0</v>
          </cell>
          <cell r="H94">
            <v>0</v>
          </cell>
          <cell r="I94">
            <v>0</v>
          </cell>
          <cell r="J94">
            <v>0</v>
          </cell>
          <cell r="K94">
            <v>-2.4559727031373799E-2</v>
          </cell>
          <cell r="L94">
            <v>-2.4559727031373799E-2</v>
          </cell>
          <cell r="M94">
            <v>0</v>
          </cell>
          <cell r="N94">
            <v>0</v>
          </cell>
          <cell r="O94">
            <v>0</v>
          </cell>
          <cell r="P94">
            <v>0</v>
          </cell>
          <cell r="Q94">
            <v>0</v>
          </cell>
          <cell r="R94">
            <v>0</v>
          </cell>
          <cell r="T94">
            <v>601059</v>
          </cell>
          <cell r="U94">
            <v>0</v>
          </cell>
          <cell r="V94">
            <v>-2.4559727031373799E-2</v>
          </cell>
          <cell r="W94" t="str">
            <v>In use</v>
          </cell>
        </row>
        <row r="95">
          <cell r="B95">
            <v>601055</v>
          </cell>
          <cell r="C95">
            <v>0</v>
          </cell>
          <cell r="D95">
            <v>0</v>
          </cell>
          <cell r="E95">
            <v>0</v>
          </cell>
          <cell r="F95">
            <v>0</v>
          </cell>
          <cell r="G95">
            <v>0</v>
          </cell>
          <cell r="H95">
            <v>0</v>
          </cell>
          <cell r="I95">
            <v>0</v>
          </cell>
          <cell r="J95">
            <v>0</v>
          </cell>
          <cell r="K95">
            <v>-2.2634565214037599E-2</v>
          </cell>
          <cell r="L95">
            <v>-2.4400935547401199E-2</v>
          </cell>
          <cell r="M95">
            <v>0</v>
          </cell>
          <cell r="N95">
            <v>1.76637033336358E-3</v>
          </cell>
          <cell r="O95">
            <v>0</v>
          </cell>
          <cell r="P95">
            <v>0</v>
          </cell>
          <cell r="Q95">
            <v>0</v>
          </cell>
          <cell r="R95">
            <v>0</v>
          </cell>
          <cell r="T95">
            <v>601055</v>
          </cell>
          <cell r="U95">
            <v>0</v>
          </cell>
          <cell r="V95">
            <v>-2.2634565214037599E-2</v>
          </cell>
          <cell r="W95" t="str">
            <v>In use</v>
          </cell>
        </row>
        <row r="96">
          <cell r="B96">
            <v>520398</v>
          </cell>
          <cell r="C96">
            <v>-9.9999999983992893E-3</v>
          </cell>
          <cell r="D96">
            <v>0</v>
          </cell>
          <cell r="E96">
            <v>0</v>
          </cell>
          <cell r="F96">
            <v>0</v>
          </cell>
          <cell r="G96">
            <v>0</v>
          </cell>
          <cell r="H96">
            <v>280398.99</v>
          </cell>
          <cell r="I96">
            <v>-280399</v>
          </cell>
          <cell r="J96">
            <v>0</v>
          </cell>
          <cell r="K96">
            <v>-1.41601559880656E-2</v>
          </cell>
          <cell r="L96">
            <v>0</v>
          </cell>
          <cell r="M96">
            <v>0</v>
          </cell>
          <cell r="N96">
            <v>0</v>
          </cell>
          <cell r="O96">
            <v>0</v>
          </cell>
          <cell r="P96">
            <v>219375.3125</v>
          </cell>
          <cell r="Q96">
            <v>-219375.32666015599</v>
          </cell>
          <cell r="R96">
            <v>0</v>
          </cell>
          <cell r="T96">
            <v>520398</v>
          </cell>
          <cell r="U96">
            <v>-9.9999999983992893E-3</v>
          </cell>
          <cell r="V96">
            <v>-1.41601559880656E-2</v>
          </cell>
          <cell r="W96" t="str">
            <v>In use</v>
          </cell>
        </row>
        <row r="97">
          <cell r="B97">
            <v>601550</v>
          </cell>
          <cell r="C97">
            <v>0</v>
          </cell>
          <cell r="D97">
            <v>0</v>
          </cell>
          <cell r="E97">
            <v>0</v>
          </cell>
          <cell r="F97">
            <v>0</v>
          </cell>
          <cell r="G97">
            <v>0</v>
          </cell>
          <cell r="H97">
            <v>0</v>
          </cell>
          <cell r="I97">
            <v>0</v>
          </cell>
          <cell r="J97">
            <v>0</v>
          </cell>
          <cell r="K97">
            <v>-1.1304769346530101E-2</v>
          </cell>
          <cell r="L97">
            <v>0</v>
          </cell>
          <cell r="M97">
            <v>0</v>
          </cell>
          <cell r="N97">
            <v>-1.1304769346530101E-2</v>
          </cell>
          <cell r="O97">
            <v>0</v>
          </cell>
          <cell r="P97">
            <v>0</v>
          </cell>
          <cell r="Q97">
            <v>0</v>
          </cell>
          <cell r="R97">
            <v>0</v>
          </cell>
          <cell r="T97">
            <v>601550</v>
          </cell>
          <cell r="U97">
            <v>0</v>
          </cell>
          <cell r="V97">
            <v>-1.1304769346530101E-2</v>
          </cell>
          <cell r="W97" t="str">
            <v>In use</v>
          </cell>
        </row>
        <row r="98">
          <cell r="B98">
            <v>601650</v>
          </cell>
          <cell r="C98">
            <v>0</v>
          </cell>
          <cell r="D98">
            <v>0</v>
          </cell>
          <cell r="E98">
            <v>0</v>
          </cell>
          <cell r="F98">
            <v>0</v>
          </cell>
          <cell r="G98">
            <v>0</v>
          </cell>
          <cell r="H98">
            <v>0</v>
          </cell>
          <cell r="I98">
            <v>0</v>
          </cell>
          <cell r="J98">
            <v>0</v>
          </cell>
          <cell r="K98">
            <v>-1.0570812601688699E-2</v>
          </cell>
          <cell r="L98">
            <v>0</v>
          </cell>
          <cell r="M98">
            <v>0</v>
          </cell>
          <cell r="N98">
            <v>-1.0570812601688699E-2</v>
          </cell>
          <cell r="O98">
            <v>0</v>
          </cell>
          <cell r="P98">
            <v>0</v>
          </cell>
          <cell r="Q98">
            <v>0</v>
          </cell>
          <cell r="R98">
            <v>0</v>
          </cell>
          <cell r="T98">
            <v>601650</v>
          </cell>
          <cell r="U98">
            <v>0</v>
          </cell>
          <cell r="V98">
            <v>-1.0570812601688699E-2</v>
          </cell>
          <cell r="W98" t="str">
            <v>In use</v>
          </cell>
        </row>
        <row r="99">
          <cell r="B99">
            <v>602007</v>
          </cell>
          <cell r="C99">
            <v>-8.7600188298608897E-3</v>
          </cell>
          <cell r="D99">
            <v>0</v>
          </cell>
          <cell r="E99">
            <v>0</v>
          </cell>
          <cell r="F99">
            <v>-1373.8250624151401</v>
          </cell>
          <cell r="G99">
            <v>10785.5109281245</v>
          </cell>
          <cell r="H99">
            <v>0</v>
          </cell>
          <cell r="I99">
            <v>-9411.6946257281797</v>
          </cell>
          <cell r="J99">
            <v>0</v>
          </cell>
          <cell r="K99">
            <v>-9.3156377463996607E-3</v>
          </cell>
          <cell r="L99">
            <v>0</v>
          </cell>
          <cell r="M99">
            <v>0</v>
          </cell>
          <cell r="N99">
            <v>237.13042485089099</v>
          </cell>
          <cell r="O99">
            <v>-2097.7553872396102</v>
          </cell>
          <cell r="P99">
            <v>0</v>
          </cell>
          <cell r="Q99">
            <v>1824.1234029023501</v>
          </cell>
          <cell r="R99">
            <v>36.4922438486307</v>
          </cell>
          <cell r="T99">
            <v>602007</v>
          </cell>
          <cell r="U99">
            <v>-8.7600188298608897E-3</v>
          </cell>
          <cell r="V99">
            <v>-9.3156377463996607E-3</v>
          </cell>
          <cell r="W99" t="str">
            <v>In use</v>
          </cell>
        </row>
        <row r="100">
          <cell r="B100">
            <v>601410</v>
          </cell>
          <cell r="C100">
            <v>0</v>
          </cell>
          <cell r="D100">
            <v>0</v>
          </cell>
          <cell r="E100">
            <v>0</v>
          </cell>
          <cell r="F100">
            <v>0</v>
          </cell>
          <cell r="G100">
            <v>0</v>
          </cell>
          <cell r="H100">
            <v>0</v>
          </cell>
          <cell r="I100">
            <v>0</v>
          </cell>
          <cell r="J100">
            <v>0</v>
          </cell>
          <cell r="K100">
            <v>-5.2875371214078397E-3</v>
          </cell>
          <cell r="L100">
            <v>0</v>
          </cell>
          <cell r="M100">
            <v>0</v>
          </cell>
          <cell r="N100">
            <v>-5605.2621768368399</v>
          </cell>
          <cell r="O100">
            <v>0</v>
          </cell>
          <cell r="P100">
            <v>0</v>
          </cell>
          <cell r="Q100">
            <v>1242.37076010431</v>
          </cell>
          <cell r="R100">
            <v>4362.8861291954399</v>
          </cell>
          <cell r="T100">
            <v>601410</v>
          </cell>
          <cell r="U100">
            <v>0</v>
          </cell>
          <cell r="V100">
            <v>-5.2875371214078397E-3</v>
          </cell>
          <cell r="W100" t="str">
            <v>In use</v>
          </cell>
        </row>
        <row r="101">
          <cell r="B101">
            <v>601409</v>
          </cell>
          <cell r="C101">
            <v>0</v>
          </cell>
          <cell r="D101">
            <v>0</v>
          </cell>
          <cell r="E101">
            <v>0</v>
          </cell>
          <cell r="F101">
            <v>0</v>
          </cell>
          <cell r="G101">
            <v>0</v>
          </cell>
          <cell r="H101">
            <v>0</v>
          </cell>
          <cell r="I101">
            <v>0</v>
          </cell>
          <cell r="J101">
            <v>0</v>
          </cell>
          <cell r="K101">
            <v>-4.5081274911354299E-3</v>
          </cell>
          <cell r="L101">
            <v>0</v>
          </cell>
          <cell r="M101">
            <v>0</v>
          </cell>
          <cell r="N101">
            <v>-4.5081274911354299E-3</v>
          </cell>
          <cell r="O101">
            <v>0</v>
          </cell>
          <cell r="P101">
            <v>0</v>
          </cell>
          <cell r="Q101">
            <v>0</v>
          </cell>
          <cell r="R101">
            <v>0</v>
          </cell>
          <cell r="T101">
            <v>601409</v>
          </cell>
          <cell r="U101">
            <v>0</v>
          </cell>
          <cell r="V101">
            <v>-4.5081274911354299E-3</v>
          </cell>
          <cell r="W101" t="str">
            <v>In use</v>
          </cell>
        </row>
        <row r="102">
          <cell r="B102">
            <v>601407</v>
          </cell>
          <cell r="C102">
            <v>7.05767888575792E-10</v>
          </cell>
          <cell r="D102">
            <v>0</v>
          </cell>
          <cell r="E102">
            <v>0</v>
          </cell>
          <cell r="F102">
            <v>7.05767888575792E-10</v>
          </cell>
          <cell r="G102">
            <v>0</v>
          </cell>
          <cell r="H102">
            <v>0</v>
          </cell>
          <cell r="I102">
            <v>0</v>
          </cell>
          <cell r="J102">
            <v>0</v>
          </cell>
          <cell r="K102">
            <v>-3.9905955090943001E-3</v>
          </cell>
          <cell r="L102">
            <v>0</v>
          </cell>
          <cell r="M102">
            <v>0</v>
          </cell>
          <cell r="N102">
            <v>-3.99059550909434E-3</v>
          </cell>
          <cell r="O102">
            <v>0</v>
          </cell>
          <cell r="P102">
            <v>0</v>
          </cell>
          <cell r="Q102">
            <v>0</v>
          </cell>
          <cell r="R102">
            <v>0</v>
          </cell>
          <cell r="T102">
            <v>601407</v>
          </cell>
          <cell r="U102">
            <v>7.05767888575792E-10</v>
          </cell>
          <cell r="V102">
            <v>-3.9905955090943001E-3</v>
          </cell>
          <cell r="W102" t="str">
            <v>In use</v>
          </cell>
        </row>
        <row r="103">
          <cell r="B103">
            <v>601905</v>
          </cell>
          <cell r="C103">
            <v>-8.9994500740431197E-10</v>
          </cell>
          <cell r="D103">
            <v>0</v>
          </cell>
          <cell r="E103">
            <v>0</v>
          </cell>
          <cell r="F103">
            <v>0</v>
          </cell>
          <cell r="G103">
            <v>0</v>
          </cell>
          <cell r="H103">
            <v>6840</v>
          </cell>
          <cell r="I103">
            <v>-6840.0000000010004</v>
          </cell>
          <cell r="J103">
            <v>0</v>
          </cell>
          <cell r="K103">
            <v>-1.953125E-3</v>
          </cell>
          <cell r="L103">
            <v>0</v>
          </cell>
          <cell r="M103">
            <v>0</v>
          </cell>
          <cell r="N103">
            <v>0</v>
          </cell>
          <cell r="O103">
            <v>0</v>
          </cell>
          <cell r="P103">
            <v>0</v>
          </cell>
          <cell r="Q103">
            <v>-1.953125E-3</v>
          </cell>
          <cell r="R103">
            <v>0</v>
          </cell>
          <cell r="T103">
            <v>601905</v>
          </cell>
          <cell r="U103">
            <v>-8.9994500740431197E-10</v>
          </cell>
          <cell r="V103">
            <v>-1.953125E-3</v>
          </cell>
          <cell r="W103" t="str">
            <v>In use</v>
          </cell>
        </row>
        <row r="104">
          <cell r="B104">
            <v>601909</v>
          </cell>
          <cell r="C104">
            <v>2.9999999998835899E-2</v>
          </cell>
          <cell r="D104">
            <v>0</v>
          </cell>
          <cell r="E104">
            <v>0</v>
          </cell>
          <cell r="F104">
            <v>0</v>
          </cell>
          <cell r="G104">
            <v>0</v>
          </cell>
          <cell r="H104">
            <v>2.9999999997926401E-2</v>
          </cell>
          <cell r="I104">
            <v>0</v>
          </cell>
          <cell r="J104">
            <v>0</v>
          </cell>
          <cell r="K104">
            <v>-1.7089844959627899E-3</v>
          </cell>
          <cell r="L104">
            <v>0</v>
          </cell>
          <cell r="M104">
            <v>0</v>
          </cell>
          <cell r="N104">
            <v>0</v>
          </cell>
          <cell r="O104">
            <v>0</v>
          </cell>
          <cell r="P104">
            <v>-1.7089844959627899E-3</v>
          </cell>
          <cell r="Q104">
            <v>0</v>
          </cell>
          <cell r="R104">
            <v>0</v>
          </cell>
          <cell r="T104">
            <v>601909</v>
          </cell>
          <cell r="U104">
            <v>2.9999999998835899E-2</v>
          </cell>
          <cell r="V104">
            <v>-1.7089844959627899E-3</v>
          </cell>
          <cell r="W104" t="str">
            <v>In use</v>
          </cell>
        </row>
        <row r="105">
          <cell r="B105">
            <v>601656</v>
          </cell>
          <cell r="C105">
            <v>0</v>
          </cell>
          <cell r="D105">
            <v>0</v>
          </cell>
          <cell r="E105">
            <v>0</v>
          </cell>
          <cell r="F105">
            <v>0</v>
          </cell>
          <cell r="G105">
            <v>0</v>
          </cell>
          <cell r="H105">
            <v>0</v>
          </cell>
          <cell r="I105">
            <v>0</v>
          </cell>
          <cell r="J105">
            <v>0</v>
          </cell>
          <cell r="K105">
            <v>-1.6185743010087501E-3</v>
          </cell>
          <cell r="L105">
            <v>0</v>
          </cell>
          <cell r="M105">
            <v>0</v>
          </cell>
          <cell r="N105">
            <v>-1.6185743010087501E-3</v>
          </cell>
          <cell r="O105">
            <v>0</v>
          </cell>
          <cell r="P105">
            <v>0</v>
          </cell>
          <cell r="Q105">
            <v>0</v>
          </cell>
          <cell r="R105">
            <v>0</v>
          </cell>
          <cell r="T105">
            <v>601656</v>
          </cell>
          <cell r="U105">
            <v>0</v>
          </cell>
          <cell r="V105">
            <v>-1.6185743010087501E-3</v>
          </cell>
          <cell r="W105" t="str">
            <v>In use</v>
          </cell>
        </row>
        <row r="106">
          <cell r="B106">
            <v>601654</v>
          </cell>
          <cell r="C106">
            <v>0.68397581461519497</v>
          </cell>
          <cell r="D106">
            <v>0</v>
          </cell>
          <cell r="E106">
            <v>0</v>
          </cell>
          <cell r="F106">
            <v>0.68397581461519497</v>
          </cell>
          <cell r="G106">
            <v>0</v>
          </cell>
          <cell r="H106">
            <v>0</v>
          </cell>
          <cell r="I106">
            <v>0</v>
          </cell>
          <cell r="J106">
            <v>0</v>
          </cell>
          <cell r="K106">
            <v>-1.18588605353273E-3</v>
          </cell>
          <cell r="L106">
            <v>0</v>
          </cell>
          <cell r="M106">
            <v>0</v>
          </cell>
          <cell r="N106">
            <v>-1.18588605353273E-3</v>
          </cell>
          <cell r="O106">
            <v>0</v>
          </cell>
          <cell r="P106">
            <v>0</v>
          </cell>
          <cell r="Q106">
            <v>0</v>
          </cell>
          <cell r="R106">
            <v>0</v>
          </cell>
          <cell r="T106">
            <v>601654</v>
          </cell>
          <cell r="U106">
            <v>0.68397581461519497</v>
          </cell>
          <cell r="V106">
            <v>-1.18588605353273E-3</v>
          </cell>
          <cell r="W106" t="str">
            <v>In use</v>
          </cell>
        </row>
        <row r="107">
          <cell r="B107">
            <v>601051</v>
          </cell>
          <cell r="C107">
            <v>-134645.99154199701</v>
          </cell>
          <cell r="D107">
            <v>-145636.85143922799</v>
          </cell>
          <cell r="E107">
            <v>0</v>
          </cell>
          <cell r="F107">
            <v>0</v>
          </cell>
          <cell r="G107">
            <v>0</v>
          </cell>
          <cell r="H107">
            <v>0</v>
          </cell>
          <cell r="I107">
            <v>10990.859897230701</v>
          </cell>
          <cell r="J107">
            <v>0</v>
          </cell>
          <cell r="K107">
            <v>-4.0199665818363402E-10</v>
          </cell>
          <cell r="L107">
            <v>-4.0199665818363402E-10</v>
          </cell>
          <cell r="M107">
            <v>0</v>
          </cell>
          <cell r="N107">
            <v>0</v>
          </cell>
          <cell r="O107">
            <v>0</v>
          </cell>
          <cell r="P107">
            <v>0</v>
          </cell>
          <cell r="Q107">
            <v>0</v>
          </cell>
          <cell r="R107">
            <v>0</v>
          </cell>
          <cell r="T107">
            <v>601051</v>
          </cell>
          <cell r="U107">
            <v>-134645.99154199701</v>
          </cell>
          <cell r="V107">
            <v>-4.0199665818363402E-10</v>
          </cell>
          <cell r="W107" t="str">
            <v>In use</v>
          </cell>
        </row>
        <row r="108">
          <cell r="B108">
            <v>601061</v>
          </cell>
          <cell r="C108">
            <v>6.4282712486374201E-10</v>
          </cell>
          <cell r="D108">
            <v>-26814.3786094305</v>
          </cell>
          <cell r="E108">
            <v>1515.7716035347801</v>
          </cell>
          <cell r="F108">
            <v>5305.2006123717301</v>
          </cell>
          <cell r="G108">
            <v>0</v>
          </cell>
          <cell r="H108">
            <v>0</v>
          </cell>
          <cell r="I108">
            <v>17719.748988222502</v>
          </cell>
          <cell r="J108">
            <v>2273.65740530217</v>
          </cell>
          <cell r="K108">
            <v>-1.4165380240321899E-10</v>
          </cell>
          <cell r="L108">
            <v>-20972.6654641323</v>
          </cell>
          <cell r="M108">
            <v>0</v>
          </cell>
          <cell r="N108">
            <v>1734.42486471486</v>
          </cell>
          <cell r="O108">
            <v>0</v>
          </cell>
          <cell r="P108">
            <v>0</v>
          </cell>
          <cell r="Q108">
            <v>0</v>
          </cell>
          <cell r="R108">
            <v>19238.2405994172</v>
          </cell>
          <cell r="T108">
            <v>601061</v>
          </cell>
          <cell r="U108">
            <v>6.4282712486374201E-10</v>
          </cell>
          <cell r="V108">
            <v>-1.4165380240321899E-10</v>
          </cell>
          <cell r="W108" t="str">
            <v>In use</v>
          </cell>
        </row>
        <row r="109">
          <cell r="B109" t="str">
            <v xml:space="preserve">pandl </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T109" t="str">
            <v xml:space="preserve">pandl </v>
          </cell>
          <cell r="U109">
            <v>0</v>
          </cell>
          <cell r="V109">
            <v>0</v>
          </cell>
        </row>
        <row r="110">
          <cell r="B110">
            <v>100028</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T110">
            <v>100028</v>
          </cell>
          <cell r="U110">
            <v>0</v>
          </cell>
          <cell r="V110">
            <v>0</v>
          </cell>
          <cell r="W110" t="str">
            <v>Not in use</v>
          </cell>
        </row>
        <row r="111">
          <cell r="B111">
            <v>100030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T111">
            <v>100030</v>
          </cell>
          <cell r="U111">
            <v>0</v>
          </cell>
          <cell r="V111">
            <v>0</v>
          </cell>
          <cell r="W111" t="str">
            <v>Not in use</v>
          </cell>
        </row>
        <row r="112">
          <cell r="B112">
            <v>100034</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T112">
            <v>100034</v>
          </cell>
          <cell r="U112">
            <v>0</v>
          </cell>
          <cell r="V112">
            <v>0</v>
          </cell>
          <cell r="W112" t="str">
            <v>Not in use</v>
          </cell>
        </row>
        <row r="113">
          <cell r="B113">
            <v>100035</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T113">
            <v>100035</v>
          </cell>
          <cell r="U113">
            <v>0</v>
          </cell>
          <cell r="V113">
            <v>0</v>
          </cell>
          <cell r="W113" t="str">
            <v>Not in use</v>
          </cell>
        </row>
        <row r="114">
          <cell r="B114">
            <v>100038</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T114">
            <v>100038</v>
          </cell>
          <cell r="U114">
            <v>0</v>
          </cell>
          <cell r="V114">
            <v>0</v>
          </cell>
          <cell r="W114" t="str">
            <v>Not in use</v>
          </cell>
        </row>
        <row r="115">
          <cell r="B115">
            <v>100051</v>
          </cell>
          <cell r="C115">
            <v>6074.8930332821601</v>
          </cell>
          <cell r="D115">
            <v>0</v>
          </cell>
          <cell r="E115">
            <v>0</v>
          </cell>
          <cell r="F115">
            <v>6074.8930332821601</v>
          </cell>
          <cell r="G115">
            <v>0</v>
          </cell>
          <cell r="H115">
            <v>0</v>
          </cell>
          <cell r="I115">
            <v>0</v>
          </cell>
          <cell r="J115">
            <v>0</v>
          </cell>
          <cell r="K115">
            <v>0</v>
          </cell>
          <cell r="L115">
            <v>0</v>
          </cell>
          <cell r="M115">
            <v>0</v>
          </cell>
          <cell r="N115">
            <v>0</v>
          </cell>
          <cell r="O115">
            <v>0</v>
          </cell>
          <cell r="P115">
            <v>0</v>
          </cell>
          <cell r="Q115">
            <v>0</v>
          </cell>
          <cell r="R115">
            <v>0</v>
          </cell>
          <cell r="T115">
            <v>100051</v>
          </cell>
          <cell r="U115">
            <v>6074.8930332821601</v>
          </cell>
          <cell r="V115">
            <v>0</v>
          </cell>
          <cell r="W115" t="str">
            <v>Not in use</v>
          </cell>
        </row>
        <row r="116">
          <cell r="B116">
            <v>100060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T116">
            <v>100060</v>
          </cell>
          <cell r="U116">
            <v>0</v>
          </cell>
          <cell r="V116">
            <v>0</v>
          </cell>
          <cell r="W116" t="str">
            <v>Not in use</v>
          </cell>
        </row>
        <row r="117">
          <cell r="B117">
            <v>100068</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T117">
            <v>100068</v>
          </cell>
          <cell r="U117">
            <v>0</v>
          </cell>
          <cell r="V117">
            <v>0</v>
          </cell>
          <cell r="W117" t="str">
            <v>Not in use</v>
          </cell>
        </row>
        <row r="118">
          <cell r="B118">
            <v>100105</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T118">
            <v>100105</v>
          </cell>
          <cell r="U118">
            <v>0</v>
          </cell>
          <cell r="V118">
            <v>0</v>
          </cell>
          <cell r="W118" t="str">
            <v>Not in use</v>
          </cell>
        </row>
        <row r="119">
          <cell r="B119">
            <v>100107</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T119">
            <v>100107</v>
          </cell>
          <cell r="U119">
            <v>0</v>
          </cell>
          <cell r="V119">
            <v>0</v>
          </cell>
          <cell r="W119" t="str">
            <v>Not in use</v>
          </cell>
        </row>
        <row r="120">
          <cell r="B120">
            <v>100111</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T120">
            <v>100111</v>
          </cell>
          <cell r="U120">
            <v>0</v>
          </cell>
          <cell r="V120">
            <v>0</v>
          </cell>
          <cell r="W120" t="str">
            <v>Not in use</v>
          </cell>
        </row>
        <row r="121">
          <cell r="B121">
            <v>100113</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T121">
            <v>100113</v>
          </cell>
          <cell r="U121">
            <v>0</v>
          </cell>
          <cell r="V121">
            <v>0</v>
          </cell>
          <cell r="W121" t="str">
            <v>Not in use</v>
          </cell>
        </row>
        <row r="122">
          <cell r="B122">
            <v>100114</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T122">
            <v>100114</v>
          </cell>
          <cell r="U122">
            <v>0</v>
          </cell>
          <cell r="V122">
            <v>0</v>
          </cell>
          <cell r="W122" t="str">
            <v>Not in use</v>
          </cell>
        </row>
        <row r="123">
          <cell r="B123">
            <v>100115</v>
          </cell>
          <cell r="C123">
            <v>19787.536336022498</v>
          </cell>
          <cell r="D123">
            <v>0</v>
          </cell>
          <cell r="E123">
            <v>0</v>
          </cell>
          <cell r="F123">
            <v>19787.536336022498</v>
          </cell>
          <cell r="G123">
            <v>0</v>
          </cell>
          <cell r="H123">
            <v>0</v>
          </cell>
          <cell r="I123">
            <v>0</v>
          </cell>
          <cell r="J123">
            <v>0</v>
          </cell>
          <cell r="K123">
            <v>0</v>
          </cell>
          <cell r="L123">
            <v>0</v>
          </cell>
          <cell r="M123">
            <v>0</v>
          </cell>
          <cell r="N123">
            <v>0</v>
          </cell>
          <cell r="O123">
            <v>0</v>
          </cell>
          <cell r="P123">
            <v>0</v>
          </cell>
          <cell r="Q123">
            <v>0</v>
          </cell>
          <cell r="R123">
            <v>0</v>
          </cell>
          <cell r="T123">
            <v>100115</v>
          </cell>
          <cell r="U123">
            <v>19787.536336022498</v>
          </cell>
          <cell r="V123">
            <v>0</v>
          </cell>
          <cell r="W123" t="str">
            <v>Not in use</v>
          </cell>
        </row>
        <row r="124">
          <cell r="B124">
            <v>100116</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T124">
            <v>100116</v>
          </cell>
          <cell r="U124">
            <v>0</v>
          </cell>
          <cell r="V124">
            <v>0</v>
          </cell>
          <cell r="W124" t="str">
            <v>Not in use</v>
          </cell>
        </row>
        <row r="125">
          <cell r="B125">
            <v>100120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T125">
            <v>100120</v>
          </cell>
          <cell r="U125">
            <v>0</v>
          </cell>
          <cell r="V125">
            <v>0</v>
          </cell>
          <cell r="W125" t="str">
            <v>Not in use</v>
          </cell>
        </row>
        <row r="126">
          <cell r="B126">
            <v>100300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T126">
            <v>100300</v>
          </cell>
          <cell r="U126">
            <v>0</v>
          </cell>
          <cell r="V126">
            <v>0</v>
          </cell>
          <cell r="W126" t="str">
            <v>Not in use</v>
          </cell>
        </row>
        <row r="127">
          <cell r="B127">
            <v>100302</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T127">
            <v>100302</v>
          </cell>
          <cell r="U127">
            <v>0</v>
          </cell>
          <cell r="V127">
            <v>0</v>
          </cell>
          <cell r="W127" t="str">
            <v>Not in use</v>
          </cell>
        </row>
        <row r="128">
          <cell r="B128">
            <v>100303</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T128">
            <v>100303</v>
          </cell>
          <cell r="U128">
            <v>0</v>
          </cell>
          <cell r="V128">
            <v>0</v>
          </cell>
          <cell r="W128" t="str">
            <v>Not in use</v>
          </cell>
        </row>
        <row r="129">
          <cell r="B129">
            <v>100304</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T129">
            <v>100304</v>
          </cell>
          <cell r="U129">
            <v>0</v>
          </cell>
          <cell r="V129">
            <v>0</v>
          </cell>
          <cell r="W129" t="str">
            <v>Not in use</v>
          </cell>
        </row>
        <row r="130">
          <cell r="B130">
            <v>100305</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T130">
            <v>100305</v>
          </cell>
          <cell r="U130">
            <v>0</v>
          </cell>
          <cell r="V130">
            <v>0</v>
          </cell>
          <cell r="W130" t="str">
            <v>Not in use</v>
          </cell>
        </row>
        <row r="131">
          <cell r="B131">
            <v>100307</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T131">
            <v>100307</v>
          </cell>
          <cell r="U131">
            <v>0</v>
          </cell>
          <cell r="V131">
            <v>0</v>
          </cell>
          <cell r="W131" t="str">
            <v>Not in use</v>
          </cell>
        </row>
        <row r="132">
          <cell r="B132">
            <v>100308</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T132">
            <v>100308</v>
          </cell>
          <cell r="U132">
            <v>0</v>
          </cell>
          <cell r="V132">
            <v>0</v>
          </cell>
          <cell r="W132" t="str">
            <v>Not in use</v>
          </cell>
        </row>
        <row r="133">
          <cell r="B133">
            <v>100320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T133">
            <v>100320</v>
          </cell>
          <cell r="U133">
            <v>0</v>
          </cell>
          <cell r="V133">
            <v>0</v>
          </cell>
          <cell r="W133" t="str">
            <v>Not in use</v>
          </cell>
        </row>
        <row r="134">
          <cell r="B134">
            <v>100401</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T134">
            <v>100401</v>
          </cell>
          <cell r="U134">
            <v>0</v>
          </cell>
          <cell r="V134">
            <v>0</v>
          </cell>
          <cell r="W134" t="str">
            <v>Not in use</v>
          </cell>
        </row>
        <row r="135">
          <cell r="B135">
            <v>100402</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T135">
            <v>100402</v>
          </cell>
          <cell r="U135">
            <v>0</v>
          </cell>
          <cell r="V135">
            <v>0</v>
          </cell>
          <cell r="W135" t="str">
            <v>Not in use</v>
          </cell>
        </row>
        <row r="136">
          <cell r="B136">
            <v>100403</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T136">
            <v>100403</v>
          </cell>
          <cell r="U136">
            <v>0</v>
          </cell>
          <cell r="V136">
            <v>0</v>
          </cell>
          <cell r="W136" t="str">
            <v>Not in use</v>
          </cell>
        </row>
        <row r="137">
          <cell r="B137">
            <v>100404</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T137">
            <v>100404</v>
          </cell>
          <cell r="U137">
            <v>0</v>
          </cell>
          <cell r="V137">
            <v>0</v>
          </cell>
          <cell r="W137" t="str">
            <v>Not in use</v>
          </cell>
        </row>
        <row r="138">
          <cell r="B138">
            <v>100405</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T138">
            <v>100405</v>
          </cell>
          <cell r="U138">
            <v>0</v>
          </cell>
          <cell r="V138">
            <v>0</v>
          </cell>
          <cell r="W138" t="str">
            <v>Not in use</v>
          </cell>
        </row>
        <row r="139">
          <cell r="B139">
            <v>100800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T139">
            <v>100800</v>
          </cell>
          <cell r="U139">
            <v>0</v>
          </cell>
          <cell r="V139">
            <v>0</v>
          </cell>
          <cell r="W139" t="str">
            <v>Not in use</v>
          </cell>
        </row>
        <row r="140">
          <cell r="B140">
            <v>100801</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T140">
            <v>100801</v>
          </cell>
          <cell r="U140">
            <v>0</v>
          </cell>
          <cell r="V140">
            <v>0</v>
          </cell>
          <cell r="W140" t="str">
            <v>Not in use</v>
          </cell>
        </row>
        <row r="141">
          <cell r="B141">
            <v>100802</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T141">
            <v>100802</v>
          </cell>
          <cell r="U141">
            <v>0</v>
          </cell>
          <cell r="V141">
            <v>0</v>
          </cell>
          <cell r="W141" t="str">
            <v>Not in use</v>
          </cell>
        </row>
        <row r="142">
          <cell r="B142">
            <v>100803</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T142">
            <v>100803</v>
          </cell>
          <cell r="U142">
            <v>0</v>
          </cell>
          <cell r="V142">
            <v>0</v>
          </cell>
          <cell r="W142" t="str">
            <v>Not in use</v>
          </cell>
        </row>
        <row r="143">
          <cell r="B143">
            <v>100804</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T143">
            <v>100804</v>
          </cell>
          <cell r="U143">
            <v>0</v>
          </cell>
          <cell r="V143">
            <v>0</v>
          </cell>
          <cell r="W143" t="str">
            <v>Not in use</v>
          </cell>
        </row>
        <row r="144">
          <cell r="B144">
            <v>100069</v>
          </cell>
          <cell r="C144">
            <v>812019.84191788896</v>
          </cell>
          <cell r="D144">
            <v>0</v>
          </cell>
          <cell r="E144">
            <v>0</v>
          </cell>
          <cell r="F144">
            <v>812019.84191788896</v>
          </cell>
          <cell r="G144">
            <v>0</v>
          </cell>
          <cell r="H144">
            <v>0</v>
          </cell>
          <cell r="I144">
            <v>0</v>
          </cell>
          <cell r="J144">
            <v>0</v>
          </cell>
          <cell r="K144">
            <v>0</v>
          </cell>
          <cell r="L144">
            <v>0</v>
          </cell>
          <cell r="M144">
            <v>0</v>
          </cell>
          <cell r="N144">
            <v>0</v>
          </cell>
          <cell r="O144">
            <v>0</v>
          </cell>
          <cell r="P144">
            <v>0</v>
          </cell>
          <cell r="Q144">
            <v>0</v>
          </cell>
          <cell r="R144">
            <v>0</v>
          </cell>
          <cell r="T144">
            <v>100069</v>
          </cell>
          <cell r="U144">
            <v>812019.84191788896</v>
          </cell>
          <cell r="V144">
            <v>0</v>
          </cell>
          <cell r="W144" t="str">
            <v>Not in use</v>
          </cell>
        </row>
        <row r="145">
          <cell r="B145">
            <v>100070</v>
          </cell>
          <cell r="C145">
            <v>755509.63517000398</v>
          </cell>
          <cell r="D145">
            <v>0</v>
          </cell>
          <cell r="E145">
            <v>0</v>
          </cell>
          <cell r="F145">
            <v>755509.63517000398</v>
          </cell>
          <cell r="G145">
            <v>0</v>
          </cell>
          <cell r="H145">
            <v>0</v>
          </cell>
          <cell r="I145">
            <v>0</v>
          </cell>
          <cell r="J145">
            <v>0</v>
          </cell>
          <cell r="K145">
            <v>0</v>
          </cell>
          <cell r="L145">
            <v>0</v>
          </cell>
          <cell r="M145">
            <v>0</v>
          </cell>
          <cell r="N145">
            <v>0</v>
          </cell>
          <cell r="O145">
            <v>0</v>
          </cell>
          <cell r="P145">
            <v>0</v>
          </cell>
          <cell r="Q145">
            <v>0</v>
          </cell>
          <cell r="R145">
            <v>0</v>
          </cell>
          <cell r="T145">
            <v>100070</v>
          </cell>
          <cell r="U145">
            <v>755509.63517000398</v>
          </cell>
          <cell r="V145">
            <v>0</v>
          </cell>
          <cell r="W145" t="str">
            <v>Not in use</v>
          </cell>
        </row>
        <row r="146">
          <cell r="B146">
            <v>136000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T146">
            <v>136000</v>
          </cell>
          <cell r="U146">
            <v>0</v>
          </cell>
          <cell r="V146">
            <v>0</v>
          </cell>
          <cell r="W146" t="str">
            <v>Not in use</v>
          </cell>
        </row>
        <row r="147">
          <cell r="B147">
            <v>136001</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T147">
            <v>136001</v>
          </cell>
          <cell r="U147">
            <v>0</v>
          </cell>
          <cell r="V147">
            <v>0</v>
          </cell>
          <cell r="W147" t="str">
            <v>Not in use</v>
          </cell>
        </row>
        <row r="148">
          <cell r="B148">
            <v>136002</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T148">
            <v>136002</v>
          </cell>
          <cell r="U148">
            <v>0</v>
          </cell>
          <cell r="V148">
            <v>0</v>
          </cell>
          <cell r="W148" t="str">
            <v>Not in use</v>
          </cell>
        </row>
        <row r="149">
          <cell r="B149">
            <v>136003</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T149">
            <v>136003</v>
          </cell>
          <cell r="U149">
            <v>0</v>
          </cell>
          <cell r="V149">
            <v>0</v>
          </cell>
          <cell r="W149" t="str">
            <v>Not in use</v>
          </cell>
        </row>
        <row r="150">
          <cell r="B150">
            <v>136005</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T150">
            <v>136005</v>
          </cell>
          <cell r="U150">
            <v>0</v>
          </cell>
          <cell r="V150">
            <v>0</v>
          </cell>
          <cell r="W150" t="str">
            <v>Not in use</v>
          </cell>
        </row>
        <row r="151">
          <cell r="B151">
            <v>136999</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T151">
            <v>136999</v>
          </cell>
          <cell r="U151">
            <v>0</v>
          </cell>
          <cell r="V151">
            <v>0</v>
          </cell>
          <cell r="W151" t="str">
            <v>Not in use</v>
          </cell>
        </row>
        <row r="152">
          <cell r="B152">
            <v>110007</v>
          </cell>
          <cell r="C152">
            <v>5468.5</v>
          </cell>
          <cell r="D152">
            <v>0</v>
          </cell>
          <cell r="E152">
            <v>0</v>
          </cell>
          <cell r="F152">
            <v>0</v>
          </cell>
          <cell r="G152">
            <v>0</v>
          </cell>
          <cell r="H152">
            <v>5468.5</v>
          </cell>
          <cell r="I152">
            <v>0</v>
          </cell>
          <cell r="J152">
            <v>0</v>
          </cell>
          <cell r="K152">
            <v>0</v>
          </cell>
          <cell r="L152">
            <v>0</v>
          </cell>
          <cell r="M152">
            <v>0</v>
          </cell>
          <cell r="N152">
            <v>0</v>
          </cell>
          <cell r="O152">
            <v>0</v>
          </cell>
          <cell r="P152">
            <v>0</v>
          </cell>
          <cell r="Q152">
            <v>0</v>
          </cell>
          <cell r="R152">
            <v>0</v>
          </cell>
          <cell r="T152">
            <v>110007</v>
          </cell>
          <cell r="U152">
            <v>5468.5</v>
          </cell>
          <cell r="V152">
            <v>0</v>
          </cell>
          <cell r="W152" t="str">
            <v>Not in use</v>
          </cell>
        </row>
        <row r="153">
          <cell r="B153">
            <v>110009</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T153">
            <v>110009</v>
          </cell>
          <cell r="U153">
            <v>0</v>
          </cell>
          <cell r="V153">
            <v>0</v>
          </cell>
          <cell r="W153" t="str">
            <v>Not in use</v>
          </cell>
        </row>
        <row r="154">
          <cell r="B154">
            <v>110014</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T154">
            <v>110014</v>
          </cell>
          <cell r="U154">
            <v>0</v>
          </cell>
          <cell r="V154">
            <v>0</v>
          </cell>
          <cell r="W154" t="str">
            <v>Not in use</v>
          </cell>
        </row>
        <row r="155">
          <cell r="B155">
            <v>110019</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T155">
            <v>110019</v>
          </cell>
          <cell r="U155">
            <v>0</v>
          </cell>
          <cell r="V155">
            <v>0</v>
          </cell>
          <cell r="W155" t="str">
            <v>Not in use</v>
          </cell>
        </row>
        <row r="156">
          <cell r="B156">
            <v>110020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T156">
            <v>110020</v>
          </cell>
          <cell r="U156">
            <v>0</v>
          </cell>
          <cell r="V156">
            <v>0</v>
          </cell>
          <cell r="W156" t="str">
            <v>Not in use</v>
          </cell>
        </row>
        <row r="157">
          <cell r="B157">
            <v>110203</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T157">
            <v>110203</v>
          </cell>
          <cell r="U157">
            <v>0</v>
          </cell>
          <cell r="V157">
            <v>0</v>
          </cell>
          <cell r="W157" t="str">
            <v>Not in use</v>
          </cell>
        </row>
        <row r="158">
          <cell r="B158">
            <v>110300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T158">
            <v>110300</v>
          </cell>
          <cell r="U158">
            <v>0</v>
          </cell>
          <cell r="V158">
            <v>0</v>
          </cell>
          <cell r="W158" t="str">
            <v>Not in use</v>
          </cell>
        </row>
        <row r="159">
          <cell r="B159">
            <v>110301</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T159">
            <v>110301</v>
          </cell>
          <cell r="U159">
            <v>0</v>
          </cell>
          <cell r="V159">
            <v>0</v>
          </cell>
          <cell r="W159" t="str">
            <v>Not in use</v>
          </cell>
        </row>
        <row r="160">
          <cell r="B160">
            <v>110302</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T160">
            <v>110302</v>
          </cell>
          <cell r="U160">
            <v>0</v>
          </cell>
          <cell r="V160">
            <v>0</v>
          </cell>
          <cell r="W160" t="str">
            <v>Not in use</v>
          </cell>
        </row>
        <row r="161">
          <cell r="B161">
            <v>110303</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T161">
            <v>110303</v>
          </cell>
          <cell r="U161">
            <v>0</v>
          </cell>
          <cell r="V161">
            <v>0</v>
          </cell>
          <cell r="W161" t="str">
            <v>Not in use</v>
          </cell>
        </row>
        <row r="162">
          <cell r="B162">
            <v>110305</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T162">
            <v>110305</v>
          </cell>
          <cell r="U162">
            <v>0</v>
          </cell>
          <cell r="V162">
            <v>0</v>
          </cell>
          <cell r="W162" t="str">
            <v>Not in use</v>
          </cell>
        </row>
        <row r="163">
          <cell r="B163">
            <v>110306</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T163">
            <v>110306</v>
          </cell>
          <cell r="U163">
            <v>0</v>
          </cell>
          <cell r="V163">
            <v>0</v>
          </cell>
          <cell r="W163" t="str">
            <v>Not in use</v>
          </cell>
        </row>
        <row r="164">
          <cell r="B164">
            <v>110307</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T164">
            <v>110307</v>
          </cell>
          <cell r="U164">
            <v>0</v>
          </cell>
          <cell r="V164">
            <v>0</v>
          </cell>
          <cell r="W164" t="str">
            <v>Not in use</v>
          </cell>
        </row>
        <row r="165">
          <cell r="B165">
            <v>110308</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T165">
            <v>110308</v>
          </cell>
          <cell r="U165">
            <v>0</v>
          </cell>
          <cell r="V165">
            <v>0</v>
          </cell>
          <cell r="W165" t="str">
            <v>Not in use</v>
          </cell>
        </row>
        <row r="166">
          <cell r="B166">
            <v>134210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T166">
            <v>134210</v>
          </cell>
          <cell r="U166">
            <v>0</v>
          </cell>
          <cell r="V166">
            <v>0</v>
          </cell>
          <cell r="W166" t="str">
            <v>Not in use</v>
          </cell>
        </row>
        <row r="167">
          <cell r="B167">
            <v>134259</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T167">
            <v>134259</v>
          </cell>
          <cell r="U167">
            <v>0</v>
          </cell>
          <cell r="V167">
            <v>0</v>
          </cell>
          <cell r="W167" t="str">
            <v>Not in use</v>
          </cell>
        </row>
        <row r="168">
          <cell r="B168">
            <v>134299</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T168">
            <v>134299</v>
          </cell>
          <cell r="U168">
            <v>0</v>
          </cell>
          <cell r="V168">
            <v>0</v>
          </cell>
          <cell r="W168" t="str">
            <v>Not in use</v>
          </cell>
        </row>
        <row r="169">
          <cell r="B169">
            <v>134399</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T169">
            <v>134399</v>
          </cell>
          <cell r="U169">
            <v>0</v>
          </cell>
          <cell r="V169">
            <v>0</v>
          </cell>
          <cell r="W169" t="str">
            <v>Not in use</v>
          </cell>
        </row>
        <row r="170">
          <cell r="B170">
            <v>134003</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T170">
            <v>134003</v>
          </cell>
          <cell r="U170">
            <v>0</v>
          </cell>
          <cell r="V170">
            <v>0</v>
          </cell>
          <cell r="W170" t="str">
            <v>Not in use</v>
          </cell>
        </row>
        <row r="171">
          <cell r="B171">
            <v>134006</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T171">
            <v>134006</v>
          </cell>
          <cell r="U171">
            <v>0</v>
          </cell>
          <cell r="V171">
            <v>0</v>
          </cell>
          <cell r="W171" t="str">
            <v>Not in use</v>
          </cell>
        </row>
        <row r="172">
          <cell r="B172">
            <v>134007</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T172">
            <v>134007</v>
          </cell>
          <cell r="U172">
            <v>0</v>
          </cell>
          <cell r="V172">
            <v>0</v>
          </cell>
          <cell r="W172" t="str">
            <v>Not in use</v>
          </cell>
        </row>
        <row r="173">
          <cell r="B173">
            <v>134009</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T173">
            <v>134009</v>
          </cell>
          <cell r="U173">
            <v>0</v>
          </cell>
          <cell r="V173">
            <v>0</v>
          </cell>
          <cell r="W173" t="str">
            <v>Not in use</v>
          </cell>
        </row>
        <row r="174">
          <cell r="B174">
            <v>134099</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T174">
            <v>134099</v>
          </cell>
          <cell r="U174">
            <v>0</v>
          </cell>
          <cell r="V174">
            <v>0</v>
          </cell>
          <cell r="W174" t="str">
            <v>Not in use</v>
          </cell>
        </row>
        <row r="175">
          <cell r="B175">
            <v>134102</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T175">
            <v>134102</v>
          </cell>
          <cell r="U175">
            <v>0</v>
          </cell>
          <cell r="V175">
            <v>0</v>
          </cell>
          <cell r="W175" t="str">
            <v>Not in use</v>
          </cell>
        </row>
        <row r="176">
          <cell r="B176">
            <v>134603</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T176">
            <v>134603</v>
          </cell>
          <cell r="U176">
            <v>0</v>
          </cell>
          <cell r="V176">
            <v>0</v>
          </cell>
          <cell r="W176" t="str">
            <v>Not in use</v>
          </cell>
        </row>
        <row r="177">
          <cell r="B177">
            <v>134720</v>
          </cell>
          <cell r="C177">
            <v>-5660277.1582497703</v>
          </cell>
          <cell r="D177">
            <v>0</v>
          </cell>
          <cell r="E177">
            <v>0</v>
          </cell>
          <cell r="F177">
            <v>0</v>
          </cell>
          <cell r="G177">
            <v>-5660277.1582497703</v>
          </cell>
          <cell r="H177">
            <v>0</v>
          </cell>
          <cell r="I177">
            <v>0</v>
          </cell>
          <cell r="J177">
            <v>0</v>
          </cell>
          <cell r="K177">
            <v>0</v>
          </cell>
          <cell r="L177">
            <v>0</v>
          </cell>
          <cell r="M177">
            <v>0</v>
          </cell>
          <cell r="N177">
            <v>0</v>
          </cell>
          <cell r="O177">
            <v>0</v>
          </cell>
          <cell r="P177">
            <v>0</v>
          </cell>
          <cell r="Q177">
            <v>0</v>
          </cell>
          <cell r="R177">
            <v>0</v>
          </cell>
          <cell r="T177">
            <v>134720</v>
          </cell>
          <cell r="U177">
            <v>-5660277.1582497703</v>
          </cell>
          <cell r="V177">
            <v>0</v>
          </cell>
          <cell r="W177" t="str">
            <v>Not in use</v>
          </cell>
        </row>
        <row r="178">
          <cell r="B178">
            <v>134726</v>
          </cell>
          <cell r="C178">
            <v>432558.33</v>
          </cell>
          <cell r="D178">
            <v>0</v>
          </cell>
          <cell r="E178">
            <v>0</v>
          </cell>
          <cell r="F178">
            <v>0</v>
          </cell>
          <cell r="G178">
            <v>0</v>
          </cell>
          <cell r="H178">
            <v>432558.33</v>
          </cell>
          <cell r="I178">
            <v>0</v>
          </cell>
          <cell r="J178">
            <v>0</v>
          </cell>
          <cell r="K178">
            <v>0</v>
          </cell>
          <cell r="L178">
            <v>0</v>
          </cell>
          <cell r="M178">
            <v>0</v>
          </cell>
          <cell r="N178">
            <v>0</v>
          </cell>
          <cell r="O178">
            <v>0</v>
          </cell>
          <cell r="P178">
            <v>0</v>
          </cell>
          <cell r="Q178">
            <v>0</v>
          </cell>
          <cell r="R178">
            <v>0</v>
          </cell>
          <cell r="T178">
            <v>134726</v>
          </cell>
          <cell r="U178">
            <v>432558.33</v>
          </cell>
          <cell r="V178">
            <v>0</v>
          </cell>
          <cell r="W178" t="str">
            <v>Not in use</v>
          </cell>
        </row>
        <row r="179">
          <cell r="B179">
            <v>134727</v>
          </cell>
          <cell r="C179">
            <v>1184638.95</v>
          </cell>
          <cell r="D179">
            <v>0</v>
          </cell>
          <cell r="E179">
            <v>0</v>
          </cell>
          <cell r="F179">
            <v>0</v>
          </cell>
          <cell r="G179">
            <v>0</v>
          </cell>
          <cell r="H179">
            <v>1184638.95</v>
          </cell>
          <cell r="I179">
            <v>0</v>
          </cell>
          <cell r="J179">
            <v>0</v>
          </cell>
          <cell r="K179">
            <v>0</v>
          </cell>
          <cell r="L179">
            <v>0</v>
          </cell>
          <cell r="M179">
            <v>0</v>
          </cell>
          <cell r="N179">
            <v>0</v>
          </cell>
          <cell r="O179">
            <v>0</v>
          </cell>
          <cell r="P179">
            <v>0</v>
          </cell>
          <cell r="Q179">
            <v>0</v>
          </cell>
          <cell r="R179">
            <v>0</v>
          </cell>
          <cell r="T179">
            <v>134727</v>
          </cell>
          <cell r="U179">
            <v>1184638.95</v>
          </cell>
          <cell r="V179">
            <v>0</v>
          </cell>
          <cell r="W179" t="str">
            <v>Not in use</v>
          </cell>
        </row>
        <row r="180">
          <cell r="B180">
            <v>134728</v>
          </cell>
          <cell r="C180">
            <v>1343013.54</v>
          </cell>
          <cell r="D180">
            <v>0</v>
          </cell>
          <cell r="E180">
            <v>0</v>
          </cell>
          <cell r="F180">
            <v>0</v>
          </cell>
          <cell r="G180">
            <v>0</v>
          </cell>
          <cell r="H180">
            <v>1343013.54</v>
          </cell>
          <cell r="I180">
            <v>0</v>
          </cell>
          <cell r="J180">
            <v>0</v>
          </cell>
          <cell r="K180">
            <v>0</v>
          </cell>
          <cell r="L180">
            <v>0</v>
          </cell>
          <cell r="M180">
            <v>0</v>
          </cell>
          <cell r="N180">
            <v>0</v>
          </cell>
          <cell r="O180">
            <v>0</v>
          </cell>
          <cell r="P180">
            <v>0</v>
          </cell>
          <cell r="Q180">
            <v>0</v>
          </cell>
          <cell r="R180">
            <v>0</v>
          </cell>
          <cell r="T180">
            <v>134728</v>
          </cell>
          <cell r="U180">
            <v>1343013.54</v>
          </cell>
          <cell r="V180">
            <v>0</v>
          </cell>
          <cell r="W180" t="str">
            <v>Not in use</v>
          </cell>
        </row>
        <row r="181">
          <cell r="B181">
            <v>134729</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T181">
            <v>134729</v>
          </cell>
          <cell r="U181">
            <v>0</v>
          </cell>
          <cell r="V181">
            <v>0</v>
          </cell>
          <cell r="W181" t="str">
            <v>Not in use</v>
          </cell>
        </row>
        <row r="182">
          <cell r="B182">
            <v>100900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T182">
            <v>100900</v>
          </cell>
          <cell r="U182">
            <v>0</v>
          </cell>
          <cell r="V182">
            <v>0</v>
          </cell>
          <cell r="W182" t="str">
            <v>Not in use</v>
          </cell>
        </row>
        <row r="183">
          <cell r="B183">
            <v>120002</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T183">
            <v>120002</v>
          </cell>
          <cell r="U183">
            <v>0</v>
          </cell>
          <cell r="V183">
            <v>0</v>
          </cell>
          <cell r="W183" t="str">
            <v>Not in use</v>
          </cell>
        </row>
        <row r="184">
          <cell r="B184">
            <v>120004</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T184">
            <v>120004</v>
          </cell>
          <cell r="U184">
            <v>0</v>
          </cell>
          <cell r="V184">
            <v>0</v>
          </cell>
          <cell r="W184" t="str">
            <v>Not in use</v>
          </cell>
        </row>
        <row r="185">
          <cell r="B185">
            <v>120005</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T185">
            <v>120005</v>
          </cell>
          <cell r="U185">
            <v>0</v>
          </cell>
          <cell r="V185">
            <v>0</v>
          </cell>
          <cell r="W185" t="str">
            <v>Not in use</v>
          </cell>
        </row>
        <row r="186">
          <cell r="B186">
            <v>120008</v>
          </cell>
          <cell r="C186">
            <v>13931.4572304263</v>
          </cell>
          <cell r="D186">
            <v>0</v>
          </cell>
          <cell r="E186">
            <v>0</v>
          </cell>
          <cell r="F186">
            <v>13931.4572304263</v>
          </cell>
          <cell r="G186">
            <v>0</v>
          </cell>
          <cell r="H186">
            <v>0</v>
          </cell>
          <cell r="I186">
            <v>0</v>
          </cell>
          <cell r="J186">
            <v>0</v>
          </cell>
          <cell r="K186">
            <v>0</v>
          </cell>
          <cell r="L186">
            <v>0</v>
          </cell>
          <cell r="M186">
            <v>0</v>
          </cell>
          <cell r="N186">
            <v>0</v>
          </cell>
          <cell r="O186">
            <v>0</v>
          </cell>
          <cell r="P186">
            <v>0</v>
          </cell>
          <cell r="Q186">
            <v>0</v>
          </cell>
          <cell r="R186">
            <v>0</v>
          </cell>
          <cell r="T186">
            <v>120008</v>
          </cell>
          <cell r="U186">
            <v>13931.4572304263</v>
          </cell>
          <cell r="V186">
            <v>0</v>
          </cell>
          <cell r="W186" t="str">
            <v>Not in use</v>
          </cell>
        </row>
        <row r="187">
          <cell r="B187">
            <v>120010</v>
          </cell>
          <cell r="C187">
            <v>83588.743382557805</v>
          </cell>
          <cell r="D187">
            <v>0</v>
          </cell>
          <cell r="E187">
            <v>0</v>
          </cell>
          <cell r="F187">
            <v>83588.743382557805</v>
          </cell>
          <cell r="G187">
            <v>0</v>
          </cell>
          <cell r="H187">
            <v>0</v>
          </cell>
          <cell r="I187">
            <v>0</v>
          </cell>
          <cell r="J187">
            <v>0</v>
          </cell>
          <cell r="K187">
            <v>0</v>
          </cell>
          <cell r="L187">
            <v>0</v>
          </cell>
          <cell r="M187">
            <v>0</v>
          </cell>
          <cell r="N187">
            <v>0</v>
          </cell>
          <cell r="O187">
            <v>0</v>
          </cell>
          <cell r="P187">
            <v>0</v>
          </cell>
          <cell r="Q187">
            <v>0</v>
          </cell>
          <cell r="R187">
            <v>0</v>
          </cell>
          <cell r="T187">
            <v>120010</v>
          </cell>
          <cell r="U187">
            <v>83588.743382557805</v>
          </cell>
          <cell r="V187">
            <v>0</v>
          </cell>
          <cell r="W187" t="str">
            <v>Not in use</v>
          </cell>
        </row>
        <row r="188">
          <cell r="B188">
            <v>120011</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T188">
            <v>120011</v>
          </cell>
          <cell r="U188">
            <v>0</v>
          </cell>
          <cell r="V188">
            <v>0</v>
          </cell>
          <cell r="W188" t="str">
            <v>Not in use</v>
          </cell>
        </row>
        <row r="189">
          <cell r="B189">
            <v>120012</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T189">
            <v>120012</v>
          </cell>
          <cell r="U189">
            <v>0</v>
          </cell>
          <cell r="V189">
            <v>0</v>
          </cell>
          <cell r="W189" t="str">
            <v>Not in use</v>
          </cell>
        </row>
        <row r="190">
          <cell r="B190">
            <v>120013</v>
          </cell>
          <cell r="C190">
            <v>80105.879074951197</v>
          </cell>
          <cell r="D190">
            <v>0</v>
          </cell>
          <cell r="E190">
            <v>0</v>
          </cell>
          <cell r="F190">
            <v>80105.879074951197</v>
          </cell>
          <cell r="G190">
            <v>0</v>
          </cell>
          <cell r="H190">
            <v>0</v>
          </cell>
          <cell r="I190">
            <v>0</v>
          </cell>
          <cell r="J190">
            <v>0</v>
          </cell>
          <cell r="K190">
            <v>0</v>
          </cell>
          <cell r="L190">
            <v>0</v>
          </cell>
          <cell r="M190">
            <v>0</v>
          </cell>
          <cell r="N190">
            <v>0</v>
          </cell>
          <cell r="O190">
            <v>0</v>
          </cell>
          <cell r="P190">
            <v>0</v>
          </cell>
          <cell r="Q190">
            <v>0</v>
          </cell>
          <cell r="R190">
            <v>0</v>
          </cell>
          <cell r="T190">
            <v>120013</v>
          </cell>
          <cell r="U190">
            <v>80105.879074951197</v>
          </cell>
          <cell r="V190">
            <v>0</v>
          </cell>
          <cell r="W190" t="str">
            <v>Not in use</v>
          </cell>
        </row>
        <row r="191">
          <cell r="B191">
            <v>120014</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T191">
            <v>120014</v>
          </cell>
          <cell r="U191">
            <v>0</v>
          </cell>
          <cell r="V191">
            <v>0</v>
          </cell>
          <cell r="W191" t="str">
            <v>Not in use</v>
          </cell>
        </row>
        <row r="192">
          <cell r="B192">
            <v>120026</v>
          </cell>
          <cell r="C192">
            <v>-50000</v>
          </cell>
          <cell r="D192">
            <v>0</v>
          </cell>
          <cell r="E192">
            <v>0</v>
          </cell>
          <cell r="F192">
            <v>0</v>
          </cell>
          <cell r="G192">
            <v>0</v>
          </cell>
          <cell r="H192">
            <v>-50000</v>
          </cell>
          <cell r="I192">
            <v>0</v>
          </cell>
          <cell r="J192">
            <v>0</v>
          </cell>
          <cell r="K192">
            <v>0</v>
          </cell>
          <cell r="L192">
            <v>0</v>
          </cell>
          <cell r="M192">
            <v>0</v>
          </cell>
          <cell r="N192">
            <v>0</v>
          </cell>
          <cell r="O192">
            <v>0</v>
          </cell>
          <cell r="P192">
            <v>0</v>
          </cell>
          <cell r="Q192">
            <v>0</v>
          </cell>
          <cell r="R192">
            <v>0</v>
          </cell>
          <cell r="T192">
            <v>120026</v>
          </cell>
          <cell r="U192">
            <v>-50000</v>
          </cell>
          <cell r="V192">
            <v>0</v>
          </cell>
          <cell r="W192" t="str">
            <v>Not in use</v>
          </cell>
        </row>
        <row r="193">
          <cell r="B193">
            <v>120032</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T193">
            <v>120032</v>
          </cell>
          <cell r="U193">
            <v>0</v>
          </cell>
          <cell r="V193">
            <v>0</v>
          </cell>
          <cell r="W193" t="str">
            <v>Not in use</v>
          </cell>
        </row>
        <row r="194">
          <cell r="B194">
            <v>120099</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T194">
            <v>120099</v>
          </cell>
          <cell r="U194">
            <v>0</v>
          </cell>
          <cell r="V194">
            <v>0</v>
          </cell>
          <cell r="W194" t="str">
            <v>Not in use</v>
          </cell>
        </row>
        <row r="195">
          <cell r="B195">
            <v>120015</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T195">
            <v>120015</v>
          </cell>
          <cell r="U195">
            <v>0</v>
          </cell>
          <cell r="V195">
            <v>0</v>
          </cell>
          <cell r="W195" t="str">
            <v>Not in use</v>
          </cell>
        </row>
        <row r="196">
          <cell r="B196">
            <v>120027</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T196">
            <v>120027</v>
          </cell>
          <cell r="U196">
            <v>0</v>
          </cell>
          <cell r="V196">
            <v>0</v>
          </cell>
          <cell r="W196" t="str">
            <v>Not in use</v>
          </cell>
        </row>
        <row r="197">
          <cell r="B197">
            <v>120102</v>
          </cell>
          <cell r="C197">
            <v>-5985006.1200000001</v>
          </cell>
          <cell r="D197">
            <v>0</v>
          </cell>
          <cell r="E197">
            <v>0</v>
          </cell>
          <cell r="F197">
            <v>0</v>
          </cell>
          <cell r="G197">
            <v>0</v>
          </cell>
          <cell r="H197">
            <v>-5985006.1200000001</v>
          </cell>
          <cell r="I197">
            <v>0</v>
          </cell>
          <cell r="J197">
            <v>0</v>
          </cell>
          <cell r="K197">
            <v>0</v>
          </cell>
          <cell r="L197">
            <v>0</v>
          </cell>
          <cell r="M197">
            <v>0</v>
          </cell>
          <cell r="N197">
            <v>0</v>
          </cell>
          <cell r="O197">
            <v>0</v>
          </cell>
          <cell r="P197">
            <v>0</v>
          </cell>
          <cell r="Q197">
            <v>0</v>
          </cell>
          <cell r="R197">
            <v>0</v>
          </cell>
          <cell r="T197">
            <v>120102</v>
          </cell>
          <cell r="U197">
            <v>-5985006.1200000001</v>
          </cell>
          <cell r="V197">
            <v>0</v>
          </cell>
          <cell r="W197" t="str">
            <v>Not in use</v>
          </cell>
        </row>
        <row r="198">
          <cell r="B198">
            <v>130000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T198">
            <v>130000</v>
          </cell>
          <cell r="U198">
            <v>0</v>
          </cell>
          <cell r="V198">
            <v>0</v>
          </cell>
          <cell r="W198" t="str">
            <v>Not in use</v>
          </cell>
        </row>
        <row r="199">
          <cell r="B199">
            <v>130001</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T199">
            <v>130001</v>
          </cell>
          <cell r="U199">
            <v>0</v>
          </cell>
          <cell r="V199">
            <v>0</v>
          </cell>
          <cell r="W199" t="str">
            <v>Not in use</v>
          </cell>
        </row>
        <row r="200">
          <cell r="B200">
            <v>130002</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T200">
            <v>130002</v>
          </cell>
          <cell r="U200">
            <v>0</v>
          </cell>
          <cell r="V200">
            <v>0</v>
          </cell>
          <cell r="W200" t="str">
            <v>Not in use</v>
          </cell>
        </row>
        <row r="201">
          <cell r="B201">
            <v>130004</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T201">
            <v>130004</v>
          </cell>
          <cell r="U201">
            <v>0</v>
          </cell>
          <cell r="V201">
            <v>0</v>
          </cell>
          <cell r="W201" t="str">
            <v>Not in use</v>
          </cell>
        </row>
        <row r="202">
          <cell r="B202">
            <v>130005</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T202">
            <v>130005</v>
          </cell>
          <cell r="U202">
            <v>0</v>
          </cell>
          <cell r="V202">
            <v>0</v>
          </cell>
          <cell r="W202" t="str">
            <v>Not in use</v>
          </cell>
        </row>
        <row r="203">
          <cell r="B203">
            <v>130006</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T203">
            <v>130006</v>
          </cell>
          <cell r="U203">
            <v>0</v>
          </cell>
          <cell r="V203">
            <v>0</v>
          </cell>
          <cell r="W203" t="str">
            <v>Not in use</v>
          </cell>
        </row>
        <row r="204">
          <cell r="B204">
            <v>130007</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T204">
            <v>130007</v>
          </cell>
          <cell r="U204">
            <v>0</v>
          </cell>
          <cell r="V204">
            <v>0</v>
          </cell>
          <cell r="W204" t="str">
            <v>Not in use</v>
          </cell>
        </row>
        <row r="205">
          <cell r="B205">
            <v>130008</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T205">
            <v>130008</v>
          </cell>
          <cell r="U205">
            <v>0</v>
          </cell>
          <cell r="V205">
            <v>0</v>
          </cell>
          <cell r="W205" t="str">
            <v>Not in use</v>
          </cell>
        </row>
        <row r="206">
          <cell r="B206">
            <v>130009</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T206">
            <v>130009</v>
          </cell>
          <cell r="U206">
            <v>0</v>
          </cell>
          <cell r="V206">
            <v>0</v>
          </cell>
          <cell r="W206" t="str">
            <v>Not in use</v>
          </cell>
        </row>
        <row r="207">
          <cell r="B207">
            <v>130010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T207">
            <v>130010</v>
          </cell>
          <cell r="U207">
            <v>0</v>
          </cell>
          <cell r="V207">
            <v>0</v>
          </cell>
          <cell r="W207" t="str">
            <v>Not in use</v>
          </cell>
        </row>
        <row r="208">
          <cell r="B208">
            <v>130101</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T208">
            <v>130101</v>
          </cell>
          <cell r="U208">
            <v>0</v>
          </cell>
          <cell r="V208">
            <v>0</v>
          </cell>
          <cell r="W208" t="str">
            <v>Not in use</v>
          </cell>
        </row>
        <row r="209">
          <cell r="B209">
            <v>130102</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T209">
            <v>130102</v>
          </cell>
          <cell r="U209">
            <v>0</v>
          </cell>
          <cell r="V209">
            <v>0</v>
          </cell>
          <cell r="W209" t="str">
            <v>Not in use</v>
          </cell>
        </row>
        <row r="210">
          <cell r="B210">
            <v>130103</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T210">
            <v>130103</v>
          </cell>
          <cell r="U210">
            <v>0</v>
          </cell>
          <cell r="V210">
            <v>0</v>
          </cell>
          <cell r="W210" t="str">
            <v>Not in use</v>
          </cell>
        </row>
        <row r="211">
          <cell r="B211">
            <v>130104</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T211">
            <v>130104</v>
          </cell>
          <cell r="U211">
            <v>0</v>
          </cell>
          <cell r="V211">
            <v>0</v>
          </cell>
          <cell r="W211" t="str">
            <v>Not in use</v>
          </cell>
        </row>
        <row r="212">
          <cell r="B212">
            <v>130106</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T212">
            <v>130106</v>
          </cell>
          <cell r="U212">
            <v>0</v>
          </cell>
          <cell r="V212">
            <v>0</v>
          </cell>
          <cell r="W212" t="str">
            <v>Not in use</v>
          </cell>
        </row>
        <row r="213">
          <cell r="B213">
            <v>130107</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T213">
            <v>130107</v>
          </cell>
          <cell r="U213">
            <v>0</v>
          </cell>
          <cell r="V213">
            <v>0</v>
          </cell>
          <cell r="W213" t="str">
            <v>Not in use</v>
          </cell>
        </row>
        <row r="214">
          <cell r="B214">
            <v>130108</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T214">
            <v>130108</v>
          </cell>
          <cell r="U214">
            <v>0</v>
          </cell>
          <cell r="V214">
            <v>0</v>
          </cell>
          <cell r="W214" t="str">
            <v>Not in use</v>
          </cell>
        </row>
        <row r="215">
          <cell r="B215">
            <v>130199</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T215">
            <v>130199</v>
          </cell>
          <cell r="U215">
            <v>0</v>
          </cell>
          <cell r="V215">
            <v>0</v>
          </cell>
          <cell r="W215" t="str">
            <v>Not in use</v>
          </cell>
        </row>
        <row r="216">
          <cell r="B216">
            <v>130202</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T216">
            <v>130202</v>
          </cell>
          <cell r="U216">
            <v>0</v>
          </cell>
          <cell r="V216">
            <v>0</v>
          </cell>
          <cell r="W216" t="str">
            <v>Not in use</v>
          </cell>
        </row>
        <row r="217">
          <cell r="B217">
            <v>130203</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T217">
            <v>130203</v>
          </cell>
          <cell r="U217">
            <v>0</v>
          </cell>
          <cell r="V217">
            <v>0</v>
          </cell>
          <cell r="W217" t="str">
            <v>Not in use</v>
          </cell>
        </row>
        <row r="218">
          <cell r="B218">
            <v>130205</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T218">
            <v>130205</v>
          </cell>
          <cell r="U218">
            <v>0</v>
          </cell>
          <cell r="V218">
            <v>0</v>
          </cell>
          <cell r="W218" t="str">
            <v>Not in use</v>
          </cell>
        </row>
        <row r="219">
          <cell r="B219">
            <v>130211</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T219">
            <v>130211</v>
          </cell>
          <cell r="U219">
            <v>0</v>
          </cell>
          <cell r="V219">
            <v>0</v>
          </cell>
          <cell r="W219" t="str">
            <v>Not in use</v>
          </cell>
        </row>
        <row r="220">
          <cell r="B220">
            <v>130212</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T220">
            <v>130212</v>
          </cell>
          <cell r="U220">
            <v>0</v>
          </cell>
          <cell r="V220">
            <v>0</v>
          </cell>
          <cell r="W220" t="str">
            <v>Not in use</v>
          </cell>
        </row>
        <row r="221">
          <cell r="B221">
            <v>130213</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T221">
            <v>130213</v>
          </cell>
          <cell r="U221">
            <v>0</v>
          </cell>
          <cell r="V221">
            <v>0</v>
          </cell>
          <cell r="W221" t="str">
            <v>Not in use</v>
          </cell>
        </row>
        <row r="222">
          <cell r="B222">
            <v>130219</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T222">
            <v>130219</v>
          </cell>
          <cell r="U222">
            <v>0</v>
          </cell>
          <cell r="V222">
            <v>0</v>
          </cell>
          <cell r="W222" t="str">
            <v>Not in use</v>
          </cell>
        </row>
        <row r="223">
          <cell r="B223">
            <v>140005</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T223">
            <v>140005</v>
          </cell>
          <cell r="U223">
            <v>0</v>
          </cell>
          <cell r="V223">
            <v>0</v>
          </cell>
          <cell r="W223" t="str">
            <v>Not in use</v>
          </cell>
        </row>
        <row r="224">
          <cell r="B224">
            <v>140007</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T224">
            <v>140007</v>
          </cell>
          <cell r="U224">
            <v>0</v>
          </cell>
          <cell r="V224">
            <v>0</v>
          </cell>
          <cell r="W224" t="str">
            <v>Not in use</v>
          </cell>
        </row>
        <row r="225">
          <cell r="B225">
            <v>140008</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T225">
            <v>140008</v>
          </cell>
          <cell r="U225">
            <v>0</v>
          </cell>
          <cell r="V225">
            <v>0</v>
          </cell>
          <cell r="W225" t="str">
            <v>Not in use</v>
          </cell>
        </row>
        <row r="226">
          <cell r="B226">
            <v>140009</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T226">
            <v>140009</v>
          </cell>
          <cell r="U226">
            <v>0</v>
          </cell>
          <cell r="V226">
            <v>0</v>
          </cell>
          <cell r="W226" t="str">
            <v>Not in use</v>
          </cell>
        </row>
        <row r="227">
          <cell r="B227">
            <v>140010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T227">
            <v>140010</v>
          </cell>
          <cell r="U227">
            <v>0</v>
          </cell>
          <cell r="V227">
            <v>0</v>
          </cell>
          <cell r="W227" t="str">
            <v>Not in use</v>
          </cell>
        </row>
        <row r="228">
          <cell r="B228">
            <v>140012</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T228">
            <v>140012</v>
          </cell>
          <cell r="U228">
            <v>0</v>
          </cell>
          <cell r="V228">
            <v>0</v>
          </cell>
          <cell r="W228" t="str">
            <v>Not in use</v>
          </cell>
        </row>
        <row r="229">
          <cell r="B229">
            <v>140015</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T229">
            <v>140015</v>
          </cell>
          <cell r="U229">
            <v>0</v>
          </cell>
          <cell r="V229">
            <v>0</v>
          </cell>
          <cell r="W229" t="str">
            <v>Not in use</v>
          </cell>
        </row>
        <row r="230">
          <cell r="B230">
            <v>140016</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T230">
            <v>140016</v>
          </cell>
          <cell r="U230">
            <v>0</v>
          </cell>
          <cell r="V230">
            <v>0</v>
          </cell>
          <cell r="W230" t="str">
            <v>Not in use</v>
          </cell>
        </row>
        <row r="231">
          <cell r="B231">
            <v>140018</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T231">
            <v>140018</v>
          </cell>
          <cell r="U231">
            <v>0</v>
          </cell>
          <cell r="V231">
            <v>0</v>
          </cell>
          <cell r="W231" t="str">
            <v>Not in use</v>
          </cell>
        </row>
        <row r="232">
          <cell r="B232">
            <v>140019</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T232">
            <v>140019</v>
          </cell>
          <cell r="U232">
            <v>0</v>
          </cell>
          <cell r="V232">
            <v>0</v>
          </cell>
          <cell r="W232" t="str">
            <v>Not in use</v>
          </cell>
        </row>
        <row r="233">
          <cell r="B233">
            <v>140020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T233">
            <v>140020</v>
          </cell>
          <cell r="U233">
            <v>0</v>
          </cell>
          <cell r="V233">
            <v>0</v>
          </cell>
          <cell r="W233" t="str">
            <v>Not in use</v>
          </cell>
        </row>
        <row r="234">
          <cell r="B234">
            <v>140101</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T234">
            <v>140101</v>
          </cell>
          <cell r="U234">
            <v>0</v>
          </cell>
          <cell r="V234">
            <v>0</v>
          </cell>
          <cell r="W234" t="str">
            <v>Not in use</v>
          </cell>
        </row>
        <row r="235">
          <cell r="B235">
            <v>140202</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T235">
            <v>140202</v>
          </cell>
          <cell r="U235">
            <v>0</v>
          </cell>
          <cell r="V235">
            <v>0</v>
          </cell>
          <cell r="W235" t="str">
            <v>Not in use</v>
          </cell>
        </row>
        <row r="236">
          <cell r="B236">
            <v>140203</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T236">
            <v>140203</v>
          </cell>
          <cell r="U236">
            <v>0</v>
          </cell>
          <cell r="V236">
            <v>0</v>
          </cell>
          <cell r="W236" t="str">
            <v>Not in use</v>
          </cell>
        </row>
        <row r="237">
          <cell r="B237">
            <v>140211</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T237">
            <v>140211</v>
          </cell>
          <cell r="U237">
            <v>0</v>
          </cell>
          <cell r="V237">
            <v>0</v>
          </cell>
          <cell r="W237" t="str">
            <v>Not in use</v>
          </cell>
        </row>
        <row r="238">
          <cell r="B238">
            <v>140301</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T238">
            <v>140301</v>
          </cell>
          <cell r="U238">
            <v>0</v>
          </cell>
          <cell r="V238">
            <v>0</v>
          </cell>
          <cell r="W238" t="str">
            <v>Not in use</v>
          </cell>
        </row>
        <row r="239">
          <cell r="B239">
            <v>140302</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T239">
            <v>140302</v>
          </cell>
          <cell r="U239">
            <v>0</v>
          </cell>
          <cell r="V239">
            <v>0</v>
          </cell>
          <cell r="W239" t="str">
            <v>Not in use</v>
          </cell>
        </row>
        <row r="240">
          <cell r="B240">
            <v>140401</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T240">
            <v>140401</v>
          </cell>
          <cell r="U240">
            <v>0</v>
          </cell>
          <cell r="V240">
            <v>0</v>
          </cell>
          <cell r="W240" t="str">
            <v>Not in use</v>
          </cell>
        </row>
        <row r="241">
          <cell r="B241">
            <v>140402</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T241">
            <v>140402</v>
          </cell>
          <cell r="U241">
            <v>0</v>
          </cell>
          <cell r="V241">
            <v>0</v>
          </cell>
          <cell r="W241" t="str">
            <v>Not in use</v>
          </cell>
        </row>
        <row r="242">
          <cell r="B242">
            <v>140403</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T242">
            <v>140403</v>
          </cell>
          <cell r="U242">
            <v>0</v>
          </cell>
          <cell r="V242">
            <v>0</v>
          </cell>
          <cell r="W242" t="str">
            <v>Not in use</v>
          </cell>
        </row>
        <row r="243">
          <cell r="B243">
            <v>140507</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T243">
            <v>140507</v>
          </cell>
          <cell r="U243">
            <v>0</v>
          </cell>
          <cell r="V243">
            <v>0</v>
          </cell>
          <cell r="W243" t="str">
            <v>Not in use</v>
          </cell>
        </row>
        <row r="244">
          <cell r="B244">
            <v>140199</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T244">
            <v>140199</v>
          </cell>
          <cell r="U244">
            <v>0</v>
          </cell>
          <cell r="V244">
            <v>0</v>
          </cell>
          <cell r="W244" t="str">
            <v>Not in use</v>
          </cell>
        </row>
        <row r="245">
          <cell r="B245">
            <v>145008</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T245">
            <v>145008</v>
          </cell>
          <cell r="U245">
            <v>0</v>
          </cell>
          <cell r="V245">
            <v>0</v>
          </cell>
          <cell r="W245" t="str">
            <v>Not in use</v>
          </cell>
        </row>
        <row r="246">
          <cell r="B246">
            <v>145009</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T246">
            <v>145009</v>
          </cell>
          <cell r="U246">
            <v>0</v>
          </cell>
          <cell r="V246">
            <v>0</v>
          </cell>
          <cell r="W246" t="str">
            <v>Not in use</v>
          </cell>
        </row>
        <row r="247">
          <cell r="B247">
            <v>145021</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T247">
            <v>145021</v>
          </cell>
          <cell r="U247">
            <v>0</v>
          </cell>
          <cell r="V247">
            <v>0</v>
          </cell>
          <cell r="W247" t="str">
            <v>Not in use</v>
          </cell>
        </row>
        <row r="248">
          <cell r="B248">
            <v>145022</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T248">
            <v>145022</v>
          </cell>
          <cell r="U248">
            <v>0</v>
          </cell>
          <cell r="V248">
            <v>0</v>
          </cell>
          <cell r="W248" t="str">
            <v>Not in use</v>
          </cell>
        </row>
        <row r="249">
          <cell r="B249">
            <v>145023</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T249">
            <v>145023</v>
          </cell>
          <cell r="U249">
            <v>0</v>
          </cell>
          <cell r="V249">
            <v>0</v>
          </cell>
          <cell r="W249" t="str">
            <v>Not in use</v>
          </cell>
        </row>
        <row r="250">
          <cell r="B250">
            <v>145024</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T250">
            <v>145024</v>
          </cell>
          <cell r="U250">
            <v>0</v>
          </cell>
          <cell r="V250">
            <v>0</v>
          </cell>
          <cell r="W250" t="str">
            <v>Not in use</v>
          </cell>
        </row>
        <row r="251">
          <cell r="B251">
            <v>145501</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T251">
            <v>145501</v>
          </cell>
          <cell r="U251">
            <v>0</v>
          </cell>
          <cell r="V251">
            <v>0</v>
          </cell>
          <cell r="W251" t="str">
            <v>Not in use</v>
          </cell>
        </row>
        <row r="252">
          <cell r="B252">
            <v>145505</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T252">
            <v>145505</v>
          </cell>
          <cell r="U252">
            <v>0</v>
          </cell>
          <cell r="V252">
            <v>0</v>
          </cell>
          <cell r="W252" t="str">
            <v>Not in use</v>
          </cell>
        </row>
        <row r="253">
          <cell r="B253">
            <v>145506</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T253">
            <v>145506</v>
          </cell>
          <cell r="U253">
            <v>0</v>
          </cell>
          <cell r="V253">
            <v>0</v>
          </cell>
          <cell r="W253" t="str">
            <v>Not in use</v>
          </cell>
        </row>
        <row r="254">
          <cell r="B254">
            <v>145507</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T254">
            <v>145507</v>
          </cell>
          <cell r="U254">
            <v>0</v>
          </cell>
          <cell r="V254">
            <v>0</v>
          </cell>
          <cell r="W254" t="str">
            <v>Not in use</v>
          </cell>
        </row>
        <row r="255">
          <cell r="B255">
            <v>100500</v>
          </cell>
          <cell r="C255">
            <v>189616.7</v>
          </cell>
          <cell r="D255">
            <v>0</v>
          </cell>
          <cell r="E255">
            <v>0</v>
          </cell>
          <cell r="F255">
            <v>0</v>
          </cell>
          <cell r="G255">
            <v>0</v>
          </cell>
          <cell r="H255">
            <v>189616.7</v>
          </cell>
          <cell r="I255">
            <v>0</v>
          </cell>
          <cell r="J255">
            <v>0</v>
          </cell>
          <cell r="K255">
            <v>0</v>
          </cell>
          <cell r="L255">
            <v>0</v>
          </cell>
          <cell r="M255">
            <v>0</v>
          </cell>
          <cell r="N255">
            <v>0</v>
          </cell>
          <cell r="O255">
            <v>0</v>
          </cell>
          <cell r="P255">
            <v>0</v>
          </cell>
          <cell r="Q255">
            <v>0</v>
          </cell>
          <cell r="R255">
            <v>0</v>
          </cell>
          <cell r="T255">
            <v>100500</v>
          </cell>
          <cell r="U255">
            <v>189616.7</v>
          </cell>
          <cell r="V255">
            <v>0</v>
          </cell>
          <cell r="W255" t="str">
            <v>Not in use</v>
          </cell>
        </row>
        <row r="256">
          <cell r="B256">
            <v>100501</v>
          </cell>
          <cell r="C256">
            <v>-8820</v>
          </cell>
          <cell r="D256">
            <v>0</v>
          </cell>
          <cell r="E256">
            <v>0</v>
          </cell>
          <cell r="F256">
            <v>0</v>
          </cell>
          <cell r="G256">
            <v>0</v>
          </cell>
          <cell r="H256">
            <v>-8820</v>
          </cell>
          <cell r="I256">
            <v>0</v>
          </cell>
          <cell r="J256">
            <v>0</v>
          </cell>
          <cell r="K256">
            <v>0</v>
          </cell>
          <cell r="L256">
            <v>0</v>
          </cell>
          <cell r="M256">
            <v>0</v>
          </cell>
          <cell r="N256">
            <v>0</v>
          </cell>
          <cell r="O256">
            <v>0</v>
          </cell>
          <cell r="P256">
            <v>0</v>
          </cell>
          <cell r="Q256">
            <v>0</v>
          </cell>
          <cell r="R256">
            <v>0</v>
          </cell>
          <cell r="T256">
            <v>100501</v>
          </cell>
          <cell r="U256">
            <v>-8820</v>
          </cell>
          <cell r="V256">
            <v>0</v>
          </cell>
          <cell r="W256" t="str">
            <v>Not in use</v>
          </cell>
        </row>
        <row r="257">
          <cell r="B257">
            <v>150005</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T257">
            <v>150005</v>
          </cell>
          <cell r="U257">
            <v>0</v>
          </cell>
          <cell r="V257">
            <v>0</v>
          </cell>
          <cell r="W257" t="str">
            <v>Not in use</v>
          </cell>
        </row>
        <row r="258">
          <cell r="B258">
            <v>150100</v>
          </cell>
          <cell r="C258">
            <v>932730.24790149403</v>
          </cell>
          <cell r="D258">
            <v>0</v>
          </cell>
          <cell r="E258">
            <v>0</v>
          </cell>
          <cell r="F258">
            <v>932730.24790149403</v>
          </cell>
          <cell r="G258">
            <v>0</v>
          </cell>
          <cell r="H258">
            <v>0</v>
          </cell>
          <cell r="I258">
            <v>0</v>
          </cell>
          <cell r="J258">
            <v>0</v>
          </cell>
          <cell r="K258">
            <v>0</v>
          </cell>
          <cell r="L258">
            <v>0</v>
          </cell>
          <cell r="M258">
            <v>0</v>
          </cell>
          <cell r="N258">
            <v>0</v>
          </cell>
          <cell r="O258">
            <v>0</v>
          </cell>
          <cell r="P258">
            <v>0</v>
          </cell>
          <cell r="Q258">
            <v>0</v>
          </cell>
          <cell r="R258">
            <v>0</v>
          </cell>
          <cell r="T258">
            <v>150100</v>
          </cell>
          <cell r="U258">
            <v>932730.24790149403</v>
          </cell>
          <cell r="V258">
            <v>0</v>
          </cell>
          <cell r="W258" t="str">
            <v>Not in use</v>
          </cell>
        </row>
        <row r="259">
          <cell r="B259">
            <v>150101</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T259">
            <v>150101</v>
          </cell>
          <cell r="U259">
            <v>0</v>
          </cell>
          <cell r="V259">
            <v>0</v>
          </cell>
          <cell r="W259" t="str">
            <v>Not in use</v>
          </cell>
        </row>
        <row r="260">
          <cell r="B260">
            <v>160002</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T260">
            <v>160002</v>
          </cell>
          <cell r="U260">
            <v>0</v>
          </cell>
          <cell r="V260">
            <v>0</v>
          </cell>
          <cell r="W260" t="str">
            <v>Not in use</v>
          </cell>
        </row>
        <row r="261">
          <cell r="B261">
            <v>160003</v>
          </cell>
          <cell r="C261">
            <v>46088.824215967099</v>
          </cell>
          <cell r="D261">
            <v>0</v>
          </cell>
          <cell r="E261">
            <v>0</v>
          </cell>
          <cell r="F261">
            <v>0</v>
          </cell>
          <cell r="G261">
            <v>0</v>
          </cell>
          <cell r="H261">
            <v>0</v>
          </cell>
          <cell r="I261">
            <v>46088.824215967099</v>
          </cell>
          <cell r="J261">
            <v>0</v>
          </cell>
          <cell r="K261">
            <v>0</v>
          </cell>
          <cell r="L261">
            <v>0</v>
          </cell>
          <cell r="M261">
            <v>0</v>
          </cell>
          <cell r="N261">
            <v>0</v>
          </cell>
          <cell r="O261">
            <v>0</v>
          </cell>
          <cell r="P261">
            <v>0</v>
          </cell>
          <cell r="Q261">
            <v>0</v>
          </cell>
          <cell r="R261">
            <v>0</v>
          </cell>
          <cell r="T261">
            <v>160003</v>
          </cell>
          <cell r="U261">
            <v>46088.824215967099</v>
          </cell>
          <cell r="V261">
            <v>0</v>
          </cell>
          <cell r="W261" t="str">
            <v>Not in use</v>
          </cell>
        </row>
        <row r="262">
          <cell r="B262">
            <v>160005</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T262">
            <v>160005</v>
          </cell>
          <cell r="U262">
            <v>0</v>
          </cell>
          <cell r="V262">
            <v>0</v>
          </cell>
          <cell r="W262" t="str">
            <v>Not in use</v>
          </cell>
        </row>
        <row r="263">
          <cell r="B263">
            <v>160101</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T263">
            <v>160101</v>
          </cell>
          <cell r="U263">
            <v>0</v>
          </cell>
          <cell r="V263">
            <v>0</v>
          </cell>
          <cell r="W263" t="str">
            <v>Not in use</v>
          </cell>
        </row>
        <row r="264">
          <cell r="B264">
            <v>160102</v>
          </cell>
          <cell r="C264">
            <v>378.94290088369502</v>
          </cell>
          <cell r="D264">
            <v>0</v>
          </cell>
          <cell r="E264">
            <v>0</v>
          </cell>
          <cell r="F264">
            <v>0</v>
          </cell>
          <cell r="G264">
            <v>0</v>
          </cell>
          <cell r="H264">
            <v>0</v>
          </cell>
          <cell r="I264">
            <v>378.94290088369502</v>
          </cell>
          <cell r="J264">
            <v>0</v>
          </cell>
          <cell r="K264">
            <v>0</v>
          </cell>
          <cell r="L264">
            <v>0</v>
          </cell>
          <cell r="M264">
            <v>0</v>
          </cell>
          <cell r="N264">
            <v>0</v>
          </cell>
          <cell r="O264">
            <v>0</v>
          </cell>
          <cell r="P264">
            <v>0</v>
          </cell>
          <cell r="Q264">
            <v>0</v>
          </cell>
          <cell r="R264">
            <v>0</v>
          </cell>
          <cell r="T264">
            <v>160102</v>
          </cell>
          <cell r="U264">
            <v>378.94290088369502</v>
          </cell>
          <cell r="V264">
            <v>0</v>
          </cell>
          <cell r="W264" t="str">
            <v>Not in use</v>
          </cell>
        </row>
        <row r="265">
          <cell r="B265">
            <v>160103</v>
          </cell>
          <cell r="C265">
            <v>159305.02629863701</v>
          </cell>
          <cell r="D265">
            <v>0</v>
          </cell>
          <cell r="E265">
            <v>0</v>
          </cell>
          <cell r="F265">
            <v>0</v>
          </cell>
          <cell r="G265">
            <v>0</v>
          </cell>
          <cell r="H265">
            <v>0</v>
          </cell>
          <cell r="I265">
            <v>159305.02629863701</v>
          </cell>
          <cell r="J265">
            <v>0</v>
          </cell>
          <cell r="K265">
            <v>0</v>
          </cell>
          <cell r="L265">
            <v>0</v>
          </cell>
          <cell r="M265">
            <v>0</v>
          </cell>
          <cell r="N265">
            <v>0</v>
          </cell>
          <cell r="O265">
            <v>0</v>
          </cell>
          <cell r="P265">
            <v>0</v>
          </cell>
          <cell r="Q265">
            <v>0</v>
          </cell>
          <cell r="R265">
            <v>0</v>
          </cell>
          <cell r="T265">
            <v>160103</v>
          </cell>
          <cell r="U265">
            <v>159305.02629863701</v>
          </cell>
          <cell r="V265">
            <v>0</v>
          </cell>
          <cell r="W265" t="str">
            <v>Not in use</v>
          </cell>
        </row>
        <row r="266">
          <cell r="B266">
            <v>160104</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T266">
            <v>160104</v>
          </cell>
          <cell r="U266">
            <v>0</v>
          </cell>
          <cell r="V266">
            <v>0</v>
          </cell>
          <cell r="W266" t="str">
            <v>Not in use</v>
          </cell>
        </row>
        <row r="267">
          <cell r="B267">
            <v>160109</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T267">
            <v>160109</v>
          </cell>
          <cell r="U267">
            <v>0</v>
          </cell>
          <cell r="V267">
            <v>0</v>
          </cell>
          <cell r="W267" t="str">
            <v>Not in use</v>
          </cell>
        </row>
        <row r="268">
          <cell r="B268">
            <v>160110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T268">
            <v>160110</v>
          </cell>
          <cell r="U268">
            <v>0</v>
          </cell>
          <cell r="V268">
            <v>0</v>
          </cell>
          <cell r="W268" t="str">
            <v>Not in use</v>
          </cell>
        </row>
        <row r="269">
          <cell r="B269">
            <v>160111</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T269">
            <v>160111</v>
          </cell>
          <cell r="U269">
            <v>0</v>
          </cell>
          <cell r="V269">
            <v>0</v>
          </cell>
          <cell r="W269" t="str">
            <v>Not in use</v>
          </cell>
        </row>
        <row r="270">
          <cell r="B270">
            <v>160112</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T270">
            <v>160112</v>
          </cell>
          <cell r="U270">
            <v>0</v>
          </cell>
          <cell r="V270">
            <v>0</v>
          </cell>
          <cell r="W270" t="str">
            <v>Not in use</v>
          </cell>
        </row>
        <row r="271">
          <cell r="B271">
            <v>160113</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T271">
            <v>160113</v>
          </cell>
          <cell r="U271">
            <v>0</v>
          </cell>
          <cell r="V271">
            <v>0</v>
          </cell>
          <cell r="W271" t="str">
            <v>Not in use</v>
          </cell>
        </row>
        <row r="272">
          <cell r="B272">
            <v>160114</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T272">
            <v>160114</v>
          </cell>
          <cell r="U272">
            <v>0</v>
          </cell>
          <cell r="V272">
            <v>0</v>
          </cell>
          <cell r="W272" t="str">
            <v>Not in use</v>
          </cell>
        </row>
        <row r="273">
          <cell r="B273">
            <v>160115</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T273">
            <v>160115</v>
          </cell>
          <cell r="U273">
            <v>0</v>
          </cell>
          <cell r="V273">
            <v>0</v>
          </cell>
          <cell r="W273" t="str">
            <v>Not in use</v>
          </cell>
        </row>
        <row r="274">
          <cell r="B274">
            <v>160200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T274">
            <v>160200</v>
          </cell>
          <cell r="U274">
            <v>0</v>
          </cell>
          <cell r="V274">
            <v>0</v>
          </cell>
          <cell r="W274" t="str">
            <v>Not in use</v>
          </cell>
        </row>
        <row r="275">
          <cell r="B275">
            <v>160201</v>
          </cell>
          <cell r="C275">
            <v>7837.6760189774604</v>
          </cell>
          <cell r="D275">
            <v>0</v>
          </cell>
          <cell r="E275">
            <v>0</v>
          </cell>
          <cell r="F275">
            <v>0</v>
          </cell>
          <cell r="G275">
            <v>0</v>
          </cell>
          <cell r="H275">
            <v>0</v>
          </cell>
          <cell r="I275">
            <v>7837.6760189774604</v>
          </cell>
          <cell r="J275">
            <v>0</v>
          </cell>
          <cell r="K275">
            <v>0</v>
          </cell>
          <cell r="L275">
            <v>0</v>
          </cell>
          <cell r="M275">
            <v>0</v>
          </cell>
          <cell r="N275">
            <v>0</v>
          </cell>
          <cell r="O275">
            <v>0</v>
          </cell>
          <cell r="P275">
            <v>0</v>
          </cell>
          <cell r="Q275">
            <v>0</v>
          </cell>
          <cell r="R275">
            <v>0</v>
          </cell>
          <cell r="T275">
            <v>160201</v>
          </cell>
          <cell r="U275">
            <v>7837.6760189774604</v>
          </cell>
          <cell r="V275">
            <v>0</v>
          </cell>
          <cell r="W275" t="str">
            <v>Not in use</v>
          </cell>
        </row>
        <row r="276">
          <cell r="B276">
            <v>160205</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T276">
            <v>160205</v>
          </cell>
          <cell r="U276">
            <v>0</v>
          </cell>
          <cell r="V276">
            <v>0</v>
          </cell>
          <cell r="W276" t="str">
            <v>Not in use</v>
          </cell>
        </row>
        <row r="277">
          <cell r="B277">
            <v>160206</v>
          </cell>
          <cell r="C277">
            <v>64.958392069482997</v>
          </cell>
          <cell r="D277">
            <v>0</v>
          </cell>
          <cell r="E277">
            <v>0</v>
          </cell>
          <cell r="F277">
            <v>0</v>
          </cell>
          <cell r="G277">
            <v>0</v>
          </cell>
          <cell r="H277">
            <v>0</v>
          </cell>
          <cell r="I277">
            <v>64.958392069482997</v>
          </cell>
          <cell r="J277">
            <v>0</v>
          </cell>
          <cell r="K277">
            <v>0</v>
          </cell>
          <cell r="L277">
            <v>0</v>
          </cell>
          <cell r="M277">
            <v>0</v>
          </cell>
          <cell r="N277">
            <v>0</v>
          </cell>
          <cell r="O277">
            <v>0</v>
          </cell>
          <cell r="P277">
            <v>0</v>
          </cell>
          <cell r="Q277">
            <v>0</v>
          </cell>
          <cell r="R277">
            <v>0</v>
          </cell>
          <cell r="T277">
            <v>160206</v>
          </cell>
          <cell r="U277">
            <v>64.958392069482997</v>
          </cell>
          <cell r="V277">
            <v>0</v>
          </cell>
          <cell r="W277" t="str">
            <v>Not in use</v>
          </cell>
        </row>
        <row r="278">
          <cell r="B278">
            <v>160207</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T278">
            <v>160207</v>
          </cell>
          <cell r="U278">
            <v>0</v>
          </cell>
          <cell r="V278">
            <v>0</v>
          </cell>
          <cell r="W278" t="str">
            <v>Not in use</v>
          </cell>
        </row>
        <row r="279">
          <cell r="B279">
            <v>160208</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T279">
            <v>160208</v>
          </cell>
          <cell r="U279">
            <v>0</v>
          </cell>
          <cell r="V279">
            <v>0</v>
          </cell>
          <cell r="W279" t="str">
            <v>Not in use</v>
          </cell>
        </row>
        <row r="280">
          <cell r="B280">
            <v>160209</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T280">
            <v>160209</v>
          </cell>
          <cell r="U280">
            <v>0</v>
          </cell>
          <cell r="V280">
            <v>0</v>
          </cell>
          <cell r="W280" t="str">
            <v>Not in use</v>
          </cell>
        </row>
        <row r="281">
          <cell r="B281">
            <v>160212</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T281">
            <v>160212</v>
          </cell>
          <cell r="U281">
            <v>0</v>
          </cell>
          <cell r="V281">
            <v>0</v>
          </cell>
          <cell r="W281" t="str">
            <v>Not in use</v>
          </cell>
        </row>
        <row r="282">
          <cell r="B282">
            <v>160214</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T282">
            <v>160214</v>
          </cell>
          <cell r="U282">
            <v>0</v>
          </cell>
          <cell r="V282">
            <v>0</v>
          </cell>
          <cell r="W282" t="str">
            <v>Not in use</v>
          </cell>
        </row>
        <row r="283">
          <cell r="B283">
            <v>160215</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T283">
            <v>160215</v>
          </cell>
          <cell r="U283">
            <v>0</v>
          </cell>
          <cell r="V283">
            <v>0</v>
          </cell>
          <cell r="W283" t="str">
            <v>Not in use</v>
          </cell>
        </row>
        <row r="284">
          <cell r="B284">
            <v>160216</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T284">
            <v>160216</v>
          </cell>
          <cell r="U284">
            <v>0</v>
          </cell>
          <cell r="V284">
            <v>0</v>
          </cell>
          <cell r="W284" t="str">
            <v>Not in use</v>
          </cell>
        </row>
        <row r="285">
          <cell r="B285">
            <v>160217</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T285">
            <v>160217</v>
          </cell>
          <cell r="U285">
            <v>0</v>
          </cell>
          <cell r="V285">
            <v>0</v>
          </cell>
          <cell r="W285" t="str">
            <v>Not in use</v>
          </cell>
        </row>
        <row r="286">
          <cell r="B286">
            <v>160218</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T286">
            <v>160218</v>
          </cell>
          <cell r="U286">
            <v>0</v>
          </cell>
          <cell r="V286">
            <v>0</v>
          </cell>
          <cell r="W286" t="str">
            <v>Not in use</v>
          </cell>
        </row>
        <row r="287">
          <cell r="B287">
            <v>160301</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T287">
            <v>160301</v>
          </cell>
          <cell r="U287">
            <v>0</v>
          </cell>
          <cell r="V287">
            <v>0</v>
          </cell>
          <cell r="W287" t="str">
            <v>Not in use</v>
          </cell>
        </row>
        <row r="288">
          <cell r="B288">
            <v>160302</v>
          </cell>
          <cell r="C288">
            <v>23668.560000000001</v>
          </cell>
          <cell r="D288">
            <v>0</v>
          </cell>
          <cell r="E288">
            <v>0</v>
          </cell>
          <cell r="F288">
            <v>0</v>
          </cell>
          <cell r="G288">
            <v>0</v>
          </cell>
          <cell r="H288">
            <v>23668.560000000001</v>
          </cell>
          <cell r="I288">
            <v>0</v>
          </cell>
          <cell r="J288">
            <v>0</v>
          </cell>
          <cell r="K288">
            <v>0</v>
          </cell>
          <cell r="L288">
            <v>0</v>
          </cell>
          <cell r="M288">
            <v>0</v>
          </cell>
          <cell r="N288">
            <v>0</v>
          </cell>
          <cell r="O288">
            <v>0</v>
          </cell>
          <cell r="P288">
            <v>0</v>
          </cell>
          <cell r="Q288">
            <v>0</v>
          </cell>
          <cell r="R288">
            <v>0</v>
          </cell>
          <cell r="T288">
            <v>160302</v>
          </cell>
          <cell r="U288">
            <v>23668.560000000001</v>
          </cell>
          <cell r="V288">
            <v>0</v>
          </cell>
          <cell r="W288" t="str">
            <v>Not in use</v>
          </cell>
        </row>
        <row r="289">
          <cell r="B289">
            <v>160303</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T289">
            <v>160303</v>
          </cell>
          <cell r="U289">
            <v>0</v>
          </cell>
          <cell r="V289">
            <v>0</v>
          </cell>
          <cell r="W289" t="str">
            <v>Not in use</v>
          </cell>
        </row>
        <row r="290">
          <cell r="B290">
            <v>160309</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T290">
            <v>160309</v>
          </cell>
          <cell r="U290">
            <v>0</v>
          </cell>
          <cell r="V290">
            <v>0</v>
          </cell>
          <cell r="W290" t="str">
            <v>Not in use</v>
          </cell>
        </row>
        <row r="291">
          <cell r="B291">
            <v>160314</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T291">
            <v>160314</v>
          </cell>
          <cell r="U291">
            <v>0</v>
          </cell>
          <cell r="V291">
            <v>0</v>
          </cell>
          <cell r="W291" t="str">
            <v>Not in use</v>
          </cell>
        </row>
        <row r="292">
          <cell r="B292">
            <v>160401</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T292">
            <v>160401</v>
          </cell>
          <cell r="U292">
            <v>0</v>
          </cell>
          <cell r="V292">
            <v>0</v>
          </cell>
          <cell r="W292" t="str">
            <v>Not in use</v>
          </cell>
        </row>
        <row r="293">
          <cell r="B293">
            <v>160402</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T293">
            <v>160402</v>
          </cell>
          <cell r="U293">
            <v>0</v>
          </cell>
          <cell r="V293">
            <v>0</v>
          </cell>
          <cell r="W293" t="str">
            <v>Not in use</v>
          </cell>
        </row>
        <row r="294">
          <cell r="B294">
            <v>160403</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T294">
            <v>160403</v>
          </cell>
          <cell r="U294">
            <v>0</v>
          </cell>
          <cell r="V294">
            <v>0</v>
          </cell>
          <cell r="W294" t="str">
            <v>Not in use</v>
          </cell>
        </row>
        <row r="295">
          <cell r="B295">
            <v>160404</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T295">
            <v>160404</v>
          </cell>
          <cell r="U295">
            <v>0</v>
          </cell>
          <cell r="V295">
            <v>0</v>
          </cell>
          <cell r="W295" t="str">
            <v>Not in use</v>
          </cell>
        </row>
        <row r="296">
          <cell r="B296">
            <v>160405</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T296">
            <v>160405</v>
          </cell>
          <cell r="U296">
            <v>0</v>
          </cell>
          <cell r="V296">
            <v>0</v>
          </cell>
          <cell r="W296" t="str">
            <v>Not in use</v>
          </cell>
        </row>
        <row r="297">
          <cell r="B297">
            <v>170003</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T297">
            <v>170003</v>
          </cell>
          <cell r="U297">
            <v>0</v>
          </cell>
          <cell r="V297">
            <v>0</v>
          </cell>
          <cell r="W297" t="str">
            <v>Not in use</v>
          </cell>
        </row>
        <row r="298">
          <cell r="B298">
            <v>170007</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T298">
            <v>170007</v>
          </cell>
          <cell r="U298">
            <v>0</v>
          </cell>
          <cell r="V298">
            <v>0</v>
          </cell>
          <cell r="W298" t="str">
            <v>Not in use</v>
          </cell>
        </row>
        <row r="299">
          <cell r="B299">
            <v>170023</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T299">
            <v>170023</v>
          </cell>
          <cell r="U299">
            <v>0</v>
          </cell>
          <cell r="V299">
            <v>0</v>
          </cell>
          <cell r="W299" t="str">
            <v>Not in use</v>
          </cell>
        </row>
        <row r="300">
          <cell r="B300">
            <v>170032</v>
          </cell>
          <cell r="C300">
            <v>846.33602674839801</v>
          </cell>
          <cell r="D300">
            <v>0</v>
          </cell>
          <cell r="E300">
            <v>0</v>
          </cell>
          <cell r="F300">
            <v>846.33602674839801</v>
          </cell>
          <cell r="G300">
            <v>0</v>
          </cell>
          <cell r="H300">
            <v>0</v>
          </cell>
          <cell r="I300">
            <v>0</v>
          </cell>
          <cell r="J300">
            <v>0</v>
          </cell>
          <cell r="K300">
            <v>0</v>
          </cell>
          <cell r="L300">
            <v>0</v>
          </cell>
          <cell r="M300">
            <v>0</v>
          </cell>
          <cell r="N300">
            <v>0</v>
          </cell>
          <cell r="O300">
            <v>0</v>
          </cell>
          <cell r="P300">
            <v>0</v>
          </cell>
          <cell r="Q300">
            <v>0</v>
          </cell>
          <cell r="R300">
            <v>0</v>
          </cell>
          <cell r="T300">
            <v>170032</v>
          </cell>
          <cell r="U300">
            <v>846.33602674839801</v>
          </cell>
          <cell r="V300">
            <v>0</v>
          </cell>
          <cell r="W300" t="str">
            <v>Not in use</v>
          </cell>
        </row>
        <row r="301">
          <cell r="B301">
            <v>170035</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T301">
            <v>170035</v>
          </cell>
          <cell r="U301">
            <v>0</v>
          </cell>
          <cell r="V301">
            <v>0</v>
          </cell>
          <cell r="W301" t="str">
            <v>Not in use</v>
          </cell>
        </row>
        <row r="302">
          <cell r="B302">
            <v>170037</v>
          </cell>
          <cell r="C302">
            <v>119325.28065807599</v>
          </cell>
          <cell r="D302">
            <v>0</v>
          </cell>
          <cell r="E302">
            <v>0</v>
          </cell>
          <cell r="F302">
            <v>119325.28065807599</v>
          </cell>
          <cell r="G302">
            <v>0</v>
          </cell>
          <cell r="H302">
            <v>0</v>
          </cell>
          <cell r="I302">
            <v>0</v>
          </cell>
          <cell r="J302">
            <v>0</v>
          </cell>
          <cell r="K302">
            <v>0</v>
          </cell>
          <cell r="L302">
            <v>0</v>
          </cell>
          <cell r="M302">
            <v>0</v>
          </cell>
          <cell r="N302">
            <v>0</v>
          </cell>
          <cell r="O302">
            <v>0</v>
          </cell>
          <cell r="P302">
            <v>0</v>
          </cell>
          <cell r="Q302">
            <v>0</v>
          </cell>
          <cell r="R302">
            <v>0</v>
          </cell>
          <cell r="T302">
            <v>170037</v>
          </cell>
          <cell r="U302">
            <v>119325.28065807599</v>
          </cell>
          <cell r="V302">
            <v>0</v>
          </cell>
          <cell r="W302" t="str">
            <v>Not in use</v>
          </cell>
        </row>
        <row r="303">
          <cell r="B303">
            <v>170039</v>
          </cell>
          <cell r="C303">
            <v>90252.580868740595</v>
          </cell>
          <cell r="D303">
            <v>0</v>
          </cell>
          <cell r="E303">
            <v>0</v>
          </cell>
          <cell r="F303">
            <v>90252.580868740595</v>
          </cell>
          <cell r="G303">
            <v>0</v>
          </cell>
          <cell r="H303">
            <v>0</v>
          </cell>
          <cell r="I303">
            <v>0</v>
          </cell>
          <cell r="J303">
            <v>0</v>
          </cell>
          <cell r="K303">
            <v>0</v>
          </cell>
          <cell r="L303">
            <v>0</v>
          </cell>
          <cell r="M303">
            <v>0</v>
          </cell>
          <cell r="N303">
            <v>0</v>
          </cell>
          <cell r="O303">
            <v>0</v>
          </cell>
          <cell r="P303">
            <v>0</v>
          </cell>
          <cell r="Q303">
            <v>0</v>
          </cell>
          <cell r="R303">
            <v>0</v>
          </cell>
          <cell r="T303">
            <v>170039</v>
          </cell>
          <cell r="U303">
            <v>90252.580868740595</v>
          </cell>
          <cell r="V303">
            <v>0</v>
          </cell>
          <cell r="W303" t="str">
            <v>Not in use</v>
          </cell>
        </row>
        <row r="304">
          <cell r="B304">
            <v>170040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T304">
            <v>170040</v>
          </cell>
          <cell r="U304">
            <v>0</v>
          </cell>
          <cell r="V304">
            <v>0</v>
          </cell>
          <cell r="W304" t="str">
            <v>Not in use</v>
          </cell>
        </row>
        <row r="305">
          <cell r="B305">
            <v>170041</v>
          </cell>
          <cell r="C305">
            <v>-34.198790730759796</v>
          </cell>
          <cell r="D305">
            <v>0</v>
          </cell>
          <cell r="E305">
            <v>0</v>
          </cell>
          <cell r="F305">
            <v>-34.198790730759796</v>
          </cell>
          <cell r="G305">
            <v>0</v>
          </cell>
          <cell r="H305">
            <v>0</v>
          </cell>
          <cell r="I305">
            <v>0</v>
          </cell>
          <cell r="J305">
            <v>0</v>
          </cell>
          <cell r="K305">
            <v>0</v>
          </cell>
          <cell r="L305">
            <v>0</v>
          </cell>
          <cell r="M305">
            <v>0</v>
          </cell>
          <cell r="N305">
            <v>0</v>
          </cell>
          <cell r="O305">
            <v>0</v>
          </cell>
          <cell r="P305">
            <v>0</v>
          </cell>
          <cell r="Q305">
            <v>0</v>
          </cell>
          <cell r="R305">
            <v>0</v>
          </cell>
          <cell r="T305">
            <v>170041</v>
          </cell>
          <cell r="U305">
            <v>-34.198790730759796</v>
          </cell>
          <cell r="V305">
            <v>0</v>
          </cell>
          <cell r="W305" t="str">
            <v>Not in use</v>
          </cell>
        </row>
        <row r="306">
          <cell r="B306">
            <v>170046</v>
          </cell>
          <cell r="C306">
            <v>306264</v>
          </cell>
          <cell r="D306">
            <v>0</v>
          </cell>
          <cell r="E306">
            <v>0</v>
          </cell>
          <cell r="F306">
            <v>0</v>
          </cell>
          <cell r="G306">
            <v>0</v>
          </cell>
          <cell r="H306">
            <v>306264</v>
          </cell>
          <cell r="I306">
            <v>0</v>
          </cell>
          <cell r="J306">
            <v>0</v>
          </cell>
          <cell r="K306">
            <v>0</v>
          </cell>
          <cell r="L306">
            <v>0</v>
          </cell>
          <cell r="M306">
            <v>0</v>
          </cell>
          <cell r="N306">
            <v>0</v>
          </cell>
          <cell r="O306">
            <v>0</v>
          </cell>
          <cell r="P306">
            <v>0</v>
          </cell>
          <cell r="Q306">
            <v>0</v>
          </cell>
          <cell r="R306">
            <v>0</v>
          </cell>
          <cell r="T306">
            <v>170046</v>
          </cell>
          <cell r="U306">
            <v>306264</v>
          </cell>
          <cell r="V306">
            <v>0</v>
          </cell>
          <cell r="W306" t="str">
            <v>Not in use</v>
          </cell>
        </row>
        <row r="307">
          <cell r="B307">
            <v>170054</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T307">
            <v>170054</v>
          </cell>
          <cell r="U307">
            <v>0</v>
          </cell>
          <cell r="V307">
            <v>0</v>
          </cell>
          <cell r="W307" t="str">
            <v>Not in use</v>
          </cell>
        </row>
        <row r="308">
          <cell r="B308">
            <v>170055</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T308">
            <v>170055</v>
          </cell>
          <cell r="U308">
            <v>0</v>
          </cell>
          <cell r="V308">
            <v>0</v>
          </cell>
          <cell r="W308" t="str">
            <v>Not in use</v>
          </cell>
        </row>
        <row r="309">
          <cell r="B309">
            <v>170061</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T309">
            <v>170061</v>
          </cell>
          <cell r="U309">
            <v>0</v>
          </cell>
          <cell r="V309">
            <v>0</v>
          </cell>
          <cell r="W309" t="str">
            <v>Not in use</v>
          </cell>
        </row>
        <row r="310">
          <cell r="B310">
            <v>170077</v>
          </cell>
          <cell r="C310">
            <v>24200.078840173399</v>
          </cell>
          <cell r="D310">
            <v>0</v>
          </cell>
          <cell r="E310">
            <v>0</v>
          </cell>
          <cell r="F310">
            <v>0</v>
          </cell>
          <cell r="G310">
            <v>24200.078840173399</v>
          </cell>
          <cell r="H310">
            <v>0</v>
          </cell>
          <cell r="I310">
            <v>0</v>
          </cell>
          <cell r="J310">
            <v>0</v>
          </cell>
          <cell r="K310">
            <v>0</v>
          </cell>
          <cell r="L310">
            <v>0</v>
          </cell>
          <cell r="M310">
            <v>0</v>
          </cell>
          <cell r="N310">
            <v>0</v>
          </cell>
          <cell r="O310">
            <v>0</v>
          </cell>
          <cell r="P310">
            <v>0</v>
          </cell>
          <cell r="Q310">
            <v>0</v>
          </cell>
          <cell r="R310">
            <v>0</v>
          </cell>
          <cell r="T310">
            <v>170077</v>
          </cell>
          <cell r="U310">
            <v>24200.078840173399</v>
          </cell>
          <cell r="V310">
            <v>0</v>
          </cell>
          <cell r="W310" t="str">
            <v>Not in use</v>
          </cell>
        </row>
        <row r="311">
          <cell r="B311">
            <v>170078</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T311">
            <v>170078</v>
          </cell>
          <cell r="U311">
            <v>0</v>
          </cell>
          <cell r="V311">
            <v>0</v>
          </cell>
          <cell r="W311" t="str">
            <v>Not in use</v>
          </cell>
        </row>
        <row r="312">
          <cell r="B312">
            <v>170079</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T312">
            <v>170079</v>
          </cell>
          <cell r="U312">
            <v>0</v>
          </cell>
          <cell r="V312">
            <v>0</v>
          </cell>
          <cell r="W312" t="str">
            <v>Not in use</v>
          </cell>
        </row>
        <row r="313">
          <cell r="B313">
            <v>170080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T313">
            <v>170080</v>
          </cell>
          <cell r="U313">
            <v>0</v>
          </cell>
          <cell r="V313">
            <v>0</v>
          </cell>
          <cell r="W313" t="str">
            <v>Not in use</v>
          </cell>
        </row>
        <row r="314">
          <cell r="B314">
            <v>170081</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T314">
            <v>170081</v>
          </cell>
          <cell r="U314">
            <v>0</v>
          </cell>
          <cell r="V314">
            <v>0</v>
          </cell>
          <cell r="W314" t="str">
            <v>Not in use</v>
          </cell>
        </row>
        <row r="315">
          <cell r="B315">
            <v>171000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T315">
            <v>171000</v>
          </cell>
          <cell r="U315">
            <v>0</v>
          </cell>
          <cell r="V315">
            <v>0</v>
          </cell>
          <cell r="W315" t="str">
            <v>Not in use</v>
          </cell>
        </row>
        <row r="316">
          <cell r="B316">
            <v>171001</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T316">
            <v>171001</v>
          </cell>
          <cell r="U316">
            <v>0</v>
          </cell>
          <cell r="V316">
            <v>0</v>
          </cell>
          <cell r="W316" t="str">
            <v>Not in use</v>
          </cell>
        </row>
        <row r="317">
          <cell r="B317">
            <v>171002</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T317">
            <v>171002</v>
          </cell>
          <cell r="U317">
            <v>0</v>
          </cell>
          <cell r="V317">
            <v>0</v>
          </cell>
          <cell r="W317" t="str">
            <v>Not in use</v>
          </cell>
        </row>
        <row r="318">
          <cell r="B318">
            <v>171007</v>
          </cell>
          <cell r="C318">
            <v>188.77124547227601</v>
          </cell>
          <cell r="D318">
            <v>0</v>
          </cell>
          <cell r="E318">
            <v>0</v>
          </cell>
          <cell r="F318">
            <v>188.77124547227601</v>
          </cell>
          <cell r="G318">
            <v>0</v>
          </cell>
          <cell r="H318">
            <v>0</v>
          </cell>
          <cell r="I318">
            <v>0</v>
          </cell>
          <cell r="J318">
            <v>0</v>
          </cell>
          <cell r="K318">
            <v>0</v>
          </cell>
          <cell r="L318">
            <v>0</v>
          </cell>
          <cell r="M318">
            <v>0</v>
          </cell>
          <cell r="N318">
            <v>0</v>
          </cell>
          <cell r="O318">
            <v>0</v>
          </cell>
          <cell r="P318">
            <v>0</v>
          </cell>
          <cell r="Q318">
            <v>0</v>
          </cell>
          <cell r="R318">
            <v>0</v>
          </cell>
          <cell r="T318">
            <v>171007</v>
          </cell>
          <cell r="U318">
            <v>188.77124547227601</v>
          </cell>
          <cell r="V318">
            <v>0</v>
          </cell>
          <cell r="W318" t="str">
            <v>Not in use</v>
          </cell>
        </row>
        <row r="319">
          <cell r="B319">
            <v>172000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T319">
            <v>172000</v>
          </cell>
          <cell r="U319">
            <v>0</v>
          </cell>
          <cell r="V319">
            <v>0</v>
          </cell>
          <cell r="W319" t="str">
            <v>Not in use</v>
          </cell>
        </row>
        <row r="320">
          <cell r="B320">
            <v>172001</v>
          </cell>
          <cell r="C320">
            <v>2273.65740530217</v>
          </cell>
          <cell r="D320">
            <v>0</v>
          </cell>
          <cell r="E320">
            <v>0</v>
          </cell>
          <cell r="F320">
            <v>0</v>
          </cell>
          <cell r="G320">
            <v>0</v>
          </cell>
          <cell r="H320">
            <v>0</v>
          </cell>
          <cell r="I320">
            <v>2273.65740530217</v>
          </cell>
          <cell r="J320">
            <v>0</v>
          </cell>
          <cell r="K320">
            <v>0</v>
          </cell>
          <cell r="L320">
            <v>0</v>
          </cell>
          <cell r="M320">
            <v>0</v>
          </cell>
          <cell r="N320">
            <v>0</v>
          </cell>
          <cell r="O320">
            <v>0</v>
          </cell>
          <cell r="P320">
            <v>0</v>
          </cell>
          <cell r="Q320">
            <v>0</v>
          </cell>
          <cell r="R320">
            <v>0</v>
          </cell>
          <cell r="T320">
            <v>172001</v>
          </cell>
          <cell r="U320">
            <v>2273.65740530217</v>
          </cell>
          <cell r="V320">
            <v>0</v>
          </cell>
          <cell r="W320" t="str">
            <v>Not in use</v>
          </cell>
        </row>
        <row r="321">
          <cell r="B321">
            <v>172099</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T321">
            <v>172099</v>
          </cell>
          <cell r="U321">
            <v>0</v>
          </cell>
          <cell r="V321">
            <v>0</v>
          </cell>
          <cell r="W321" t="str">
            <v>Not in use</v>
          </cell>
        </row>
        <row r="322">
          <cell r="B322">
            <v>173000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T322">
            <v>173000</v>
          </cell>
          <cell r="U322">
            <v>0</v>
          </cell>
          <cell r="V322">
            <v>0</v>
          </cell>
          <cell r="W322" t="str">
            <v>Not in use</v>
          </cell>
        </row>
        <row r="323">
          <cell r="B323">
            <v>173006</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T323">
            <v>173006</v>
          </cell>
          <cell r="U323">
            <v>0</v>
          </cell>
          <cell r="V323">
            <v>0</v>
          </cell>
          <cell r="W323" t="str">
            <v>Not in use</v>
          </cell>
        </row>
        <row r="324">
          <cell r="B324">
            <v>173010</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T324">
            <v>173010</v>
          </cell>
          <cell r="U324">
            <v>0</v>
          </cell>
          <cell r="V324">
            <v>0</v>
          </cell>
          <cell r="W324" t="str">
            <v>Not in use</v>
          </cell>
        </row>
        <row r="325">
          <cell r="B325">
            <v>173020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T325">
            <v>173020</v>
          </cell>
          <cell r="U325">
            <v>0</v>
          </cell>
          <cell r="V325">
            <v>0</v>
          </cell>
          <cell r="W325" t="str">
            <v>Not in use</v>
          </cell>
        </row>
        <row r="326">
          <cell r="B326">
            <v>173027</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T326">
            <v>173027</v>
          </cell>
          <cell r="U326">
            <v>0</v>
          </cell>
          <cell r="V326">
            <v>0</v>
          </cell>
          <cell r="W326" t="str">
            <v>Not in use</v>
          </cell>
        </row>
        <row r="327">
          <cell r="B327">
            <v>173041</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T327">
            <v>173041</v>
          </cell>
          <cell r="U327">
            <v>0</v>
          </cell>
          <cell r="V327">
            <v>0</v>
          </cell>
          <cell r="W327" t="str">
            <v>Not in use</v>
          </cell>
        </row>
        <row r="328">
          <cell r="B328">
            <v>174009</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T328">
            <v>174009</v>
          </cell>
          <cell r="U328">
            <v>0</v>
          </cell>
          <cell r="V328">
            <v>0</v>
          </cell>
          <cell r="W328" t="str">
            <v>Not in use</v>
          </cell>
        </row>
        <row r="329">
          <cell r="B329">
            <v>174500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T329">
            <v>174500</v>
          </cell>
          <cell r="U329">
            <v>0</v>
          </cell>
          <cell r="V329">
            <v>0</v>
          </cell>
          <cell r="W329" t="str">
            <v>Not in use</v>
          </cell>
        </row>
        <row r="330">
          <cell r="B330">
            <v>174501</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T330">
            <v>174501</v>
          </cell>
          <cell r="U330">
            <v>0</v>
          </cell>
          <cell r="V330">
            <v>0</v>
          </cell>
          <cell r="W330" t="str">
            <v>Not in use</v>
          </cell>
        </row>
        <row r="331">
          <cell r="B331">
            <v>174502</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T331">
            <v>174502</v>
          </cell>
          <cell r="U331">
            <v>0</v>
          </cell>
          <cell r="V331">
            <v>0</v>
          </cell>
          <cell r="W331" t="str">
            <v>Not in use</v>
          </cell>
        </row>
        <row r="332">
          <cell r="B332">
            <v>174503</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T332">
            <v>174503</v>
          </cell>
          <cell r="U332">
            <v>0</v>
          </cell>
          <cell r="V332">
            <v>0</v>
          </cell>
          <cell r="W332" t="str">
            <v>Not in use</v>
          </cell>
        </row>
        <row r="333">
          <cell r="B333">
            <v>174504</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T333">
            <v>174504</v>
          </cell>
          <cell r="U333">
            <v>0</v>
          </cell>
          <cell r="V333">
            <v>0</v>
          </cell>
          <cell r="W333" t="str">
            <v>Not in use</v>
          </cell>
        </row>
        <row r="334">
          <cell r="B334">
            <v>174505</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T334">
            <v>174505</v>
          </cell>
          <cell r="U334">
            <v>0</v>
          </cell>
          <cell r="V334">
            <v>0</v>
          </cell>
          <cell r="W334" t="str">
            <v>Not in use</v>
          </cell>
        </row>
        <row r="335">
          <cell r="B335">
            <v>174506</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T335">
            <v>174506</v>
          </cell>
          <cell r="U335">
            <v>0</v>
          </cell>
          <cell r="V335">
            <v>0</v>
          </cell>
          <cell r="W335" t="str">
            <v>Not in use</v>
          </cell>
        </row>
        <row r="336">
          <cell r="B336">
            <v>174507</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T336">
            <v>174507</v>
          </cell>
          <cell r="U336">
            <v>0</v>
          </cell>
          <cell r="V336">
            <v>0</v>
          </cell>
          <cell r="W336" t="str">
            <v>Not in use</v>
          </cell>
        </row>
        <row r="337">
          <cell r="B337">
            <v>174508</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T337">
            <v>174508</v>
          </cell>
          <cell r="U337">
            <v>0</v>
          </cell>
          <cell r="V337">
            <v>0</v>
          </cell>
          <cell r="W337" t="str">
            <v>Not in use</v>
          </cell>
        </row>
        <row r="338">
          <cell r="B338">
            <v>174509</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T338">
            <v>174509</v>
          </cell>
          <cell r="U338">
            <v>0</v>
          </cell>
          <cell r="V338">
            <v>0</v>
          </cell>
          <cell r="W338" t="str">
            <v>Not in use</v>
          </cell>
        </row>
        <row r="339">
          <cell r="B339">
            <v>174510</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T339">
            <v>174510</v>
          </cell>
          <cell r="U339">
            <v>0</v>
          </cell>
          <cell r="V339">
            <v>0</v>
          </cell>
          <cell r="W339" t="str">
            <v>Not in use</v>
          </cell>
        </row>
        <row r="340">
          <cell r="B340">
            <v>174511</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T340">
            <v>174511</v>
          </cell>
          <cell r="U340">
            <v>0</v>
          </cell>
          <cell r="V340">
            <v>0</v>
          </cell>
          <cell r="W340" t="str">
            <v>Not in use</v>
          </cell>
        </row>
        <row r="341">
          <cell r="B341">
            <v>174512</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T341">
            <v>174512</v>
          </cell>
          <cell r="U341">
            <v>0</v>
          </cell>
          <cell r="V341">
            <v>0</v>
          </cell>
          <cell r="W341" t="str">
            <v>Not in use</v>
          </cell>
        </row>
        <row r="342">
          <cell r="B342">
            <v>174513</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T342">
            <v>174513</v>
          </cell>
          <cell r="U342">
            <v>0</v>
          </cell>
          <cell r="V342">
            <v>0</v>
          </cell>
          <cell r="W342" t="str">
            <v>Not in use</v>
          </cell>
        </row>
        <row r="343">
          <cell r="B343">
            <v>174514</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T343">
            <v>174514</v>
          </cell>
          <cell r="U343">
            <v>0</v>
          </cell>
          <cell r="V343">
            <v>0</v>
          </cell>
          <cell r="W343" t="str">
            <v>Not in use</v>
          </cell>
        </row>
        <row r="344">
          <cell r="B344">
            <v>174515</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T344">
            <v>174515</v>
          </cell>
          <cell r="U344">
            <v>0</v>
          </cell>
          <cell r="V344">
            <v>0</v>
          </cell>
          <cell r="W344" t="str">
            <v>Not in use</v>
          </cell>
        </row>
        <row r="345">
          <cell r="B345">
            <v>174516</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T345">
            <v>174516</v>
          </cell>
          <cell r="U345">
            <v>0</v>
          </cell>
          <cell r="V345">
            <v>0</v>
          </cell>
          <cell r="W345" t="str">
            <v>Not in use</v>
          </cell>
        </row>
        <row r="346">
          <cell r="B346">
            <v>174517</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T346">
            <v>174517</v>
          </cell>
          <cell r="U346">
            <v>0</v>
          </cell>
          <cell r="V346">
            <v>0</v>
          </cell>
          <cell r="W346" t="str">
            <v>Not in use</v>
          </cell>
        </row>
        <row r="347">
          <cell r="B347">
            <v>174518</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T347">
            <v>174518</v>
          </cell>
          <cell r="U347">
            <v>0</v>
          </cell>
          <cell r="V347">
            <v>0</v>
          </cell>
          <cell r="W347" t="str">
            <v>Not in use</v>
          </cell>
        </row>
        <row r="348">
          <cell r="B348">
            <v>174519</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T348">
            <v>174519</v>
          </cell>
          <cell r="U348">
            <v>0</v>
          </cell>
          <cell r="V348">
            <v>0</v>
          </cell>
          <cell r="W348" t="str">
            <v>Not in use</v>
          </cell>
        </row>
        <row r="349">
          <cell r="B349">
            <v>174520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T349">
            <v>174520</v>
          </cell>
          <cell r="U349">
            <v>0</v>
          </cell>
          <cell r="V349">
            <v>0</v>
          </cell>
          <cell r="W349" t="str">
            <v>Not in use</v>
          </cell>
        </row>
        <row r="350">
          <cell r="B350">
            <v>174521</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T350">
            <v>174521</v>
          </cell>
          <cell r="U350">
            <v>0</v>
          </cell>
          <cell r="V350">
            <v>0</v>
          </cell>
          <cell r="W350" t="str">
            <v>Not in use</v>
          </cell>
        </row>
        <row r="351">
          <cell r="B351">
            <v>175002</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T351">
            <v>175002</v>
          </cell>
          <cell r="U351">
            <v>0</v>
          </cell>
          <cell r="V351">
            <v>0</v>
          </cell>
          <cell r="W351" t="str">
            <v>Not in use</v>
          </cell>
        </row>
        <row r="352">
          <cell r="B352">
            <v>175018</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T352">
            <v>175018</v>
          </cell>
          <cell r="U352">
            <v>0</v>
          </cell>
          <cell r="V352">
            <v>0</v>
          </cell>
          <cell r="W352" t="str">
            <v>Not in use</v>
          </cell>
        </row>
        <row r="353">
          <cell r="B353">
            <v>175019</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T353">
            <v>175019</v>
          </cell>
          <cell r="U353">
            <v>0</v>
          </cell>
          <cell r="V353">
            <v>0</v>
          </cell>
          <cell r="W353" t="str">
            <v>Not in use</v>
          </cell>
        </row>
        <row r="354">
          <cell r="B354">
            <v>175020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T354">
            <v>175020</v>
          </cell>
          <cell r="U354">
            <v>0</v>
          </cell>
          <cell r="V354">
            <v>0</v>
          </cell>
          <cell r="W354" t="str">
            <v>Not in use</v>
          </cell>
        </row>
        <row r="355">
          <cell r="B355">
            <v>175021</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T355">
            <v>175021</v>
          </cell>
          <cell r="U355">
            <v>0</v>
          </cell>
          <cell r="V355">
            <v>0</v>
          </cell>
          <cell r="W355" t="str">
            <v>Not in use</v>
          </cell>
        </row>
        <row r="356">
          <cell r="B356">
            <v>180002</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T356">
            <v>180002</v>
          </cell>
          <cell r="U356">
            <v>0</v>
          </cell>
          <cell r="V356">
            <v>0</v>
          </cell>
          <cell r="W356" t="str">
            <v>Not in use</v>
          </cell>
        </row>
        <row r="357">
          <cell r="B357">
            <v>185502</v>
          </cell>
          <cell r="C357">
            <v>87916.843583631795</v>
          </cell>
          <cell r="D357">
            <v>0</v>
          </cell>
          <cell r="E357">
            <v>0</v>
          </cell>
          <cell r="F357">
            <v>87916.843583631795</v>
          </cell>
          <cell r="G357">
            <v>0</v>
          </cell>
          <cell r="H357">
            <v>0</v>
          </cell>
          <cell r="I357">
            <v>0</v>
          </cell>
          <cell r="J357">
            <v>0</v>
          </cell>
          <cell r="K357">
            <v>0</v>
          </cell>
          <cell r="L357">
            <v>0</v>
          </cell>
          <cell r="M357">
            <v>0</v>
          </cell>
          <cell r="N357">
            <v>0</v>
          </cell>
          <cell r="O357">
            <v>0</v>
          </cell>
          <cell r="P357">
            <v>0</v>
          </cell>
          <cell r="Q357">
            <v>0</v>
          </cell>
          <cell r="R357">
            <v>0</v>
          </cell>
          <cell r="T357">
            <v>185502</v>
          </cell>
          <cell r="U357">
            <v>87916.843583631795</v>
          </cell>
          <cell r="V357">
            <v>0</v>
          </cell>
          <cell r="W357" t="str">
            <v>Not in use</v>
          </cell>
        </row>
        <row r="358">
          <cell r="B358">
            <v>185504</v>
          </cell>
          <cell r="C358">
            <v>7.3677618461825801E-9</v>
          </cell>
          <cell r="D358">
            <v>0</v>
          </cell>
          <cell r="E358">
            <v>0</v>
          </cell>
          <cell r="F358">
            <v>0</v>
          </cell>
          <cell r="G358">
            <v>0</v>
          </cell>
          <cell r="H358">
            <v>0</v>
          </cell>
          <cell r="I358">
            <v>0</v>
          </cell>
          <cell r="J358">
            <v>7.3677618461825801E-9</v>
          </cell>
          <cell r="K358">
            <v>0</v>
          </cell>
          <cell r="L358">
            <v>0</v>
          </cell>
          <cell r="M358">
            <v>0</v>
          </cell>
          <cell r="N358">
            <v>0</v>
          </cell>
          <cell r="O358">
            <v>0</v>
          </cell>
          <cell r="P358">
            <v>0</v>
          </cell>
          <cell r="Q358">
            <v>0</v>
          </cell>
          <cell r="R358">
            <v>0</v>
          </cell>
          <cell r="T358">
            <v>185504</v>
          </cell>
          <cell r="U358">
            <v>7.3677618461825801E-9</v>
          </cell>
          <cell r="V358">
            <v>0</v>
          </cell>
          <cell r="W358" t="str">
            <v>Not in use</v>
          </cell>
        </row>
        <row r="359">
          <cell r="B359">
            <v>190050</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T359">
            <v>190050</v>
          </cell>
          <cell r="U359">
            <v>0</v>
          </cell>
          <cell r="V359">
            <v>0</v>
          </cell>
          <cell r="W359" t="str">
            <v>Not in use</v>
          </cell>
        </row>
        <row r="360">
          <cell r="B360">
            <v>190100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T360">
            <v>190100</v>
          </cell>
          <cell r="U360">
            <v>0</v>
          </cell>
          <cell r="V360">
            <v>0</v>
          </cell>
          <cell r="W360" t="str">
            <v>Not in use</v>
          </cell>
        </row>
        <row r="361">
          <cell r="B361">
            <v>190102</v>
          </cell>
          <cell r="C361">
            <v>-49811</v>
          </cell>
          <cell r="D361">
            <v>0</v>
          </cell>
          <cell r="E361">
            <v>0</v>
          </cell>
          <cell r="F361">
            <v>0</v>
          </cell>
          <cell r="G361">
            <v>0</v>
          </cell>
          <cell r="H361">
            <v>-49811</v>
          </cell>
          <cell r="I361">
            <v>0</v>
          </cell>
          <cell r="J361">
            <v>0</v>
          </cell>
          <cell r="K361">
            <v>0</v>
          </cell>
          <cell r="L361">
            <v>0</v>
          </cell>
          <cell r="M361">
            <v>0</v>
          </cell>
          <cell r="N361">
            <v>0</v>
          </cell>
          <cell r="O361">
            <v>0</v>
          </cell>
          <cell r="P361">
            <v>0</v>
          </cell>
          <cell r="Q361">
            <v>0</v>
          </cell>
          <cell r="R361">
            <v>0</v>
          </cell>
          <cell r="T361">
            <v>190102</v>
          </cell>
          <cell r="U361">
            <v>-49811</v>
          </cell>
          <cell r="V361">
            <v>0</v>
          </cell>
          <cell r="W361" t="str">
            <v>Not in use</v>
          </cell>
        </row>
        <row r="362">
          <cell r="B362">
            <v>195502</v>
          </cell>
          <cell r="C362">
            <v>-6820.98737362254</v>
          </cell>
          <cell r="D362">
            <v>0</v>
          </cell>
          <cell r="E362">
            <v>0</v>
          </cell>
          <cell r="F362">
            <v>0</v>
          </cell>
          <cell r="G362">
            <v>0</v>
          </cell>
          <cell r="H362">
            <v>0</v>
          </cell>
          <cell r="I362">
            <v>0</v>
          </cell>
          <cell r="J362">
            <v>-6820.98737362254</v>
          </cell>
          <cell r="K362">
            <v>0</v>
          </cell>
          <cell r="L362">
            <v>0</v>
          </cell>
          <cell r="M362">
            <v>0</v>
          </cell>
          <cell r="N362">
            <v>0</v>
          </cell>
          <cell r="O362">
            <v>0</v>
          </cell>
          <cell r="P362">
            <v>0</v>
          </cell>
          <cell r="Q362">
            <v>0</v>
          </cell>
          <cell r="R362">
            <v>0</v>
          </cell>
          <cell r="T362">
            <v>195502</v>
          </cell>
          <cell r="U362">
            <v>-6820.98737362254</v>
          </cell>
          <cell r="V362">
            <v>0</v>
          </cell>
          <cell r="W362" t="str">
            <v>Not in use</v>
          </cell>
        </row>
        <row r="363">
          <cell r="B363" t="str">
            <v>Sales_IC</v>
          </cell>
          <cell r="C363">
            <v>0</v>
          </cell>
          <cell r="D363">
            <v>2919226.1076500998</v>
          </cell>
          <cell r="E363">
            <v>1848771.1739612899</v>
          </cell>
          <cell r="F363">
            <v>1885848.4544345799</v>
          </cell>
          <cell r="G363">
            <v>641518.707021154</v>
          </cell>
          <cell r="H363">
            <v>1056462.26</v>
          </cell>
          <cell r="I363">
            <v>99494097.571895704</v>
          </cell>
          <cell r="J363">
            <v>6470862.4450481199</v>
          </cell>
          <cell r="K363">
            <v>0</v>
          </cell>
          <cell r="L363">
            <v>1366138.7286899399</v>
          </cell>
          <cell r="M363">
            <v>173661.73748346401</v>
          </cell>
          <cell r="N363">
            <v>1510492.88648048</v>
          </cell>
          <cell r="O363">
            <v>441332.047401232</v>
          </cell>
          <cell r="P363">
            <v>796612.39084625198</v>
          </cell>
          <cell r="Q363">
            <v>59069930.048033997</v>
          </cell>
          <cell r="R363">
            <v>4162964.27027298</v>
          </cell>
          <cell r="T363" t="str">
            <v>Sales_IC</v>
          </cell>
          <cell r="U363">
            <v>0</v>
          </cell>
          <cell r="V363">
            <v>0</v>
          </cell>
          <cell r="W363" t="str">
            <v>Not in use</v>
          </cell>
        </row>
        <row r="364">
          <cell r="B364" t="str">
            <v>Sales_IC_CTS</v>
          </cell>
          <cell r="C364">
            <v>0</v>
          </cell>
          <cell r="D364">
            <v>230038.59912388399</v>
          </cell>
          <cell r="E364">
            <v>0</v>
          </cell>
          <cell r="F364">
            <v>0</v>
          </cell>
          <cell r="G364">
            <v>0</v>
          </cell>
          <cell r="H364">
            <v>0</v>
          </cell>
          <cell r="I364">
            <v>51773148.182646804</v>
          </cell>
          <cell r="J364">
            <v>9495243.4632349592</v>
          </cell>
          <cell r="K364">
            <v>0</v>
          </cell>
          <cell r="L364">
            <v>236397.80687395899</v>
          </cell>
          <cell r="M364">
            <v>0</v>
          </cell>
          <cell r="N364">
            <v>0</v>
          </cell>
          <cell r="O364">
            <v>0</v>
          </cell>
          <cell r="P364">
            <v>0</v>
          </cell>
          <cell r="Q364">
            <v>30164343.6082577</v>
          </cell>
          <cell r="R364">
            <v>6203616.09164498</v>
          </cell>
          <cell r="T364" t="str">
            <v>Sales_IC_CTS</v>
          </cell>
          <cell r="U364">
            <v>0</v>
          </cell>
          <cell r="V364">
            <v>0</v>
          </cell>
          <cell r="W364" t="str">
            <v>Not in use</v>
          </cell>
        </row>
        <row r="365">
          <cell r="B365" t="str">
            <v>InterestInc_IC</v>
          </cell>
          <cell r="C365">
            <v>0</v>
          </cell>
          <cell r="D365">
            <v>241955.80698062401</v>
          </cell>
          <cell r="E365">
            <v>0</v>
          </cell>
          <cell r="F365">
            <v>6309373.8119345503</v>
          </cell>
          <cell r="G365">
            <v>951205.65897244902</v>
          </cell>
          <cell r="H365">
            <v>1916981.33</v>
          </cell>
          <cell r="I365">
            <v>2725937.2407486001</v>
          </cell>
          <cell r="J365">
            <v>1802035.48777237</v>
          </cell>
          <cell r="K365">
            <v>0</v>
          </cell>
          <cell r="L365">
            <v>0</v>
          </cell>
          <cell r="M365">
            <v>0</v>
          </cell>
          <cell r="N365">
            <v>0</v>
          </cell>
          <cell r="O365">
            <v>37862.083012477597</v>
          </cell>
          <cell r="P365">
            <v>303258.125</v>
          </cell>
          <cell r="Q365">
            <v>45778.403588241097</v>
          </cell>
          <cell r="R365">
            <v>2617299.82109894</v>
          </cell>
          <cell r="T365" t="str">
            <v>InterestInc_IC</v>
          </cell>
          <cell r="U365">
            <v>0</v>
          </cell>
          <cell r="V365">
            <v>0</v>
          </cell>
          <cell r="W365" t="str">
            <v>Not in use</v>
          </cell>
        </row>
        <row r="366">
          <cell r="B366" t="str">
            <v>DivInc_IC</v>
          </cell>
          <cell r="C366">
            <v>0</v>
          </cell>
          <cell r="D366">
            <v>0</v>
          </cell>
          <cell r="E366">
            <v>0</v>
          </cell>
          <cell r="F366">
            <v>0</v>
          </cell>
          <cell r="G366">
            <v>0</v>
          </cell>
          <cell r="H366">
            <v>0</v>
          </cell>
          <cell r="I366">
            <v>1411797.36747559</v>
          </cell>
          <cell r="J366">
            <v>199038329.582807</v>
          </cell>
          <cell r="K366">
            <v>0</v>
          </cell>
          <cell r="L366">
            <v>0</v>
          </cell>
          <cell r="M366">
            <v>0</v>
          </cell>
          <cell r="N366">
            <v>0</v>
          </cell>
          <cell r="O366">
            <v>0</v>
          </cell>
          <cell r="P366">
            <v>0</v>
          </cell>
          <cell r="Q366">
            <v>760882.00199414801</v>
          </cell>
          <cell r="R366">
            <v>26970951.726385798</v>
          </cell>
          <cell r="T366" t="str">
            <v>DivInc_IC</v>
          </cell>
          <cell r="U366">
            <v>0</v>
          </cell>
          <cell r="V366">
            <v>0</v>
          </cell>
          <cell r="W366" t="str">
            <v>Not in use</v>
          </cell>
        </row>
        <row r="367">
          <cell r="B367">
            <v>300005</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T367">
            <v>300005</v>
          </cell>
          <cell r="U367">
            <v>0</v>
          </cell>
          <cell r="V367">
            <v>0</v>
          </cell>
          <cell r="W367" t="str">
            <v>Not in use</v>
          </cell>
        </row>
        <row r="368">
          <cell r="B368">
            <v>300006</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T368">
            <v>300006</v>
          </cell>
          <cell r="U368">
            <v>0</v>
          </cell>
          <cell r="V368">
            <v>0</v>
          </cell>
          <cell r="W368" t="str">
            <v>Not in use</v>
          </cell>
        </row>
        <row r="369">
          <cell r="B369">
            <v>300010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T369">
            <v>300010</v>
          </cell>
          <cell r="U369">
            <v>0</v>
          </cell>
          <cell r="V369">
            <v>0</v>
          </cell>
          <cell r="W369" t="str">
            <v>Not in use</v>
          </cell>
        </row>
        <row r="370">
          <cell r="B370">
            <v>300012</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T370">
            <v>300012</v>
          </cell>
          <cell r="U370">
            <v>0</v>
          </cell>
          <cell r="V370">
            <v>0</v>
          </cell>
          <cell r="W370" t="str">
            <v>Not in use</v>
          </cell>
        </row>
        <row r="371">
          <cell r="B371">
            <v>300019</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T371">
            <v>300019</v>
          </cell>
          <cell r="U371">
            <v>0</v>
          </cell>
          <cell r="V371">
            <v>0</v>
          </cell>
          <cell r="W371" t="str">
            <v>Not in use</v>
          </cell>
        </row>
        <row r="372">
          <cell r="B372">
            <v>300020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T372">
            <v>300020</v>
          </cell>
          <cell r="U372">
            <v>0</v>
          </cell>
          <cell r="V372">
            <v>0</v>
          </cell>
          <cell r="W372" t="str">
            <v>Not in use</v>
          </cell>
        </row>
        <row r="373">
          <cell r="B373">
            <v>300021</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T373">
            <v>300021</v>
          </cell>
          <cell r="U373">
            <v>0</v>
          </cell>
          <cell r="V373">
            <v>0</v>
          </cell>
          <cell r="W373" t="str">
            <v>Not in use</v>
          </cell>
        </row>
        <row r="374">
          <cell r="B374">
            <v>300023</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T374">
            <v>300023</v>
          </cell>
          <cell r="U374">
            <v>0</v>
          </cell>
          <cell r="V374">
            <v>0</v>
          </cell>
          <cell r="W374" t="str">
            <v>Not in use</v>
          </cell>
        </row>
        <row r="375">
          <cell r="B375">
            <v>300024</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T375">
            <v>300024</v>
          </cell>
          <cell r="U375">
            <v>0</v>
          </cell>
          <cell r="V375">
            <v>0</v>
          </cell>
          <cell r="W375" t="str">
            <v>Not in use</v>
          </cell>
        </row>
        <row r="376">
          <cell r="B376">
            <v>300025</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T376">
            <v>300025</v>
          </cell>
          <cell r="U376">
            <v>0</v>
          </cell>
          <cell r="V376">
            <v>0</v>
          </cell>
          <cell r="W376" t="str">
            <v>Not in use</v>
          </cell>
        </row>
        <row r="377">
          <cell r="B377">
            <v>300027</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T377">
            <v>300027</v>
          </cell>
          <cell r="U377">
            <v>0</v>
          </cell>
          <cell r="V377">
            <v>0</v>
          </cell>
          <cell r="W377" t="str">
            <v>Not in use</v>
          </cell>
        </row>
        <row r="378">
          <cell r="B378">
            <v>300028</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T378">
            <v>300028</v>
          </cell>
          <cell r="U378">
            <v>0</v>
          </cell>
          <cell r="V378">
            <v>0</v>
          </cell>
          <cell r="W378" t="str">
            <v>Not in use</v>
          </cell>
        </row>
        <row r="379">
          <cell r="B379">
            <v>300029</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T379">
            <v>300029</v>
          </cell>
          <cell r="U379">
            <v>0</v>
          </cell>
          <cell r="V379">
            <v>0</v>
          </cell>
          <cell r="W379" t="str">
            <v>Not in use</v>
          </cell>
        </row>
        <row r="380">
          <cell r="B380">
            <v>300030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T380">
            <v>300030</v>
          </cell>
          <cell r="U380">
            <v>0</v>
          </cell>
          <cell r="V380">
            <v>0</v>
          </cell>
          <cell r="W380" t="str">
            <v>Not in use</v>
          </cell>
        </row>
        <row r="381">
          <cell r="B381">
            <v>300501</v>
          </cell>
          <cell r="C381">
            <v>4.5052350831666397</v>
          </cell>
          <cell r="D381">
            <v>0</v>
          </cell>
          <cell r="E381">
            <v>0</v>
          </cell>
          <cell r="F381">
            <v>4.5052350831666397</v>
          </cell>
          <cell r="G381">
            <v>0</v>
          </cell>
          <cell r="H381">
            <v>0</v>
          </cell>
          <cell r="I381">
            <v>0</v>
          </cell>
          <cell r="J381">
            <v>0</v>
          </cell>
          <cell r="K381">
            <v>0</v>
          </cell>
          <cell r="L381">
            <v>0</v>
          </cell>
          <cell r="M381">
            <v>0</v>
          </cell>
          <cell r="N381">
            <v>0</v>
          </cell>
          <cell r="O381">
            <v>0</v>
          </cell>
          <cell r="P381">
            <v>0</v>
          </cell>
          <cell r="Q381">
            <v>0</v>
          </cell>
          <cell r="R381">
            <v>0</v>
          </cell>
          <cell r="T381">
            <v>300501</v>
          </cell>
          <cell r="U381">
            <v>4.5052350831666397</v>
          </cell>
          <cell r="V381">
            <v>0</v>
          </cell>
          <cell r="W381" t="str">
            <v>Not in use</v>
          </cell>
        </row>
        <row r="382">
          <cell r="B382">
            <v>300504</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T382">
            <v>300504</v>
          </cell>
          <cell r="U382">
            <v>0</v>
          </cell>
          <cell r="V382">
            <v>0</v>
          </cell>
          <cell r="W382" t="str">
            <v>Not in use</v>
          </cell>
        </row>
        <row r="383">
          <cell r="B383">
            <v>300505</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T383">
            <v>300505</v>
          </cell>
          <cell r="U383">
            <v>0</v>
          </cell>
          <cell r="V383">
            <v>0</v>
          </cell>
          <cell r="W383" t="str">
            <v>Not in use</v>
          </cell>
        </row>
        <row r="384">
          <cell r="B384">
            <v>320001</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T384">
            <v>320001</v>
          </cell>
          <cell r="U384">
            <v>0</v>
          </cell>
          <cell r="V384">
            <v>0</v>
          </cell>
          <cell r="W384" t="str">
            <v>Not in use</v>
          </cell>
        </row>
        <row r="385">
          <cell r="B385">
            <v>320002</v>
          </cell>
          <cell r="C385">
            <v>436.33324045695201</v>
          </cell>
          <cell r="D385">
            <v>0</v>
          </cell>
          <cell r="E385">
            <v>0</v>
          </cell>
          <cell r="F385">
            <v>436.33324045695201</v>
          </cell>
          <cell r="G385">
            <v>0</v>
          </cell>
          <cell r="H385">
            <v>0</v>
          </cell>
          <cell r="I385">
            <v>0</v>
          </cell>
          <cell r="J385">
            <v>0</v>
          </cell>
          <cell r="K385">
            <v>0</v>
          </cell>
          <cell r="L385">
            <v>0</v>
          </cell>
          <cell r="M385">
            <v>0</v>
          </cell>
          <cell r="N385">
            <v>0</v>
          </cell>
          <cell r="O385">
            <v>0</v>
          </cell>
          <cell r="P385">
            <v>0</v>
          </cell>
          <cell r="Q385">
            <v>0</v>
          </cell>
          <cell r="R385">
            <v>0</v>
          </cell>
          <cell r="T385">
            <v>320002</v>
          </cell>
          <cell r="U385">
            <v>436.33324045695201</v>
          </cell>
          <cell r="V385">
            <v>0</v>
          </cell>
          <cell r="W385" t="str">
            <v>Not in use</v>
          </cell>
        </row>
        <row r="386">
          <cell r="B386">
            <v>320004</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T386">
            <v>320004</v>
          </cell>
          <cell r="U386">
            <v>0</v>
          </cell>
          <cell r="V386">
            <v>0</v>
          </cell>
          <cell r="W386" t="str">
            <v>Not in use</v>
          </cell>
        </row>
        <row r="387">
          <cell r="B387">
            <v>320006</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T387">
            <v>320006</v>
          </cell>
          <cell r="U387">
            <v>0</v>
          </cell>
          <cell r="V387">
            <v>0</v>
          </cell>
          <cell r="W387" t="str">
            <v>Not in use</v>
          </cell>
        </row>
        <row r="388">
          <cell r="B388">
            <v>320007</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T388">
            <v>320007</v>
          </cell>
          <cell r="U388">
            <v>0</v>
          </cell>
          <cell r="V388">
            <v>0</v>
          </cell>
          <cell r="W388" t="str">
            <v>Not in use</v>
          </cell>
        </row>
        <row r="389">
          <cell r="B389">
            <v>320008</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T389">
            <v>320008</v>
          </cell>
          <cell r="U389">
            <v>0</v>
          </cell>
          <cell r="V389">
            <v>0</v>
          </cell>
          <cell r="W389" t="str">
            <v>Not in use</v>
          </cell>
        </row>
        <row r="390">
          <cell r="B390">
            <v>320009</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T390">
            <v>320009</v>
          </cell>
          <cell r="U390">
            <v>0</v>
          </cell>
          <cell r="V390">
            <v>0</v>
          </cell>
          <cell r="W390" t="str">
            <v>Not in use</v>
          </cell>
        </row>
        <row r="391">
          <cell r="B391">
            <v>330000</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T391">
            <v>330000</v>
          </cell>
          <cell r="U391">
            <v>0</v>
          </cell>
          <cell r="V391">
            <v>0</v>
          </cell>
          <cell r="W391" t="str">
            <v>Not in use</v>
          </cell>
        </row>
        <row r="392">
          <cell r="B392">
            <v>330001</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T392">
            <v>330001</v>
          </cell>
          <cell r="U392">
            <v>0</v>
          </cell>
          <cell r="V392">
            <v>0</v>
          </cell>
          <cell r="W392" t="str">
            <v>Not in use</v>
          </cell>
        </row>
        <row r="393">
          <cell r="B393">
            <v>330002</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T393">
            <v>330002</v>
          </cell>
          <cell r="U393">
            <v>0</v>
          </cell>
          <cell r="V393">
            <v>0</v>
          </cell>
          <cell r="W393" t="str">
            <v>Not in use</v>
          </cell>
        </row>
        <row r="394">
          <cell r="B394">
            <v>330003</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T394">
            <v>330003</v>
          </cell>
          <cell r="U394">
            <v>0</v>
          </cell>
          <cell r="V394">
            <v>0</v>
          </cell>
          <cell r="W394" t="str">
            <v>Not in use</v>
          </cell>
        </row>
        <row r="395">
          <cell r="B395">
            <v>330004</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T395">
            <v>330004</v>
          </cell>
          <cell r="U395">
            <v>0</v>
          </cell>
          <cell r="V395">
            <v>0</v>
          </cell>
          <cell r="W395" t="str">
            <v>Not in use</v>
          </cell>
        </row>
        <row r="396">
          <cell r="B396">
            <v>330005</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T396">
            <v>330005</v>
          </cell>
          <cell r="U396">
            <v>0</v>
          </cell>
          <cell r="V396">
            <v>0</v>
          </cell>
          <cell r="W396" t="str">
            <v>Not in use</v>
          </cell>
        </row>
        <row r="397">
          <cell r="B397">
            <v>330006</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T397">
            <v>330006</v>
          </cell>
          <cell r="U397">
            <v>0</v>
          </cell>
          <cell r="V397">
            <v>0</v>
          </cell>
          <cell r="W397" t="str">
            <v>Not in use</v>
          </cell>
        </row>
        <row r="398">
          <cell r="B398">
            <v>330007</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T398">
            <v>330007</v>
          </cell>
          <cell r="U398">
            <v>0</v>
          </cell>
          <cell r="V398">
            <v>0</v>
          </cell>
          <cell r="W398" t="str">
            <v>Not in use</v>
          </cell>
        </row>
        <row r="399">
          <cell r="B399">
            <v>330008</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T399">
            <v>330008</v>
          </cell>
          <cell r="U399">
            <v>0</v>
          </cell>
          <cell r="V399">
            <v>0</v>
          </cell>
          <cell r="W399" t="str">
            <v>Not in use</v>
          </cell>
        </row>
        <row r="400">
          <cell r="B400">
            <v>334999</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T400">
            <v>334999</v>
          </cell>
          <cell r="U400">
            <v>0</v>
          </cell>
          <cell r="V400">
            <v>0</v>
          </cell>
          <cell r="W400" t="str">
            <v>Not in use</v>
          </cell>
        </row>
        <row r="401">
          <cell r="B401">
            <v>340003</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T401">
            <v>340003</v>
          </cell>
          <cell r="U401">
            <v>0</v>
          </cell>
          <cell r="V401">
            <v>0</v>
          </cell>
          <cell r="W401" t="str">
            <v>Not in use</v>
          </cell>
        </row>
        <row r="402">
          <cell r="B402">
            <v>340010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T402">
            <v>340010</v>
          </cell>
          <cell r="U402">
            <v>0</v>
          </cell>
          <cell r="V402">
            <v>0</v>
          </cell>
          <cell r="W402" t="str">
            <v>Not in use</v>
          </cell>
        </row>
        <row r="403">
          <cell r="B403">
            <v>340011</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T403">
            <v>340011</v>
          </cell>
          <cell r="U403">
            <v>0</v>
          </cell>
          <cell r="V403">
            <v>0</v>
          </cell>
          <cell r="W403" t="str">
            <v>Not in use</v>
          </cell>
        </row>
        <row r="404">
          <cell r="B404">
            <v>340015</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T404">
            <v>340015</v>
          </cell>
          <cell r="U404">
            <v>0</v>
          </cell>
          <cell r="V404">
            <v>0</v>
          </cell>
          <cell r="W404" t="str">
            <v>Not in use</v>
          </cell>
        </row>
        <row r="405">
          <cell r="B405">
            <v>340023</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T405">
            <v>340023</v>
          </cell>
          <cell r="U405">
            <v>0</v>
          </cell>
          <cell r="V405">
            <v>0</v>
          </cell>
          <cell r="W405" t="str">
            <v>Not in use</v>
          </cell>
        </row>
        <row r="406">
          <cell r="B406">
            <v>340024</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T406">
            <v>340024</v>
          </cell>
          <cell r="U406">
            <v>0</v>
          </cell>
          <cell r="V406">
            <v>0</v>
          </cell>
          <cell r="W406" t="str">
            <v>Not in use</v>
          </cell>
        </row>
        <row r="407">
          <cell r="B407">
            <v>344999</v>
          </cell>
          <cell r="C407">
            <v>-2394.6159792642402</v>
          </cell>
          <cell r="D407">
            <v>0</v>
          </cell>
          <cell r="E407">
            <v>-2394.6159792642402</v>
          </cell>
          <cell r="F407">
            <v>0</v>
          </cell>
          <cell r="G407">
            <v>0</v>
          </cell>
          <cell r="H407">
            <v>0</v>
          </cell>
          <cell r="I407">
            <v>0</v>
          </cell>
          <cell r="J407">
            <v>0</v>
          </cell>
          <cell r="K407">
            <v>0</v>
          </cell>
          <cell r="L407">
            <v>0</v>
          </cell>
          <cell r="M407">
            <v>0</v>
          </cell>
          <cell r="N407">
            <v>0</v>
          </cell>
          <cell r="O407">
            <v>0</v>
          </cell>
          <cell r="P407">
            <v>0</v>
          </cell>
          <cell r="Q407">
            <v>0</v>
          </cell>
          <cell r="R407">
            <v>0</v>
          </cell>
          <cell r="T407">
            <v>344999</v>
          </cell>
          <cell r="U407">
            <v>-2394.6159792642402</v>
          </cell>
          <cell r="V407">
            <v>0</v>
          </cell>
          <cell r="W407" t="str">
            <v>Not in use</v>
          </cell>
        </row>
        <row r="408">
          <cell r="B408">
            <v>360305</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T408">
            <v>360305</v>
          </cell>
          <cell r="U408">
            <v>0</v>
          </cell>
          <cell r="V408">
            <v>0</v>
          </cell>
          <cell r="W408" t="str">
            <v>Not in use</v>
          </cell>
        </row>
        <row r="409">
          <cell r="B409">
            <v>360308</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T409">
            <v>360308</v>
          </cell>
          <cell r="U409">
            <v>0</v>
          </cell>
          <cell r="V409">
            <v>0</v>
          </cell>
          <cell r="W409" t="str">
            <v>Not in use</v>
          </cell>
        </row>
        <row r="410">
          <cell r="B410">
            <v>360309</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T410">
            <v>360309</v>
          </cell>
          <cell r="U410">
            <v>0</v>
          </cell>
          <cell r="V410">
            <v>0</v>
          </cell>
          <cell r="W410" t="str">
            <v>Not in use</v>
          </cell>
        </row>
        <row r="411">
          <cell r="B411">
            <v>360310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T411">
            <v>360310</v>
          </cell>
          <cell r="U411">
            <v>0</v>
          </cell>
          <cell r="V411">
            <v>0</v>
          </cell>
          <cell r="W411" t="str">
            <v>Not in use</v>
          </cell>
        </row>
        <row r="412">
          <cell r="B412">
            <v>360312</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T412">
            <v>360312</v>
          </cell>
          <cell r="U412">
            <v>0</v>
          </cell>
          <cell r="V412">
            <v>0</v>
          </cell>
          <cell r="W412" t="str">
            <v>Not in use</v>
          </cell>
        </row>
        <row r="413">
          <cell r="B413">
            <v>360313</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T413">
            <v>360313</v>
          </cell>
          <cell r="U413">
            <v>0</v>
          </cell>
          <cell r="V413">
            <v>0</v>
          </cell>
          <cell r="W413" t="str">
            <v>Not in use</v>
          </cell>
        </row>
        <row r="414">
          <cell r="B414">
            <v>360314</v>
          </cell>
          <cell r="C414">
            <v>-5349.27</v>
          </cell>
          <cell r="D414">
            <v>0</v>
          </cell>
          <cell r="E414">
            <v>0</v>
          </cell>
          <cell r="F414">
            <v>0</v>
          </cell>
          <cell r="G414">
            <v>0</v>
          </cell>
          <cell r="H414">
            <v>0</v>
          </cell>
          <cell r="I414">
            <v>-5349.27</v>
          </cell>
          <cell r="J414">
            <v>0</v>
          </cell>
          <cell r="K414">
            <v>0</v>
          </cell>
          <cell r="L414">
            <v>0</v>
          </cell>
          <cell r="M414">
            <v>0</v>
          </cell>
          <cell r="N414">
            <v>0</v>
          </cell>
          <cell r="O414">
            <v>0</v>
          </cell>
          <cell r="P414">
            <v>0</v>
          </cell>
          <cell r="Q414">
            <v>0</v>
          </cell>
          <cell r="R414">
            <v>0</v>
          </cell>
          <cell r="T414">
            <v>360314</v>
          </cell>
          <cell r="U414">
            <v>-5349.27</v>
          </cell>
          <cell r="V414">
            <v>0</v>
          </cell>
          <cell r="W414" t="str">
            <v>Not in use</v>
          </cell>
        </row>
        <row r="415">
          <cell r="B415">
            <v>360317</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T415">
            <v>360317</v>
          </cell>
          <cell r="U415">
            <v>0</v>
          </cell>
          <cell r="V415">
            <v>0</v>
          </cell>
          <cell r="W415" t="str">
            <v>Not in use</v>
          </cell>
        </row>
        <row r="416">
          <cell r="B416">
            <v>360399</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T416">
            <v>360399</v>
          </cell>
          <cell r="U416">
            <v>0</v>
          </cell>
          <cell r="V416">
            <v>0</v>
          </cell>
          <cell r="W416" t="str">
            <v>Not in use</v>
          </cell>
        </row>
        <row r="417">
          <cell r="B417">
            <v>370007</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T417">
            <v>370007</v>
          </cell>
          <cell r="U417">
            <v>0</v>
          </cell>
          <cell r="V417">
            <v>0</v>
          </cell>
          <cell r="W417" t="str">
            <v>Not in use</v>
          </cell>
        </row>
        <row r="418">
          <cell r="B418">
            <v>370029</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T418">
            <v>370029</v>
          </cell>
          <cell r="U418">
            <v>0</v>
          </cell>
          <cell r="V418">
            <v>0</v>
          </cell>
          <cell r="W418" t="str">
            <v>Not in use</v>
          </cell>
        </row>
        <row r="419">
          <cell r="B419">
            <v>370030</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T419">
            <v>370030</v>
          </cell>
          <cell r="U419">
            <v>0</v>
          </cell>
          <cell r="V419">
            <v>0</v>
          </cell>
          <cell r="W419" t="str">
            <v>Not in use</v>
          </cell>
        </row>
        <row r="420">
          <cell r="B420">
            <v>370031</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T420">
            <v>370031</v>
          </cell>
          <cell r="U420">
            <v>0</v>
          </cell>
          <cell r="V420">
            <v>0</v>
          </cell>
          <cell r="W420" t="str">
            <v>Not in use</v>
          </cell>
        </row>
        <row r="421">
          <cell r="B421">
            <v>370032</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T421">
            <v>370032</v>
          </cell>
          <cell r="U421">
            <v>0</v>
          </cell>
          <cell r="V421">
            <v>0</v>
          </cell>
          <cell r="W421" t="str">
            <v>Not in use</v>
          </cell>
        </row>
        <row r="422">
          <cell r="B422">
            <v>370033</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T422">
            <v>370033</v>
          </cell>
          <cell r="U422">
            <v>0</v>
          </cell>
          <cell r="V422">
            <v>0</v>
          </cell>
          <cell r="W422" t="str">
            <v>Not in use</v>
          </cell>
        </row>
        <row r="423">
          <cell r="B423">
            <v>370034</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T423">
            <v>370034</v>
          </cell>
          <cell r="U423">
            <v>0</v>
          </cell>
          <cell r="V423">
            <v>0</v>
          </cell>
          <cell r="W423" t="str">
            <v>Not in use</v>
          </cell>
        </row>
        <row r="424">
          <cell r="B424">
            <v>370035</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T424">
            <v>370035</v>
          </cell>
          <cell r="U424">
            <v>0</v>
          </cell>
          <cell r="V424">
            <v>0</v>
          </cell>
          <cell r="W424" t="str">
            <v>Not in use</v>
          </cell>
        </row>
        <row r="425">
          <cell r="B425">
            <v>370036</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T425">
            <v>370036</v>
          </cell>
          <cell r="U425">
            <v>0</v>
          </cell>
          <cell r="V425">
            <v>0</v>
          </cell>
          <cell r="W425" t="str">
            <v>Not in use</v>
          </cell>
        </row>
        <row r="426">
          <cell r="B426">
            <v>370039</v>
          </cell>
          <cell r="C426">
            <v>12164.874375871301</v>
          </cell>
          <cell r="D426">
            <v>12164.874375871301</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T426">
            <v>370039</v>
          </cell>
          <cell r="U426">
            <v>12164.874375871301</v>
          </cell>
          <cell r="V426">
            <v>0</v>
          </cell>
          <cell r="W426" t="str">
            <v>Not in use</v>
          </cell>
        </row>
        <row r="427">
          <cell r="B427">
            <v>370044</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T427">
            <v>370044</v>
          </cell>
          <cell r="U427">
            <v>0</v>
          </cell>
          <cell r="V427">
            <v>0</v>
          </cell>
          <cell r="W427" t="str">
            <v>Not in use</v>
          </cell>
        </row>
        <row r="428">
          <cell r="B428">
            <v>370047</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T428">
            <v>370047</v>
          </cell>
          <cell r="U428">
            <v>0</v>
          </cell>
          <cell r="V428">
            <v>0</v>
          </cell>
          <cell r="W428" t="str">
            <v>Not in use</v>
          </cell>
        </row>
        <row r="429">
          <cell r="B429">
            <v>370048</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T429">
            <v>370048</v>
          </cell>
          <cell r="U429">
            <v>0</v>
          </cell>
          <cell r="V429">
            <v>0</v>
          </cell>
          <cell r="W429" t="str">
            <v>Not in use</v>
          </cell>
        </row>
        <row r="430">
          <cell r="B430">
            <v>370049</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T430">
            <v>370049</v>
          </cell>
          <cell r="U430">
            <v>0</v>
          </cell>
          <cell r="V430">
            <v>0</v>
          </cell>
          <cell r="W430" t="str">
            <v>Not in use</v>
          </cell>
        </row>
        <row r="431">
          <cell r="B431">
            <v>370050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T431">
            <v>370050</v>
          </cell>
          <cell r="U431">
            <v>0</v>
          </cell>
          <cell r="V431">
            <v>0</v>
          </cell>
          <cell r="W431" t="str">
            <v>Not in use</v>
          </cell>
        </row>
        <row r="432">
          <cell r="B432">
            <v>370051</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T432">
            <v>370051</v>
          </cell>
          <cell r="U432">
            <v>0</v>
          </cell>
          <cell r="V432">
            <v>0</v>
          </cell>
          <cell r="W432" t="str">
            <v>Not in use</v>
          </cell>
        </row>
        <row r="433">
          <cell r="B433">
            <v>370052</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T433">
            <v>370052</v>
          </cell>
          <cell r="U433">
            <v>0</v>
          </cell>
          <cell r="V433">
            <v>0</v>
          </cell>
          <cell r="W433" t="str">
            <v>Not in use</v>
          </cell>
        </row>
        <row r="434">
          <cell r="B434">
            <v>370053</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T434">
            <v>370053</v>
          </cell>
          <cell r="U434">
            <v>0</v>
          </cell>
          <cell r="V434">
            <v>0</v>
          </cell>
          <cell r="W434" t="str">
            <v>Not in use</v>
          </cell>
        </row>
        <row r="435">
          <cell r="B435">
            <v>370054</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T435">
            <v>370054</v>
          </cell>
          <cell r="U435">
            <v>0</v>
          </cell>
          <cell r="V435">
            <v>0</v>
          </cell>
          <cell r="W435" t="str">
            <v>Not in use</v>
          </cell>
        </row>
        <row r="436">
          <cell r="B436">
            <v>370055</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T436">
            <v>370055</v>
          </cell>
          <cell r="U436">
            <v>0</v>
          </cell>
          <cell r="V436">
            <v>0</v>
          </cell>
          <cell r="W436" t="str">
            <v>Not in use</v>
          </cell>
        </row>
        <row r="437">
          <cell r="B437">
            <v>370057</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T437">
            <v>370057</v>
          </cell>
          <cell r="U437">
            <v>0</v>
          </cell>
          <cell r="V437">
            <v>0</v>
          </cell>
          <cell r="W437" t="str">
            <v>Not in use</v>
          </cell>
        </row>
        <row r="438">
          <cell r="B438">
            <v>370062</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T438">
            <v>370062</v>
          </cell>
          <cell r="U438">
            <v>0</v>
          </cell>
          <cell r="V438">
            <v>0</v>
          </cell>
          <cell r="W438" t="str">
            <v>Not in use</v>
          </cell>
        </row>
        <row r="439">
          <cell r="B439">
            <v>370064</v>
          </cell>
          <cell r="C439">
            <v>-741.11</v>
          </cell>
          <cell r="D439">
            <v>0</v>
          </cell>
          <cell r="E439">
            <v>0</v>
          </cell>
          <cell r="F439">
            <v>0</v>
          </cell>
          <cell r="G439">
            <v>0</v>
          </cell>
          <cell r="H439">
            <v>-741.11</v>
          </cell>
          <cell r="I439">
            <v>0</v>
          </cell>
          <cell r="J439">
            <v>0</v>
          </cell>
          <cell r="K439">
            <v>0</v>
          </cell>
          <cell r="L439">
            <v>0</v>
          </cell>
          <cell r="M439">
            <v>0</v>
          </cell>
          <cell r="N439">
            <v>0</v>
          </cell>
          <cell r="O439">
            <v>0</v>
          </cell>
          <cell r="P439">
            <v>0</v>
          </cell>
          <cell r="Q439">
            <v>0</v>
          </cell>
          <cell r="R439">
            <v>0</v>
          </cell>
          <cell r="T439">
            <v>370064</v>
          </cell>
          <cell r="U439">
            <v>-741.11</v>
          </cell>
          <cell r="V439">
            <v>0</v>
          </cell>
          <cell r="W439" t="str">
            <v>Not in use</v>
          </cell>
        </row>
        <row r="440">
          <cell r="B440">
            <v>370066</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T440">
            <v>370066</v>
          </cell>
          <cell r="U440">
            <v>0</v>
          </cell>
          <cell r="V440">
            <v>0</v>
          </cell>
          <cell r="W440" t="str">
            <v>Not in use</v>
          </cell>
        </row>
        <row r="441">
          <cell r="B441">
            <v>370067</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T441">
            <v>370067</v>
          </cell>
          <cell r="U441">
            <v>0</v>
          </cell>
          <cell r="V441">
            <v>0</v>
          </cell>
          <cell r="W441" t="str">
            <v>Not in use</v>
          </cell>
        </row>
        <row r="442">
          <cell r="B442">
            <v>370068</v>
          </cell>
          <cell r="C442">
            <v>8106.5</v>
          </cell>
          <cell r="D442">
            <v>0</v>
          </cell>
          <cell r="E442">
            <v>0</v>
          </cell>
          <cell r="F442">
            <v>8106.5</v>
          </cell>
          <cell r="G442">
            <v>0</v>
          </cell>
          <cell r="H442">
            <v>0</v>
          </cell>
          <cell r="I442">
            <v>0</v>
          </cell>
          <cell r="J442">
            <v>0</v>
          </cell>
          <cell r="K442">
            <v>0</v>
          </cell>
          <cell r="L442">
            <v>0</v>
          </cell>
          <cell r="M442">
            <v>0</v>
          </cell>
          <cell r="N442">
            <v>0</v>
          </cell>
          <cell r="O442">
            <v>0</v>
          </cell>
          <cell r="P442">
            <v>0</v>
          </cell>
          <cell r="Q442">
            <v>0</v>
          </cell>
          <cell r="R442">
            <v>0</v>
          </cell>
          <cell r="T442">
            <v>370068</v>
          </cell>
          <cell r="U442">
            <v>8106.5</v>
          </cell>
          <cell r="V442">
            <v>0</v>
          </cell>
          <cell r="W442" t="str">
            <v>Not in use</v>
          </cell>
        </row>
        <row r="443">
          <cell r="B443">
            <v>370069</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T443">
            <v>370069</v>
          </cell>
          <cell r="U443">
            <v>0</v>
          </cell>
          <cell r="V443">
            <v>0</v>
          </cell>
          <cell r="W443" t="str">
            <v>Not in use</v>
          </cell>
        </row>
        <row r="444">
          <cell r="B444">
            <v>370070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T444">
            <v>370070</v>
          </cell>
          <cell r="U444">
            <v>0</v>
          </cell>
          <cell r="V444">
            <v>0</v>
          </cell>
          <cell r="W444" t="str">
            <v>Not in use</v>
          </cell>
        </row>
        <row r="445">
          <cell r="B445">
            <v>370072</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T445">
            <v>370072</v>
          </cell>
          <cell r="U445">
            <v>0</v>
          </cell>
          <cell r="V445">
            <v>0</v>
          </cell>
          <cell r="W445" t="str">
            <v>Not in use</v>
          </cell>
        </row>
        <row r="446">
          <cell r="B446">
            <v>370073</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T446">
            <v>370073</v>
          </cell>
          <cell r="U446">
            <v>0</v>
          </cell>
          <cell r="V446">
            <v>0</v>
          </cell>
          <cell r="W446" t="str">
            <v>Not in use</v>
          </cell>
        </row>
        <row r="447">
          <cell r="B447">
            <v>370076</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T447">
            <v>370076</v>
          </cell>
          <cell r="U447">
            <v>0</v>
          </cell>
          <cell r="V447">
            <v>0</v>
          </cell>
          <cell r="W447" t="str">
            <v>Not in use</v>
          </cell>
        </row>
        <row r="448">
          <cell r="B448">
            <v>370084</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T448">
            <v>370084</v>
          </cell>
          <cell r="U448">
            <v>0</v>
          </cell>
          <cell r="V448">
            <v>0</v>
          </cell>
          <cell r="W448" t="str">
            <v>Not in use</v>
          </cell>
        </row>
        <row r="449">
          <cell r="B449">
            <v>371007</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T449">
            <v>371007</v>
          </cell>
          <cell r="U449">
            <v>0</v>
          </cell>
          <cell r="V449">
            <v>0</v>
          </cell>
          <cell r="W449" t="str">
            <v>Not in use</v>
          </cell>
        </row>
        <row r="450">
          <cell r="B450">
            <v>371010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T450">
            <v>371010</v>
          </cell>
          <cell r="U450">
            <v>0</v>
          </cell>
          <cell r="V450">
            <v>0</v>
          </cell>
          <cell r="W450" t="str">
            <v>Not in use</v>
          </cell>
        </row>
        <row r="451">
          <cell r="B451">
            <v>371015</v>
          </cell>
          <cell r="C451">
            <v>188.77124547227601</v>
          </cell>
          <cell r="D451">
            <v>0</v>
          </cell>
          <cell r="E451">
            <v>0</v>
          </cell>
          <cell r="F451">
            <v>188.77124547227601</v>
          </cell>
          <cell r="G451">
            <v>0</v>
          </cell>
          <cell r="H451">
            <v>0</v>
          </cell>
          <cell r="I451">
            <v>0</v>
          </cell>
          <cell r="J451">
            <v>0</v>
          </cell>
          <cell r="K451">
            <v>0</v>
          </cell>
          <cell r="L451">
            <v>0</v>
          </cell>
          <cell r="M451">
            <v>0</v>
          </cell>
          <cell r="N451">
            <v>0</v>
          </cell>
          <cell r="O451">
            <v>0</v>
          </cell>
          <cell r="P451">
            <v>0</v>
          </cell>
          <cell r="Q451">
            <v>0</v>
          </cell>
          <cell r="R451">
            <v>0</v>
          </cell>
          <cell r="T451">
            <v>371015</v>
          </cell>
          <cell r="U451">
            <v>188.77124547227601</v>
          </cell>
          <cell r="V451">
            <v>0</v>
          </cell>
          <cell r="W451" t="str">
            <v>Not in use</v>
          </cell>
        </row>
        <row r="452">
          <cell r="B452">
            <v>371500</v>
          </cell>
          <cell r="C452">
            <v>12536.138421417099</v>
          </cell>
          <cell r="D452">
            <v>0</v>
          </cell>
          <cell r="E452">
            <v>12536.138421417099</v>
          </cell>
          <cell r="F452">
            <v>0</v>
          </cell>
          <cell r="G452">
            <v>0</v>
          </cell>
          <cell r="H452">
            <v>0</v>
          </cell>
          <cell r="I452">
            <v>0</v>
          </cell>
          <cell r="J452">
            <v>0</v>
          </cell>
          <cell r="K452">
            <v>0</v>
          </cell>
          <cell r="L452">
            <v>0</v>
          </cell>
          <cell r="M452">
            <v>0</v>
          </cell>
          <cell r="N452">
            <v>0</v>
          </cell>
          <cell r="O452">
            <v>0</v>
          </cell>
          <cell r="P452">
            <v>0</v>
          </cell>
          <cell r="Q452">
            <v>0</v>
          </cell>
          <cell r="R452">
            <v>0</v>
          </cell>
          <cell r="T452">
            <v>371500</v>
          </cell>
          <cell r="U452">
            <v>12536.138421417099</v>
          </cell>
          <cell r="V452">
            <v>0</v>
          </cell>
          <cell r="W452" t="str">
            <v>Not in use</v>
          </cell>
        </row>
        <row r="453">
          <cell r="B453">
            <v>371501</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T453">
            <v>371501</v>
          </cell>
          <cell r="U453">
            <v>0</v>
          </cell>
          <cell r="V453">
            <v>0</v>
          </cell>
          <cell r="W453" t="str">
            <v>Not in use</v>
          </cell>
        </row>
        <row r="454">
          <cell r="B454">
            <v>371502</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T454">
            <v>371502</v>
          </cell>
          <cell r="U454">
            <v>0</v>
          </cell>
          <cell r="V454">
            <v>0</v>
          </cell>
          <cell r="W454" t="str">
            <v>Not in use</v>
          </cell>
        </row>
        <row r="455">
          <cell r="B455">
            <v>371503</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T455">
            <v>371503</v>
          </cell>
          <cell r="U455">
            <v>0</v>
          </cell>
          <cell r="V455">
            <v>0</v>
          </cell>
          <cell r="W455" t="str">
            <v>Not in use</v>
          </cell>
        </row>
        <row r="456">
          <cell r="B456" t="str">
            <v>COS_IC</v>
          </cell>
          <cell r="C456">
            <v>0</v>
          </cell>
          <cell r="D456">
            <v>30846798.3585389</v>
          </cell>
          <cell r="E456">
            <v>2778697.13974236</v>
          </cell>
          <cell r="F456">
            <v>24807513.817771502</v>
          </cell>
          <cell r="G456">
            <v>7821178.5905128801</v>
          </cell>
          <cell r="H456">
            <v>49249876.670000002</v>
          </cell>
          <cell r="I456">
            <v>11324103.846525</v>
          </cell>
          <cell r="J456">
            <v>194445.740833813</v>
          </cell>
          <cell r="K456">
            <v>0</v>
          </cell>
          <cell r="L456">
            <v>20295546.220167499</v>
          </cell>
          <cell r="M456">
            <v>2324932.4431326902</v>
          </cell>
          <cell r="N456">
            <v>10350762.923944</v>
          </cell>
          <cell r="O456">
            <v>4883524.1853574002</v>
          </cell>
          <cell r="P456">
            <v>28235667.7080383</v>
          </cell>
          <cell r="Q456">
            <v>6964790.0397767304</v>
          </cell>
          <cell r="R456">
            <v>237852.27374051599</v>
          </cell>
          <cell r="T456" t="str">
            <v>COS_IC</v>
          </cell>
          <cell r="U456">
            <v>0</v>
          </cell>
          <cell r="V456">
            <v>0</v>
          </cell>
          <cell r="W456" t="str">
            <v>Not in use</v>
          </cell>
        </row>
        <row r="457">
          <cell r="B457" t="str">
            <v>COS_IC_CTS</v>
          </cell>
          <cell r="C457">
            <v>0</v>
          </cell>
          <cell r="D457">
            <v>8706692.8018240295</v>
          </cell>
          <cell r="E457">
            <v>500150.51022571803</v>
          </cell>
          <cell r="F457">
            <v>7652086.3509329101</v>
          </cell>
          <cell r="G457">
            <v>7604238.0360037303</v>
          </cell>
          <cell r="H457">
            <v>24364851.289999999</v>
          </cell>
          <cell r="I457">
            <v>0</v>
          </cell>
          <cell r="J457">
            <v>327583.59296140203</v>
          </cell>
          <cell r="K457">
            <v>0</v>
          </cell>
          <cell r="L457">
            <v>6294341.3293716703</v>
          </cell>
          <cell r="M457">
            <v>579191.40108706104</v>
          </cell>
          <cell r="N457">
            <v>4310426.1046372699</v>
          </cell>
          <cell r="O457">
            <v>5707230.4891397702</v>
          </cell>
          <cell r="P457">
            <v>13701858.807831099</v>
          </cell>
          <cell r="Q457">
            <v>0</v>
          </cell>
          <cell r="R457">
            <v>215104.094737673</v>
          </cell>
          <cell r="T457" t="str">
            <v>COS_IC_CTS</v>
          </cell>
          <cell r="U457">
            <v>0</v>
          </cell>
          <cell r="V457">
            <v>0</v>
          </cell>
          <cell r="W457" t="str">
            <v>Not in use</v>
          </cell>
        </row>
        <row r="458">
          <cell r="B458">
            <v>500101</v>
          </cell>
          <cell r="C458">
            <v>74945.291831335999</v>
          </cell>
          <cell r="D458">
            <v>0</v>
          </cell>
          <cell r="E458">
            <v>0</v>
          </cell>
          <cell r="F458">
            <v>0</v>
          </cell>
          <cell r="G458">
            <v>0</v>
          </cell>
          <cell r="H458">
            <v>0</v>
          </cell>
          <cell r="I458">
            <v>0</v>
          </cell>
          <cell r="J458">
            <v>74945.291831335999</v>
          </cell>
          <cell r="K458">
            <v>0</v>
          </cell>
          <cell r="L458">
            <v>0</v>
          </cell>
          <cell r="M458">
            <v>0</v>
          </cell>
          <cell r="N458">
            <v>0</v>
          </cell>
          <cell r="O458">
            <v>0</v>
          </cell>
          <cell r="P458">
            <v>0</v>
          </cell>
          <cell r="Q458">
            <v>0</v>
          </cell>
          <cell r="R458">
            <v>0</v>
          </cell>
          <cell r="T458">
            <v>500101</v>
          </cell>
          <cell r="U458">
            <v>74945.291831335999</v>
          </cell>
          <cell r="V458">
            <v>0</v>
          </cell>
          <cell r="W458" t="str">
            <v>Not in use</v>
          </cell>
        </row>
        <row r="459">
          <cell r="B459">
            <v>500102</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T459">
            <v>500102</v>
          </cell>
          <cell r="U459">
            <v>0</v>
          </cell>
          <cell r="V459">
            <v>0</v>
          </cell>
          <cell r="W459" t="str">
            <v>Not in use</v>
          </cell>
        </row>
        <row r="460">
          <cell r="B460">
            <v>500104</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T460">
            <v>500104</v>
          </cell>
          <cell r="U460">
            <v>0</v>
          </cell>
          <cell r="V460">
            <v>0</v>
          </cell>
          <cell r="W460" t="str">
            <v>Not in use</v>
          </cell>
        </row>
        <row r="461">
          <cell r="B461">
            <v>510012</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T461">
            <v>510012</v>
          </cell>
          <cell r="U461">
            <v>0</v>
          </cell>
          <cell r="V461">
            <v>0</v>
          </cell>
          <cell r="W461" t="str">
            <v>Not in use</v>
          </cell>
        </row>
        <row r="462">
          <cell r="B462">
            <v>510118</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T462">
            <v>510118</v>
          </cell>
          <cell r="U462">
            <v>0</v>
          </cell>
          <cell r="V462">
            <v>0</v>
          </cell>
          <cell r="W462" t="str">
            <v>Not in use</v>
          </cell>
        </row>
        <row r="463">
          <cell r="B463">
            <v>510201</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T463">
            <v>510201</v>
          </cell>
          <cell r="U463">
            <v>0</v>
          </cell>
          <cell r="V463">
            <v>0</v>
          </cell>
          <cell r="W463" t="str">
            <v>Not in use</v>
          </cell>
        </row>
        <row r="464">
          <cell r="B464">
            <v>510304</v>
          </cell>
          <cell r="C464">
            <v>182.68837251602901</v>
          </cell>
          <cell r="D464">
            <v>182.68837251602901</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T464">
            <v>510304</v>
          </cell>
          <cell r="U464">
            <v>182.68837251602901</v>
          </cell>
          <cell r="V464">
            <v>0</v>
          </cell>
          <cell r="W464" t="str">
            <v>Not in use</v>
          </cell>
        </row>
        <row r="465">
          <cell r="B465">
            <v>510314</v>
          </cell>
          <cell r="C465">
            <v>1168.7624522324199</v>
          </cell>
          <cell r="D465">
            <v>0</v>
          </cell>
          <cell r="E465">
            <v>0</v>
          </cell>
          <cell r="F465">
            <v>1168.7624522324199</v>
          </cell>
          <cell r="G465">
            <v>0</v>
          </cell>
          <cell r="H465">
            <v>0</v>
          </cell>
          <cell r="I465">
            <v>0</v>
          </cell>
          <cell r="J465">
            <v>0</v>
          </cell>
          <cell r="K465">
            <v>0</v>
          </cell>
          <cell r="L465">
            <v>0</v>
          </cell>
          <cell r="M465">
            <v>0</v>
          </cell>
          <cell r="N465">
            <v>0</v>
          </cell>
          <cell r="O465">
            <v>0</v>
          </cell>
          <cell r="P465">
            <v>0</v>
          </cell>
          <cell r="Q465">
            <v>0</v>
          </cell>
          <cell r="R465">
            <v>0</v>
          </cell>
          <cell r="T465">
            <v>510314</v>
          </cell>
          <cell r="U465">
            <v>1168.7624522324199</v>
          </cell>
          <cell r="V465">
            <v>0</v>
          </cell>
          <cell r="W465" t="str">
            <v>Not in use</v>
          </cell>
        </row>
        <row r="466">
          <cell r="B466">
            <v>510322</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T466">
            <v>510322</v>
          </cell>
          <cell r="U466">
            <v>0</v>
          </cell>
          <cell r="V466">
            <v>0</v>
          </cell>
          <cell r="W466" t="str">
            <v>Not in use</v>
          </cell>
        </row>
        <row r="467">
          <cell r="B467">
            <v>510507</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T467">
            <v>510507</v>
          </cell>
          <cell r="U467">
            <v>0</v>
          </cell>
          <cell r="V467">
            <v>0</v>
          </cell>
          <cell r="W467" t="str">
            <v>Not in use</v>
          </cell>
        </row>
        <row r="468">
          <cell r="B468">
            <v>510508</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T468">
            <v>510508</v>
          </cell>
          <cell r="U468">
            <v>0</v>
          </cell>
          <cell r="V468">
            <v>0</v>
          </cell>
          <cell r="W468" t="str">
            <v>Not in use</v>
          </cell>
        </row>
        <row r="469">
          <cell r="B469">
            <v>510509</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T469">
            <v>510509</v>
          </cell>
          <cell r="U469">
            <v>0</v>
          </cell>
          <cell r="V469">
            <v>0</v>
          </cell>
          <cell r="W469" t="str">
            <v>Not in use</v>
          </cell>
        </row>
        <row r="470">
          <cell r="B470">
            <v>520304</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T470">
            <v>520304</v>
          </cell>
          <cell r="U470">
            <v>0</v>
          </cell>
          <cell r="V470">
            <v>0</v>
          </cell>
          <cell r="W470" t="str">
            <v>Not in use</v>
          </cell>
        </row>
        <row r="471">
          <cell r="B471">
            <v>520305</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T471">
            <v>520305</v>
          </cell>
          <cell r="U471">
            <v>0</v>
          </cell>
          <cell r="V471">
            <v>0</v>
          </cell>
          <cell r="W471" t="str">
            <v>Not in use</v>
          </cell>
        </row>
        <row r="472">
          <cell r="B472">
            <v>520306</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T472">
            <v>520306</v>
          </cell>
          <cell r="U472">
            <v>0</v>
          </cell>
          <cell r="V472">
            <v>0</v>
          </cell>
          <cell r="W472" t="str">
            <v>Not in use</v>
          </cell>
        </row>
        <row r="473">
          <cell r="B473">
            <v>540014</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T473">
            <v>540014</v>
          </cell>
          <cell r="U473">
            <v>0</v>
          </cell>
          <cell r="V473">
            <v>0</v>
          </cell>
          <cell r="W473" t="str">
            <v>Not in use</v>
          </cell>
        </row>
        <row r="474">
          <cell r="B474">
            <v>540104</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T474">
            <v>540104</v>
          </cell>
          <cell r="U474">
            <v>0</v>
          </cell>
          <cell r="V474">
            <v>0</v>
          </cell>
          <cell r="W474" t="str">
            <v>Not in use</v>
          </cell>
        </row>
        <row r="475">
          <cell r="B475">
            <v>540105</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T475">
            <v>540105</v>
          </cell>
          <cell r="U475">
            <v>0</v>
          </cell>
          <cell r="V475">
            <v>0</v>
          </cell>
          <cell r="W475" t="str">
            <v>Not in use</v>
          </cell>
        </row>
        <row r="476">
          <cell r="B476">
            <v>540106</v>
          </cell>
          <cell r="C476">
            <v>90289.967107756194</v>
          </cell>
          <cell r="D476">
            <v>0</v>
          </cell>
          <cell r="E476">
            <v>0</v>
          </cell>
          <cell r="F476">
            <v>0</v>
          </cell>
          <cell r="G476">
            <v>0</v>
          </cell>
          <cell r="H476">
            <v>0</v>
          </cell>
          <cell r="I476">
            <v>0</v>
          </cell>
          <cell r="J476">
            <v>90289.967107756194</v>
          </cell>
          <cell r="K476">
            <v>0</v>
          </cell>
          <cell r="L476">
            <v>0</v>
          </cell>
          <cell r="M476">
            <v>0</v>
          </cell>
          <cell r="N476">
            <v>0</v>
          </cell>
          <cell r="O476">
            <v>0</v>
          </cell>
          <cell r="P476">
            <v>0</v>
          </cell>
          <cell r="Q476">
            <v>0</v>
          </cell>
          <cell r="R476">
            <v>0</v>
          </cell>
          <cell r="T476">
            <v>540106</v>
          </cell>
          <cell r="U476">
            <v>90289.967107756194</v>
          </cell>
          <cell r="V476">
            <v>0</v>
          </cell>
          <cell r="W476" t="str">
            <v>Not in use</v>
          </cell>
        </row>
        <row r="477">
          <cell r="B477">
            <v>540113</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T477">
            <v>540113</v>
          </cell>
          <cell r="U477">
            <v>0</v>
          </cell>
          <cell r="V477">
            <v>0</v>
          </cell>
          <cell r="W477" t="str">
            <v>Not in use</v>
          </cell>
        </row>
        <row r="478">
          <cell r="B478">
            <v>540124</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T478">
            <v>540124</v>
          </cell>
          <cell r="U478">
            <v>0</v>
          </cell>
          <cell r="V478">
            <v>0</v>
          </cell>
          <cell r="W478" t="str">
            <v>Not in use</v>
          </cell>
        </row>
        <row r="479">
          <cell r="B479">
            <v>540127</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T479">
            <v>540127</v>
          </cell>
          <cell r="U479">
            <v>0</v>
          </cell>
          <cell r="V479">
            <v>0</v>
          </cell>
          <cell r="W479" t="str">
            <v>Not in use</v>
          </cell>
        </row>
        <row r="480">
          <cell r="B480">
            <v>540200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T480">
            <v>540200</v>
          </cell>
          <cell r="U480">
            <v>0</v>
          </cell>
          <cell r="V480">
            <v>0</v>
          </cell>
          <cell r="W480" t="str">
            <v>Not in use</v>
          </cell>
        </row>
        <row r="481">
          <cell r="B481">
            <v>540201</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T481">
            <v>540201</v>
          </cell>
          <cell r="U481">
            <v>0</v>
          </cell>
          <cell r="V481">
            <v>0</v>
          </cell>
          <cell r="W481" t="str">
            <v>Not in use</v>
          </cell>
        </row>
        <row r="482">
          <cell r="B482">
            <v>540313</v>
          </cell>
          <cell r="C482">
            <v>1215.06970465411</v>
          </cell>
          <cell r="D482">
            <v>0</v>
          </cell>
          <cell r="E482">
            <v>0</v>
          </cell>
          <cell r="F482">
            <v>1215.0697046541</v>
          </cell>
          <cell r="G482">
            <v>0</v>
          </cell>
          <cell r="H482">
            <v>0</v>
          </cell>
          <cell r="I482">
            <v>0</v>
          </cell>
          <cell r="J482">
            <v>0</v>
          </cell>
          <cell r="K482">
            <v>0</v>
          </cell>
          <cell r="L482">
            <v>0</v>
          </cell>
          <cell r="M482">
            <v>0</v>
          </cell>
          <cell r="N482">
            <v>0</v>
          </cell>
          <cell r="O482">
            <v>0</v>
          </cell>
          <cell r="P482">
            <v>0</v>
          </cell>
          <cell r="Q482">
            <v>0</v>
          </cell>
          <cell r="R482">
            <v>0</v>
          </cell>
          <cell r="T482">
            <v>540313</v>
          </cell>
          <cell r="U482">
            <v>1215.06970465411</v>
          </cell>
          <cell r="V482">
            <v>0</v>
          </cell>
          <cell r="W482" t="str">
            <v>Not in use</v>
          </cell>
        </row>
        <row r="483">
          <cell r="B483">
            <v>540314</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T483">
            <v>540314</v>
          </cell>
          <cell r="U483">
            <v>0</v>
          </cell>
          <cell r="V483">
            <v>0</v>
          </cell>
          <cell r="W483" t="str">
            <v>Not in use</v>
          </cell>
        </row>
        <row r="484">
          <cell r="B484">
            <v>540350</v>
          </cell>
          <cell r="C484">
            <v>17117.091811738599</v>
          </cell>
          <cell r="D484">
            <v>0</v>
          </cell>
          <cell r="E484">
            <v>0</v>
          </cell>
          <cell r="F484">
            <v>17117.091811738599</v>
          </cell>
          <cell r="G484">
            <v>0</v>
          </cell>
          <cell r="H484">
            <v>0</v>
          </cell>
          <cell r="I484">
            <v>0</v>
          </cell>
          <cell r="J484">
            <v>0</v>
          </cell>
          <cell r="K484">
            <v>0</v>
          </cell>
          <cell r="L484">
            <v>0</v>
          </cell>
          <cell r="M484">
            <v>0</v>
          </cell>
          <cell r="N484">
            <v>0</v>
          </cell>
          <cell r="O484">
            <v>0</v>
          </cell>
          <cell r="P484">
            <v>0</v>
          </cell>
          <cell r="Q484">
            <v>0</v>
          </cell>
          <cell r="R484">
            <v>0</v>
          </cell>
          <cell r="T484">
            <v>540350</v>
          </cell>
          <cell r="U484">
            <v>17117.091811738599</v>
          </cell>
          <cell r="V484">
            <v>0</v>
          </cell>
          <cell r="W484" t="str">
            <v>Not in use</v>
          </cell>
        </row>
        <row r="485">
          <cell r="B485">
            <v>540401</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T485">
            <v>540401</v>
          </cell>
          <cell r="U485">
            <v>0</v>
          </cell>
          <cell r="V485">
            <v>0</v>
          </cell>
          <cell r="W485" t="str">
            <v>Not in use</v>
          </cell>
        </row>
        <row r="486">
          <cell r="B486">
            <v>540404</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T486">
            <v>540404</v>
          </cell>
          <cell r="U486">
            <v>0</v>
          </cell>
          <cell r="V486">
            <v>0</v>
          </cell>
          <cell r="W486" t="str">
            <v>Not in use</v>
          </cell>
        </row>
        <row r="487">
          <cell r="B487">
            <v>540503</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T487">
            <v>540503</v>
          </cell>
          <cell r="U487">
            <v>0</v>
          </cell>
          <cell r="V487">
            <v>0</v>
          </cell>
          <cell r="W487" t="str">
            <v>Not in use</v>
          </cell>
        </row>
        <row r="488">
          <cell r="B488">
            <v>540508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T488">
            <v>540508</v>
          </cell>
          <cell r="U488">
            <v>0</v>
          </cell>
          <cell r="V488">
            <v>0</v>
          </cell>
          <cell r="W488" t="str">
            <v>Not in use</v>
          </cell>
        </row>
        <row r="489">
          <cell r="B489">
            <v>540509</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T489">
            <v>540509</v>
          </cell>
          <cell r="U489">
            <v>0</v>
          </cell>
          <cell r="V489">
            <v>0</v>
          </cell>
          <cell r="W489" t="str">
            <v>Not in use</v>
          </cell>
        </row>
        <row r="490">
          <cell r="B490">
            <v>540510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T490">
            <v>540510</v>
          </cell>
          <cell r="U490">
            <v>0</v>
          </cell>
          <cell r="V490">
            <v>0</v>
          </cell>
          <cell r="W490" t="str">
            <v>Not in use</v>
          </cell>
        </row>
        <row r="491">
          <cell r="B491">
            <v>540512</v>
          </cell>
          <cell r="C491">
            <v>20879.7538386917</v>
          </cell>
          <cell r="D491">
            <v>0</v>
          </cell>
          <cell r="E491">
            <v>0</v>
          </cell>
          <cell r="F491">
            <v>0</v>
          </cell>
          <cell r="G491">
            <v>0</v>
          </cell>
          <cell r="H491">
            <v>0</v>
          </cell>
          <cell r="I491">
            <v>0</v>
          </cell>
          <cell r="J491">
            <v>20879.7538386917</v>
          </cell>
          <cell r="K491">
            <v>0</v>
          </cell>
          <cell r="L491">
            <v>0</v>
          </cell>
          <cell r="M491">
            <v>0</v>
          </cell>
          <cell r="N491">
            <v>0</v>
          </cell>
          <cell r="O491">
            <v>0</v>
          </cell>
          <cell r="P491">
            <v>0</v>
          </cell>
          <cell r="Q491">
            <v>0</v>
          </cell>
          <cell r="R491">
            <v>0</v>
          </cell>
          <cell r="T491">
            <v>540512</v>
          </cell>
          <cell r="U491">
            <v>20879.7538386917</v>
          </cell>
          <cell r="V491">
            <v>0</v>
          </cell>
          <cell r="W491" t="str">
            <v>Not in use</v>
          </cell>
        </row>
        <row r="492">
          <cell r="B492">
            <v>540515</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T492">
            <v>540515</v>
          </cell>
          <cell r="U492">
            <v>0</v>
          </cell>
          <cell r="V492">
            <v>0</v>
          </cell>
          <cell r="W492" t="str">
            <v>Not in use</v>
          </cell>
        </row>
        <row r="493">
          <cell r="B493">
            <v>540516</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T493">
            <v>540516</v>
          </cell>
          <cell r="U493">
            <v>0</v>
          </cell>
          <cell r="V493">
            <v>0</v>
          </cell>
          <cell r="W493" t="str">
            <v>Not in use</v>
          </cell>
        </row>
        <row r="494">
          <cell r="B494">
            <v>540803</v>
          </cell>
          <cell r="C494">
            <v>72202.910147956994</v>
          </cell>
          <cell r="D494">
            <v>0</v>
          </cell>
          <cell r="E494">
            <v>0</v>
          </cell>
          <cell r="F494">
            <v>147148.20197929299</v>
          </cell>
          <cell r="G494">
            <v>0</v>
          </cell>
          <cell r="H494">
            <v>0</v>
          </cell>
          <cell r="I494">
            <v>0</v>
          </cell>
          <cell r="J494">
            <v>-74945.291831335999</v>
          </cell>
          <cell r="K494">
            <v>0</v>
          </cell>
          <cell r="L494">
            <v>0</v>
          </cell>
          <cell r="M494">
            <v>0</v>
          </cell>
          <cell r="N494">
            <v>0</v>
          </cell>
          <cell r="O494">
            <v>0</v>
          </cell>
          <cell r="P494">
            <v>0</v>
          </cell>
          <cell r="Q494">
            <v>0</v>
          </cell>
          <cell r="R494">
            <v>0</v>
          </cell>
          <cell r="T494">
            <v>540803</v>
          </cell>
          <cell r="U494">
            <v>72202.910147956994</v>
          </cell>
          <cell r="V494">
            <v>0</v>
          </cell>
          <cell r="W494" t="str">
            <v>Not in use</v>
          </cell>
        </row>
        <row r="495">
          <cell r="B495">
            <v>540810</v>
          </cell>
          <cell r="C495">
            <v>-2614841.2091721501</v>
          </cell>
          <cell r="D495">
            <v>-402673.96510693798</v>
          </cell>
          <cell r="E495">
            <v>0</v>
          </cell>
          <cell r="F495">
            <v>4328268.3059347998</v>
          </cell>
          <cell r="G495">
            <v>0</v>
          </cell>
          <cell r="H495">
            <v>-6390342.5499999998</v>
          </cell>
          <cell r="I495">
            <v>0</v>
          </cell>
          <cell r="J495">
            <v>-150093</v>
          </cell>
          <cell r="K495">
            <v>0</v>
          </cell>
          <cell r="L495">
            <v>0</v>
          </cell>
          <cell r="M495">
            <v>0</v>
          </cell>
          <cell r="N495">
            <v>0</v>
          </cell>
          <cell r="O495">
            <v>0</v>
          </cell>
          <cell r="P495">
            <v>0</v>
          </cell>
          <cell r="Q495">
            <v>0</v>
          </cell>
          <cell r="R495">
            <v>0</v>
          </cell>
          <cell r="T495">
            <v>540810</v>
          </cell>
          <cell r="U495">
            <v>-2614841.2091721501</v>
          </cell>
          <cell r="V495">
            <v>0</v>
          </cell>
          <cell r="W495" t="str">
            <v>Not in use</v>
          </cell>
        </row>
        <row r="496">
          <cell r="B496">
            <v>540804</v>
          </cell>
          <cell r="C496">
            <v>8942466.9930150192</v>
          </cell>
          <cell r="D496">
            <v>0</v>
          </cell>
          <cell r="E496">
            <v>0</v>
          </cell>
          <cell r="F496">
            <v>0</v>
          </cell>
          <cell r="G496">
            <v>179580.395076869</v>
          </cell>
          <cell r="H496">
            <v>0</v>
          </cell>
          <cell r="I496">
            <v>0</v>
          </cell>
          <cell r="J496">
            <v>8762886.5979381502</v>
          </cell>
          <cell r="K496">
            <v>0</v>
          </cell>
          <cell r="L496">
            <v>0</v>
          </cell>
          <cell r="M496">
            <v>0</v>
          </cell>
          <cell r="N496">
            <v>0</v>
          </cell>
          <cell r="O496">
            <v>0</v>
          </cell>
          <cell r="P496">
            <v>0</v>
          </cell>
          <cell r="Q496">
            <v>0</v>
          </cell>
          <cell r="R496">
            <v>0</v>
          </cell>
          <cell r="T496">
            <v>540804</v>
          </cell>
          <cell r="U496">
            <v>8942466.9930150192</v>
          </cell>
          <cell r="V496">
            <v>0</v>
          </cell>
          <cell r="W496" t="str">
            <v>Not in use</v>
          </cell>
        </row>
        <row r="497">
          <cell r="B497">
            <v>541004</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T497">
            <v>541004</v>
          </cell>
          <cell r="U497">
            <v>0</v>
          </cell>
          <cell r="V497">
            <v>0</v>
          </cell>
          <cell r="W497" t="str">
            <v>Not in use</v>
          </cell>
        </row>
        <row r="498">
          <cell r="B498">
            <v>541002</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T498">
            <v>541002</v>
          </cell>
          <cell r="U498">
            <v>0</v>
          </cell>
          <cell r="V498">
            <v>0</v>
          </cell>
          <cell r="W498" t="str">
            <v>Not in use</v>
          </cell>
        </row>
        <row r="499">
          <cell r="B499">
            <v>541003</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T499">
            <v>541003</v>
          </cell>
          <cell r="U499">
            <v>0</v>
          </cell>
          <cell r="V499">
            <v>0</v>
          </cell>
          <cell r="W499" t="str">
            <v>Not in use</v>
          </cell>
        </row>
        <row r="500">
          <cell r="B500">
            <v>541006</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T500">
            <v>541006</v>
          </cell>
          <cell r="U500">
            <v>0</v>
          </cell>
          <cell r="V500">
            <v>0</v>
          </cell>
          <cell r="W500" t="str">
            <v>Not in use</v>
          </cell>
        </row>
        <row r="501">
          <cell r="B501">
            <v>541007</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T501">
            <v>541007</v>
          </cell>
          <cell r="U501">
            <v>0</v>
          </cell>
          <cell r="V501">
            <v>0</v>
          </cell>
          <cell r="W501" t="str">
            <v>Not in use</v>
          </cell>
        </row>
        <row r="502">
          <cell r="B502">
            <v>541008</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T502">
            <v>541008</v>
          </cell>
          <cell r="U502">
            <v>0</v>
          </cell>
          <cell r="V502">
            <v>0</v>
          </cell>
          <cell r="W502" t="str">
            <v>Not in use</v>
          </cell>
        </row>
        <row r="503">
          <cell r="B503">
            <v>541009</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T503">
            <v>541009</v>
          </cell>
          <cell r="U503">
            <v>0</v>
          </cell>
          <cell r="V503">
            <v>0</v>
          </cell>
          <cell r="W503" t="str">
            <v>Not in use</v>
          </cell>
        </row>
        <row r="504">
          <cell r="B504">
            <v>541014</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T504">
            <v>541014</v>
          </cell>
          <cell r="U504">
            <v>0</v>
          </cell>
          <cell r="V504">
            <v>0</v>
          </cell>
          <cell r="W504" t="str">
            <v>Not in use</v>
          </cell>
        </row>
        <row r="505">
          <cell r="B505">
            <v>185000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T505">
            <v>185000</v>
          </cell>
          <cell r="U505">
            <v>0</v>
          </cell>
          <cell r="V505">
            <v>0</v>
          </cell>
          <cell r="W505" t="str">
            <v>Not in use</v>
          </cell>
        </row>
        <row r="506">
          <cell r="B506">
            <v>542500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T506">
            <v>542500</v>
          </cell>
          <cell r="U506">
            <v>0</v>
          </cell>
          <cell r="V506">
            <v>0</v>
          </cell>
          <cell r="W506" t="str">
            <v>Not in use</v>
          </cell>
        </row>
        <row r="507">
          <cell r="B507">
            <v>542501</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T507">
            <v>542501</v>
          </cell>
          <cell r="U507">
            <v>0</v>
          </cell>
          <cell r="V507">
            <v>0</v>
          </cell>
          <cell r="W507" t="str">
            <v>Not in use</v>
          </cell>
        </row>
        <row r="508">
          <cell r="B508">
            <v>542502</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T508">
            <v>542502</v>
          </cell>
          <cell r="U508">
            <v>0</v>
          </cell>
          <cell r="V508">
            <v>0</v>
          </cell>
          <cell r="W508" t="str">
            <v>Not in use</v>
          </cell>
        </row>
        <row r="509">
          <cell r="B509">
            <v>542602</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T509">
            <v>542602</v>
          </cell>
          <cell r="U509">
            <v>0</v>
          </cell>
          <cell r="V509">
            <v>0</v>
          </cell>
          <cell r="W509" t="str">
            <v>Not in use</v>
          </cell>
        </row>
        <row r="510">
          <cell r="B510">
            <v>542603</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T510">
            <v>542603</v>
          </cell>
          <cell r="U510">
            <v>0</v>
          </cell>
          <cell r="V510">
            <v>0</v>
          </cell>
          <cell r="W510" t="str">
            <v>Not in use</v>
          </cell>
        </row>
        <row r="511">
          <cell r="B511">
            <v>542604</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T511">
            <v>542604</v>
          </cell>
          <cell r="U511">
            <v>0</v>
          </cell>
          <cell r="V511">
            <v>0</v>
          </cell>
          <cell r="W511" t="str">
            <v>Not in use</v>
          </cell>
        </row>
        <row r="512">
          <cell r="B512">
            <v>543001</v>
          </cell>
          <cell r="C512">
            <v>-709125.64914916502</v>
          </cell>
          <cell r="D512">
            <v>0</v>
          </cell>
          <cell r="E512">
            <v>0</v>
          </cell>
          <cell r="F512">
            <v>0</v>
          </cell>
          <cell r="G512">
            <v>0</v>
          </cell>
          <cell r="H512">
            <v>0</v>
          </cell>
          <cell r="I512">
            <v>0</v>
          </cell>
          <cell r="J512">
            <v>-709125.64914916502</v>
          </cell>
          <cell r="K512">
            <v>0</v>
          </cell>
          <cell r="L512">
            <v>0</v>
          </cell>
          <cell r="M512">
            <v>0</v>
          </cell>
          <cell r="N512">
            <v>0</v>
          </cell>
          <cell r="O512">
            <v>0</v>
          </cell>
          <cell r="P512">
            <v>0</v>
          </cell>
          <cell r="Q512">
            <v>0</v>
          </cell>
          <cell r="R512">
            <v>0</v>
          </cell>
          <cell r="T512">
            <v>543001</v>
          </cell>
          <cell r="U512">
            <v>-709125.64914916502</v>
          </cell>
          <cell r="V512">
            <v>0</v>
          </cell>
          <cell r="W512" t="str">
            <v>Not in use</v>
          </cell>
        </row>
        <row r="513">
          <cell r="B513">
            <v>543002</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T513">
            <v>543002</v>
          </cell>
          <cell r="U513">
            <v>0</v>
          </cell>
          <cell r="V513">
            <v>0</v>
          </cell>
          <cell r="W513" t="str">
            <v>Not in use</v>
          </cell>
        </row>
        <row r="514">
          <cell r="B514">
            <v>543003</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T514">
            <v>543003</v>
          </cell>
          <cell r="U514">
            <v>0</v>
          </cell>
          <cell r="V514">
            <v>0</v>
          </cell>
          <cell r="W514" t="str">
            <v>Not in use</v>
          </cell>
        </row>
        <row r="515">
          <cell r="B515">
            <v>543004</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T515">
            <v>543004</v>
          </cell>
          <cell r="U515">
            <v>0</v>
          </cell>
          <cell r="V515">
            <v>0</v>
          </cell>
          <cell r="W515" t="str">
            <v>Not in use</v>
          </cell>
        </row>
        <row r="516">
          <cell r="B516">
            <v>543006</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T516">
            <v>543006</v>
          </cell>
          <cell r="U516">
            <v>0</v>
          </cell>
          <cell r="V516">
            <v>0</v>
          </cell>
          <cell r="W516" t="str">
            <v>Not in use</v>
          </cell>
        </row>
        <row r="517">
          <cell r="B517">
            <v>543010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T517">
            <v>543010</v>
          </cell>
          <cell r="U517">
            <v>0</v>
          </cell>
          <cell r="V517">
            <v>0</v>
          </cell>
          <cell r="W517" t="str">
            <v>Not in use</v>
          </cell>
        </row>
        <row r="518">
          <cell r="B518">
            <v>543011</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T518">
            <v>543011</v>
          </cell>
          <cell r="U518">
            <v>0</v>
          </cell>
          <cell r="V518">
            <v>0</v>
          </cell>
          <cell r="W518" t="str">
            <v>Not in use</v>
          </cell>
        </row>
        <row r="519">
          <cell r="B519">
            <v>543012</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T519">
            <v>543012</v>
          </cell>
          <cell r="U519">
            <v>0</v>
          </cell>
          <cell r="V519">
            <v>0</v>
          </cell>
          <cell r="W519" t="str">
            <v>Not in use</v>
          </cell>
        </row>
        <row r="520">
          <cell r="B520">
            <v>543014</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T520">
            <v>543014</v>
          </cell>
          <cell r="U520">
            <v>0</v>
          </cell>
          <cell r="V520">
            <v>0</v>
          </cell>
          <cell r="W520" t="str">
            <v>Not in use</v>
          </cell>
        </row>
        <row r="521">
          <cell r="B521">
            <v>543015</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T521">
            <v>543015</v>
          </cell>
          <cell r="U521">
            <v>0</v>
          </cell>
          <cell r="V521">
            <v>0</v>
          </cell>
          <cell r="W521" t="str">
            <v>Not in use</v>
          </cell>
        </row>
        <row r="522">
          <cell r="B522">
            <v>543016</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T522">
            <v>543016</v>
          </cell>
          <cell r="U522">
            <v>0</v>
          </cell>
          <cell r="V522">
            <v>0</v>
          </cell>
          <cell r="W522" t="str">
            <v>Not in use</v>
          </cell>
        </row>
        <row r="523">
          <cell r="B523">
            <v>543017</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T523">
            <v>543017</v>
          </cell>
          <cell r="U523">
            <v>0</v>
          </cell>
          <cell r="V523">
            <v>0</v>
          </cell>
          <cell r="W523" t="str">
            <v>Not in use</v>
          </cell>
        </row>
        <row r="524">
          <cell r="B524">
            <v>543018</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T524">
            <v>543018</v>
          </cell>
          <cell r="U524">
            <v>0</v>
          </cell>
          <cell r="V524">
            <v>0</v>
          </cell>
          <cell r="W524" t="str">
            <v>Not in use</v>
          </cell>
        </row>
        <row r="525">
          <cell r="B525">
            <v>543031</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T525">
            <v>543031</v>
          </cell>
          <cell r="U525">
            <v>0</v>
          </cell>
          <cell r="V525">
            <v>0</v>
          </cell>
          <cell r="W525" t="str">
            <v>Not in use</v>
          </cell>
        </row>
        <row r="526">
          <cell r="B526">
            <v>543032</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T526">
            <v>543032</v>
          </cell>
          <cell r="U526">
            <v>0</v>
          </cell>
          <cell r="V526">
            <v>0</v>
          </cell>
          <cell r="W526" t="str">
            <v>Not in use</v>
          </cell>
        </row>
        <row r="527">
          <cell r="B527">
            <v>543033</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T527">
            <v>543033</v>
          </cell>
          <cell r="U527">
            <v>0</v>
          </cell>
          <cell r="V527">
            <v>0</v>
          </cell>
          <cell r="W527" t="str">
            <v>Not in use</v>
          </cell>
        </row>
        <row r="528">
          <cell r="B528">
            <v>543034</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T528">
            <v>543034</v>
          </cell>
          <cell r="U528">
            <v>0</v>
          </cell>
          <cell r="V528">
            <v>0</v>
          </cell>
          <cell r="W528" t="str">
            <v>Not in use</v>
          </cell>
        </row>
        <row r="529">
          <cell r="B529">
            <v>543035</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T529">
            <v>543035</v>
          </cell>
          <cell r="U529">
            <v>0</v>
          </cell>
          <cell r="V529">
            <v>0</v>
          </cell>
          <cell r="W529" t="str">
            <v>Not in use</v>
          </cell>
        </row>
        <row r="530">
          <cell r="B530">
            <v>543036</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T530">
            <v>543036</v>
          </cell>
          <cell r="U530">
            <v>0</v>
          </cell>
          <cell r="V530">
            <v>0</v>
          </cell>
          <cell r="W530" t="str">
            <v>Not in use</v>
          </cell>
        </row>
        <row r="531">
          <cell r="B531">
            <v>543037</v>
          </cell>
          <cell r="C531">
            <v>-2246005.42</v>
          </cell>
          <cell r="D531">
            <v>0</v>
          </cell>
          <cell r="E531">
            <v>0</v>
          </cell>
          <cell r="F531">
            <v>0</v>
          </cell>
          <cell r="G531">
            <v>0</v>
          </cell>
          <cell r="H531">
            <v>0</v>
          </cell>
          <cell r="I531">
            <v>-2246005.42</v>
          </cell>
          <cell r="J531">
            <v>0</v>
          </cell>
          <cell r="K531">
            <v>0</v>
          </cell>
          <cell r="L531">
            <v>0</v>
          </cell>
          <cell r="M531">
            <v>0</v>
          </cell>
          <cell r="N531">
            <v>0</v>
          </cell>
          <cell r="O531">
            <v>0</v>
          </cell>
          <cell r="P531">
            <v>0</v>
          </cell>
          <cell r="Q531">
            <v>0</v>
          </cell>
          <cell r="R531">
            <v>0</v>
          </cell>
          <cell r="T531">
            <v>543037</v>
          </cell>
          <cell r="U531">
            <v>-2246005.42</v>
          </cell>
          <cell r="V531">
            <v>0</v>
          </cell>
          <cell r="W531" t="str">
            <v>Not in use</v>
          </cell>
        </row>
        <row r="532">
          <cell r="B532">
            <v>543038</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T532">
            <v>543038</v>
          </cell>
          <cell r="U532">
            <v>0</v>
          </cell>
          <cell r="V532">
            <v>0</v>
          </cell>
          <cell r="W532" t="str">
            <v>Not in use</v>
          </cell>
        </row>
        <row r="533">
          <cell r="B533">
            <v>543039</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T533">
            <v>543039</v>
          </cell>
          <cell r="U533">
            <v>0</v>
          </cell>
          <cell r="V533">
            <v>0</v>
          </cell>
          <cell r="W533" t="str">
            <v>Not in use</v>
          </cell>
        </row>
        <row r="534">
          <cell r="B534">
            <v>543040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T534">
            <v>543040</v>
          </cell>
          <cell r="U534">
            <v>0</v>
          </cell>
          <cell r="V534">
            <v>0</v>
          </cell>
          <cell r="W534" t="str">
            <v>Not in use</v>
          </cell>
        </row>
        <row r="535">
          <cell r="B535">
            <v>543041</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T535">
            <v>543041</v>
          </cell>
          <cell r="U535">
            <v>0</v>
          </cell>
          <cell r="V535">
            <v>0</v>
          </cell>
          <cell r="W535" t="str">
            <v>Not in use</v>
          </cell>
        </row>
        <row r="536">
          <cell r="B536">
            <v>543043</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T536">
            <v>543043</v>
          </cell>
          <cell r="U536">
            <v>0</v>
          </cell>
          <cell r="V536">
            <v>0</v>
          </cell>
          <cell r="W536" t="str">
            <v>Not in use</v>
          </cell>
        </row>
        <row r="537">
          <cell r="B537">
            <v>543044</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T537">
            <v>543044</v>
          </cell>
          <cell r="U537">
            <v>0</v>
          </cell>
          <cell r="V537">
            <v>0</v>
          </cell>
          <cell r="W537" t="str">
            <v>Not in use</v>
          </cell>
        </row>
        <row r="538">
          <cell r="B538">
            <v>543045</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T538">
            <v>543045</v>
          </cell>
          <cell r="U538">
            <v>0</v>
          </cell>
          <cell r="V538">
            <v>0</v>
          </cell>
          <cell r="W538" t="str">
            <v>Not in use</v>
          </cell>
        </row>
        <row r="539">
          <cell r="B539">
            <v>543046</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T539">
            <v>543046</v>
          </cell>
          <cell r="U539">
            <v>0</v>
          </cell>
          <cell r="V539">
            <v>0</v>
          </cell>
          <cell r="W539" t="str">
            <v>Not in use</v>
          </cell>
        </row>
        <row r="540">
          <cell r="B540">
            <v>543047</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T540">
            <v>543047</v>
          </cell>
          <cell r="U540">
            <v>0</v>
          </cell>
          <cell r="V540">
            <v>0</v>
          </cell>
          <cell r="W540" t="str">
            <v>Not in use</v>
          </cell>
        </row>
        <row r="541">
          <cell r="B541">
            <v>543048</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T541">
            <v>543048</v>
          </cell>
          <cell r="U541">
            <v>0</v>
          </cell>
          <cell r="V541">
            <v>0</v>
          </cell>
          <cell r="W541" t="str">
            <v>Not in use</v>
          </cell>
        </row>
        <row r="542">
          <cell r="B542">
            <v>543061</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T542">
            <v>543061</v>
          </cell>
          <cell r="U542">
            <v>0</v>
          </cell>
          <cell r="V542">
            <v>0</v>
          </cell>
          <cell r="W542" t="str">
            <v>Not in use</v>
          </cell>
        </row>
        <row r="543">
          <cell r="B543">
            <v>543062</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T543">
            <v>543062</v>
          </cell>
          <cell r="U543">
            <v>0</v>
          </cell>
          <cell r="V543">
            <v>0</v>
          </cell>
          <cell r="W543" t="str">
            <v>Not in use</v>
          </cell>
        </row>
        <row r="544">
          <cell r="B544">
            <v>543063</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T544">
            <v>543063</v>
          </cell>
          <cell r="U544">
            <v>0</v>
          </cell>
          <cell r="V544">
            <v>0</v>
          </cell>
          <cell r="W544" t="str">
            <v>Not in use</v>
          </cell>
        </row>
        <row r="545">
          <cell r="B545">
            <v>543065</v>
          </cell>
          <cell r="C545">
            <v>4838.3950961270702</v>
          </cell>
          <cell r="D545">
            <v>0</v>
          </cell>
          <cell r="E545">
            <v>0</v>
          </cell>
          <cell r="F545">
            <v>4838.3950961270702</v>
          </cell>
          <cell r="G545">
            <v>0</v>
          </cell>
          <cell r="H545">
            <v>0</v>
          </cell>
          <cell r="I545">
            <v>0</v>
          </cell>
          <cell r="J545">
            <v>0</v>
          </cell>
          <cell r="K545">
            <v>0</v>
          </cell>
          <cell r="L545">
            <v>0</v>
          </cell>
          <cell r="M545">
            <v>0</v>
          </cell>
          <cell r="N545">
            <v>0</v>
          </cell>
          <cell r="O545">
            <v>0</v>
          </cell>
          <cell r="P545">
            <v>0</v>
          </cell>
          <cell r="Q545">
            <v>0</v>
          </cell>
          <cell r="R545">
            <v>0</v>
          </cell>
          <cell r="T545">
            <v>543065</v>
          </cell>
          <cell r="U545">
            <v>4838.3950961270702</v>
          </cell>
          <cell r="V545">
            <v>0</v>
          </cell>
          <cell r="W545" t="str">
            <v>Not in use</v>
          </cell>
        </row>
        <row r="546">
          <cell r="B546">
            <v>543066</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T546">
            <v>543066</v>
          </cell>
          <cell r="U546">
            <v>0</v>
          </cell>
          <cell r="V546">
            <v>0</v>
          </cell>
          <cell r="W546" t="str">
            <v>Not in use</v>
          </cell>
        </row>
        <row r="547">
          <cell r="B547">
            <v>543070</v>
          </cell>
          <cell r="C547">
            <v>3418.81527291468</v>
          </cell>
          <cell r="D547">
            <v>0</v>
          </cell>
          <cell r="E547">
            <v>0</v>
          </cell>
          <cell r="F547">
            <v>0</v>
          </cell>
          <cell r="G547">
            <v>0</v>
          </cell>
          <cell r="H547">
            <v>0</v>
          </cell>
          <cell r="I547">
            <v>3418.81527291468</v>
          </cell>
          <cell r="J547">
            <v>0</v>
          </cell>
          <cell r="K547">
            <v>0</v>
          </cell>
          <cell r="L547">
            <v>0</v>
          </cell>
          <cell r="M547">
            <v>0</v>
          </cell>
          <cell r="N547">
            <v>0</v>
          </cell>
          <cell r="O547">
            <v>0</v>
          </cell>
          <cell r="P547">
            <v>0</v>
          </cell>
          <cell r="Q547">
            <v>0</v>
          </cell>
          <cell r="R547">
            <v>0</v>
          </cell>
          <cell r="T547">
            <v>543070</v>
          </cell>
          <cell r="U547">
            <v>3418.81527291468</v>
          </cell>
          <cell r="V547">
            <v>0</v>
          </cell>
          <cell r="W547" t="str">
            <v>Not in use</v>
          </cell>
        </row>
        <row r="548">
          <cell r="B548">
            <v>543072</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T548">
            <v>543072</v>
          </cell>
          <cell r="U548">
            <v>0</v>
          </cell>
          <cell r="V548">
            <v>0</v>
          </cell>
          <cell r="W548" t="str">
            <v>Not in use</v>
          </cell>
        </row>
        <row r="549">
          <cell r="B549">
            <v>543075</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T549">
            <v>543075</v>
          </cell>
          <cell r="U549">
            <v>0</v>
          </cell>
          <cell r="V549">
            <v>0</v>
          </cell>
          <cell r="W549" t="str">
            <v>Not in use</v>
          </cell>
        </row>
        <row r="550">
          <cell r="B550">
            <v>543076</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T550">
            <v>543076</v>
          </cell>
          <cell r="U550">
            <v>0</v>
          </cell>
          <cell r="V550">
            <v>0</v>
          </cell>
          <cell r="W550" t="str">
            <v>Not in use</v>
          </cell>
        </row>
        <row r="551">
          <cell r="B551">
            <v>543077</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T551">
            <v>543077</v>
          </cell>
          <cell r="U551">
            <v>0</v>
          </cell>
          <cell r="V551">
            <v>0</v>
          </cell>
          <cell r="W551" t="str">
            <v>Not in use</v>
          </cell>
        </row>
        <row r="552">
          <cell r="B552">
            <v>543078</v>
          </cell>
          <cell r="C552">
            <v>325080.21000000002</v>
          </cell>
          <cell r="D552">
            <v>0</v>
          </cell>
          <cell r="E552">
            <v>0</v>
          </cell>
          <cell r="F552">
            <v>0</v>
          </cell>
          <cell r="G552">
            <v>0</v>
          </cell>
          <cell r="H552">
            <v>78407.31</v>
          </cell>
          <cell r="I552">
            <v>246672.9</v>
          </cell>
          <cell r="J552">
            <v>0</v>
          </cell>
          <cell r="K552">
            <v>0</v>
          </cell>
          <cell r="L552">
            <v>0</v>
          </cell>
          <cell r="M552">
            <v>0</v>
          </cell>
          <cell r="N552">
            <v>0</v>
          </cell>
          <cell r="O552">
            <v>0</v>
          </cell>
          <cell r="P552">
            <v>0</v>
          </cell>
          <cell r="Q552">
            <v>0</v>
          </cell>
          <cell r="R552">
            <v>0</v>
          </cell>
          <cell r="T552">
            <v>543078</v>
          </cell>
          <cell r="U552">
            <v>325080.21000000002</v>
          </cell>
          <cell r="V552">
            <v>0</v>
          </cell>
          <cell r="W552" t="str">
            <v>Not in use</v>
          </cell>
        </row>
        <row r="553">
          <cell r="B553">
            <v>543090</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T553">
            <v>543090</v>
          </cell>
          <cell r="U553">
            <v>0</v>
          </cell>
          <cell r="V553">
            <v>0</v>
          </cell>
          <cell r="W553" t="str">
            <v>Not in use</v>
          </cell>
        </row>
        <row r="554">
          <cell r="B554">
            <v>543095</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T554">
            <v>543095</v>
          </cell>
          <cell r="U554">
            <v>0</v>
          </cell>
          <cell r="V554">
            <v>0</v>
          </cell>
          <cell r="W554" t="str">
            <v>Not in use</v>
          </cell>
        </row>
        <row r="555">
          <cell r="B555">
            <v>543098</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T555">
            <v>543098</v>
          </cell>
          <cell r="U555">
            <v>0</v>
          </cell>
          <cell r="V555">
            <v>0</v>
          </cell>
          <cell r="W555" t="str">
            <v>Not in use</v>
          </cell>
        </row>
        <row r="556">
          <cell r="B556">
            <v>543099</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T556">
            <v>543099</v>
          </cell>
          <cell r="U556">
            <v>0</v>
          </cell>
          <cell r="V556">
            <v>0</v>
          </cell>
          <cell r="W556" t="str">
            <v>Not in use</v>
          </cell>
        </row>
        <row r="557">
          <cell r="B557">
            <v>543100</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T557">
            <v>543100</v>
          </cell>
          <cell r="U557">
            <v>0</v>
          </cell>
          <cell r="V557">
            <v>0</v>
          </cell>
          <cell r="W557" t="str">
            <v>Not in use</v>
          </cell>
        </row>
        <row r="558">
          <cell r="B558">
            <v>543101</v>
          </cell>
          <cell r="C558">
            <v>-325080.21000000002</v>
          </cell>
          <cell r="D558">
            <v>0</v>
          </cell>
          <cell r="E558">
            <v>0</v>
          </cell>
          <cell r="F558">
            <v>0</v>
          </cell>
          <cell r="G558">
            <v>0</v>
          </cell>
          <cell r="H558">
            <v>-78407.31</v>
          </cell>
          <cell r="I558">
            <v>-246672.9</v>
          </cell>
          <cell r="J558">
            <v>0</v>
          </cell>
          <cell r="K558">
            <v>0</v>
          </cell>
          <cell r="L558">
            <v>0</v>
          </cell>
          <cell r="M558">
            <v>0</v>
          </cell>
          <cell r="N558">
            <v>0</v>
          </cell>
          <cell r="O558">
            <v>0</v>
          </cell>
          <cell r="P558">
            <v>0</v>
          </cell>
          <cell r="Q558">
            <v>0</v>
          </cell>
          <cell r="R558">
            <v>0</v>
          </cell>
          <cell r="T558">
            <v>543101</v>
          </cell>
          <cell r="U558">
            <v>-325080.21000000002</v>
          </cell>
          <cell r="V558">
            <v>0</v>
          </cell>
          <cell r="W558" t="str">
            <v>Not in use</v>
          </cell>
        </row>
        <row r="559">
          <cell r="B559">
            <v>544005</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T559">
            <v>544005</v>
          </cell>
          <cell r="U559">
            <v>0</v>
          </cell>
          <cell r="V559">
            <v>0</v>
          </cell>
          <cell r="W559" t="str">
            <v>Not in use</v>
          </cell>
        </row>
        <row r="560">
          <cell r="B560">
            <v>544006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T560">
            <v>544006</v>
          </cell>
          <cell r="U560">
            <v>0</v>
          </cell>
          <cell r="V560">
            <v>0</v>
          </cell>
          <cell r="W560" t="str">
            <v>Not in use</v>
          </cell>
        </row>
        <row r="561">
          <cell r="B561">
            <v>544500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T561">
            <v>544500</v>
          </cell>
          <cell r="U561">
            <v>0</v>
          </cell>
          <cell r="V561">
            <v>0</v>
          </cell>
          <cell r="W561" t="str">
            <v>Not in use</v>
          </cell>
        </row>
        <row r="562">
          <cell r="B562" t="str">
            <v>InterestExp_IC</v>
          </cell>
          <cell r="C562">
            <v>0</v>
          </cell>
          <cell r="D562">
            <v>493243.72849498998</v>
          </cell>
          <cell r="E562">
            <v>0</v>
          </cell>
          <cell r="F562">
            <v>717742.06951277005</v>
          </cell>
          <cell r="G562">
            <v>336520.765625684</v>
          </cell>
          <cell r="H562">
            <v>648662.31999999995</v>
          </cell>
          <cell r="I562">
            <v>45942.308500527397</v>
          </cell>
          <cell r="J562">
            <v>11830438.001969</v>
          </cell>
          <cell r="K562">
            <v>0</v>
          </cell>
          <cell r="L562">
            <v>411432.19763277902</v>
          </cell>
          <cell r="M562">
            <v>0</v>
          </cell>
          <cell r="N562">
            <v>223260.522569808</v>
          </cell>
          <cell r="O562">
            <v>1722994.1715698</v>
          </cell>
          <cell r="P562">
            <v>319492.3046875</v>
          </cell>
          <cell r="Q562">
            <v>28829.075080910101</v>
          </cell>
          <cell r="R562">
            <v>295225.365475839</v>
          </cell>
          <cell r="T562" t="str">
            <v>InterestExp_IC</v>
          </cell>
          <cell r="U562">
            <v>0</v>
          </cell>
          <cell r="V562">
            <v>0</v>
          </cell>
          <cell r="W562" t="str">
            <v>Not in use</v>
          </cell>
        </row>
        <row r="563">
          <cell r="B563">
            <v>600971</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T563">
            <v>600971</v>
          </cell>
          <cell r="U563">
            <v>0</v>
          </cell>
          <cell r="V563">
            <v>0</v>
          </cell>
          <cell r="W563" t="str">
            <v>Not in use</v>
          </cell>
        </row>
        <row r="564">
          <cell r="B564">
            <v>600970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T564">
            <v>600970</v>
          </cell>
          <cell r="U564">
            <v>0</v>
          </cell>
          <cell r="V564">
            <v>0</v>
          </cell>
          <cell r="W564" t="str">
            <v>Not in use</v>
          </cell>
        </row>
        <row r="565">
          <cell r="B565">
            <v>600967</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T565">
            <v>600967</v>
          </cell>
          <cell r="U565">
            <v>0</v>
          </cell>
          <cell r="V565">
            <v>0</v>
          </cell>
          <cell r="W565" t="str">
            <v>Not in use</v>
          </cell>
        </row>
        <row r="566">
          <cell r="B566">
            <v>600966</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T566">
            <v>600966</v>
          </cell>
          <cell r="U566">
            <v>0</v>
          </cell>
          <cell r="V566">
            <v>0</v>
          </cell>
          <cell r="W566" t="str">
            <v>Not in use</v>
          </cell>
        </row>
        <row r="567">
          <cell r="B567">
            <v>600965</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T567">
            <v>600965</v>
          </cell>
          <cell r="U567">
            <v>0</v>
          </cell>
          <cell r="V567">
            <v>0</v>
          </cell>
          <cell r="W567" t="str">
            <v>Not in use</v>
          </cell>
        </row>
        <row r="568">
          <cell r="B568">
            <v>600964</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T568">
            <v>600964</v>
          </cell>
          <cell r="U568">
            <v>0</v>
          </cell>
          <cell r="V568">
            <v>0</v>
          </cell>
          <cell r="W568" t="str">
            <v>Not in use</v>
          </cell>
        </row>
        <row r="569">
          <cell r="B569">
            <v>600963</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T569">
            <v>600963</v>
          </cell>
          <cell r="U569">
            <v>0</v>
          </cell>
          <cell r="V569">
            <v>0</v>
          </cell>
          <cell r="W569" t="str">
            <v>Not in use</v>
          </cell>
        </row>
        <row r="570">
          <cell r="B570">
            <v>600972</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T570">
            <v>600972</v>
          </cell>
          <cell r="U570">
            <v>0</v>
          </cell>
          <cell r="V570">
            <v>0</v>
          </cell>
          <cell r="W570" t="str">
            <v>Not in use</v>
          </cell>
        </row>
        <row r="571">
          <cell r="B571">
            <v>600973</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T571">
            <v>600973</v>
          </cell>
          <cell r="U571">
            <v>0</v>
          </cell>
          <cell r="V571">
            <v>0</v>
          </cell>
          <cell r="W571" t="str">
            <v>Not in use</v>
          </cell>
        </row>
        <row r="572">
          <cell r="B572">
            <v>600974</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T572">
            <v>600974</v>
          </cell>
          <cell r="U572">
            <v>0</v>
          </cell>
          <cell r="V572">
            <v>0</v>
          </cell>
          <cell r="W572" t="str">
            <v>Not in use</v>
          </cell>
        </row>
        <row r="573">
          <cell r="B573">
            <v>600975</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T573">
            <v>600975</v>
          </cell>
          <cell r="U573">
            <v>0</v>
          </cell>
          <cell r="V573">
            <v>0</v>
          </cell>
          <cell r="W573" t="str">
            <v>Not in use</v>
          </cell>
        </row>
        <row r="574">
          <cell r="B574">
            <v>600976</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T574">
            <v>600976</v>
          </cell>
          <cell r="U574">
            <v>0</v>
          </cell>
          <cell r="V574">
            <v>0</v>
          </cell>
          <cell r="W574" t="str">
            <v>Not in use</v>
          </cell>
        </row>
        <row r="575">
          <cell r="B575">
            <v>600977</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T575">
            <v>600977</v>
          </cell>
          <cell r="U575">
            <v>0</v>
          </cell>
          <cell r="V575">
            <v>0</v>
          </cell>
          <cell r="W575" t="str">
            <v>Not in use</v>
          </cell>
        </row>
        <row r="576">
          <cell r="B576">
            <v>600980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T576">
            <v>600980</v>
          </cell>
          <cell r="U576">
            <v>0</v>
          </cell>
          <cell r="V576">
            <v>0</v>
          </cell>
          <cell r="W576" t="str">
            <v>Not in use</v>
          </cell>
        </row>
        <row r="577">
          <cell r="B577">
            <v>600981</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T577">
            <v>600981</v>
          </cell>
          <cell r="U577">
            <v>0</v>
          </cell>
          <cell r="V577">
            <v>0</v>
          </cell>
          <cell r="W577" t="str">
            <v>Not in use</v>
          </cell>
        </row>
        <row r="578">
          <cell r="B578">
            <v>600982</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T578">
            <v>600982</v>
          </cell>
          <cell r="U578">
            <v>0</v>
          </cell>
          <cell r="V578">
            <v>0</v>
          </cell>
          <cell r="W578" t="str">
            <v>Not in use</v>
          </cell>
        </row>
        <row r="579">
          <cell r="B579">
            <v>600983</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T579">
            <v>600983</v>
          </cell>
          <cell r="U579">
            <v>0</v>
          </cell>
          <cell r="V579">
            <v>0</v>
          </cell>
          <cell r="W579" t="str">
            <v>Not in use</v>
          </cell>
        </row>
        <row r="580">
          <cell r="B580">
            <v>600985</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T580">
            <v>600985</v>
          </cell>
          <cell r="U580">
            <v>0</v>
          </cell>
          <cell r="V580">
            <v>0</v>
          </cell>
          <cell r="W580" t="str">
            <v>Not in use</v>
          </cell>
        </row>
        <row r="581">
          <cell r="B581">
            <v>600986</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T581">
            <v>600986</v>
          </cell>
          <cell r="U581">
            <v>0</v>
          </cell>
          <cell r="V581">
            <v>0</v>
          </cell>
          <cell r="W581" t="str">
            <v>Not in use</v>
          </cell>
        </row>
        <row r="582">
          <cell r="B582">
            <v>600987</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T582">
            <v>600987</v>
          </cell>
          <cell r="U582">
            <v>0</v>
          </cell>
          <cell r="V582">
            <v>0</v>
          </cell>
          <cell r="W582" t="str">
            <v>Not in use</v>
          </cell>
        </row>
        <row r="583">
          <cell r="B583">
            <v>600988</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T583">
            <v>600988</v>
          </cell>
          <cell r="U583">
            <v>0</v>
          </cell>
          <cell r="V583">
            <v>0</v>
          </cell>
          <cell r="W583" t="str">
            <v>Not in use</v>
          </cell>
        </row>
        <row r="584">
          <cell r="B584">
            <v>600989</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T584">
            <v>600989</v>
          </cell>
          <cell r="U584">
            <v>0</v>
          </cell>
          <cell r="V584">
            <v>0</v>
          </cell>
          <cell r="W584" t="str">
            <v>Not in use</v>
          </cell>
        </row>
        <row r="585">
          <cell r="B585">
            <v>600990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T585">
            <v>600990</v>
          </cell>
          <cell r="U585">
            <v>0</v>
          </cell>
          <cell r="V585">
            <v>0</v>
          </cell>
          <cell r="W585" t="str">
            <v>Not in use</v>
          </cell>
        </row>
        <row r="586">
          <cell r="B586">
            <v>600991</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T586">
            <v>600991</v>
          </cell>
          <cell r="U586">
            <v>0</v>
          </cell>
          <cell r="V586">
            <v>0</v>
          </cell>
          <cell r="W586" t="str">
            <v>Not in use</v>
          </cell>
        </row>
        <row r="587">
          <cell r="B587">
            <v>600992</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T587">
            <v>600992</v>
          </cell>
          <cell r="U587">
            <v>0</v>
          </cell>
          <cell r="V587">
            <v>0</v>
          </cell>
          <cell r="W587" t="str">
            <v>Not in use</v>
          </cell>
        </row>
        <row r="588">
          <cell r="B588">
            <v>600994</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T588">
            <v>600994</v>
          </cell>
          <cell r="U588">
            <v>0</v>
          </cell>
          <cell r="V588">
            <v>0</v>
          </cell>
          <cell r="W588" t="str">
            <v>Not in use</v>
          </cell>
        </row>
        <row r="589">
          <cell r="B589">
            <v>600995</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T589">
            <v>600995</v>
          </cell>
          <cell r="U589">
            <v>0</v>
          </cell>
          <cell r="V589">
            <v>0</v>
          </cell>
          <cell r="W589" t="str">
            <v>Not in use</v>
          </cell>
        </row>
        <row r="590">
          <cell r="B590">
            <v>600996</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T590">
            <v>600996</v>
          </cell>
          <cell r="U590">
            <v>0</v>
          </cell>
          <cell r="V590">
            <v>0</v>
          </cell>
          <cell r="W590" t="str">
            <v>Not in use</v>
          </cell>
        </row>
        <row r="591">
          <cell r="B591">
            <v>600997</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T591">
            <v>600997</v>
          </cell>
          <cell r="U591">
            <v>0</v>
          </cell>
          <cell r="V591">
            <v>0</v>
          </cell>
          <cell r="W591" t="str">
            <v>Not in use</v>
          </cell>
        </row>
        <row r="592">
          <cell r="B592">
            <v>600998</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T592">
            <v>600998</v>
          </cell>
          <cell r="U592">
            <v>0</v>
          </cell>
          <cell r="V592">
            <v>0</v>
          </cell>
          <cell r="W592" t="str">
            <v>Not in use</v>
          </cell>
        </row>
        <row r="593">
          <cell r="B593">
            <v>600999</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T593">
            <v>600999</v>
          </cell>
          <cell r="U593">
            <v>0</v>
          </cell>
          <cell r="V593">
            <v>0</v>
          </cell>
          <cell r="W593" t="str">
            <v>Not in use</v>
          </cell>
        </row>
        <row r="594">
          <cell r="B594">
            <v>601053</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T594">
            <v>601053</v>
          </cell>
          <cell r="U594">
            <v>0</v>
          </cell>
          <cell r="V594">
            <v>0</v>
          </cell>
          <cell r="W594" t="str">
            <v>Not in use</v>
          </cell>
        </row>
        <row r="595">
          <cell r="B595">
            <v>601057</v>
          </cell>
          <cell r="C595">
            <v>7.0940586738287896E-10</v>
          </cell>
          <cell r="D595">
            <v>7.0940586738287896E-10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T595">
            <v>601057</v>
          </cell>
          <cell r="U595">
            <v>7.0940586738287896E-10</v>
          </cell>
          <cell r="V595">
            <v>0</v>
          </cell>
          <cell r="W595" t="str">
            <v>Not in use</v>
          </cell>
        </row>
        <row r="596">
          <cell r="B596">
            <v>601062</v>
          </cell>
          <cell r="C596">
            <v>-1740.9091598107</v>
          </cell>
          <cell r="D596">
            <v>-23198.816182380499</v>
          </cell>
          <cell r="E596">
            <v>0</v>
          </cell>
          <cell r="F596">
            <v>21457.907022569801</v>
          </cell>
          <cell r="G596">
            <v>0</v>
          </cell>
          <cell r="H596">
            <v>0</v>
          </cell>
          <cell r="I596">
            <v>0</v>
          </cell>
          <cell r="J596">
            <v>0</v>
          </cell>
          <cell r="K596">
            <v>0</v>
          </cell>
          <cell r="L596">
            <v>0</v>
          </cell>
          <cell r="M596">
            <v>0</v>
          </cell>
          <cell r="N596">
            <v>0</v>
          </cell>
          <cell r="O596">
            <v>0</v>
          </cell>
          <cell r="P596">
            <v>0</v>
          </cell>
          <cell r="Q596">
            <v>0</v>
          </cell>
          <cell r="R596">
            <v>0</v>
          </cell>
          <cell r="T596">
            <v>601062</v>
          </cell>
          <cell r="U596">
            <v>-1740.9091598107</v>
          </cell>
          <cell r="V596">
            <v>0</v>
          </cell>
          <cell r="W596" t="str">
            <v>Not in use</v>
          </cell>
        </row>
        <row r="597">
          <cell r="B597">
            <v>601063</v>
          </cell>
          <cell r="C597">
            <v>-0.21220802489151699</v>
          </cell>
          <cell r="D597">
            <v>-126029.663650282</v>
          </cell>
          <cell r="E597">
            <v>1091.3555545450399</v>
          </cell>
          <cell r="F597">
            <v>2241.8186227699198</v>
          </cell>
          <cell r="G597">
            <v>0</v>
          </cell>
          <cell r="H597">
            <v>0</v>
          </cell>
          <cell r="I597">
            <v>122165.757203705</v>
          </cell>
          <cell r="J597">
            <v>530.52006123717194</v>
          </cell>
          <cell r="K597">
            <v>0</v>
          </cell>
          <cell r="L597">
            <v>0</v>
          </cell>
          <cell r="M597">
            <v>0</v>
          </cell>
          <cell r="N597">
            <v>0</v>
          </cell>
          <cell r="O597">
            <v>0</v>
          </cell>
          <cell r="P597">
            <v>0</v>
          </cell>
          <cell r="Q597">
            <v>0</v>
          </cell>
          <cell r="R597">
            <v>0</v>
          </cell>
          <cell r="T597">
            <v>601063</v>
          </cell>
          <cell r="U597">
            <v>-0.21220802489151699</v>
          </cell>
          <cell r="V597">
            <v>0</v>
          </cell>
          <cell r="W597" t="str">
            <v>Not in use</v>
          </cell>
        </row>
        <row r="598">
          <cell r="B598">
            <v>601405</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T598">
            <v>601405</v>
          </cell>
          <cell r="U598">
            <v>0</v>
          </cell>
          <cell r="V598">
            <v>0</v>
          </cell>
          <cell r="W598" t="str">
            <v>Not in use</v>
          </cell>
        </row>
        <row r="599">
          <cell r="B599">
            <v>601680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T599">
            <v>601680</v>
          </cell>
          <cell r="U599">
            <v>0</v>
          </cell>
          <cell r="V599">
            <v>0</v>
          </cell>
          <cell r="W599" t="str">
            <v>Not in use</v>
          </cell>
        </row>
        <row r="600">
          <cell r="B600">
            <v>601904</v>
          </cell>
          <cell r="C600">
            <v>5483.8813039843999</v>
          </cell>
          <cell r="D600">
            <v>0</v>
          </cell>
          <cell r="E600">
            <v>0</v>
          </cell>
          <cell r="F600">
            <v>5483.8813039843999</v>
          </cell>
          <cell r="G600">
            <v>0</v>
          </cell>
          <cell r="H600">
            <v>0</v>
          </cell>
          <cell r="I600">
            <v>0</v>
          </cell>
          <cell r="J600">
            <v>0</v>
          </cell>
          <cell r="K600">
            <v>0</v>
          </cell>
          <cell r="L600">
            <v>0</v>
          </cell>
          <cell r="M600">
            <v>0</v>
          </cell>
          <cell r="N600">
            <v>0</v>
          </cell>
          <cell r="O600">
            <v>0</v>
          </cell>
          <cell r="P600">
            <v>0</v>
          </cell>
          <cell r="Q600">
            <v>0</v>
          </cell>
          <cell r="R600">
            <v>0</v>
          </cell>
          <cell r="T600">
            <v>601904</v>
          </cell>
          <cell r="U600">
            <v>5483.8813039843999</v>
          </cell>
          <cell r="V600">
            <v>0</v>
          </cell>
          <cell r="W600" t="str">
            <v>Not in use</v>
          </cell>
        </row>
        <row r="601">
          <cell r="B601">
            <v>601906</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T601">
            <v>601906</v>
          </cell>
          <cell r="U601">
            <v>0</v>
          </cell>
          <cell r="V601">
            <v>0</v>
          </cell>
          <cell r="W601" t="str">
            <v>Not in use</v>
          </cell>
        </row>
        <row r="602">
          <cell r="B602">
            <v>601985</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T602">
            <v>601985</v>
          </cell>
          <cell r="U602">
            <v>0</v>
          </cell>
          <cell r="V602">
            <v>0</v>
          </cell>
          <cell r="W602" t="str">
            <v>Not in use</v>
          </cell>
        </row>
        <row r="603">
          <cell r="B603">
            <v>601064</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T603">
            <v>601064</v>
          </cell>
          <cell r="U603">
            <v>0</v>
          </cell>
          <cell r="V603">
            <v>0</v>
          </cell>
          <cell r="W603" t="str">
            <v>Not in use</v>
          </cell>
        </row>
        <row r="604">
          <cell r="B604">
            <v>371504</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T604">
            <v>371504</v>
          </cell>
          <cell r="U604">
            <v>0</v>
          </cell>
          <cell r="V604">
            <v>0</v>
          </cell>
          <cell r="W604" t="str">
            <v>Not in use</v>
          </cell>
        </row>
        <row r="605">
          <cell r="B605">
            <v>600984</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T605">
            <v>600984</v>
          </cell>
          <cell r="U605">
            <v>0</v>
          </cell>
          <cell r="V605">
            <v>0</v>
          </cell>
          <cell r="W605" t="str">
            <v>Not in use</v>
          </cell>
        </row>
        <row r="606">
          <cell r="B606">
            <v>600993</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T606">
            <v>600993</v>
          </cell>
          <cell r="U606">
            <v>0</v>
          </cell>
          <cell r="V606">
            <v>0</v>
          </cell>
          <cell r="W606" t="str">
            <v>Not in use</v>
          </cell>
        </row>
        <row r="607">
          <cell r="B607">
            <v>602003</v>
          </cell>
          <cell r="C607">
            <v>-0.29008836949651601</v>
          </cell>
          <cell r="D607">
            <v>0</v>
          </cell>
          <cell r="E607">
            <v>0</v>
          </cell>
          <cell r="F607">
            <v>0</v>
          </cell>
          <cell r="G607">
            <v>0</v>
          </cell>
          <cell r="H607">
            <v>33950</v>
          </cell>
          <cell r="I607">
            <v>0</v>
          </cell>
          <cell r="J607">
            <v>-33950.290088369497</v>
          </cell>
          <cell r="K607">
            <v>0</v>
          </cell>
          <cell r="L607">
            <v>0</v>
          </cell>
          <cell r="M607">
            <v>0</v>
          </cell>
          <cell r="N607">
            <v>0</v>
          </cell>
          <cell r="O607">
            <v>0</v>
          </cell>
          <cell r="P607">
            <v>0</v>
          </cell>
          <cell r="Q607">
            <v>0</v>
          </cell>
          <cell r="R607">
            <v>0</v>
          </cell>
          <cell r="T607">
            <v>602003</v>
          </cell>
          <cell r="U607">
            <v>-0.29008836949651601</v>
          </cell>
          <cell r="V607">
            <v>0</v>
          </cell>
          <cell r="W607" t="str">
            <v>Not in use</v>
          </cell>
        </row>
        <row r="608">
          <cell r="B608">
            <v>602006</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T608">
            <v>602006</v>
          </cell>
          <cell r="U608">
            <v>0</v>
          </cell>
          <cell r="V608">
            <v>0</v>
          </cell>
          <cell r="W608" t="str">
            <v>Not in use</v>
          </cell>
        </row>
        <row r="609">
          <cell r="B609">
            <v>602009</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T609">
            <v>602009</v>
          </cell>
          <cell r="U609">
            <v>0</v>
          </cell>
          <cell r="V609">
            <v>0</v>
          </cell>
          <cell r="W609" t="str">
            <v>Not in use</v>
          </cell>
        </row>
        <row r="610">
          <cell r="B610">
            <v>599802</v>
          </cell>
          <cell r="C610">
            <v>-930.286988018947</v>
          </cell>
          <cell r="D610">
            <v>0</v>
          </cell>
          <cell r="E610">
            <v>0</v>
          </cell>
          <cell r="F610">
            <v>-930.286988018947</v>
          </cell>
          <cell r="G610">
            <v>0</v>
          </cell>
          <cell r="H610">
            <v>0</v>
          </cell>
          <cell r="I610">
            <v>0</v>
          </cell>
          <cell r="J610">
            <v>0</v>
          </cell>
          <cell r="K610">
            <v>0</v>
          </cell>
          <cell r="L610">
            <v>0</v>
          </cell>
          <cell r="M610">
            <v>0</v>
          </cell>
          <cell r="N610">
            <v>0</v>
          </cell>
          <cell r="O610">
            <v>0</v>
          </cell>
          <cell r="P610">
            <v>0</v>
          </cell>
          <cell r="Q610">
            <v>0</v>
          </cell>
          <cell r="R610">
            <v>0</v>
          </cell>
          <cell r="T610">
            <v>599802</v>
          </cell>
          <cell r="U610">
            <v>-930.286988018947</v>
          </cell>
          <cell r="V610">
            <v>0</v>
          </cell>
          <cell r="W610" t="str">
            <v>Not in use</v>
          </cell>
        </row>
        <row r="611">
          <cell r="B611">
            <v>599803</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T611">
            <v>599803</v>
          </cell>
          <cell r="U611">
            <v>0</v>
          </cell>
          <cell r="V611">
            <v>0</v>
          </cell>
          <cell r="W611" t="str">
            <v>Not in use</v>
          </cell>
        </row>
        <row r="612">
          <cell r="B612">
            <v>599901</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T612">
            <v>599901</v>
          </cell>
          <cell r="U612">
            <v>0</v>
          </cell>
          <cell r="V612">
            <v>0</v>
          </cell>
          <cell r="W612" t="str">
            <v>Not in use</v>
          </cell>
        </row>
        <row r="613">
          <cell r="B613" t="str">
            <v>DivPaid_IC</v>
          </cell>
          <cell r="C613">
            <v>0</v>
          </cell>
          <cell r="D613">
            <v>10440528.9049113</v>
          </cell>
          <cell r="E613">
            <v>12948308.738388199</v>
          </cell>
          <cell r="F613">
            <v>97389404.874003693</v>
          </cell>
          <cell r="G613">
            <v>14892032.762472101</v>
          </cell>
          <cell r="H613">
            <v>70000000</v>
          </cell>
          <cell r="I613">
            <v>0</v>
          </cell>
          <cell r="J613">
            <v>0</v>
          </cell>
          <cell r="K613">
            <v>0</v>
          </cell>
          <cell r="L613">
            <v>0</v>
          </cell>
          <cell r="M613">
            <v>10712428.2140599</v>
          </cell>
          <cell r="N613">
            <v>2514143.14839062</v>
          </cell>
          <cell r="O613">
            <v>13833299.5186012</v>
          </cell>
          <cell r="P613">
            <v>0</v>
          </cell>
          <cell r="Q613">
            <v>0</v>
          </cell>
          <cell r="R613">
            <v>0</v>
          </cell>
          <cell r="T613" t="str">
            <v>DivPaid_IC</v>
          </cell>
          <cell r="U613">
            <v>0</v>
          </cell>
          <cell r="V613">
            <v>0</v>
          </cell>
          <cell r="W613" t="str">
            <v>Not in use</v>
          </cell>
        </row>
        <row r="614">
          <cell r="B614">
            <v>599995</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T614">
            <v>599995</v>
          </cell>
          <cell r="U614">
            <v>0</v>
          </cell>
          <cell r="V614">
            <v>0</v>
          </cell>
          <cell r="W614" t="str">
            <v>Not in use</v>
          </cell>
        </row>
        <row r="615">
          <cell r="B615">
            <v>601411</v>
          </cell>
          <cell r="C615">
            <v>0</v>
          </cell>
          <cell r="D615">
            <v>0</v>
          </cell>
          <cell r="E615">
            <v>0</v>
          </cell>
          <cell r="F615">
            <v>0</v>
          </cell>
          <cell r="G615">
            <v>0</v>
          </cell>
          <cell r="H615">
            <v>0</v>
          </cell>
          <cell r="I615">
            <v>0</v>
          </cell>
          <cell r="J615">
            <v>0</v>
          </cell>
          <cell r="K615">
            <v>5.9981176015605497E-10</v>
          </cell>
          <cell r="L615">
            <v>0</v>
          </cell>
          <cell r="M615">
            <v>0</v>
          </cell>
          <cell r="N615">
            <v>5.9981175972237399E-10</v>
          </cell>
          <cell r="O615">
            <v>0</v>
          </cell>
          <cell r="P615">
            <v>0</v>
          </cell>
          <cell r="Q615">
            <v>0</v>
          </cell>
          <cell r="R615">
            <v>0</v>
          </cell>
          <cell r="T615">
            <v>601411</v>
          </cell>
          <cell r="U615">
            <v>0</v>
          </cell>
          <cell r="V615">
            <v>5.9981176015605497E-10</v>
          </cell>
          <cell r="W615" t="str">
            <v>In use</v>
          </cell>
        </row>
        <row r="616">
          <cell r="B616">
            <v>370008</v>
          </cell>
          <cell r="C616">
            <v>169.220741818623</v>
          </cell>
          <cell r="D616">
            <v>169.220741818623</v>
          </cell>
          <cell r="E616">
            <v>0</v>
          </cell>
          <cell r="F616">
            <v>0</v>
          </cell>
          <cell r="G616">
            <v>0</v>
          </cell>
          <cell r="H616">
            <v>0</v>
          </cell>
          <cell r="I616">
            <v>0</v>
          </cell>
          <cell r="J616">
            <v>0</v>
          </cell>
          <cell r="K616">
            <v>7.8568636222307501E-6</v>
          </cell>
          <cell r="L616">
            <v>7.8568636222307501E-6</v>
          </cell>
          <cell r="M616">
            <v>0</v>
          </cell>
          <cell r="N616">
            <v>0</v>
          </cell>
          <cell r="O616">
            <v>0</v>
          </cell>
          <cell r="P616">
            <v>0</v>
          </cell>
          <cell r="Q616">
            <v>0</v>
          </cell>
          <cell r="R616">
            <v>0</v>
          </cell>
          <cell r="T616">
            <v>370008</v>
          </cell>
          <cell r="U616">
            <v>169.220741818623</v>
          </cell>
          <cell r="V616">
            <v>7.8568636222307501E-6</v>
          </cell>
          <cell r="W616" t="str">
            <v>In use</v>
          </cell>
        </row>
        <row r="617">
          <cell r="B617">
            <v>601065</v>
          </cell>
          <cell r="C617">
            <v>0</v>
          </cell>
          <cell r="D617">
            <v>0</v>
          </cell>
          <cell r="E617">
            <v>0</v>
          </cell>
          <cell r="F617">
            <v>0</v>
          </cell>
          <cell r="G617">
            <v>0</v>
          </cell>
          <cell r="H617">
            <v>0</v>
          </cell>
          <cell r="I617">
            <v>0</v>
          </cell>
          <cell r="J617">
            <v>0</v>
          </cell>
          <cell r="K617">
            <v>3.78783541583278E-4</v>
          </cell>
          <cell r="L617">
            <v>3.78783541583278E-4</v>
          </cell>
          <cell r="M617">
            <v>0</v>
          </cell>
          <cell r="N617">
            <v>0</v>
          </cell>
          <cell r="O617">
            <v>0</v>
          </cell>
          <cell r="P617">
            <v>0</v>
          </cell>
          <cell r="Q617">
            <v>0</v>
          </cell>
          <cell r="R617">
            <v>0</v>
          </cell>
          <cell r="T617">
            <v>601065</v>
          </cell>
          <cell r="U617">
            <v>0</v>
          </cell>
          <cell r="V617">
            <v>3.78783541583278E-4</v>
          </cell>
          <cell r="W617" t="str">
            <v>In use</v>
          </cell>
        </row>
        <row r="618">
          <cell r="B618">
            <v>601907</v>
          </cell>
          <cell r="C618">
            <v>5.9999999898437503E-2</v>
          </cell>
          <cell r="D618">
            <v>0</v>
          </cell>
          <cell r="E618">
            <v>17.829999999999998</v>
          </cell>
          <cell r="F618">
            <v>7078.7</v>
          </cell>
          <cell r="G618">
            <v>0</v>
          </cell>
          <cell r="H618">
            <v>-30094.300000000101</v>
          </cell>
          <cell r="I618">
            <v>22766.03</v>
          </cell>
          <cell r="J618">
            <v>231.8</v>
          </cell>
          <cell r="K618">
            <v>2.56347647896855E-3</v>
          </cell>
          <cell r="L618">
            <v>0</v>
          </cell>
          <cell r="M618">
            <v>1011.64001464844</v>
          </cell>
          <cell r="N618">
            <v>10370.489746093799</v>
          </cell>
          <cell r="O618">
            <v>0</v>
          </cell>
          <cell r="P618">
            <v>-64826.108032226701</v>
          </cell>
          <cell r="Q618">
            <v>52287.80078125</v>
          </cell>
          <cell r="R618">
            <v>1156.18005371094</v>
          </cell>
          <cell r="T618">
            <v>601907</v>
          </cell>
          <cell r="U618">
            <v>5.9999999898437503E-2</v>
          </cell>
          <cell r="V618">
            <v>2.56347647896855E-3</v>
          </cell>
          <cell r="W618" t="str">
            <v>In use</v>
          </cell>
        </row>
        <row r="619">
          <cell r="B619">
            <v>601902</v>
          </cell>
          <cell r="C619">
            <v>4.0000000004738398E-2</v>
          </cell>
          <cell r="D619">
            <v>0</v>
          </cell>
          <cell r="E619">
            <v>0</v>
          </cell>
          <cell r="F619">
            <v>0</v>
          </cell>
          <cell r="G619">
            <v>0</v>
          </cell>
          <cell r="H619">
            <v>-62428.480000000003</v>
          </cell>
          <cell r="I619">
            <v>51528.31</v>
          </cell>
          <cell r="J619">
            <v>10900.21</v>
          </cell>
          <cell r="K619">
            <v>5.8593751000444397E-3</v>
          </cell>
          <cell r="L619">
            <v>0</v>
          </cell>
          <cell r="M619">
            <v>0</v>
          </cell>
          <cell r="N619">
            <v>6820.35009765625</v>
          </cell>
          <cell r="O619">
            <v>0</v>
          </cell>
          <cell r="P619">
            <v>-6820.34423828115</v>
          </cell>
          <cell r="Q619">
            <v>0</v>
          </cell>
          <cell r="R619">
            <v>0</v>
          </cell>
          <cell r="T619">
            <v>601902</v>
          </cell>
          <cell r="U619">
            <v>4.0000000004738398E-2</v>
          </cell>
          <cell r="V619">
            <v>5.8593751000444397E-3</v>
          </cell>
          <cell r="W619" t="str">
            <v>In use</v>
          </cell>
        </row>
        <row r="620">
          <cell r="B620">
            <v>541099</v>
          </cell>
          <cell r="C620">
            <v>1.7520038453767501E-2</v>
          </cell>
          <cell r="D620">
            <v>0</v>
          </cell>
          <cell r="E620">
            <v>0</v>
          </cell>
          <cell r="F620">
            <v>5366.3440059568102</v>
          </cell>
          <cell r="G620">
            <v>-42129.630765187801</v>
          </cell>
          <cell r="H620">
            <v>0</v>
          </cell>
          <cell r="I620">
            <v>36763.304279269403</v>
          </cell>
          <cell r="J620">
            <v>0</v>
          </cell>
          <cell r="K620">
            <v>6.6701094447623203E-3</v>
          </cell>
          <cell r="L620">
            <v>0</v>
          </cell>
          <cell r="M620">
            <v>0</v>
          </cell>
          <cell r="N620">
            <v>2997.88809826138</v>
          </cell>
          <cell r="O620">
            <v>-26519.479879465402</v>
          </cell>
          <cell r="P620">
            <v>0</v>
          </cell>
          <cell r="Q620">
            <v>23060.414702146001</v>
          </cell>
          <cell r="R620">
            <v>461.18374916748098</v>
          </cell>
          <cell r="T620">
            <v>541099</v>
          </cell>
          <cell r="U620">
            <v>1.7520038453767501E-2</v>
          </cell>
          <cell r="V620">
            <v>6.6701094447623203E-3</v>
          </cell>
          <cell r="W620" t="str">
            <v>In use</v>
          </cell>
        </row>
        <row r="621">
          <cell r="B621">
            <v>500098</v>
          </cell>
          <cell r="C621">
            <v>2.0000000001346E-2</v>
          </cell>
          <cell r="D621">
            <v>0</v>
          </cell>
          <cell r="E621">
            <v>0</v>
          </cell>
          <cell r="F621">
            <v>0</v>
          </cell>
          <cell r="G621">
            <v>0</v>
          </cell>
          <cell r="H621">
            <v>23276.02</v>
          </cell>
          <cell r="I621">
            <v>-23276</v>
          </cell>
          <cell r="J621">
            <v>0</v>
          </cell>
          <cell r="K621">
            <v>1.1352539101608199E-2</v>
          </cell>
          <cell r="L621">
            <v>0</v>
          </cell>
          <cell r="M621">
            <v>0</v>
          </cell>
          <cell r="N621">
            <v>0</v>
          </cell>
          <cell r="O621">
            <v>0</v>
          </cell>
          <cell r="P621">
            <v>18532.579589843801</v>
          </cell>
          <cell r="Q621">
            <v>-18532.568237304698</v>
          </cell>
          <cell r="R621">
            <v>0</v>
          </cell>
          <cell r="T621">
            <v>500098</v>
          </cell>
          <cell r="U621">
            <v>2.0000000001346E-2</v>
          </cell>
          <cell r="V621">
            <v>1.1352539101608199E-2</v>
          </cell>
          <cell r="W621" t="str">
            <v>In use</v>
          </cell>
        </row>
        <row r="622">
          <cell r="B622">
            <v>601678</v>
          </cell>
          <cell r="C622">
            <v>0</v>
          </cell>
          <cell r="D622">
            <v>0</v>
          </cell>
          <cell r="E622">
            <v>0</v>
          </cell>
          <cell r="F622">
            <v>4812.4041872892103</v>
          </cell>
          <cell r="G622">
            <v>-18707.266435986199</v>
          </cell>
          <cell r="H622">
            <v>0</v>
          </cell>
          <cell r="I622">
            <v>13363.970040734101</v>
          </cell>
          <cell r="J622">
            <v>530.89220796285701</v>
          </cell>
          <cell r="K622">
            <v>1.1707872357348501E-2</v>
          </cell>
          <cell r="L622">
            <v>0</v>
          </cell>
          <cell r="M622">
            <v>0</v>
          </cell>
          <cell r="N622">
            <v>3140.8783493156002</v>
          </cell>
          <cell r="O622">
            <v>-28770.198294673199</v>
          </cell>
          <cell r="P622">
            <v>0</v>
          </cell>
          <cell r="Q622">
            <v>25126.767870461601</v>
          </cell>
          <cell r="R622">
            <v>502.56378276834897</v>
          </cell>
          <cell r="T622">
            <v>601678</v>
          </cell>
          <cell r="U622">
            <v>0</v>
          </cell>
          <cell r="V622">
            <v>1.1707872357348501E-2</v>
          </cell>
          <cell r="W622" t="str">
            <v>In use</v>
          </cell>
        </row>
        <row r="623">
          <cell r="B623">
            <v>601681</v>
          </cell>
          <cell r="C623">
            <v>0</v>
          </cell>
          <cell r="D623">
            <v>0</v>
          </cell>
          <cell r="E623">
            <v>0</v>
          </cell>
          <cell r="F623">
            <v>0</v>
          </cell>
          <cell r="G623">
            <v>0</v>
          </cell>
          <cell r="H623">
            <v>0</v>
          </cell>
          <cell r="I623">
            <v>0</v>
          </cell>
          <cell r="J623">
            <v>0</v>
          </cell>
          <cell r="K623">
            <v>1.2608476123724999E-2</v>
          </cell>
          <cell r="L623">
            <v>0</v>
          </cell>
          <cell r="M623">
            <v>0</v>
          </cell>
          <cell r="N623">
            <v>0</v>
          </cell>
          <cell r="O623">
            <v>1.2608476123724999E-2</v>
          </cell>
          <cell r="P623">
            <v>0</v>
          </cell>
          <cell r="Q623">
            <v>0</v>
          </cell>
          <cell r="R623">
            <v>0</v>
          </cell>
          <cell r="T623">
            <v>601681</v>
          </cell>
          <cell r="U623">
            <v>0</v>
          </cell>
          <cell r="V623">
            <v>1.2608476123724999E-2</v>
          </cell>
          <cell r="W623" t="str">
            <v>In use</v>
          </cell>
        </row>
        <row r="624">
          <cell r="B624">
            <v>540548</v>
          </cell>
          <cell r="C624">
            <v>-2.9999999991161898E-2</v>
          </cell>
          <cell r="D624">
            <v>0</v>
          </cell>
          <cell r="E624">
            <v>0</v>
          </cell>
          <cell r="F624">
            <v>0</v>
          </cell>
          <cell r="G624">
            <v>0</v>
          </cell>
          <cell r="H624">
            <v>86192.15</v>
          </cell>
          <cell r="I624">
            <v>-86192.18</v>
          </cell>
          <cell r="J624">
            <v>0</v>
          </cell>
          <cell r="K624">
            <v>1.31835929860244E-2</v>
          </cell>
          <cell r="L624">
            <v>0</v>
          </cell>
          <cell r="M624">
            <v>0</v>
          </cell>
          <cell r="N624">
            <v>0</v>
          </cell>
          <cell r="O624">
            <v>0</v>
          </cell>
          <cell r="P624">
            <v>100585.359375</v>
          </cell>
          <cell r="Q624">
            <v>-100585.34619140701</v>
          </cell>
          <cell r="R624">
            <v>0</v>
          </cell>
          <cell r="T624">
            <v>540548</v>
          </cell>
          <cell r="U624">
            <v>-2.9999999991161898E-2</v>
          </cell>
          <cell r="V624">
            <v>1.31835929860244E-2</v>
          </cell>
          <cell r="W624" t="str">
            <v>In use</v>
          </cell>
        </row>
        <row r="625">
          <cell r="B625">
            <v>601984</v>
          </cell>
          <cell r="C625">
            <v>3.9999999999423601E-2</v>
          </cell>
          <cell r="D625">
            <v>0</v>
          </cell>
          <cell r="E625">
            <v>0</v>
          </cell>
          <cell r="F625">
            <v>20112.05</v>
          </cell>
          <cell r="G625">
            <v>0</v>
          </cell>
          <cell r="H625">
            <v>-48268.86</v>
          </cell>
          <cell r="I625">
            <v>18100.830000000002</v>
          </cell>
          <cell r="J625">
            <v>10056.02</v>
          </cell>
          <cell r="K625">
            <v>1.36718739997832E-2</v>
          </cell>
          <cell r="L625">
            <v>0</v>
          </cell>
          <cell r="M625">
            <v>0</v>
          </cell>
          <cell r="N625">
            <v>10428.759765625</v>
          </cell>
          <cell r="O625">
            <v>0</v>
          </cell>
          <cell r="P625">
            <v>-10428.746093751</v>
          </cell>
          <cell r="Q625">
            <v>0</v>
          </cell>
          <cell r="R625">
            <v>0</v>
          </cell>
          <cell r="T625">
            <v>601984</v>
          </cell>
          <cell r="U625">
            <v>3.9999999999423601E-2</v>
          </cell>
          <cell r="V625">
            <v>1.36718739997832E-2</v>
          </cell>
          <cell r="W625" t="str">
            <v>In use</v>
          </cell>
        </row>
        <row r="626">
          <cell r="B626">
            <v>541028</v>
          </cell>
          <cell r="C626">
            <v>-8.7600190245211793E-3</v>
          </cell>
          <cell r="D626">
            <v>0</v>
          </cell>
          <cell r="E626">
            <v>0</v>
          </cell>
          <cell r="F626">
            <v>7534.2122552669598</v>
          </cell>
          <cell r="G626">
            <v>-59149.480968857897</v>
          </cell>
          <cell r="H626">
            <v>0</v>
          </cell>
          <cell r="I626">
            <v>51615.259953571898</v>
          </cell>
          <cell r="J626">
            <v>0</v>
          </cell>
          <cell r="K626">
            <v>2.8143919601802701E-2</v>
          </cell>
          <cell r="L626">
            <v>0</v>
          </cell>
          <cell r="M626">
            <v>0</v>
          </cell>
          <cell r="N626">
            <v>4397.6243793747799</v>
          </cell>
          <cell r="O626">
            <v>-38902.466128770197</v>
          </cell>
          <cell r="P626">
            <v>0</v>
          </cell>
          <cell r="Q626">
            <v>33828.310884962302</v>
          </cell>
          <cell r="R626">
            <v>676.55900835271996</v>
          </cell>
          <cell r="T626">
            <v>541028</v>
          </cell>
          <cell r="U626">
            <v>-8.7600190245211793E-3</v>
          </cell>
          <cell r="V626">
            <v>2.8143919601802701E-2</v>
          </cell>
          <cell r="W626" t="str">
            <v>In use</v>
          </cell>
        </row>
        <row r="627">
          <cell r="B627">
            <v>601056</v>
          </cell>
          <cell r="C627">
            <v>-7.5788579633808703E-3</v>
          </cell>
          <cell r="D627">
            <v>706157.81456050195</v>
          </cell>
          <cell r="E627">
            <v>0</v>
          </cell>
          <cell r="F627">
            <v>0</v>
          </cell>
          <cell r="G627">
            <v>0</v>
          </cell>
          <cell r="H627">
            <v>0</v>
          </cell>
          <cell r="I627">
            <v>-706157.82213936001</v>
          </cell>
          <cell r="J627">
            <v>0</v>
          </cell>
          <cell r="K627">
            <v>3.3875487002660597E-2</v>
          </cell>
          <cell r="L627">
            <v>552002.28171721206</v>
          </cell>
          <cell r="M627">
            <v>0</v>
          </cell>
          <cell r="N627">
            <v>0</v>
          </cell>
          <cell r="O627">
            <v>0</v>
          </cell>
          <cell r="P627">
            <v>0</v>
          </cell>
          <cell r="Q627">
            <v>-552002.24784172501</v>
          </cell>
          <cell r="R627">
            <v>0</v>
          </cell>
          <cell r="T627">
            <v>601056</v>
          </cell>
          <cell r="U627">
            <v>-7.5788579633808703E-3</v>
          </cell>
          <cell r="V627">
            <v>3.3875487002660597E-2</v>
          </cell>
          <cell r="W627" t="str">
            <v>In use</v>
          </cell>
        </row>
        <row r="628">
          <cell r="B628">
            <v>601900</v>
          </cell>
          <cell r="C628">
            <v>-4.9999999060673997E-2</v>
          </cell>
          <cell r="D628">
            <v>0</v>
          </cell>
          <cell r="E628">
            <v>0</v>
          </cell>
          <cell r="F628">
            <v>0</v>
          </cell>
          <cell r="G628">
            <v>0</v>
          </cell>
          <cell r="H628">
            <v>760073.05000000098</v>
          </cell>
          <cell r="I628">
            <v>-760073.1</v>
          </cell>
          <cell r="J628">
            <v>0</v>
          </cell>
          <cell r="K628">
            <v>4.3945313023868997E-2</v>
          </cell>
          <cell r="L628">
            <v>0</v>
          </cell>
          <cell r="M628">
            <v>0</v>
          </cell>
          <cell r="N628">
            <v>0</v>
          </cell>
          <cell r="O628">
            <v>0</v>
          </cell>
          <cell r="P628">
            <v>377865.859375</v>
          </cell>
          <cell r="Q628">
            <v>-377865.81542968698</v>
          </cell>
          <cell r="R628">
            <v>0</v>
          </cell>
          <cell r="T628">
            <v>601900</v>
          </cell>
          <cell r="U628">
            <v>-4.9999999060673997E-2</v>
          </cell>
          <cell r="V628">
            <v>4.3945313023868997E-2</v>
          </cell>
          <cell r="W628" t="str">
            <v>In use</v>
          </cell>
        </row>
        <row r="629">
          <cell r="B629">
            <v>601402</v>
          </cell>
          <cell r="C629">
            <v>1.17581733119141</v>
          </cell>
          <cell r="D629">
            <v>0</v>
          </cell>
          <cell r="E629">
            <v>0</v>
          </cell>
          <cell r="F629">
            <v>-1205594.9799131399</v>
          </cell>
          <cell r="G629">
            <v>0</v>
          </cell>
          <cell r="H629">
            <v>0</v>
          </cell>
          <cell r="I629">
            <v>1154201.5220302399</v>
          </cell>
          <cell r="J629">
            <v>51394.633700232</v>
          </cell>
          <cell r="K629">
            <v>6.8837755209642096E-2</v>
          </cell>
          <cell r="L629">
            <v>0</v>
          </cell>
          <cell r="M629">
            <v>0</v>
          </cell>
          <cell r="N629">
            <v>-607362.27825381304</v>
          </cell>
          <cell r="O629">
            <v>0</v>
          </cell>
          <cell r="P629">
            <v>0</v>
          </cell>
          <cell r="Q629">
            <v>569769.61124547501</v>
          </cell>
          <cell r="R629">
            <v>37592.735846093201</v>
          </cell>
          <cell r="T629">
            <v>601402</v>
          </cell>
          <cell r="U629">
            <v>1.17581733119141</v>
          </cell>
          <cell r="V629">
            <v>6.8837755209642096E-2</v>
          </cell>
          <cell r="W629" t="str">
            <v>In use</v>
          </cell>
        </row>
        <row r="630">
          <cell r="B630">
            <v>601500</v>
          </cell>
          <cell r="C630">
            <v>-326256.01838951203</v>
          </cell>
          <cell r="D630">
            <v>0</v>
          </cell>
          <cell r="E630">
            <v>0</v>
          </cell>
          <cell r="F630">
            <v>-626386.76511561999</v>
          </cell>
          <cell r="G630">
            <v>0</v>
          </cell>
          <cell r="H630">
            <v>0</v>
          </cell>
          <cell r="I630">
            <v>300130.74672610802</v>
          </cell>
          <cell r="J630">
            <v>0</v>
          </cell>
          <cell r="K630">
            <v>7.4010920081491405E-2</v>
          </cell>
          <cell r="L630">
            <v>0</v>
          </cell>
          <cell r="M630">
            <v>0</v>
          </cell>
          <cell r="N630">
            <v>-178926.14021174601</v>
          </cell>
          <cell r="O630">
            <v>0</v>
          </cell>
          <cell r="P630">
            <v>0</v>
          </cell>
          <cell r="Q630">
            <v>178926.21422266599</v>
          </cell>
          <cell r="R630">
            <v>0</v>
          </cell>
          <cell r="T630">
            <v>601500</v>
          </cell>
          <cell r="U630">
            <v>-326256.01838951203</v>
          </cell>
          <cell r="V630">
            <v>7.4010920081491405E-2</v>
          </cell>
          <cell r="W630" t="str">
            <v>In use</v>
          </cell>
        </row>
        <row r="631">
          <cell r="B631">
            <v>510098</v>
          </cell>
          <cell r="C631">
            <v>6.9999989180359906E-2</v>
          </cell>
          <cell r="D631">
            <v>0</v>
          </cell>
          <cell r="E631">
            <v>0</v>
          </cell>
          <cell r="F631">
            <v>0</v>
          </cell>
          <cell r="G631">
            <v>0</v>
          </cell>
          <cell r="H631">
            <v>3147355.04</v>
          </cell>
          <cell r="I631">
            <v>-3147354.97000001</v>
          </cell>
          <cell r="J631">
            <v>0</v>
          </cell>
          <cell r="K631">
            <v>8.984375E-2</v>
          </cell>
          <cell r="L631">
            <v>0</v>
          </cell>
          <cell r="M631">
            <v>0</v>
          </cell>
          <cell r="N631">
            <v>0</v>
          </cell>
          <cell r="O631">
            <v>0</v>
          </cell>
          <cell r="P631">
            <v>1822978.0625</v>
          </cell>
          <cell r="Q631">
            <v>-1822977.97265625</v>
          </cell>
          <cell r="R631">
            <v>0</v>
          </cell>
          <cell r="T631">
            <v>510098</v>
          </cell>
          <cell r="U631">
            <v>6.9999989180359906E-2</v>
          </cell>
          <cell r="V631">
            <v>8.984375E-2</v>
          </cell>
          <cell r="W631" t="str">
            <v>In use</v>
          </cell>
        </row>
        <row r="632">
          <cell r="B632">
            <v>601675</v>
          </cell>
          <cell r="C632">
            <v>-2.9563352654804499E-8</v>
          </cell>
          <cell r="D632">
            <v>0</v>
          </cell>
          <cell r="E632">
            <v>0</v>
          </cell>
          <cell r="F632">
            <v>174836.99356138601</v>
          </cell>
          <cell r="G632">
            <v>-1220730.9360080899</v>
          </cell>
          <cell r="H632">
            <v>0</v>
          </cell>
          <cell r="I632">
            <v>1022245.74482064</v>
          </cell>
          <cell r="J632">
            <v>23648.197626034798</v>
          </cell>
          <cell r="K632">
            <v>9.6364761130643295E-2</v>
          </cell>
          <cell r="L632">
            <v>0</v>
          </cell>
          <cell r="M632">
            <v>0</v>
          </cell>
          <cell r="N632">
            <v>97199.945646660606</v>
          </cell>
          <cell r="O632">
            <v>-735992.42612443794</v>
          </cell>
          <cell r="P632">
            <v>0</v>
          </cell>
          <cell r="Q632">
            <v>624179.34671090299</v>
          </cell>
          <cell r="R632">
            <v>14613.230131635401</v>
          </cell>
          <cell r="T632">
            <v>601675</v>
          </cell>
          <cell r="U632">
            <v>-2.9563352654804499E-8</v>
          </cell>
          <cell r="V632">
            <v>9.6364761130643295E-2</v>
          </cell>
          <cell r="W632" t="str">
            <v>In use</v>
          </cell>
        </row>
        <row r="633">
          <cell r="B633">
            <v>601982</v>
          </cell>
          <cell r="C633">
            <v>-4.00000000583427E-2</v>
          </cell>
          <cell r="D633">
            <v>0</v>
          </cell>
          <cell r="E633">
            <v>11101.86</v>
          </cell>
          <cell r="F633">
            <v>92509.13</v>
          </cell>
          <cell r="G633">
            <v>0</v>
          </cell>
          <cell r="H633">
            <v>-649663.66</v>
          </cell>
          <cell r="I633">
            <v>535267.97</v>
          </cell>
          <cell r="J633">
            <v>10784.66</v>
          </cell>
          <cell r="K633">
            <v>0.11517334221105099</v>
          </cell>
          <cell r="L633">
            <v>0</v>
          </cell>
          <cell r="M633">
            <v>6074.41015625</v>
          </cell>
          <cell r="N633">
            <v>43443.340820312696</v>
          </cell>
          <cell r="O633">
            <v>0</v>
          </cell>
          <cell r="P633">
            <v>-301518.84918212797</v>
          </cell>
          <cell r="Q633">
            <v>245059.013183595</v>
          </cell>
          <cell r="R633">
            <v>6942.2001953125</v>
          </cell>
          <cell r="T633">
            <v>601982</v>
          </cell>
          <cell r="U633">
            <v>-4.00000000583427E-2</v>
          </cell>
          <cell r="V633">
            <v>0.11517334221105099</v>
          </cell>
          <cell r="W633" t="str">
            <v>In use</v>
          </cell>
        </row>
        <row r="634">
          <cell r="B634">
            <v>540405</v>
          </cell>
          <cell r="C634">
            <v>0.30315432070695703</v>
          </cell>
          <cell r="D634">
            <v>0.30315432070695703</v>
          </cell>
          <cell r="E634">
            <v>0</v>
          </cell>
          <cell r="F634">
            <v>0</v>
          </cell>
          <cell r="G634">
            <v>0</v>
          </cell>
          <cell r="H634">
            <v>0</v>
          </cell>
          <cell r="I634">
            <v>0</v>
          </cell>
          <cell r="J634">
            <v>0</v>
          </cell>
          <cell r="K634">
            <v>0.121409741046939</v>
          </cell>
          <cell r="L634">
            <v>0.121409741046939</v>
          </cell>
          <cell r="M634">
            <v>0</v>
          </cell>
          <cell r="N634">
            <v>0</v>
          </cell>
          <cell r="O634">
            <v>0</v>
          </cell>
          <cell r="P634">
            <v>0</v>
          </cell>
          <cell r="Q634">
            <v>0</v>
          </cell>
          <cell r="R634">
            <v>0</v>
          </cell>
          <cell r="T634">
            <v>540405</v>
          </cell>
          <cell r="U634">
            <v>0.30315432070695703</v>
          </cell>
          <cell r="V634">
            <v>0.121409741046939</v>
          </cell>
          <cell r="W634" t="str">
            <v>In use</v>
          </cell>
        </row>
        <row r="635">
          <cell r="B635">
            <v>542002</v>
          </cell>
          <cell r="C635">
            <v>-1.8626451492309599E-9</v>
          </cell>
          <cell r="D635">
            <v>0</v>
          </cell>
          <cell r="E635">
            <v>0</v>
          </cell>
          <cell r="F635">
            <v>0</v>
          </cell>
          <cell r="G635">
            <v>0</v>
          </cell>
          <cell r="H635">
            <v>0</v>
          </cell>
          <cell r="I635">
            <v>0</v>
          </cell>
          <cell r="J635">
            <v>-1.8626451492309599E-9</v>
          </cell>
          <cell r="K635">
            <v>0.13599319710192401</v>
          </cell>
          <cell r="L635">
            <v>0</v>
          </cell>
          <cell r="M635">
            <v>0</v>
          </cell>
          <cell r="N635">
            <v>0</v>
          </cell>
          <cell r="O635">
            <v>0</v>
          </cell>
          <cell r="P635">
            <v>0</v>
          </cell>
          <cell r="Q635">
            <v>0</v>
          </cell>
          <cell r="R635">
            <v>0.13599319710192401</v>
          </cell>
          <cell r="T635">
            <v>542002</v>
          </cell>
          <cell r="U635">
            <v>-1.8626451492309599E-9</v>
          </cell>
          <cell r="V635">
            <v>0.13599319710192401</v>
          </cell>
          <cell r="W635" t="str">
            <v>In use</v>
          </cell>
        </row>
        <row r="636">
          <cell r="B636">
            <v>601655</v>
          </cell>
          <cell r="C636">
            <v>0</v>
          </cell>
          <cell r="D636">
            <v>0</v>
          </cell>
          <cell r="E636">
            <v>0</v>
          </cell>
          <cell r="F636">
            <v>0</v>
          </cell>
          <cell r="G636">
            <v>0</v>
          </cell>
          <cell r="H636">
            <v>0</v>
          </cell>
          <cell r="I636">
            <v>0</v>
          </cell>
          <cell r="J636">
            <v>0</v>
          </cell>
          <cell r="K636">
            <v>0.14153711439546501</v>
          </cell>
          <cell r="L636">
            <v>0</v>
          </cell>
          <cell r="M636">
            <v>0</v>
          </cell>
          <cell r="N636">
            <v>0.14153711439546501</v>
          </cell>
          <cell r="O636">
            <v>0</v>
          </cell>
          <cell r="P636">
            <v>0</v>
          </cell>
          <cell r="Q636">
            <v>0</v>
          </cell>
          <cell r="R636">
            <v>0</v>
          </cell>
          <cell r="T636">
            <v>601655</v>
          </cell>
          <cell r="U636">
            <v>0</v>
          </cell>
          <cell r="V636">
            <v>0.14153711439546501</v>
          </cell>
          <cell r="W636" t="str">
            <v>In use</v>
          </cell>
        </row>
        <row r="637">
          <cell r="B637">
            <v>601980</v>
          </cell>
          <cell r="C637">
            <v>0.44999999995684498</v>
          </cell>
          <cell r="D637">
            <v>0</v>
          </cell>
          <cell r="E637">
            <v>27008.75</v>
          </cell>
          <cell r="F637">
            <v>225156.33</v>
          </cell>
          <cell r="G637">
            <v>0</v>
          </cell>
          <cell r="H637">
            <v>-1580704.68</v>
          </cell>
          <cell r="I637">
            <v>1302302.95</v>
          </cell>
          <cell r="J637">
            <v>26237.1</v>
          </cell>
          <cell r="K637">
            <v>0.182373142789858</v>
          </cell>
          <cell r="L637">
            <v>0</v>
          </cell>
          <cell r="M637">
            <v>16434.919921875</v>
          </cell>
          <cell r="N637">
            <v>117507.66064453201</v>
          </cell>
          <cell r="O637">
            <v>0</v>
          </cell>
          <cell r="P637">
            <v>-815756.71801748499</v>
          </cell>
          <cell r="Q637">
            <v>663031.55029297096</v>
          </cell>
          <cell r="R637">
            <v>18782.76953125</v>
          </cell>
          <cell r="T637">
            <v>601980</v>
          </cell>
          <cell r="U637">
            <v>0.44999999995684498</v>
          </cell>
          <cell r="V637">
            <v>0.182373142789858</v>
          </cell>
          <cell r="W637" t="str">
            <v>In use</v>
          </cell>
        </row>
        <row r="638">
          <cell r="B638">
            <v>601404</v>
          </cell>
          <cell r="C638">
            <v>1.6285635782041101E-9</v>
          </cell>
          <cell r="D638">
            <v>0</v>
          </cell>
          <cell r="E638">
            <v>0</v>
          </cell>
          <cell r="F638">
            <v>1.6285635782041101E-9</v>
          </cell>
          <cell r="G638">
            <v>0</v>
          </cell>
          <cell r="H638">
            <v>0</v>
          </cell>
          <cell r="I638">
            <v>0</v>
          </cell>
          <cell r="J638">
            <v>0</v>
          </cell>
          <cell r="K638">
            <v>0.21994571009977901</v>
          </cell>
          <cell r="L638">
            <v>0</v>
          </cell>
          <cell r="M638">
            <v>0</v>
          </cell>
          <cell r="N638">
            <v>0.21994571009977901</v>
          </cell>
          <cell r="O638">
            <v>0</v>
          </cell>
          <cell r="P638">
            <v>0</v>
          </cell>
          <cell r="Q638">
            <v>0</v>
          </cell>
          <cell r="R638">
            <v>0</v>
          </cell>
          <cell r="T638">
            <v>601404</v>
          </cell>
          <cell r="U638">
            <v>1.6285635782041101E-9</v>
          </cell>
          <cell r="V638">
            <v>0.21994571009977901</v>
          </cell>
          <cell r="W638" t="str">
            <v>In use</v>
          </cell>
        </row>
        <row r="639">
          <cell r="B639">
            <v>601653</v>
          </cell>
          <cell r="C639">
            <v>-0.69081557264734705</v>
          </cell>
          <cell r="D639">
            <v>0</v>
          </cell>
          <cell r="E639">
            <v>0</v>
          </cell>
          <cell r="F639">
            <v>-0.69081557264734705</v>
          </cell>
          <cell r="G639">
            <v>0</v>
          </cell>
          <cell r="H639">
            <v>0</v>
          </cell>
          <cell r="I639">
            <v>0</v>
          </cell>
          <cell r="J639">
            <v>0</v>
          </cell>
          <cell r="K639">
            <v>0.26724104615056998</v>
          </cell>
          <cell r="L639">
            <v>0</v>
          </cell>
          <cell r="M639">
            <v>0</v>
          </cell>
          <cell r="N639">
            <v>0.26724104615056998</v>
          </cell>
          <cell r="O639">
            <v>0</v>
          </cell>
          <cell r="P639">
            <v>0</v>
          </cell>
          <cell r="Q639">
            <v>0</v>
          </cell>
          <cell r="R639">
            <v>0</v>
          </cell>
          <cell r="T639">
            <v>601653</v>
          </cell>
          <cell r="U639">
            <v>-0.69081557264734705</v>
          </cell>
          <cell r="V639">
            <v>0.26724104615056998</v>
          </cell>
          <cell r="W639" t="str">
            <v>In use</v>
          </cell>
        </row>
        <row r="640">
          <cell r="B640">
            <v>602002</v>
          </cell>
          <cell r="C640">
            <v>-5.3428589933446999E-2</v>
          </cell>
          <cell r="D640">
            <v>0</v>
          </cell>
          <cell r="E640">
            <v>279063.52896351297</v>
          </cell>
          <cell r="F640">
            <v>-246553.21432986</v>
          </cell>
          <cell r="G640">
            <v>-273064.47374184302</v>
          </cell>
          <cell r="H640">
            <v>0</v>
          </cell>
          <cell r="I640">
            <v>0</v>
          </cell>
          <cell r="J640">
            <v>240554.1056796</v>
          </cell>
          <cell r="K640">
            <v>0.32293156032210402</v>
          </cell>
          <cell r="L640">
            <v>1315759.41792702</v>
          </cell>
          <cell r="M640">
            <v>49348.598499802603</v>
          </cell>
          <cell r="N640">
            <v>1694589.1715750601</v>
          </cell>
          <cell r="O640">
            <v>889166.27856576396</v>
          </cell>
          <cell r="P640">
            <v>1389685.125</v>
          </cell>
          <cell r="Q640">
            <v>248778.73774659901</v>
          </cell>
          <cell r="R640">
            <v>-5587327.0063826796</v>
          </cell>
          <cell r="T640">
            <v>602002</v>
          </cell>
          <cell r="U640">
            <v>-5.3428589933446999E-2</v>
          </cell>
          <cell r="V640">
            <v>0.32293156032210402</v>
          </cell>
          <cell r="W640" t="str">
            <v>In use</v>
          </cell>
        </row>
        <row r="641">
          <cell r="B641">
            <v>602005</v>
          </cell>
          <cell r="C641">
            <v>0</v>
          </cell>
          <cell r="D641">
            <v>0</v>
          </cell>
          <cell r="E641">
            <v>0</v>
          </cell>
          <cell r="F641">
            <v>0</v>
          </cell>
          <cell r="G641">
            <v>0</v>
          </cell>
          <cell r="H641">
            <v>0</v>
          </cell>
          <cell r="I641">
            <v>0</v>
          </cell>
          <cell r="J641">
            <v>0</v>
          </cell>
          <cell r="K641">
            <v>0.32938654859898903</v>
          </cell>
          <cell r="L641">
            <v>0</v>
          </cell>
          <cell r="M641">
            <v>0</v>
          </cell>
          <cell r="N641">
            <v>-14052.670613451401</v>
          </cell>
          <cell r="O641">
            <v>0</v>
          </cell>
          <cell r="P641">
            <v>0</v>
          </cell>
          <cell r="Q641">
            <v>0</v>
          </cell>
          <cell r="R641">
            <v>14053</v>
          </cell>
          <cell r="T641">
            <v>602005</v>
          </cell>
          <cell r="U641">
            <v>0</v>
          </cell>
          <cell r="V641">
            <v>0.32938654859898903</v>
          </cell>
          <cell r="W641" t="str">
            <v>In use</v>
          </cell>
        </row>
        <row r="642">
          <cell r="B642">
            <v>602001</v>
          </cell>
          <cell r="C642">
            <v>-0.36250793867657299</v>
          </cell>
          <cell r="D642">
            <v>775267.615321783</v>
          </cell>
          <cell r="E642">
            <v>0</v>
          </cell>
          <cell r="F642">
            <v>50265796.703323103</v>
          </cell>
          <cell r="G642">
            <v>13005411.063904401</v>
          </cell>
          <cell r="H642">
            <v>10256410</v>
          </cell>
          <cell r="I642">
            <v>14409308.5033323</v>
          </cell>
          <cell r="J642">
            <v>-88712194.248389497</v>
          </cell>
          <cell r="K642">
            <v>0.46865079101621199</v>
          </cell>
          <cell r="L642">
            <v>0</v>
          </cell>
          <cell r="M642">
            <v>12250.789061687001</v>
          </cell>
          <cell r="N642">
            <v>0</v>
          </cell>
          <cell r="O642">
            <v>3698229.3376616202</v>
          </cell>
          <cell r="P642">
            <v>0</v>
          </cell>
          <cell r="Q642">
            <v>1888538.6502388599</v>
          </cell>
          <cell r="R642">
            <v>-5599018.3083113804</v>
          </cell>
          <cell r="T642">
            <v>602001</v>
          </cell>
          <cell r="U642">
            <v>-0.36250793867657299</v>
          </cell>
          <cell r="V642">
            <v>0.46865079101621199</v>
          </cell>
          <cell r="W642" t="str">
            <v>In use</v>
          </cell>
        </row>
        <row r="643">
          <cell r="B643">
            <v>544003</v>
          </cell>
          <cell r="C643">
            <v>3406.9796600724599</v>
          </cell>
          <cell r="D643">
            <v>0</v>
          </cell>
          <cell r="E643">
            <v>0</v>
          </cell>
          <cell r="F643">
            <v>3406.9796600724599</v>
          </cell>
          <cell r="G643">
            <v>0</v>
          </cell>
          <cell r="H643">
            <v>0</v>
          </cell>
          <cell r="I643">
            <v>0</v>
          </cell>
          <cell r="J643">
            <v>0</v>
          </cell>
          <cell r="K643">
            <v>0.49198356713590202</v>
          </cell>
          <cell r="L643">
            <v>0</v>
          </cell>
          <cell r="M643">
            <v>0</v>
          </cell>
          <cell r="N643">
            <v>0.49198356713590202</v>
          </cell>
          <cell r="O643">
            <v>0</v>
          </cell>
          <cell r="P643">
            <v>0</v>
          </cell>
          <cell r="Q643">
            <v>0</v>
          </cell>
          <cell r="R643">
            <v>0</v>
          </cell>
          <cell r="T643">
            <v>544003</v>
          </cell>
          <cell r="U643">
            <v>3406.9796600724599</v>
          </cell>
          <cell r="V643">
            <v>0.49198356713590202</v>
          </cell>
          <cell r="W643" t="str">
            <v>In use</v>
          </cell>
        </row>
        <row r="644">
          <cell r="B644">
            <v>601000</v>
          </cell>
          <cell r="C644">
            <v>-1.6602171260747101</v>
          </cell>
          <cell r="D644">
            <v>180296.121140467</v>
          </cell>
          <cell r="E644">
            <v>0</v>
          </cell>
          <cell r="F644">
            <v>91642.308234835902</v>
          </cell>
          <cell r="G644">
            <v>29481.985020366999</v>
          </cell>
          <cell r="H644">
            <v>74758.09</v>
          </cell>
          <cell r="I644">
            <v>0</v>
          </cell>
          <cell r="J644">
            <v>-376180.16461279598</v>
          </cell>
          <cell r="K644">
            <v>0.52295001848688005</v>
          </cell>
          <cell r="L644">
            <v>111511.93338507701</v>
          </cell>
          <cell r="M644">
            <v>0</v>
          </cell>
          <cell r="N644">
            <v>57699.341411087902</v>
          </cell>
          <cell r="O644">
            <v>21131.092703856699</v>
          </cell>
          <cell r="P644">
            <v>50633.671875</v>
          </cell>
          <cell r="Q644">
            <v>0</v>
          </cell>
          <cell r="R644">
            <v>-240975.51642500301</v>
          </cell>
          <cell r="T644">
            <v>601000</v>
          </cell>
          <cell r="U644">
            <v>-1.6602171260747101</v>
          </cell>
          <cell r="V644">
            <v>0.52295001848688005</v>
          </cell>
          <cell r="W644" t="str">
            <v>In use</v>
          </cell>
        </row>
        <row r="645">
          <cell r="B645">
            <v>601400</v>
          </cell>
          <cell r="C645">
            <v>-1.1758173522389299</v>
          </cell>
          <cell r="D645">
            <v>0</v>
          </cell>
          <cell r="E645">
            <v>0</v>
          </cell>
          <cell r="F645">
            <v>-1550666.21484796</v>
          </cell>
          <cell r="G645">
            <v>0</v>
          </cell>
          <cell r="H645">
            <v>0</v>
          </cell>
          <cell r="I645">
            <v>1500885.92938564</v>
          </cell>
          <cell r="J645">
            <v>49779.109644968601</v>
          </cell>
          <cell r="K645">
            <v>1.8427514460886401</v>
          </cell>
          <cell r="L645">
            <v>0</v>
          </cell>
          <cell r="M645">
            <v>0</v>
          </cell>
          <cell r="N645">
            <v>-668296.70200936997</v>
          </cell>
          <cell r="O645">
            <v>0</v>
          </cell>
          <cell r="P645">
            <v>0</v>
          </cell>
          <cell r="Q645">
            <v>638987.16314907104</v>
          </cell>
          <cell r="R645">
            <v>29311.381611745801</v>
          </cell>
          <cell r="T645">
            <v>601400</v>
          </cell>
          <cell r="U645">
            <v>-1.1758173522389299</v>
          </cell>
          <cell r="V645">
            <v>1.8427514460886401</v>
          </cell>
          <cell r="W645" t="str">
            <v>In use</v>
          </cell>
        </row>
        <row r="646">
          <cell r="B646">
            <v>601054</v>
          </cell>
          <cell r="C646">
            <v>14875.638942506899</v>
          </cell>
          <cell r="D646">
            <v>1225987.9041426</v>
          </cell>
          <cell r="E646">
            <v>0</v>
          </cell>
          <cell r="F646">
            <v>317676.87885815097</v>
          </cell>
          <cell r="G646">
            <v>276073.811922386</v>
          </cell>
          <cell r="H646">
            <v>386058.33</v>
          </cell>
          <cell r="I646">
            <v>-2190921.2859806302</v>
          </cell>
          <cell r="J646">
            <v>0</v>
          </cell>
          <cell r="K646">
            <v>4.1399630880332499</v>
          </cell>
          <cell r="L646">
            <v>1750048.2107442799</v>
          </cell>
          <cell r="M646">
            <v>0</v>
          </cell>
          <cell r="N646">
            <v>188186.848479462</v>
          </cell>
          <cell r="O646">
            <v>188186.549537046</v>
          </cell>
          <cell r="P646">
            <v>300995.875</v>
          </cell>
          <cell r="Q646">
            <v>-2427413.3437977</v>
          </cell>
          <cell r="R646">
            <v>0</v>
          </cell>
          <cell r="T646">
            <v>601054</v>
          </cell>
          <cell r="U646">
            <v>14875.638942506899</v>
          </cell>
          <cell r="V646">
            <v>4.1399630880332499</v>
          </cell>
          <cell r="W646" t="str">
            <v>In use</v>
          </cell>
        </row>
        <row r="647">
          <cell r="B647">
            <v>100202</v>
          </cell>
          <cell r="C647">
            <v>0</v>
          </cell>
          <cell r="D647">
            <v>0</v>
          </cell>
          <cell r="E647">
            <v>0</v>
          </cell>
          <cell r="F647">
            <v>0</v>
          </cell>
          <cell r="G647">
            <v>0</v>
          </cell>
          <cell r="H647">
            <v>0</v>
          </cell>
          <cell r="I647">
            <v>0</v>
          </cell>
          <cell r="J647">
            <v>0</v>
          </cell>
          <cell r="K647">
            <v>16.034914626941799</v>
          </cell>
          <cell r="L647">
            <v>0</v>
          </cell>
          <cell r="M647">
            <v>0</v>
          </cell>
          <cell r="N647">
            <v>16.034914626941799</v>
          </cell>
          <cell r="O647">
            <v>0</v>
          </cell>
          <cell r="P647">
            <v>0</v>
          </cell>
          <cell r="Q647">
            <v>0</v>
          </cell>
          <cell r="R647">
            <v>0</v>
          </cell>
          <cell r="T647">
            <v>100202</v>
          </cell>
          <cell r="U647">
            <v>0</v>
          </cell>
          <cell r="V647">
            <v>16.034914626941799</v>
          </cell>
          <cell r="W647" t="str">
            <v>In use</v>
          </cell>
        </row>
        <row r="648">
          <cell r="B648">
            <v>175016</v>
          </cell>
          <cell r="C648">
            <v>9045.8078845086093</v>
          </cell>
          <cell r="D648">
            <v>0</v>
          </cell>
          <cell r="E648">
            <v>0</v>
          </cell>
          <cell r="F648">
            <v>9045.8078845086093</v>
          </cell>
          <cell r="G648">
            <v>0</v>
          </cell>
          <cell r="H648">
            <v>0</v>
          </cell>
          <cell r="I648">
            <v>0</v>
          </cell>
          <cell r="J648">
            <v>0</v>
          </cell>
          <cell r="K648">
            <v>17.9800258258553</v>
          </cell>
          <cell r="L648">
            <v>0</v>
          </cell>
          <cell r="M648">
            <v>0</v>
          </cell>
          <cell r="N648">
            <v>17.9800258258553</v>
          </cell>
          <cell r="O648">
            <v>0</v>
          </cell>
          <cell r="P648">
            <v>0</v>
          </cell>
          <cell r="Q648">
            <v>0</v>
          </cell>
          <cell r="R648">
            <v>0</v>
          </cell>
          <cell r="T648">
            <v>175016</v>
          </cell>
          <cell r="U648">
            <v>9045.8078845086093</v>
          </cell>
          <cell r="V648">
            <v>17.9800258258553</v>
          </cell>
          <cell r="W648" t="str">
            <v>In use</v>
          </cell>
        </row>
        <row r="649">
          <cell r="B649">
            <v>601001</v>
          </cell>
          <cell r="C649">
            <v>-4280.3060081747199</v>
          </cell>
          <cell r="D649">
            <v>1018630.4018310501</v>
          </cell>
          <cell r="E649">
            <v>110122.505065171</v>
          </cell>
          <cell r="F649">
            <v>1232669.81787164</v>
          </cell>
          <cell r="G649">
            <v>683489.65879724897</v>
          </cell>
          <cell r="H649">
            <v>2299201.5099999998</v>
          </cell>
          <cell r="I649">
            <v>365538.06817261601</v>
          </cell>
          <cell r="J649">
            <v>-5713932.2677459</v>
          </cell>
          <cell r="K649">
            <v>18.085856937046699</v>
          </cell>
          <cell r="L649">
            <v>647728.10498636798</v>
          </cell>
          <cell r="M649">
            <v>70430.158531357796</v>
          </cell>
          <cell r="N649">
            <v>871166.28326238994</v>
          </cell>
          <cell r="O649">
            <v>394579.09016083501</v>
          </cell>
          <cell r="P649">
            <v>1367235.375</v>
          </cell>
          <cell r="Q649">
            <v>280057.312087206</v>
          </cell>
          <cell r="R649">
            <v>-3631178.2381712198</v>
          </cell>
          <cell r="T649">
            <v>601001</v>
          </cell>
          <cell r="U649">
            <v>-4280.3060081747199</v>
          </cell>
          <cell r="V649">
            <v>18.085856937046699</v>
          </cell>
          <cell r="W649" t="str">
            <v>In use</v>
          </cell>
        </row>
        <row r="650">
          <cell r="B650">
            <v>150102</v>
          </cell>
          <cell r="C650">
            <v>1197.8639318025901</v>
          </cell>
          <cell r="D650">
            <v>0</v>
          </cell>
          <cell r="E650">
            <v>0</v>
          </cell>
          <cell r="F650">
            <v>1197.8639318025901</v>
          </cell>
          <cell r="G650">
            <v>0</v>
          </cell>
          <cell r="H650">
            <v>0</v>
          </cell>
          <cell r="I650">
            <v>0</v>
          </cell>
          <cell r="J650">
            <v>0</v>
          </cell>
          <cell r="K650">
            <v>25.2210730890923</v>
          </cell>
          <cell r="L650">
            <v>0</v>
          </cell>
          <cell r="M650">
            <v>0</v>
          </cell>
          <cell r="N650">
            <v>25.2210730890923</v>
          </cell>
          <cell r="O650">
            <v>0</v>
          </cell>
          <cell r="P650">
            <v>0</v>
          </cell>
          <cell r="Q650">
            <v>0</v>
          </cell>
          <cell r="R650">
            <v>0</v>
          </cell>
          <cell r="T650">
            <v>150102</v>
          </cell>
          <cell r="U650">
            <v>1197.8639318025901</v>
          </cell>
          <cell r="V650">
            <v>25.2210730890923</v>
          </cell>
          <cell r="W650" t="str">
            <v>In use</v>
          </cell>
        </row>
        <row r="651">
          <cell r="B651">
            <v>370002</v>
          </cell>
          <cell r="C651">
            <v>-16092.684055059601</v>
          </cell>
          <cell r="D651">
            <v>238.11256119927799</v>
          </cell>
          <cell r="E651">
            <v>0</v>
          </cell>
          <cell r="F651">
            <v>-16330.7966162589</v>
          </cell>
          <cell r="G651">
            <v>0</v>
          </cell>
          <cell r="H651">
            <v>0</v>
          </cell>
          <cell r="I651">
            <v>0</v>
          </cell>
          <cell r="J651">
            <v>0</v>
          </cell>
          <cell r="K651">
            <v>50.922715086637197</v>
          </cell>
          <cell r="L651">
            <v>50.922715086637197</v>
          </cell>
          <cell r="M651">
            <v>0</v>
          </cell>
          <cell r="N651">
            <v>0</v>
          </cell>
          <cell r="O651">
            <v>0</v>
          </cell>
          <cell r="P651">
            <v>0</v>
          </cell>
          <cell r="Q651">
            <v>0</v>
          </cell>
          <cell r="R651">
            <v>0</v>
          </cell>
          <cell r="T651">
            <v>370002</v>
          </cell>
          <cell r="U651">
            <v>-16092.684055059601</v>
          </cell>
          <cell r="V651">
            <v>50.922715086637197</v>
          </cell>
          <cell r="W651" t="str">
            <v>In use</v>
          </cell>
        </row>
        <row r="652">
          <cell r="B652">
            <v>173035</v>
          </cell>
          <cell r="C652">
            <v>149.21255665196401</v>
          </cell>
          <cell r="D652">
            <v>149.21255665196401</v>
          </cell>
          <cell r="E652">
            <v>0</v>
          </cell>
          <cell r="F652">
            <v>0</v>
          </cell>
          <cell r="G652">
            <v>0</v>
          </cell>
          <cell r="H652">
            <v>0</v>
          </cell>
          <cell r="I652">
            <v>0</v>
          </cell>
          <cell r="J652">
            <v>0</v>
          </cell>
          <cell r="K652">
            <v>71.120093430198494</v>
          </cell>
          <cell r="L652">
            <v>71.120093430198494</v>
          </cell>
          <cell r="M652">
            <v>0</v>
          </cell>
          <cell r="N652">
            <v>0</v>
          </cell>
          <cell r="O652">
            <v>0</v>
          </cell>
          <cell r="P652">
            <v>0</v>
          </cell>
          <cell r="Q652">
            <v>0</v>
          </cell>
          <cell r="R652">
            <v>0</v>
          </cell>
          <cell r="T652">
            <v>173035</v>
          </cell>
          <cell r="U652">
            <v>149.21255665196401</v>
          </cell>
          <cell r="V652">
            <v>71.120093430198494</v>
          </cell>
          <cell r="W652" t="str">
            <v>In use</v>
          </cell>
        </row>
        <row r="653">
          <cell r="B653">
            <v>543005</v>
          </cell>
          <cell r="C653">
            <v>10436.0546113123</v>
          </cell>
          <cell r="D653">
            <v>0</v>
          </cell>
          <cell r="E653">
            <v>0</v>
          </cell>
          <cell r="F653">
            <v>10436.0546113123</v>
          </cell>
          <cell r="G653">
            <v>0</v>
          </cell>
          <cell r="H653">
            <v>0</v>
          </cell>
          <cell r="I653">
            <v>0</v>
          </cell>
          <cell r="J653">
            <v>0</v>
          </cell>
          <cell r="K653">
            <v>144.70104763558501</v>
          </cell>
          <cell r="L653">
            <v>0</v>
          </cell>
          <cell r="M653">
            <v>0</v>
          </cell>
          <cell r="N653">
            <v>144.70104763558501</v>
          </cell>
          <cell r="O653">
            <v>0</v>
          </cell>
          <cell r="P653">
            <v>0</v>
          </cell>
          <cell r="Q653">
            <v>0</v>
          </cell>
          <cell r="R653">
            <v>0</v>
          </cell>
          <cell r="T653">
            <v>543005</v>
          </cell>
          <cell r="U653">
            <v>10436.0546113123</v>
          </cell>
          <cell r="V653">
            <v>144.70104763558501</v>
          </cell>
          <cell r="W653" t="str">
            <v>In use</v>
          </cell>
        </row>
        <row r="654">
          <cell r="B654">
            <v>170036</v>
          </cell>
          <cell r="C654">
            <v>9342.5605536332205</v>
          </cell>
          <cell r="D654">
            <v>0</v>
          </cell>
          <cell r="E654">
            <v>0</v>
          </cell>
          <cell r="F654">
            <v>0</v>
          </cell>
          <cell r="G654">
            <v>9342.5605536332205</v>
          </cell>
          <cell r="H654">
            <v>0</v>
          </cell>
          <cell r="I654">
            <v>0</v>
          </cell>
          <cell r="J654">
            <v>0</v>
          </cell>
          <cell r="K654">
            <v>147.55519486507899</v>
          </cell>
          <cell r="L654">
            <v>0</v>
          </cell>
          <cell r="M654">
            <v>0</v>
          </cell>
          <cell r="N654">
            <v>0</v>
          </cell>
          <cell r="O654">
            <v>147.55519486507899</v>
          </cell>
          <cell r="P654">
            <v>0</v>
          </cell>
          <cell r="Q654">
            <v>0</v>
          </cell>
          <cell r="R654">
            <v>0</v>
          </cell>
          <cell r="T654">
            <v>170036</v>
          </cell>
          <cell r="U654">
            <v>9342.5605536332205</v>
          </cell>
          <cell r="V654">
            <v>147.55519486507899</v>
          </cell>
          <cell r="W654" t="str">
            <v>In use</v>
          </cell>
        </row>
        <row r="655">
          <cell r="B655">
            <v>134249</v>
          </cell>
          <cell r="C655">
            <v>0</v>
          </cell>
          <cell r="D655">
            <v>0</v>
          </cell>
          <cell r="E655">
            <v>0</v>
          </cell>
          <cell r="F655">
            <v>0</v>
          </cell>
          <cell r="G655">
            <v>0</v>
          </cell>
          <cell r="H655">
            <v>0</v>
          </cell>
          <cell r="I655">
            <v>0</v>
          </cell>
          <cell r="J655">
            <v>0</v>
          </cell>
          <cell r="K655">
            <v>150</v>
          </cell>
          <cell r="L655">
            <v>0</v>
          </cell>
          <cell r="M655">
            <v>0</v>
          </cell>
          <cell r="N655">
            <v>0</v>
          </cell>
          <cell r="O655">
            <v>0</v>
          </cell>
          <cell r="P655">
            <v>150</v>
          </cell>
          <cell r="Q655">
            <v>0</v>
          </cell>
          <cell r="R655">
            <v>0</v>
          </cell>
          <cell r="T655">
            <v>134249</v>
          </cell>
          <cell r="U655">
            <v>0</v>
          </cell>
          <cell r="V655">
            <v>150</v>
          </cell>
          <cell r="W655" t="str">
            <v>In use</v>
          </cell>
        </row>
        <row r="656">
          <cell r="B656">
            <v>371016</v>
          </cell>
          <cell r="C656">
            <v>6024.8662331559899</v>
          </cell>
          <cell r="D656">
            <v>6024.8662331559899</v>
          </cell>
          <cell r="E656">
            <v>0</v>
          </cell>
          <cell r="F656">
            <v>0</v>
          </cell>
          <cell r="G656">
            <v>0</v>
          </cell>
          <cell r="H656">
            <v>0</v>
          </cell>
          <cell r="I656">
            <v>0</v>
          </cell>
          <cell r="J656">
            <v>0</v>
          </cell>
          <cell r="K656">
            <v>151.822886884469</v>
          </cell>
          <cell r="L656">
            <v>151.822886884469</v>
          </cell>
          <cell r="M656">
            <v>0</v>
          </cell>
          <cell r="N656">
            <v>0</v>
          </cell>
          <cell r="O656">
            <v>0</v>
          </cell>
          <cell r="P656">
            <v>0</v>
          </cell>
          <cell r="Q656">
            <v>0</v>
          </cell>
          <cell r="R656">
            <v>0</v>
          </cell>
          <cell r="T656">
            <v>371016</v>
          </cell>
          <cell r="U656">
            <v>6024.8662331559899</v>
          </cell>
          <cell r="V656">
            <v>151.822886884469</v>
          </cell>
          <cell r="W656" t="str">
            <v>In use</v>
          </cell>
        </row>
        <row r="657">
          <cell r="B657">
            <v>173022</v>
          </cell>
          <cell r="C657">
            <v>5725.8289217052097</v>
          </cell>
          <cell r="D657">
            <v>0</v>
          </cell>
          <cell r="E657">
            <v>0</v>
          </cell>
          <cell r="F657">
            <v>5725.8289217052097</v>
          </cell>
          <cell r="G657">
            <v>0</v>
          </cell>
          <cell r="H657">
            <v>0</v>
          </cell>
          <cell r="I657">
            <v>0</v>
          </cell>
          <cell r="J657">
            <v>0</v>
          </cell>
          <cell r="K657">
            <v>218.03552797907801</v>
          </cell>
          <cell r="L657">
            <v>0</v>
          </cell>
          <cell r="M657">
            <v>0</v>
          </cell>
          <cell r="N657">
            <v>218.03552797907801</v>
          </cell>
          <cell r="O657">
            <v>0</v>
          </cell>
          <cell r="P657">
            <v>0</v>
          </cell>
          <cell r="Q657">
            <v>0</v>
          </cell>
          <cell r="R657">
            <v>0</v>
          </cell>
          <cell r="T657">
            <v>173022</v>
          </cell>
          <cell r="U657">
            <v>5725.8289217052097</v>
          </cell>
          <cell r="V657">
            <v>218.03552797907801</v>
          </cell>
          <cell r="W657" t="str">
            <v>In use</v>
          </cell>
        </row>
        <row r="658">
          <cell r="B658">
            <v>110023</v>
          </cell>
          <cell r="C658">
            <v>7781.1673253421304</v>
          </cell>
          <cell r="D658">
            <v>0</v>
          </cell>
          <cell r="E658">
            <v>0</v>
          </cell>
          <cell r="F658">
            <v>7781.1673253421304</v>
          </cell>
          <cell r="G658">
            <v>0</v>
          </cell>
          <cell r="H658">
            <v>0</v>
          </cell>
          <cell r="I658">
            <v>0</v>
          </cell>
          <cell r="J658">
            <v>0</v>
          </cell>
          <cell r="K658">
            <v>227.430980221396</v>
          </cell>
          <cell r="L658">
            <v>0</v>
          </cell>
          <cell r="M658">
            <v>0</v>
          </cell>
          <cell r="N658">
            <v>227.430980221396</v>
          </cell>
          <cell r="O658">
            <v>0</v>
          </cell>
          <cell r="P658">
            <v>0</v>
          </cell>
          <cell r="Q658">
            <v>0</v>
          </cell>
          <cell r="R658">
            <v>0</v>
          </cell>
          <cell r="T658">
            <v>110023</v>
          </cell>
          <cell r="U658">
            <v>7781.1673253421304</v>
          </cell>
          <cell r="V658">
            <v>227.430980221396</v>
          </cell>
          <cell r="W658" t="str">
            <v>In use</v>
          </cell>
        </row>
        <row r="659">
          <cell r="B659">
            <v>370025</v>
          </cell>
          <cell r="C659">
            <v>1869.6223599280199</v>
          </cell>
          <cell r="D659">
            <v>1869.6223599280199</v>
          </cell>
          <cell r="E659">
            <v>0</v>
          </cell>
          <cell r="F659">
            <v>0</v>
          </cell>
          <cell r="G659">
            <v>0</v>
          </cell>
          <cell r="H659">
            <v>0</v>
          </cell>
          <cell r="I659">
            <v>0</v>
          </cell>
          <cell r="J659">
            <v>0</v>
          </cell>
          <cell r="K659">
            <v>236.59956344694999</v>
          </cell>
          <cell r="L659">
            <v>236.59956344694999</v>
          </cell>
          <cell r="M659">
            <v>0</v>
          </cell>
          <cell r="N659">
            <v>0</v>
          </cell>
          <cell r="O659">
            <v>0</v>
          </cell>
          <cell r="P659">
            <v>0</v>
          </cell>
          <cell r="Q659">
            <v>0</v>
          </cell>
          <cell r="R659">
            <v>0</v>
          </cell>
          <cell r="T659">
            <v>370025</v>
          </cell>
          <cell r="U659">
            <v>1869.6223599280199</v>
          </cell>
          <cell r="V659">
            <v>236.59956344694999</v>
          </cell>
          <cell r="W659" t="str">
            <v>In use</v>
          </cell>
        </row>
        <row r="660">
          <cell r="B660">
            <v>370018</v>
          </cell>
          <cell r="C660">
            <v>0</v>
          </cell>
          <cell r="D660">
            <v>0</v>
          </cell>
          <cell r="E660">
            <v>0</v>
          </cell>
          <cell r="F660">
            <v>0</v>
          </cell>
          <cell r="G660">
            <v>0</v>
          </cell>
          <cell r="H660">
            <v>0</v>
          </cell>
          <cell r="I660">
            <v>0</v>
          </cell>
          <cell r="J660">
            <v>0</v>
          </cell>
          <cell r="K660">
            <v>241.20791913794</v>
          </cell>
          <cell r="L660">
            <v>241.207919137929</v>
          </cell>
          <cell r="M660">
            <v>0</v>
          </cell>
          <cell r="N660">
            <v>0</v>
          </cell>
          <cell r="O660">
            <v>0</v>
          </cell>
          <cell r="P660">
            <v>0</v>
          </cell>
          <cell r="Q660">
            <v>0</v>
          </cell>
          <cell r="R660">
            <v>0</v>
          </cell>
          <cell r="T660">
            <v>370018</v>
          </cell>
          <cell r="U660">
            <v>0</v>
          </cell>
          <cell r="V660">
            <v>241.20791913794</v>
          </cell>
          <cell r="W660" t="str">
            <v>In use</v>
          </cell>
        </row>
        <row r="661">
          <cell r="B661">
            <v>160204</v>
          </cell>
          <cell r="C661">
            <v>1328.77843966471</v>
          </cell>
          <cell r="D661">
            <v>0</v>
          </cell>
          <cell r="E661">
            <v>0</v>
          </cell>
          <cell r="F661">
            <v>0</v>
          </cell>
          <cell r="G661">
            <v>0</v>
          </cell>
          <cell r="H661">
            <v>0</v>
          </cell>
          <cell r="I661">
            <v>1328.77843966471</v>
          </cell>
          <cell r="J661">
            <v>0</v>
          </cell>
          <cell r="K661">
            <v>244.12898030181199</v>
          </cell>
          <cell r="L661">
            <v>0</v>
          </cell>
          <cell r="M661">
            <v>0</v>
          </cell>
          <cell r="N661">
            <v>0</v>
          </cell>
          <cell r="O661">
            <v>0</v>
          </cell>
          <cell r="P661">
            <v>0</v>
          </cell>
          <cell r="Q661">
            <v>244.12898030181199</v>
          </cell>
          <cell r="R661">
            <v>0</v>
          </cell>
          <cell r="T661">
            <v>160204</v>
          </cell>
          <cell r="U661">
            <v>1328.77843966471</v>
          </cell>
          <cell r="V661">
            <v>244.12898030181199</v>
          </cell>
          <cell r="W661" t="str">
            <v>In use</v>
          </cell>
        </row>
        <row r="662">
          <cell r="B662">
            <v>170052</v>
          </cell>
          <cell r="C662">
            <v>0</v>
          </cell>
          <cell r="D662">
            <v>0</v>
          </cell>
          <cell r="E662">
            <v>0</v>
          </cell>
          <cell r="F662">
            <v>0</v>
          </cell>
          <cell r="G662">
            <v>0</v>
          </cell>
          <cell r="H662">
            <v>0</v>
          </cell>
          <cell r="I662">
            <v>0</v>
          </cell>
          <cell r="J662">
            <v>0</v>
          </cell>
          <cell r="K662">
            <v>250</v>
          </cell>
          <cell r="L662">
            <v>0</v>
          </cell>
          <cell r="M662">
            <v>0</v>
          </cell>
          <cell r="N662">
            <v>0</v>
          </cell>
          <cell r="O662">
            <v>0</v>
          </cell>
          <cell r="P662">
            <v>250</v>
          </cell>
          <cell r="Q662">
            <v>0</v>
          </cell>
          <cell r="R662">
            <v>0</v>
          </cell>
          <cell r="T662">
            <v>170052</v>
          </cell>
          <cell r="U662">
            <v>0</v>
          </cell>
          <cell r="V662">
            <v>250</v>
          </cell>
          <cell r="W662" t="str">
            <v>In use</v>
          </cell>
        </row>
        <row r="663">
          <cell r="B663">
            <v>173024</v>
          </cell>
          <cell r="C663">
            <v>10196.1144451399</v>
          </cell>
          <cell r="D663">
            <v>1051.50591908811</v>
          </cell>
          <cell r="E663">
            <v>0</v>
          </cell>
          <cell r="F663">
            <v>9144.6085260518194</v>
          </cell>
          <cell r="G663">
            <v>0</v>
          </cell>
          <cell r="H663">
            <v>0</v>
          </cell>
          <cell r="I663">
            <v>0</v>
          </cell>
          <cell r="J663">
            <v>0</v>
          </cell>
          <cell r="K663">
            <v>266.46835456298697</v>
          </cell>
          <cell r="L663">
            <v>266.46835456298697</v>
          </cell>
          <cell r="M663">
            <v>0</v>
          </cell>
          <cell r="N663">
            <v>0</v>
          </cell>
          <cell r="O663">
            <v>0</v>
          </cell>
          <cell r="P663">
            <v>0</v>
          </cell>
          <cell r="Q663">
            <v>0</v>
          </cell>
          <cell r="R663">
            <v>0</v>
          </cell>
          <cell r="T663">
            <v>173024</v>
          </cell>
          <cell r="U663">
            <v>10196.1144451399</v>
          </cell>
          <cell r="V663">
            <v>266.46835456298697</v>
          </cell>
          <cell r="W663" t="str">
            <v>In use</v>
          </cell>
        </row>
        <row r="664">
          <cell r="B664">
            <v>370027</v>
          </cell>
          <cell r="C664">
            <v>731.51872846640902</v>
          </cell>
          <cell r="D664">
            <v>731.51872846640902</v>
          </cell>
          <cell r="E664">
            <v>0</v>
          </cell>
          <cell r="F664">
            <v>0</v>
          </cell>
          <cell r="G664">
            <v>0</v>
          </cell>
          <cell r="H664">
            <v>0</v>
          </cell>
          <cell r="I664">
            <v>0</v>
          </cell>
          <cell r="J664">
            <v>0</v>
          </cell>
          <cell r="K664">
            <v>327.95226335279898</v>
          </cell>
          <cell r="L664">
            <v>327.95226335279898</v>
          </cell>
          <cell r="M664">
            <v>0</v>
          </cell>
          <cell r="N664">
            <v>0</v>
          </cell>
          <cell r="O664">
            <v>0</v>
          </cell>
          <cell r="P664">
            <v>0</v>
          </cell>
          <cell r="Q664">
            <v>0</v>
          </cell>
          <cell r="R664">
            <v>0</v>
          </cell>
          <cell r="T664">
            <v>370027</v>
          </cell>
          <cell r="U664">
            <v>731.51872846640902</v>
          </cell>
          <cell r="V664">
            <v>327.95226335279898</v>
          </cell>
          <cell r="W664" t="str">
            <v>In use</v>
          </cell>
        </row>
        <row r="665">
          <cell r="B665">
            <v>170034</v>
          </cell>
          <cell r="C665">
            <v>0</v>
          </cell>
          <cell r="D665">
            <v>0</v>
          </cell>
          <cell r="E665">
            <v>0</v>
          </cell>
          <cell r="F665">
            <v>0</v>
          </cell>
          <cell r="G665">
            <v>0</v>
          </cell>
          <cell r="H665">
            <v>0</v>
          </cell>
          <cell r="I665">
            <v>0</v>
          </cell>
          <cell r="J665">
            <v>0</v>
          </cell>
          <cell r="K665">
            <v>361.75261908896198</v>
          </cell>
          <cell r="L665">
            <v>0</v>
          </cell>
          <cell r="M665">
            <v>0</v>
          </cell>
          <cell r="N665">
            <v>361.75261908896198</v>
          </cell>
          <cell r="O665">
            <v>0</v>
          </cell>
          <cell r="P665">
            <v>0</v>
          </cell>
          <cell r="Q665">
            <v>0</v>
          </cell>
          <cell r="R665">
            <v>0</v>
          </cell>
          <cell r="T665">
            <v>170034</v>
          </cell>
          <cell r="U665">
            <v>0</v>
          </cell>
          <cell r="V665">
            <v>361.75261908896198</v>
          </cell>
          <cell r="W665" t="str">
            <v>In use</v>
          </cell>
        </row>
        <row r="666">
          <cell r="B666">
            <v>520002</v>
          </cell>
          <cell r="C666">
            <v>0</v>
          </cell>
          <cell r="D666">
            <v>0</v>
          </cell>
          <cell r="E666">
            <v>0</v>
          </cell>
          <cell r="F666">
            <v>0</v>
          </cell>
          <cell r="G666">
            <v>0</v>
          </cell>
          <cell r="H666">
            <v>0</v>
          </cell>
          <cell r="I666">
            <v>0</v>
          </cell>
          <cell r="J666">
            <v>0</v>
          </cell>
          <cell r="K666">
            <v>367.83682848455402</v>
          </cell>
          <cell r="L666">
            <v>0</v>
          </cell>
          <cell r="M666">
            <v>367.83682848455402</v>
          </cell>
          <cell r="N666">
            <v>0</v>
          </cell>
          <cell r="O666">
            <v>0</v>
          </cell>
          <cell r="P666">
            <v>0</v>
          </cell>
          <cell r="Q666">
            <v>0</v>
          </cell>
          <cell r="R666">
            <v>0</v>
          </cell>
          <cell r="T666">
            <v>520002</v>
          </cell>
          <cell r="U666">
            <v>0</v>
          </cell>
          <cell r="V666">
            <v>367.83682848455402</v>
          </cell>
          <cell r="W666" t="str">
            <v>In use</v>
          </cell>
        </row>
        <row r="667">
          <cell r="B667">
            <v>370026</v>
          </cell>
          <cell r="C667">
            <v>2980.5295421491701</v>
          </cell>
          <cell r="D667">
            <v>1995.5474214964099</v>
          </cell>
          <cell r="E667">
            <v>123.18599927401399</v>
          </cell>
          <cell r="F667">
            <v>861.79612137875597</v>
          </cell>
          <cell r="G667">
            <v>0</v>
          </cell>
          <cell r="H667">
            <v>0</v>
          </cell>
          <cell r="I667">
            <v>0</v>
          </cell>
          <cell r="J667">
            <v>0</v>
          </cell>
          <cell r="K667">
            <v>391.20581234815501</v>
          </cell>
          <cell r="L667">
            <v>385.61942208046599</v>
          </cell>
          <cell r="M667">
            <v>5.5863902676900903</v>
          </cell>
          <cell r="N667">
            <v>0</v>
          </cell>
          <cell r="O667">
            <v>0</v>
          </cell>
          <cell r="P667">
            <v>0</v>
          </cell>
          <cell r="Q667">
            <v>0</v>
          </cell>
          <cell r="R667">
            <v>0</v>
          </cell>
          <cell r="T667">
            <v>370026</v>
          </cell>
          <cell r="U667">
            <v>2980.5295421491701</v>
          </cell>
          <cell r="V667">
            <v>391.20581234815501</v>
          </cell>
          <cell r="W667" t="str">
            <v>In use</v>
          </cell>
        </row>
        <row r="668">
          <cell r="B668">
            <v>540010</v>
          </cell>
          <cell r="C668">
            <v>6054</v>
          </cell>
          <cell r="D668">
            <v>0</v>
          </cell>
          <cell r="E668">
            <v>0</v>
          </cell>
          <cell r="F668">
            <v>0</v>
          </cell>
          <cell r="G668">
            <v>0</v>
          </cell>
          <cell r="H668">
            <v>6014</v>
          </cell>
          <cell r="I668">
            <v>0</v>
          </cell>
          <cell r="J668">
            <v>40</v>
          </cell>
          <cell r="K668">
            <v>520</v>
          </cell>
          <cell r="L668">
            <v>0</v>
          </cell>
          <cell r="M668">
            <v>0</v>
          </cell>
          <cell r="N668">
            <v>0</v>
          </cell>
          <cell r="O668">
            <v>0</v>
          </cell>
          <cell r="P668">
            <v>520</v>
          </cell>
          <cell r="Q668">
            <v>0</v>
          </cell>
          <cell r="R668">
            <v>0</v>
          </cell>
          <cell r="T668">
            <v>540010</v>
          </cell>
          <cell r="U668">
            <v>6054</v>
          </cell>
          <cell r="V668">
            <v>520</v>
          </cell>
          <cell r="W668" t="str">
            <v>In use</v>
          </cell>
        </row>
        <row r="669">
          <cell r="B669">
            <v>174008</v>
          </cell>
          <cell r="C669">
            <v>5105.4093119004901</v>
          </cell>
          <cell r="D669">
            <v>0</v>
          </cell>
          <cell r="E669">
            <v>0</v>
          </cell>
          <cell r="F669">
            <v>0</v>
          </cell>
          <cell r="G669">
            <v>5105.4093119004901</v>
          </cell>
          <cell r="H669">
            <v>0</v>
          </cell>
          <cell r="I669">
            <v>0</v>
          </cell>
          <cell r="J669">
            <v>0</v>
          </cell>
          <cell r="K669">
            <v>530.27648154637802</v>
          </cell>
          <cell r="L669">
            <v>0</v>
          </cell>
          <cell r="M669">
            <v>0</v>
          </cell>
          <cell r="N669">
            <v>0</v>
          </cell>
          <cell r="O669">
            <v>530.27648154637802</v>
          </cell>
          <cell r="P669">
            <v>0</v>
          </cell>
          <cell r="Q669">
            <v>0</v>
          </cell>
          <cell r="R669">
            <v>0</v>
          </cell>
          <cell r="T669">
            <v>174008</v>
          </cell>
          <cell r="U669">
            <v>5105.4093119004901</v>
          </cell>
          <cell r="V669">
            <v>530.27648154637802</v>
          </cell>
          <cell r="W669" t="str">
            <v>In use</v>
          </cell>
        </row>
        <row r="670">
          <cell r="B670">
            <v>110402</v>
          </cell>
          <cell r="C670">
            <v>0</v>
          </cell>
          <cell r="D670">
            <v>0</v>
          </cell>
          <cell r="E670">
            <v>0</v>
          </cell>
          <cell r="F670">
            <v>0</v>
          </cell>
          <cell r="G670">
            <v>0</v>
          </cell>
          <cell r="H670">
            <v>0</v>
          </cell>
          <cell r="I670">
            <v>0</v>
          </cell>
          <cell r="J670">
            <v>0</v>
          </cell>
          <cell r="K670">
            <v>533.94686577530797</v>
          </cell>
          <cell r="L670">
            <v>0</v>
          </cell>
          <cell r="M670">
            <v>0</v>
          </cell>
          <cell r="N670">
            <v>533.94686577530797</v>
          </cell>
          <cell r="O670">
            <v>0</v>
          </cell>
          <cell r="P670">
            <v>0</v>
          </cell>
          <cell r="Q670">
            <v>0</v>
          </cell>
          <cell r="R670">
            <v>0</v>
          </cell>
          <cell r="T670">
            <v>110402</v>
          </cell>
          <cell r="U670">
            <v>0</v>
          </cell>
          <cell r="V670">
            <v>533.94686577530797</v>
          </cell>
          <cell r="W670" t="str">
            <v>In use</v>
          </cell>
        </row>
        <row r="671">
          <cell r="B671">
            <v>160108</v>
          </cell>
          <cell r="C671">
            <v>4900</v>
          </cell>
          <cell r="D671">
            <v>0</v>
          </cell>
          <cell r="E671">
            <v>0</v>
          </cell>
          <cell r="F671">
            <v>0</v>
          </cell>
          <cell r="G671">
            <v>0</v>
          </cell>
          <cell r="H671">
            <v>4900</v>
          </cell>
          <cell r="I671">
            <v>0</v>
          </cell>
          <cell r="J671">
            <v>0</v>
          </cell>
          <cell r="K671">
            <v>550</v>
          </cell>
          <cell r="L671">
            <v>0</v>
          </cell>
          <cell r="M671">
            <v>0</v>
          </cell>
          <cell r="N671">
            <v>0</v>
          </cell>
          <cell r="O671">
            <v>0</v>
          </cell>
          <cell r="P671">
            <v>550</v>
          </cell>
          <cell r="Q671">
            <v>0</v>
          </cell>
          <cell r="R671">
            <v>0</v>
          </cell>
          <cell r="T671">
            <v>160108</v>
          </cell>
          <cell r="U671">
            <v>4900</v>
          </cell>
          <cell r="V671">
            <v>550</v>
          </cell>
          <cell r="W671" t="str">
            <v>In use</v>
          </cell>
        </row>
        <row r="672">
          <cell r="B672">
            <v>170017</v>
          </cell>
          <cell r="C672">
            <v>15187.955086964301</v>
          </cell>
          <cell r="D672">
            <v>114.213244732139</v>
          </cell>
          <cell r="E672">
            <v>0</v>
          </cell>
          <cell r="F672">
            <v>0</v>
          </cell>
          <cell r="G672">
            <v>15073.741842232101</v>
          </cell>
          <cell r="H672">
            <v>0</v>
          </cell>
          <cell r="I672">
            <v>0</v>
          </cell>
          <cell r="J672">
            <v>0</v>
          </cell>
          <cell r="K672">
            <v>622.31403715786496</v>
          </cell>
          <cell r="L672">
            <v>0</v>
          </cell>
          <cell r="M672">
            <v>0</v>
          </cell>
          <cell r="N672">
            <v>0</v>
          </cell>
          <cell r="O672">
            <v>622.31403715786496</v>
          </cell>
          <cell r="P672">
            <v>0</v>
          </cell>
          <cell r="Q672">
            <v>0</v>
          </cell>
          <cell r="R672">
            <v>0</v>
          </cell>
          <cell r="T672">
            <v>170017</v>
          </cell>
          <cell r="U672">
            <v>15187.955086964301</v>
          </cell>
          <cell r="V672">
            <v>622.31403715786496</v>
          </cell>
          <cell r="W672" t="str">
            <v>In use</v>
          </cell>
        </row>
        <row r="673">
          <cell r="B673">
            <v>540400</v>
          </cell>
          <cell r="C673">
            <v>239279.31999059199</v>
          </cell>
          <cell r="D673">
            <v>0</v>
          </cell>
          <cell r="E673">
            <v>0</v>
          </cell>
          <cell r="F673">
            <v>8647.2722046870695</v>
          </cell>
          <cell r="G673">
            <v>-336860.95221409498</v>
          </cell>
          <cell r="H673">
            <v>0</v>
          </cell>
          <cell r="I673">
            <v>0</v>
          </cell>
          <cell r="J673">
            <v>567493</v>
          </cell>
          <cell r="K673">
            <v>678.54388166633998</v>
          </cell>
          <cell r="L673">
            <v>0</v>
          </cell>
          <cell r="M673">
            <v>0</v>
          </cell>
          <cell r="N673">
            <v>678.54388166633998</v>
          </cell>
          <cell r="O673">
            <v>0</v>
          </cell>
          <cell r="P673">
            <v>0</v>
          </cell>
          <cell r="Q673">
            <v>0</v>
          </cell>
          <cell r="R673">
            <v>0</v>
          </cell>
          <cell r="T673">
            <v>540400</v>
          </cell>
          <cell r="U673">
            <v>239279.31999059199</v>
          </cell>
          <cell r="V673">
            <v>678.54388166633998</v>
          </cell>
          <cell r="W673" t="str">
            <v>In use</v>
          </cell>
        </row>
        <row r="674">
          <cell r="B674">
            <v>543064</v>
          </cell>
          <cell r="C674">
            <v>0</v>
          </cell>
          <cell r="D674">
            <v>0</v>
          </cell>
          <cell r="E674">
            <v>0</v>
          </cell>
          <cell r="F674">
            <v>0</v>
          </cell>
          <cell r="G674">
            <v>0</v>
          </cell>
          <cell r="H674">
            <v>0</v>
          </cell>
          <cell r="I674">
            <v>0</v>
          </cell>
          <cell r="J674">
            <v>0</v>
          </cell>
          <cell r="K674">
            <v>762.27061704483401</v>
          </cell>
          <cell r="L674">
            <v>0</v>
          </cell>
          <cell r="M674">
            <v>0</v>
          </cell>
          <cell r="N674">
            <v>762.27061704483401</v>
          </cell>
          <cell r="O674">
            <v>0</v>
          </cell>
          <cell r="P674">
            <v>0</v>
          </cell>
          <cell r="Q674">
            <v>0</v>
          </cell>
          <cell r="R674">
            <v>0</v>
          </cell>
          <cell r="T674">
            <v>543064</v>
          </cell>
          <cell r="U674">
            <v>0</v>
          </cell>
          <cell r="V674">
            <v>762.27061704483401</v>
          </cell>
          <cell r="W674" t="str">
            <v>In use</v>
          </cell>
        </row>
        <row r="675">
          <cell r="B675">
            <v>530014</v>
          </cell>
          <cell r="C675">
            <v>22431.093052391701</v>
          </cell>
          <cell r="D675">
            <v>494.73367439061099</v>
          </cell>
          <cell r="E675">
            <v>0</v>
          </cell>
          <cell r="F675">
            <v>22270.539378001002</v>
          </cell>
          <cell r="G675">
            <v>0</v>
          </cell>
          <cell r="H675">
            <v>-334.18</v>
          </cell>
          <cell r="I675">
            <v>0</v>
          </cell>
          <cell r="J675">
            <v>0</v>
          </cell>
          <cell r="K675">
            <v>823.34700134244702</v>
          </cell>
          <cell r="L675">
            <v>39.4148057122758</v>
          </cell>
          <cell r="M675">
            <v>0</v>
          </cell>
          <cell r="N675">
            <v>464.13937005251103</v>
          </cell>
          <cell r="O675">
            <v>0</v>
          </cell>
          <cell r="P675">
            <v>201.149991989135</v>
          </cell>
          <cell r="Q675">
            <v>118.64283358852499</v>
          </cell>
          <cell r="R675">
            <v>0</v>
          </cell>
          <cell r="T675">
            <v>530014</v>
          </cell>
          <cell r="U675">
            <v>22431.093052391701</v>
          </cell>
          <cell r="V675">
            <v>823.34700134244702</v>
          </cell>
          <cell r="W675" t="str">
            <v>In use</v>
          </cell>
        </row>
        <row r="676">
          <cell r="B676">
            <v>100306</v>
          </cell>
          <cell r="C676">
            <v>6678.6892082885997</v>
          </cell>
          <cell r="D676">
            <v>0</v>
          </cell>
          <cell r="E676">
            <v>6678.6892082885997</v>
          </cell>
          <cell r="F676">
            <v>0</v>
          </cell>
          <cell r="G676">
            <v>0</v>
          </cell>
          <cell r="H676">
            <v>0</v>
          </cell>
          <cell r="I676">
            <v>0</v>
          </cell>
          <cell r="J676">
            <v>0</v>
          </cell>
          <cell r="K676">
            <v>913.94894581072299</v>
          </cell>
          <cell r="L676">
            <v>0</v>
          </cell>
          <cell r="M676">
            <v>913.94894581072299</v>
          </cell>
          <cell r="N676">
            <v>0</v>
          </cell>
          <cell r="O676">
            <v>0</v>
          </cell>
          <cell r="P676">
            <v>0</v>
          </cell>
          <cell r="Q676">
            <v>0</v>
          </cell>
          <cell r="R676">
            <v>0</v>
          </cell>
          <cell r="T676">
            <v>100306</v>
          </cell>
          <cell r="U676">
            <v>6678.6892082885997</v>
          </cell>
          <cell r="V676">
            <v>913.94894581072299</v>
          </cell>
          <cell r="W676" t="str">
            <v>In use</v>
          </cell>
        </row>
        <row r="677">
          <cell r="B677">
            <v>300011</v>
          </cell>
          <cell r="C677">
            <v>1407.32188150614</v>
          </cell>
          <cell r="D677">
            <v>1407.32188150614</v>
          </cell>
          <cell r="E677">
            <v>0</v>
          </cell>
          <cell r="F677">
            <v>0</v>
          </cell>
          <cell r="G677">
            <v>0</v>
          </cell>
          <cell r="H677">
            <v>0</v>
          </cell>
          <cell r="I677">
            <v>0</v>
          </cell>
          <cell r="J677">
            <v>0</v>
          </cell>
          <cell r="K677">
            <v>951.39639627146198</v>
          </cell>
          <cell r="L677">
            <v>951.39639627146198</v>
          </cell>
          <cell r="M677">
            <v>0</v>
          </cell>
          <cell r="N677">
            <v>0</v>
          </cell>
          <cell r="O677">
            <v>0</v>
          </cell>
          <cell r="P677">
            <v>0</v>
          </cell>
          <cell r="Q677">
            <v>0</v>
          </cell>
          <cell r="R677">
            <v>0</v>
          </cell>
          <cell r="T677">
            <v>300011</v>
          </cell>
          <cell r="U677">
            <v>1407.32188150614</v>
          </cell>
          <cell r="V677">
            <v>951.39639627146198</v>
          </cell>
          <cell r="W677" t="str">
            <v>In use</v>
          </cell>
        </row>
        <row r="678">
          <cell r="B678">
            <v>300017</v>
          </cell>
          <cell r="C678">
            <v>4039.5614499408698</v>
          </cell>
          <cell r="D678">
            <v>3170.70619799009</v>
          </cell>
          <cell r="E678">
            <v>0</v>
          </cell>
          <cell r="F678">
            <v>91.355251950774303</v>
          </cell>
          <cell r="G678">
            <v>0</v>
          </cell>
          <cell r="H678">
            <v>777.5</v>
          </cell>
          <cell r="I678">
            <v>0</v>
          </cell>
          <cell r="J678">
            <v>0</v>
          </cell>
          <cell r="K678">
            <v>952.57829246350002</v>
          </cell>
          <cell r="L678">
            <v>0</v>
          </cell>
          <cell r="M678">
            <v>0</v>
          </cell>
          <cell r="N678">
            <v>660.938292835433</v>
          </cell>
          <cell r="O678">
            <v>0</v>
          </cell>
          <cell r="P678">
            <v>291.63999962806702</v>
          </cell>
          <cell r="Q678">
            <v>0</v>
          </cell>
          <cell r="R678">
            <v>0</v>
          </cell>
          <cell r="T678">
            <v>300017</v>
          </cell>
          <cell r="U678">
            <v>4039.5614499408698</v>
          </cell>
          <cell r="V678">
            <v>952.57829246350002</v>
          </cell>
          <cell r="W678" t="str">
            <v>In use</v>
          </cell>
        </row>
        <row r="679">
          <cell r="B679">
            <v>544002</v>
          </cell>
          <cell r="C679">
            <v>724599.12494194496</v>
          </cell>
          <cell r="D679">
            <v>0</v>
          </cell>
          <cell r="E679">
            <v>2314.3069690366601</v>
          </cell>
          <cell r="F679">
            <v>891.82797290812005</v>
          </cell>
          <cell r="G679">
            <v>0</v>
          </cell>
          <cell r="H679">
            <v>721392.99</v>
          </cell>
          <cell r="I679">
            <v>0</v>
          </cell>
          <cell r="J679">
            <v>0</v>
          </cell>
          <cell r="K679">
            <v>958.11590854522001</v>
          </cell>
          <cell r="L679">
            <v>0</v>
          </cell>
          <cell r="M679">
            <v>234.35021907977901</v>
          </cell>
          <cell r="N679">
            <v>723.76568946544705</v>
          </cell>
          <cell r="O679">
            <v>0</v>
          </cell>
          <cell r="P679">
            <v>0</v>
          </cell>
          <cell r="Q679">
            <v>0</v>
          </cell>
          <cell r="R679">
            <v>0</v>
          </cell>
          <cell r="T679">
            <v>544002</v>
          </cell>
          <cell r="U679">
            <v>724599.12494194496</v>
          </cell>
          <cell r="V679">
            <v>958.11590854522001</v>
          </cell>
          <cell r="W679" t="str">
            <v>In use</v>
          </cell>
        </row>
        <row r="680">
          <cell r="B680">
            <v>100506</v>
          </cell>
          <cell r="C680">
            <v>26147.060160974899</v>
          </cell>
          <cell r="D680">
            <v>26147.060160974899</v>
          </cell>
          <cell r="E680">
            <v>0</v>
          </cell>
          <cell r="F680">
            <v>0</v>
          </cell>
          <cell r="G680">
            <v>0</v>
          </cell>
          <cell r="H680">
            <v>0</v>
          </cell>
          <cell r="I680">
            <v>0</v>
          </cell>
          <cell r="J680">
            <v>0</v>
          </cell>
          <cell r="K680">
            <v>997.29429721104498</v>
          </cell>
          <cell r="L680">
            <v>997.29429721104498</v>
          </cell>
          <cell r="M680">
            <v>0</v>
          </cell>
          <cell r="N680">
            <v>0</v>
          </cell>
          <cell r="O680">
            <v>0</v>
          </cell>
          <cell r="P680">
            <v>0</v>
          </cell>
          <cell r="Q680">
            <v>0</v>
          </cell>
          <cell r="R680">
            <v>0</v>
          </cell>
          <cell r="T680">
            <v>100506</v>
          </cell>
          <cell r="U680">
            <v>26147.060160974899</v>
          </cell>
          <cell r="V680">
            <v>997.29429721104498</v>
          </cell>
          <cell r="W680" t="str">
            <v>In use</v>
          </cell>
        </row>
        <row r="681">
          <cell r="B681">
            <v>370012</v>
          </cell>
          <cell r="C681">
            <v>620.97809331376197</v>
          </cell>
          <cell r="D681">
            <v>620.97809331376197</v>
          </cell>
          <cell r="E681">
            <v>0</v>
          </cell>
          <cell r="F681">
            <v>0</v>
          </cell>
          <cell r="G681">
            <v>0</v>
          </cell>
          <cell r="H681">
            <v>0</v>
          </cell>
          <cell r="I681">
            <v>0</v>
          </cell>
          <cell r="J681">
            <v>0</v>
          </cell>
          <cell r="K681">
            <v>1060.1731691431401</v>
          </cell>
          <cell r="L681">
            <v>1060.1731691431401</v>
          </cell>
          <cell r="M681">
            <v>0</v>
          </cell>
          <cell r="N681">
            <v>0</v>
          </cell>
          <cell r="O681">
            <v>0</v>
          </cell>
          <cell r="P681">
            <v>0</v>
          </cell>
          <cell r="Q681">
            <v>0</v>
          </cell>
          <cell r="R681">
            <v>0</v>
          </cell>
          <cell r="T681">
            <v>370012</v>
          </cell>
          <cell r="U681">
            <v>620.97809331376197</v>
          </cell>
          <cell r="V681">
            <v>1060.1731691431401</v>
          </cell>
          <cell r="W681" t="str">
            <v>In use</v>
          </cell>
        </row>
        <row r="682">
          <cell r="B682">
            <v>510301</v>
          </cell>
          <cell r="C682">
            <v>0</v>
          </cell>
          <cell r="D682">
            <v>0</v>
          </cell>
          <cell r="E682">
            <v>0</v>
          </cell>
          <cell r="F682">
            <v>0</v>
          </cell>
          <cell r="G682">
            <v>0</v>
          </cell>
          <cell r="H682">
            <v>0</v>
          </cell>
          <cell r="I682">
            <v>0</v>
          </cell>
          <cell r="J682">
            <v>0</v>
          </cell>
          <cell r="K682">
            <v>1084.0155404467901</v>
          </cell>
          <cell r="L682">
            <v>1084.0155404467901</v>
          </cell>
          <cell r="M682">
            <v>0</v>
          </cell>
          <cell r="N682">
            <v>0</v>
          </cell>
          <cell r="O682">
            <v>0</v>
          </cell>
          <cell r="P682">
            <v>0</v>
          </cell>
          <cell r="Q682">
            <v>0</v>
          </cell>
          <cell r="R682">
            <v>0</v>
          </cell>
          <cell r="T682">
            <v>510301</v>
          </cell>
          <cell r="U682">
            <v>0</v>
          </cell>
          <cell r="V682">
            <v>1084.0155404467901</v>
          </cell>
          <cell r="W682" t="str">
            <v>In use</v>
          </cell>
        </row>
        <row r="683">
          <cell r="B683">
            <v>370075</v>
          </cell>
          <cell r="C683">
            <v>83295.040911117307</v>
          </cell>
          <cell r="D683">
            <v>0</v>
          </cell>
          <cell r="E683">
            <v>0</v>
          </cell>
          <cell r="F683">
            <v>83295.040911117307</v>
          </cell>
          <cell r="G683">
            <v>0</v>
          </cell>
          <cell r="H683">
            <v>0</v>
          </cell>
          <cell r="I683">
            <v>0</v>
          </cell>
          <cell r="J683">
            <v>0</v>
          </cell>
          <cell r="K683">
            <v>1085.2578572668899</v>
          </cell>
          <cell r="L683">
            <v>0</v>
          </cell>
          <cell r="M683">
            <v>0</v>
          </cell>
          <cell r="N683">
            <v>1085.2578572668899</v>
          </cell>
          <cell r="O683">
            <v>0</v>
          </cell>
          <cell r="P683">
            <v>0</v>
          </cell>
          <cell r="Q683">
            <v>0</v>
          </cell>
          <cell r="R683">
            <v>0</v>
          </cell>
          <cell r="T683">
            <v>370075</v>
          </cell>
          <cell r="U683">
            <v>83295.040911117307</v>
          </cell>
          <cell r="V683">
            <v>1085.2578572668899</v>
          </cell>
          <cell r="W683" t="str">
            <v>In use</v>
          </cell>
        </row>
        <row r="684">
          <cell r="B684">
            <v>174007</v>
          </cell>
          <cell r="C684">
            <v>4570.3385747448601</v>
          </cell>
          <cell r="D684">
            <v>0</v>
          </cell>
          <cell r="E684">
            <v>0</v>
          </cell>
          <cell r="F684">
            <v>0</v>
          </cell>
          <cell r="G684">
            <v>4570.3385747448601</v>
          </cell>
          <cell r="H684">
            <v>0</v>
          </cell>
          <cell r="I684">
            <v>0</v>
          </cell>
          <cell r="J684">
            <v>0</v>
          </cell>
          <cell r="K684">
            <v>1161.70209870607</v>
          </cell>
          <cell r="L684">
            <v>0</v>
          </cell>
          <cell r="M684">
            <v>0</v>
          </cell>
          <cell r="N684">
            <v>0</v>
          </cell>
          <cell r="O684">
            <v>1161.70209870607</v>
          </cell>
          <cell r="P684">
            <v>0</v>
          </cell>
          <cell r="Q684">
            <v>0</v>
          </cell>
          <cell r="R684">
            <v>0</v>
          </cell>
          <cell r="T684">
            <v>174007</v>
          </cell>
          <cell r="U684">
            <v>4570.3385747448601</v>
          </cell>
          <cell r="V684">
            <v>1161.70209870607</v>
          </cell>
          <cell r="W684" t="str">
            <v>In use</v>
          </cell>
        </row>
        <row r="685">
          <cell r="B685">
            <v>160210</v>
          </cell>
          <cell r="C685">
            <v>2610.91658708866</v>
          </cell>
          <cell r="D685">
            <v>0</v>
          </cell>
          <cell r="E685">
            <v>0</v>
          </cell>
          <cell r="F685">
            <v>0</v>
          </cell>
          <cell r="G685">
            <v>0</v>
          </cell>
          <cell r="H685">
            <v>0</v>
          </cell>
          <cell r="I685">
            <v>2610.91658708866</v>
          </cell>
          <cell r="J685">
            <v>0</v>
          </cell>
          <cell r="K685">
            <v>1201.0892188150401</v>
          </cell>
          <cell r="L685">
            <v>0</v>
          </cell>
          <cell r="M685">
            <v>0</v>
          </cell>
          <cell r="N685">
            <v>0</v>
          </cell>
          <cell r="O685">
            <v>0</v>
          </cell>
          <cell r="P685">
            <v>0</v>
          </cell>
          <cell r="Q685">
            <v>1201.0892188150401</v>
          </cell>
          <cell r="R685">
            <v>0</v>
          </cell>
          <cell r="T685">
            <v>160210</v>
          </cell>
          <cell r="U685">
            <v>2610.91658708866</v>
          </cell>
          <cell r="V685">
            <v>1201.0892188150401</v>
          </cell>
          <cell r="W685" t="str">
            <v>In use</v>
          </cell>
        </row>
        <row r="686">
          <cell r="B686">
            <v>300009</v>
          </cell>
          <cell r="C686">
            <v>28524.5260306952</v>
          </cell>
          <cell r="D686">
            <v>28524.5260306952</v>
          </cell>
          <cell r="E686">
            <v>0</v>
          </cell>
          <cell r="F686">
            <v>0</v>
          </cell>
          <cell r="G686">
            <v>0</v>
          </cell>
          <cell r="H686">
            <v>0</v>
          </cell>
          <cell r="I686">
            <v>0</v>
          </cell>
          <cell r="J686">
            <v>0</v>
          </cell>
          <cell r="K686">
            <v>1206.67309482617</v>
          </cell>
          <cell r="L686">
            <v>1206.67309482617</v>
          </cell>
          <cell r="M686">
            <v>0</v>
          </cell>
          <cell r="N686">
            <v>0</v>
          </cell>
          <cell r="O686">
            <v>0</v>
          </cell>
          <cell r="P686">
            <v>0</v>
          </cell>
          <cell r="Q686">
            <v>0</v>
          </cell>
          <cell r="R686">
            <v>0</v>
          </cell>
          <cell r="T686">
            <v>300009</v>
          </cell>
          <cell r="U686">
            <v>28524.5260306952</v>
          </cell>
          <cell r="V686">
            <v>1206.67309482617</v>
          </cell>
          <cell r="W686" t="str">
            <v>In use</v>
          </cell>
        </row>
        <row r="687">
          <cell r="B687">
            <v>100106</v>
          </cell>
          <cell r="C687">
            <v>1842.4462773373</v>
          </cell>
          <cell r="D687">
            <v>1842.4462773373</v>
          </cell>
          <cell r="E687">
            <v>0</v>
          </cell>
          <cell r="F687">
            <v>0</v>
          </cell>
          <cell r="G687">
            <v>0</v>
          </cell>
          <cell r="H687">
            <v>0</v>
          </cell>
          <cell r="I687">
            <v>0</v>
          </cell>
          <cell r="J687">
            <v>0</v>
          </cell>
          <cell r="K687">
            <v>1218.2218138278599</v>
          </cell>
          <cell r="L687">
            <v>1218.2218138278599</v>
          </cell>
          <cell r="M687">
            <v>0</v>
          </cell>
          <cell r="N687">
            <v>0</v>
          </cell>
          <cell r="O687">
            <v>0</v>
          </cell>
          <cell r="P687">
            <v>0</v>
          </cell>
          <cell r="Q687">
            <v>0</v>
          </cell>
          <cell r="R687">
            <v>0</v>
          </cell>
          <cell r="T687">
            <v>100106</v>
          </cell>
          <cell r="U687">
            <v>1842.4462773373</v>
          </cell>
          <cell r="V687">
            <v>1218.2218138278599</v>
          </cell>
          <cell r="W687" t="str">
            <v>In use</v>
          </cell>
        </row>
        <row r="688">
          <cell r="B688">
            <v>160203</v>
          </cell>
          <cell r="C688">
            <v>4413.2220756976303</v>
          </cell>
          <cell r="D688">
            <v>0</v>
          </cell>
          <cell r="E688">
            <v>0</v>
          </cell>
          <cell r="F688">
            <v>0</v>
          </cell>
          <cell r="G688">
            <v>0</v>
          </cell>
          <cell r="H688">
            <v>0</v>
          </cell>
          <cell r="I688">
            <v>4413.2220756976303</v>
          </cell>
          <cell r="J688">
            <v>0</v>
          </cell>
          <cell r="K688">
            <v>1232.4996277084199</v>
          </cell>
          <cell r="L688">
            <v>0</v>
          </cell>
          <cell r="M688">
            <v>0</v>
          </cell>
          <cell r="N688">
            <v>0</v>
          </cell>
          <cell r="O688">
            <v>0</v>
          </cell>
          <cell r="P688">
            <v>0</v>
          </cell>
          <cell r="Q688">
            <v>1232.4996277084199</v>
          </cell>
          <cell r="R688">
            <v>0</v>
          </cell>
          <cell r="T688">
            <v>160203</v>
          </cell>
          <cell r="U688">
            <v>4413.2220756976303</v>
          </cell>
          <cell r="V688">
            <v>1232.4996277084199</v>
          </cell>
          <cell r="W688" t="str">
            <v>In use</v>
          </cell>
        </row>
        <row r="689">
          <cell r="B689">
            <v>134304</v>
          </cell>
          <cell r="C689">
            <v>0</v>
          </cell>
          <cell r="D689">
            <v>0</v>
          </cell>
          <cell r="E689">
            <v>0</v>
          </cell>
          <cell r="F689">
            <v>0</v>
          </cell>
          <cell r="G689">
            <v>0</v>
          </cell>
          <cell r="H689">
            <v>0</v>
          </cell>
          <cell r="I689">
            <v>0</v>
          </cell>
          <cell r="J689">
            <v>0</v>
          </cell>
          <cell r="K689">
            <v>1301.34997558594</v>
          </cell>
          <cell r="L689">
            <v>0</v>
          </cell>
          <cell r="M689">
            <v>0</v>
          </cell>
          <cell r="N689">
            <v>0</v>
          </cell>
          <cell r="O689">
            <v>0</v>
          </cell>
          <cell r="P689">
            <v>1301.34997558594</v>
          </cell>
          <cell r="Q689">
            <v>0</v>
          </cell>
          <cell r="R689">
            <v>0</v>
          </cell>
          <cell r="T689">
            <v>134304</v>
          </cell>
          <cell r="U689">
            <v>0</v>
          </cell>
          <cell r="V689">
            <v>1301.34997558594</v>
          </cell>
          <cell r="W689" t="str">
            <v>In use</v>
          </cell>
        </row>
        <row r="690">
          <cell r="B690">
            <v>370082</v>
          </cell>
          <cell r="C690">
            <v>1796.3876277884799</v>
          </cell>
          <cell r="D690">
            <v>0</v>
          </cell>
          <cell r="E690">
            <v>0</v>
          </cell>
          <cell r="F690">
            <v>1796.3876277884799</v>
          </cell>
          <cell r="G690">
            <v>0</v>
          </cell>
          <cell r="H690">
            <v>0</v>
          </cell>
          <cell r="I690">
            <v>0</v>
          </cell>
          <cell r="J690">
            <v>0</v>
          </cell>
          <cell r="K690">
            <v>1307.6382418803801</v>
          </cell>
          <cell r="L690">
            <v>0</v>
          </cell>
          <cell r="M690">
            <v>0</v>
          </cell>
          <cell r="N690">
            <v>1307.6382418803801</v>
          </cell>
          <cell r="O690">
            <v>0</v>
          </cell>
          <cell r="P690">
            <v>0</v>
          </cell>
          <cell r="Q690">
            <v>0</v>
          </cell>
          <cell r="R690">
            <v>0</v>
          </cell>
          <cell r="T690">
            <v>370082</v>
          </cell>
          <cell r="U690">
            <v>1796.3876277884799</v>
          </cell>
          <cell r="V690">
            <v>1307.6382418803801</v>
          </cell>
          <cell r="W690" t="str">
            <v>In use</v>
          </cell>
        </row>
        <row r="691">
          <cell r="B691">
            <v>370028</v>
          </cell>
          <cell r="C691">
            <v>2203.59645513336</v>
          </cell>
          <cell r="D691">
            <v>2203.59645513336</v>
          </cell>
          <cell r="E691">
            <v>0</v>
          </cell>
          <cell r="F691">
            <v>0</v>
          </cell>
          <cell r="G691">
            <v>0</v>
          </cell>
          <cell r="H691">
            <v>0</v>
          </cell>
          <cell r="I691">
            <v>0</v>
          </cell>
          <cell r="J691">
            <v>0</v>
          </cell>
          <cell r="K691">
            <v>1369.01678717818</v>
          </cell>
          <cell r="L691">
            <v>1369.01678717818</v>
          </cell>
          <cell r="M691">
            <v>0</v>
          </cell>
          <cell r="N691">
            <v>0</v>
          </cell>
          <cell r="O691">
            <v>0</v>
          </cell>
          <cell r="P691">
            <v>0</v>
          </cell>
          <cell r="Q691">
            <v>0</v>
          </cell>
          <cell r="R691">
            <v>0</v>
          </cell>
          <cell r="T691">
            <v>370028</v>
          </cell>
          <cell r="U691">
            <v>2203.59645513336</v>
          </cell>
          <cell r="V691">
            <v>1369.01678717818</v>
          </cell>
          <cell r="W691" t="str">
            <v>In use</v>
          </cell>
        </row>
        <row r="692">
          <cell r="B692">
            <v>160001</v>
          </cell>
          <cell r="C692">
            <v>2379.7614175496001</v>
          </cell>
          <cell r="D692">
            <v>0</v>
          </cell>
          <cell r="E692">
            <v>0</v>
          </cell>
          <cell r="F692">
            <v>0</v>
          </cell>
          <cell r="G692">
            <v>0</v>
          </cell>
          <cell r="H692">
            <v>0</v>
          </cell>
          <cell r="I692">
            <v>2379.7614175496001</v>
          </cell>
          <cell r="J692">
            <v>0</v>
          </cell>
          <cell r="K692">
            <v>1384.0797226356599</v>
          </cell>
          <cell r="L692">
            <v>0</v>
          </cell>
          <cell r="M692">
            <v>0</v>
          </cell>
          <cell r="N692">
            <v>0</v>
          </cell>
          <cell r="O692">
            <v>0</v>
          </cell>
          <cell r="P692">
            <v>0</v>
          </cell>
          <cell r="Q692">
            <v>1384.0797226356599</v>
          </cell>
          <cell r="R692">
            <v>0</v>
          </cell>
          <cell r="T692">
            <v>160001</v>
          </cell>
          <cell r="U692">
            <v>2379.7614175496001</v>
          </cell>
          <cell r="V692">
            <v>1384.0797226356599</v>
          </cell>
          <cell r="W692" t="str">
            <v>In use</v>
          </cell>
        </row>
        <row r="693">
          <cell r="B693">
            <v>371000</v>
          </cell>
          <cell r="C693">
            <v>-16412.466930136899</v>
          </cell>
          <cell r="D693">
            <v>0</v>
          </cell>
          <cell r="E693">
            <v>0</v>
          </cell>
          <cell r="F693">
            <v>-16412.466930136899</v>
          </cell>
          <cell r="G693">
            <v>0</v>
          </cell>
          <cell r="H693">
            <v>0</v>
          </cell>
          <cell r="I693">
            <v>0</v>
          </cell>
          <cell r="J693">
            <v>0</v>
          </cell>
          <cell r="K693">
            <v>1419.1470450695899</v>
          </cell>
          <cell r="L693">
            <v>0</v>
          </cell>
          <cell r="M693">
            <v>0</v>
          </cell>
          <cell r="N693">
            <v>1419.1470450695899</v>
          </cell>
          <cell r="O693">
            <v>0</v>
          </cell>
          <cell r="P693">
            <v>0</v>
          </cell>
          <cell r="Q693">
            <v>0</v>
          </cell>
          <cell r="R693">
            <v>0</v>
          </cell>
          <cell r="T693">
            <v>371000</v>
          </cell>
          <cell r="U693">
            <v>-16412.466930136899</v>
          </cell>
          <cell r="V693">
            <v>1419.1470450695899</v>
          </cell>
          <cell r="W693" t="str">
            <v>In use</v>
          </cell>
        </row>
        <row r="694">
          <cell r="B694">
            <v>140102</v>
          </cell>
          <cell r="C694">
            <v>1414.0429088882699</v>
          </cell>
          <cell r="D694">
            <v>0</v>
          </cell>
          <cell r="E694">
            <v>0</v>
          </cell>
          <cell r="F694">
            <v>1414.0429088882699</v>
          </cell>
          <cell r="G694">
            <v>0</v>
          </cell>
          <cell r="H694">
            <v>0</v>
          </cell>
          <cell r="I694">
            <v>0</v>
          </cell>
          <cell r="J694">
            <v>0</v>
          </cell>
          <cell r="K694">
            <v>1447.01047635585</v>
          </cell>
          <cell r="L694">
            <v>0</v>
          </cell>
          <cell r="M694">
            <v>0</v>
          </cell>
          <cell r="N694">
            <v>1447.01047635585</v>
          </cell>
          <cell r="O694">
            <v>0</v>
          </cell>
          <cell r="P694">
            <v>0</v>
          </cell>
          <cell r="Q694">
            <v>0</v>
          </cell>
          <cell r="R694">
            <v>0</v>
          </cell>
          <cell r="T694">
            <v>140102</v>
          </cell>
          <cell r="U694">
            <v>1414.0429088882699</v>
          </cell>
          <cell r="V694">
            <v>1447.01047635585</v>
          </cell>
          <cell r="W694" t="str">
            <v>In use</v>
          </cell>
        </row>
        <row r="695">
          <cell r="B695">
            <v>543042</v>
          </cell>
          <cell r="C695">
            <v>32050.278488022799</v>
          </cell>
          <cell r="D695">
            <v>0</v>
          </cell>
          <cell r="E695">
            <v>8157.3459788846103</v>
          </cell>
          <cell r="F695">
            <v>87.530281615839399</v>
          </cell>
          <cell r="G695">
            <v>0</v>
          </cell>
          <cell r="H695">
            <v>0</v>
          </cell>
          <cell r="I695">
            <v>0</v>
          </cell>
          <cell r="J695">
            <v>23805.402227521001</v>
          </cell>
          <cell r="K695">
            <v>1685.4642896769201</v>
          </cell>
          <cell r="L695">
            <v>0</v>
          </cell>
          <cell r="M695">
            <v>1685.4642896769201</v>
          </cell>
          <cell r="N695">
            <v>0</v>
          </cell>
          <cell r="O695">
            <v>0</v>
          </cell>
          <cell r="P695">
            <v>0</v>
          </cell>
          <cell r="Q695">
            <v>0</v>
          </cell>
          <cell r="R695">
            <v>0</v>
          </cell>
          <cell r="T695">
            <v>543042</v>
          </cell>
          <cell r="U695">
            <v>32050.278488022799</v>
          </cell>
          <cell r="V695">
            <v>1685.4642896769201</v>
          </cell>
          <cell r="W695" t="str">
            <v>In use</v>
          </cell>
        </row>
        <row r="696">
          <cell r="B696">
            <v>510321</v>
          </cell>
          <cell r="C696">
            <v>4183.0971080643503</v>
          </cell>
          <cell r="D696">
            <v>81.647037424400907</v>
          </cell>
          <cell r="E696">
            <v>55.030088066330201</v>
          </cell>
          <cell r="F696">
            <v>2162.3910396727401</v>
          </cell>
          <cell r="G696">
            <v>0</v>
          </cell>
          <cell r="H696">
            <v>883.65</v>
          </cell>
          <cell r="I696">
            <v>0</v>
          </cell>
          <cell r="J696">
            <v>1000.37894290088</v>
          </cell>
          <cell r="K696">
            <v>1713.13746670864</v>
          </cell>
          <cell r="L696">
            <v>235.335446767012</v>
          </cell>
          <cell r="M696">
            <v>0</v>
          </cell>
          <cell r="N696">
            <v>1051.5620297072601</v>
          </cell>
          <cell r="O696">
            <v>0</v>
          </cell>
          <cell r="P696">
            <v>426.239990234375</v>
          </cell>
          <cell r="Q696">
            <v>0</v>
          </cell>
          <cell r="R696">
            <v>0</v>
          </cell>
          <cell r="T696">
            <v>510321</v>
          </cell>
          <cell r="U696">
            <v>4183.0971080643503</v>
          </cell>
          <cell r="V696">
            <v>1713.13746670864</v>
          </cell>
          <cell r="W696" t="str">
            <v>In use</v>
          </cell>
        </row>
        <row r="697">
          <cell r="B697">
            <v>370014</v>
          </cell>
          <cell r="C697">
            <v>3317.1111720171498</v>
          </cell>
          <cell r="D697">
            <v>2388.8484683127899</v>
          </cell>
          <cell r="E697">
            <v>8.0051591377752391</v>
          </cell>
          <cell r="F697">
            <v>0</v>
          </cell>
          <cell r="G697">
            <v>920.25754456659797</v>
          </cell>
          <cell r="H697">
            <v>0</v>
          </cell>
          <cell r="I697">
            <v>0</v>
          </cell>
          <cell r="J697">
            <v>0</v>
          </cell>
          <cell r="K697">
            <v>1743.87788059987</v>
          </cell>
          <cell r="L697">
            <v>483.81783718438902</v>
          </cell>
          <cell r="M697">
            <v>1260.0600434154801</v>
          </cell>
          <cell r="N697">
            <v>0</v>
          </cell>
          <cell r="O697">
            <v>0</v>
          </cell>
          <cell r="P697">
            <v>0</v>
          </cell>
          <cell r="Q697">
            <v>0</v>
          </cell>
          <cell r="R697">
            <v>0</v>
          </cell>
          <cell r="T697">
            <v>370014</v>
          </cell>
          <cell r="U697">
            <v>3317.1111720171498</v>
          </cell>
          <cell r="V697">
            <v>1743.87788059987</v>
          </cell>
          <cell r="W697" t="str">
            <v>In use</v>
          </cell>
        </row>
        <row r="698">
          <cell r="B698">
            <v>173003</v>
          </cell>
          <cell r="C698">
            <v>9221.6732336658497</v>
          </cell>
          <cell r="D698">
            <v>3349.3550391826998</v>
          </cell>
          <cell r="E698">
            <v>0</v>
          </cell>
          <cell r="F698">
            <v>5872.3181944831404</v>
          </cell>
          <cell r="G698">
            <v>0</v>
          </cell>
          <cell r="H698">
            <v>0</v>
          </cell>
          <cell r="I698">
            <v>0</v>
          </cell>
          <cell r="J698">
            <v>0</v>
          </cell>
          <cell r="K698">
            <v>1908.93993621967</v>
          </cell>
          <cell r="L698">
            <v>724.399895348462</v>
          </cell>
          <cell r="M698">
            <v>1053.10807665426</v>
          </cell>
          <cell r="N698">
            <v>131.431964216956</v>
          </cell>
          <cell r="O698">
            <v>0</v>
          </cell>
          <cell r="P698">
            <v>0</v>
          </cell>
          <cell r="Q698">
            <v>0</v>
          </cell>
          <cell r="R698">
            <v>0</v>
          </cell>
          <cell r="T698">
            <v>173003</v>
          </cell>
          <cell r="U698">
            <v>9221.6732336658497</v>
          </cell>
          <cell r="V698">
            <v>1908.93993621967</v>
          </cell>
          <cell r="W698" t="str">
            <v>In use</v>
          </cell>
        </row>
        <row r="699">
          <cell r="B699">
            <v>530024</v>
          </cell>
          <cell r="C699">
            <v>8785.2259178533805</v>
          </cell>
          <cell r="D699">
            <v>196.785048428903</v>
          </cell>
          <cell r="E699">
            <v>92.73</v>
          </cell>
          <cell r="F699">
            <v>890.07396311781497</v>
          </cell>
          <cell r="G699">
            <v>0</v>
          </cell>
          <cell r="H699">
            <v>1282.67</v>
          </cell>
          <cell r="I699">
            <v>6288.1041594253702</v>
          </cell>
          <cell r="J699">
            <v>34.862746881299898</v>
          </cell>
          <cell r="K699">
            <v>2084.9134853647201</v>
          </cell>
          <cell r="L699">
            <v>11.273761827406201</v>
          </cell>
          <cell r="M699">
            <v>0</v>
          </cell>
          <cell r="N699">
            <v>584.26146493801696</v>
          </cell>
          <cell r="O699">
            <v>0</v>
          </cell>
          <cell r="P699">
            <v>977.34999966621604</v>
          </cell>
          <cell r="Q699">
            <v>493.06763377636003</v>
          </cell>
          <cell r="R699">
            <v>18.960625156712101</v>
          </cell>
          <cell r="T699">
            <v>530024</v>
          </cell>
          <cell r="U699">
            <v>8785.2259178533805</v>
          </cell>
          <cell r="V699">
            <v>2084.9134853647201</v>
          </cell>
          <cell r="W699" t="str">
            <v>In use</v>
          </cell>
        </row>
        <row r="700">
          <cell r="B700">
            <v>100209</v>
          </cell>
          <cell r="C700">
            <v>0</v>
          </cell>
          <cell r="D700">
            <v>0</v>
          </cell>
          <cell r="E700">
            <v>0</v>
          </cell>
          <cell r="F700">
            <v>0</v>
          </cell>
          <cell r="G700">
            <v>0</v>
          </cell>
          <cell r="H700">
            <v>0</v>
          </cell>
          <cell r="I700">
            <v>0</v>
          </cell>
          <cell r="J700">
            <v>0</v>
          </cell>
          <cell r="K700">
            <v>2156.1156047341601</v>
          </cell>
          <cell r="L700">
            <v>0</v>
          </cell>
          <cell r="M700">
            <v>0</v>
          </cell>
          <cell r="N700">
            <v>2156.1156047341601</v>
          </cell>
          <cell r="O700">
            <v>0</v>
          </cell>
          <cell r="P700">
            <v>0</v>
          </cell>
          <cell r="Q700">
            <v>0</v>
          </cell>
          <cell r="R700">
            <v>0</v>
          </cell>
          <cell r="T700">
            <v>100209</v>
          </cell>
          <cell r="U700">
            <v>0</v>
          </cell>
          <cell r="V700">
            <v>2156.1156047341601</v>
          </cell>
          <cell r="W700" t="str">
            <v>In use</v>
          </cell>
        </row>
        <row r="701">
          <cell r="B701">
            <v>520302</v>
          </cell>
          <cell r="C701">
            <v>0</v>
          </cell>
          <cell r="D701">
            <v>0</v>
          </cell>
          <cell r="E701">
            <v>0</v>
          </cell>
          <cell r="F701">
            <v>0</v>
          </cell>
          <cell r="G701">
            <v>0</v>
          </cell>
          <cell r="H701">
            <v>0</v>
          </cell>
          <cell r="I701">
            <v>0</v>
          </cell>
          <cell r="J701">
            <v>0</v>
          </cell>
          <cell r="K701">
            <v>2168.0310808935801</v>
          </cell>
          <cell r="L701">
            <v>2168.0310808935801</v>
          </cell>
          <cell r="M701">
            <v>0</v>
          </cell>
          <cell r="N701">
            <v>0</v>
          </cell>
          <cell r="O701">
            <v>0</v>
          </cell>
          <cell r="P701">
            <v>0</v>
          </cell>
          <cell r="Q701">
            <v>0</v>
          </cell>
          <cell r="R701">
            <v>0</v>
          </cell>
          <cell r="T701">
            <v>520302</v>
          </cell>
          <cell r="U701">
            <v>0</v>
          </cell>
          <cell r="V701">
            <v>2168.0310808935801</v>
          </cell>
          <cell r="W701" t="str">
            <v>In use</v>
          </cell>
        </row>
        <row r="702">
          <cell r="B702">
            <v>540103</v>
          </cell>
          <cell r="C702">
            <v>5915.8898337198498</v>
          </cell>
          <cell r="D702">
            <v>0</v>
          </cell>
          <cell r="E702">
            <v>0</v>
          </cell>
          <cell r="F702">
            <v>0</v>
          </cell>
          <cell r="G702">
            <v>0</v>
          </cell>
          <cell r="H702">
            <v>0</v>
          </cell>
          <cell r="I702">
            <v>0</v>
          </cell>
          <cell r="J702">
            <v>5915.8898337198498</v>
          </cell>
          <cell r="K702">
            <v>2216.1179679234401</v>
          </cell>
          <cell r="L702">
            <v>0</v>
          </cell>
          <cell r="M702">
            <v>0</v>
          </cell>
          <cell r="N702">
            <v>0</v>
          </cell>
          <cell r="O702">
            <v>0</v>
          </cell>
          <cell r="P702">
            <v>0</v>
          </cell>
          <cell r="Q702">
            <v>0</v>
          </cell>
          <cell r="R702">
            <v>2216.1179679234401</v>
          </cell>
          <cell r="T702">
            <v>540103</v>
          </cell>
          <cell r="U702">
            <v>5915.8898337198498</v>
          </cell>
          <cell r="V702">
            <v>2216.1179679234401</v>
          </cell>
          <cell r="W702" t="str">
            <v>In use</v>
          </cell>
        </row>
        <row r="703">
          <cell r="B703">
            <v>601677</v>
          </cell>
          <cell r="C703">
            <v>-4447.7839200976196</v>
          </cell>
          <cell r="D703">
            <v>0</v>
          </cell>
          <cell r="E703">
            <v>0</v>
          </cell>
          <cell r="F703">
            <v>31370.872935920499</v>
          </cell>
          <cell r="G703">
            <v>-821561.56103542296</v>
          </cell>
          <cell r="H703">
            <v>318897.71999999997</v>
          </cell>
          <cell r="I703">
            <v>466845.18417940498</v>
          </cell>
          <cell r="J703">
            <v>0</v>
          </cell>
          <cell r="K703">
            <v>2226.1263595892901</v>
          </cell>
          <cell r="L703">
            <v>0</v>
          </cell>
          <cell r="M703">
            <v>0</v>
          </cell>
          <cell r="N703">
            <v>18554.217383961699</v>
          </cell>
          <cell r="O703">
            <v>-528210.74225324695</v>
          </cell>
          <cell r="P703">
            <v>204192.234375</v>
          </cell>
          <cell r="Q703">
            <v>301815.92158918601</v>
          </cell>
          <cell r="R703">
            <v>5874.4952646886604</v>
          </cell>
          <cell r="T703">
            <v>601677</v>
          </cell>
          <cell r="U703">
            <v>-4447.7839200976196</v>
          </cell>
          <cell r="V703">
            <v>2226.1263595892901</v>
          </cell>
          <cell r="W703" t="str">
            <v>In use</v>
          </cell>
        </row>
        <row r="704">
          <cell r="B704">
            <v>370086</v>
          </cell>
          <cell r="C704">
            <v>0</v>
          </cell>
          <cell r="D704">
            <v>0</v>
          </cell>
          <cell r="E704">
            <v>0</v>
          </cell>
          <cell r="F704">
            <v>0</v>
          </cell>
          <cell r="G704">
            <v>0</v>
          </cell>
          <cell r="H704">
            <v>0</v>
          </cell>
          <cell r="I704">
            <v>0</v>
          </cell>
          <cell r="J704">
            <v>0</v>
          </cell>
          <cell r="K704">
            <v>2321.7100219726599</v>
          </cell>
          <cell r="L704">
            <v>0</v>
          </cell>
          <cell r="M704">
            <v>0</v>
          </cell>
          <cell r="N704">
            <v>0</v>
          </cell>
          <cell r="O704">
            <v>0</v>
          </cell>
          <cell r="P704">
            <v>2321.7100219726599</v>
          </cell>
          <cell r="Q704">
            <v>0</v>
          </cell>
          <cell r="R704">
            <v>0</v>
          </cell>
          <cell r="T704">
            <v>370086</v>
          </cell>
          <cell r="U704">
            <v>0</v>
          </cell>
          <cell r="V704">
            <v>2321.7100219726599</v>
          </cell>
          <cell r="W704" t="str">
            <v>In use</v>
          </cell>
        </row>
        <row r="705">
          <cell r="B705">
            <v>100301</v>
          </cell>
          <cell r="C705">
            <v>7909.9519874581101</v>
          </cell>
          <cell r="D705">
            <v>0</v>
          </cell>
          <cell r="E705">
            <v>0</v>
          </cell>
          <cell r="F705">
            <v>7909.9519874581101</v>
          </cell>
          <cell r="G705">
            <v>0</v>
          </cell>
          <cell r="H705">
            <v>0</v>
          </cell>
          <cell r="I705">
            <v>0</v>
          </cell>
          <cell r="J705">
            <v>0</v>
          </cell>
          <cell r="K705">
            <v>2451.8217035257198</v>
          </cell>
          <cell r="L705">
            <v>0</v>
          </cell>
          <cell r="M705">
            <v>0</v>
          </cell>
          <cell r="N705">
            <v>2451.8217035257198</v>
          </cell>
          <cell r="O705">
            <v>0</v>
          </cell>
          <cell r="P705">
            <v>0</v>
          </cell>
          <cell r="Q705">
            <v>0</v>
          </cell>
          <cell r="R705">
            <v>0</v>
          </cell>
          <cell r="T705">
            <v>100301</v>
          </cell>
          <cell r="U705">
            <v>7909.9519874581101</v>
          </cell>
          <cell r="V705">
            <v>2451.8217035257198</v>
          </cell>
          <cell r="W705" t="str">
            <v>In use</v>
          </cell>
        </row>
        <row r="706">
          <cell r="B706">
            <v>130218</v>
          </cell>
          <cell r="C706">
            <v>205854.63957931899</v>
          </cell>
          <cell r="D706">
            <v>0</v>
          </cell>
          <cell r="E706">
            <v>0</v>
          </cell>
          <cell r="F706">
            <v>205854.63957931899</v>
          </cell>
          <cell r="G706">
            <v>0</v>
          </cell>
          <cell r="H706">
            <v>0</v>
          </cell>
          <cell r="I706">
            <v>0</v>
          </cell>
          <cell r="J706">
            <v>0</v>
          </cell>
          <cell r="K706">
            <v>2498.8313142837101</v>
          </cell>
          <cell r="L706">
            <v>0</v>
          </cell>
          <cell r="M706">
            <v>0</v>
          </cell>
          <cell r="N706">
            <v>2498.8313142837101</v>
          </cell>
          <cell r="O706">
            <v>0</v>
          </cell>
          <cell r="P706">
            <v>0</v>
          </cell>
          <cell r="Q706">
            <v>0</v>
          </cell>
          <cell r="R706">
            <v>0</v>
          </cell>
          <cell r="T706">
            <v>130218</v>
          </cell>
          <cell r="U706">
            <v>205854.63957931899</v>
          </cell>
          <cell r="V706">
            <v>2498.8313142837101</v>
          </cell>
          <cell r="W706" t="str">
            <v>In use</v>
          </cell>
        </row>
        <row r="707">
          <cell r="B707">
            <v>510324</v>
          </cell>
          <cell r="C707">
            <v>846.93738347505803</v>
          </cell>
          <cell r="D707">
            <v>846.93738347505803</v>
          </cell>
          <cell r="E707">
            <v>0</v>
          </cell>
          <cell r="F707">
            <v>0</v>
          </cell>
          <cell r="G707">
            <v>0</v>
          </cell>
          <cell r="H707">
            <v>0</v>
          </cell>
          <cell r="I707">
            <v>0</v>
          </cell>
          <cell r="J707">
            <v>0</v>
          </cell>
          <cell r="K707">
            <v>2505.33331411465</v>
          </cell>
          <cell r="L707">
            <v>2505.33331411465</v>
          </cell>
          <cell r="M707">
            <v>0</v>
          </cell>
          <cell r="N707">
            <v>0</v>
          </cell>
          <cell r="O707">
            <v>0</v>
          </cell>
          <cell r="P707">
            <v>0</v>
          </cell>
          <cell r="Q707">
            <v>0</v>
          </cell>
          <cell r="R707">
            <v>0</v>
          </cell>
          <cell r="T707">
            <v>510324</v>
          </cell>
          <cell r="U707">
            <v>846.93738347505803</v>
          </cell>
          <cell r="V707">
            <v>2505.33331411465</v>
          </cell>
          <cell r="W707" t="str">
            <v>In use</v>
          </cell>
        </row>
        <row r="708">
          <cell r="B708">
            <v>541000</v>
          </cell>
          <cell r="C708">
            <v>4842.9924770131001</v>
          </cell>
          <cell r="D708">
            <v>0</v>
          </cell>
          <cell r="E708">
            <v>0</v>
          </cell>
          <cell r="F708">
            <v>4842.9924770131001</v>
          </cell>
          <cell r="G708">
            <v>0</v>
          </cell>
          <cell r="H708">
            <v>0</v>
          </cell>
          <cell r="I708">
            <v>0</v>
          </cell>
          <cell r="J708">
            <v>0</v>
          </cell>
          <cell r="K708">
            <v>2687.0406059684101</v>
          </cell>
          <cell r="L708">
            <v>0</v>
          </cell>
          <cell r="M708">
            <v>0</v>
          </cell>
          <cell r="N708">
            <v>2687.0406059684101</v>
          </cell>
          <cell r="O708">
            <v>0</v>
          </cell>
          <cell r="P708">
            <v>0</v>
          </cell>
          <cell r="Q708">
            <v>0</v>
          </cell>
          <cell r="R708">
            <v>0</v>
          </cell>
          <cell r="T708">
            <v>541000</v>
          </cell>
          <cell r="U708">
            <v>4842.9924770131001</v>
          </cell>
          <cell r="V708">
            <v>2687.0406059684101</v>
          </cell>
          <cell r="W708" t="str">
            <v>In use</v>
          </cell>
        </row>
        <row r="709">
          <cell r="B709">
            <v>170047</v>
          </cell>
          <cell r="C709">
            <v>2189.25</v>
          </cell>
          <cell r="D709">
            <v>0</v>
          </cell>
          <cell r="E709">
            <v>0</v>
          </cell>
          <cell r="F709">
            <v>0</v>
          </cell>
          <cell r="G709">
            <v>0</v>
          </cell>
          <cell r="H709">
            <v>2189.25</v>
          </cell>
          <cell r="I709">
            <v>0</v>
          </cell>
          <cell r="J709">
            <v>0</v>
          </cell>
          <cell r="K709">
            <v>2688.169921875</v>
          </cell>
          <cell r="L709">
            <v>0</v>
          </cell>
          <cell r="M709">
            <v>0</v>
          </cell>
          <cell r="N709">
            <v>0</v>
          </cell>
          <cell r="O709">
            <v>0</v>
          </cell>
          <cell r="P709">
            <v>2688.169921875</v>
          </cell>
          <cell r="Q709">
            <v>0</v>
          </cell>
          <cell r="R709">
            <v>0</v>
          </cell>
          <cell r="T709">
            <v>170047</v>
          </cell>
          <cell r="U709">
            <v>2189.25</v>
          </cell>
          <cell r="V709">
            <v>2688.169921875</v>
          </cell>
          <cell r="W709" t="str">
            <v>In use</v>
          </cell>
        </row>
        <row r="710">
          <cell r="B710">
            <v>510323</v>
          </cell>
          <cell r="C710">
            <v>207.48639594985801</v>
          </cell>
          <cell r="D710">
            <v>207.48639594985801</v>
          </cell>
          <cell r="E710">
            <v>0</v>
          </cell>
          <cell r="F710">
            <v>0</v>
          </cell>
          <cell r="G710">
            <v>0</v>
          </cell>
          <cell r="H710">
            <v>0</v>
          </cell>
          <cell r="I710">
            <v>0</v>
          </cell>
          <cell r="J710">
            <v>0</v>
          </cell>
          <cell r="K710">
            <v>2897.27861116742</v>
          </cell>
          <cell r="L710">
            <v>0</v>
          </cell>
          <cell r="M710">
            <v>0</v>
          </cell>
          <cell r="N710">
            <v>0</v>
          </cell>
          <cell r="O710">
            <v>0</v>
          </cell>
          <cell r="P710">
            <v>0</v>
          </cell>
          <cell r="Q710">
            <v>2897.27861116742</v>
          </cell>
          <cell r="R710">
            <v>0</v>
          </cell>
          <cell r="T710">
            <v>510323</v>
          </cell>
          <cell r="U710">
            <v>207.48639594985801</v>
          </cell>
          <cell r="V710">
            <v>2897.27861116742</v>
          </cell>
          <cell r="W710" t="str">
            <v>In use</v>
          </cell>
        </row>
        <row r="711">
          <cell r="B711">
            <v>540011</v>
          </cell>
          <cell r="C711">
            <v>20333.07</v>
          </cell>
          <cell r="D711">
            <v>0</v>
          </cell>
          <cell r="E711">
            <v>0</v>
          </cell>
          <cell r="F711">
            <v>0</v>
          </cell>
          <cell r="G711">
            <v>0</v>
          </cell>
          <cell r="H711">
            <v>20324.82</v>
          </cell>
          <cell r="I711">
            <v>0</v>
          </cell>
          <cell r="J711">
            <v>8.25</v>
          </cell>
          <cell r="K711">
            <v>3002.56005859376</v>
          </cell>
          <cell r="L711">
            <v>0</v>
          </cell>
          <cell r="M711">
            <v>0</v>
          </cell>
          <cell r="N711">
            <v>0</v>
          </cell>
          <cell r="O711">
            <v>0</v>
          </cell>
          <cell r="P711">
            <v>3002.56005859377</v>
          </cell>
          <cell r="Q711">
            <v>0</v>
          </cell>
          <cell r="R711">
            <v>0</v>
          </cell>
          <cell r="T711">
            <v>540011</v>
          </cell>
          <cell r="U711">
            <v>20333.07</v>
          </cell>
          <cell r="V711">
            <v>3002.56005859376</v>
          </cell>
          <cell r="W711" t="str">
            <v>In use</v>
          </cell>
        </row>
        <row r="712">
          <cell r="B712">
            <v>520202</v>
          </cell>
          <cell r="C712">
            <v>148337.01502749301</v>
          </cell>
          <cell r="D712">
            <v>0</v>
          </cell>
          <cell r="E712">
            <v>0</v>
          </cell>
          <cell r="F712">
            <v>6238.3643074109204</v>
          </cell>
          <cell r="G712">
            <v>0</v>
          </cell>
          <cell r="H712">
            <v>0</v>
          </cell>
          <cell r="I712">
            <v>142098.65072008199</v>
          </cell>
          <cell r="J712">
            <v>0</v>
          </cell>
          <cell r="K712">
            <v>3013.14337824002</v>
          </cell>
          <cell r="L712">
            <v>0</v>
          </cell>
          <cell r="M712">
            <v>0</v>
          </cell>
          <cell r="N712">
            <v>0</v>
          </cell>
          <cell r="O712">
            <v>0</v>
          </cell>
          <cell r="P712">
            <v>15.189999580383301</v>
          </cell>
          <cell r="Q712">
            <v>2997.9533786596398</v>
          </cell>
          <cell r="R712">
            <v>0</v>
          </cell>
          <cell r="T712">
            <v>520202</v>
          </cell>
          <cell r="U712">
            <v>148337.01502749301</v>
          </cell>
          <cell r="V712">
            <v>3013.14337824002</v>
          </cell>
          <cell r="W712" t="str">
            <v>In use</v>
          </cell>
        </row>
        <row r="713">
          <cell r="B713">
            <v>370038</v>
          </cell>
          <cell r="C713">
            <v>0</v>
          </cell>
          <cell r="D713">
            <v>0</v>
          </cell>
          <cell r="E713">
            <v>0</v>
          </cell>
          <cell r="F713">
            <v>0</v>
          </cell>
          <cell r="G713">
            <v>0</v>
          </cell>
          <cell r="H713">
            <v>0</v>
          </cell>
          <cell r="I713">
            <v>0</v>
          </cell>
          <cell r="J713">
            <v>0</v>
          </cell>
          <cell r="K713">
            <v>3208.4481942472098</v>
          </cell>
          <cell r="L713">
            <v>3208.4481942472098</v>
          </cell>
          <cell r="M713">
            <v>0</v>
          </cell>
          <cell r="N713">
            <v>0</v>
          </cell>
          <cell r="O713">
            <v>0</v>
          </cell>
          <cell r="P713">
            <v>0</v>
          </cell>
          <cell r="Q713">
            <v>0</v>
          </cell>
          <cell r="R713">
            <v>0</v>
          </cell>
          <cell r="T713">
            <v>370038</v>
          </cell>
          <cell r="U713">
            <v>0</v>
          </cell>
          <cell r="V713">
            <v>3208.4481942472098</v>
          </cell>
          <cell r="W713" t="str">
            <v>In use</v>
          </cell>
        </row>
        <row r="714">
          <cell r="B714">
            <v>170011</v>
          </cell>
          <cell r="C714">
            <v>5461.1301189124597</v>
          </cell>
          <cell r="D714">
            <v>0</v>
          </cell>
          <cell r="E714">
            <v>5461.1301189124597</v>
          </cell>
          <cell r="F714">
            <v>0</v>
          </cell>
          <cell r="G714">
            <v>0</v>
          </cell>
          <cell r="H714">
            <v>0</v>
          </cell>
          <cell r="I714">
            <v>0</v>
          </cell>
          <cell r="J714">
            <v>0</v>
          </cell>
          <cell r="K714">
            <v>3253.5240705046299</v>
          </cell>
          <cell r="L714">
            <v>0</v>
          </cell>
          <cell r="M714">
            <v>3253.5240705046299</v>
          </cell>
          <cell r="N714">
            <v>0</v>
          </cell>
          <cell r="O714">
            <v>0</v>
          </cell>
          <cell r="P714">
            <v>0</v>
          </cell>
          <cell r="Q714">
            <v>0</v>
          </cell>
          <cell r="R714">
            <v>0</v>
          </cell>
          <cell r="T714">
            <v>170011</v>
          </cell>
          <cell r="U714">
            <v>5461.1301189124597</v>
          </cell>
          <cell r="V714">
            <v>3253.5240705046299</v>
          </cell>
          <cell r="W714" t="str">
            <v>In use</v>
          </cell>
        </row>
        <row r="715">
          <cell r="B715">
            <v>140003</v>
          </cell>
          <cell r="C715">
            <v>0</v>
          </cell>
          <cell r="D715">
            <v>0</v>
          </cell>
          <cell r="E715">
            <v>0</v>
          </cell>
          <cell r="F715">
            <v>0</v>
          </cell>
          <cell r="G715">
            <v>0</v>
          </cell>
          <cell r="H715">
            <v>0</v>
          </cell>
          <cell r="I715">
            <v>0</v>
          </cell>
          <cell r="J715">
            <v>0</v>
          </cell>
          <cell r="K715">
            <v>3258.4380785932899</v>
          </cell>
          <cell r="L715">
            <v>0</v>
          </cell>
          <cell r="M715">
            <v>3258.4380785932899</v>
          </cell>
          <cell r="N715">
            <v>0</v>
          </cell>
          <cell r="O715">
            <v>0</v>
          </cell>
          <cell r="P715">
            <v>0</v>
          </cell>
          <cell r="Q715">
            <v>0</v>
          </cell>
          <cell r="R715">
            <v>0</v>
          </cell>
          <cell r="T715">
            <v>140003</v>
          </cell>
          <cell r="U715">
            <v>0</v>
          </cell>
          <cell r="V715">
            <v>3258.4380785932899</v>
          </cell>
          <cell r="W715" t="str">
            <v>In use</v>
          </cell>
        </row>
        <row r="716">
          <cell r="B716">
            <v>370005</v>
          </cell>
          <cell r="C716">
            <v>5816.0685881334202</v>
          </cell>
          <cell r="D716">
            <v>5816.0685881334202</v>
          </cell>
          <cell r="E716">
            <v>0</v>
          </cell>
          <cell r="F716">
            <v>0</v>
          </cell>
          <cell r="G716">
            <v>0</v>
          </cell>
          <cell r="H716">
            <v>0</v>
          </cell>
          <cell r="I716">
            <v>0</v>
          </cell>
          <cell r="J716">
            <v>0</v>
          </cell>
          <cell r="K716">
            <v>3489.3214020471301</v>
          </cell>
          <cell r="L716">
            <v>3489.3214020471301</v>
          </cell>
          <cell r="M716">
            <v>0</v>
          </cell>
          <cell r="N716">
            <v>0</v>
          </cell>
          <cell r="O716">
            <v>0</v>
          </cell>
          <cell r="P716">
            <v>0</v>
          </cell>
          <cell r="Q716">
            <v>0</v>
          </cell>
          <cell r="R716">
            <v>0</v>
          </cell>
          <cell r="T716">
            <v>370005</v>
          </cell>
          <cell r="U716">
            <v>5816.0685881334202</v>
          </cell>
          <cell r="V716">
            <v>3489.3214020471301</v>
          </cell>
          <cell r="W716" t="str">
            <v>In use</v>
          </cell>
        </row>
        <row r="717">
          <cell r="B717">
            <v>540126</v>
          </cell>
          <cell r="C717">
            <v>6055.0076149307397</v>
          </cell>
          <cell r="D717">
            <v>0</v>
          </cell>
          <cell r="E717">
            <v>0</v>
          </cell>
          <cell r="F717">
            <v>6055.0076149307397</v>
          </cell>
          <cell r="G717">
            <v>0</v>
          </cell>
          <cell r="H717">
            <v>0</v>
          </cell>
          <cell r="I717">
            <v>0</v>
          </cell>
          <cell r="J717">
            <v>0</v>
          </cell>
          <cell r="K717">
            <v>3715.9148885229101</v>
          </cell>
          <cell r="L717">
            <v>0</v>
          </cell>
          <cell r="M717">
            <v>0</v>
          </cell>
          <cell r="N717">
            <v>3715.9148885229101</v>
          </cell>
          <cell r="O717">
            <v>0</v>
          </cell>
          <cell r="P717">
            <v>0</v>
          </cell>
          <cell r="Q717">
            <v>0</v>
          </cell>
          <cell r="R717">
            <v>0</v>
          </cell>
          <cell r="T717">
            <v>540126</v>
          </cell>
          <cell r="U717">
            <v>6055.0076149307397</v>
          </cell>
          <cell r="V717">
            <v>3715.9148885229101</v>
          </cell>
          <cell r="W717" t="str">
            <v>In use</v>
          </cell>
        </row>
        <row r="718">
          <cell r="B718">
            <v>172002</v>
          </cell>
          <cell r="C718">
            <v>4471.5262304276002</v>
          </cell>
          <cell r="D718">
            <v>0</v>
          </cell>
          <cell r="E718">
            <v>0</v>
          </cell>
          <cell r="F718">
            <v>0</v>
          </cell>
          <cell r="G718">
            <v>0</v>
          </cell>
          <cell r="H718">
            <v>0</v>
          </cell>
          <cell r="I718">
            <v>4471.5262304276002</v>
          </cell>
          <cell r="J718">
            <v>0</v>
          </cell>
          <cell r="K718">
            <v>3902.4559456084398</v>
          </cell>
          <cell r="L718">
            <v>0</v>
          </cell>
          <cell r="M718">
            <v>0</v>
          </cell>
          <cell r="N718">
            <v>0</v>
          </cell>
          <cell r="O718">
            <v>0</v>
          </cell>
          <cell r="P718">
            <v>0</v>
          </cell>
          <cell r="Q718">
            <v>3902.4559456084398</v>
          </cell>
          <cell r="R718">
            <v>0</v>
          </cell>
          <cell r="T718">
            <v>172002</v>
          </cell>
          <cell r="U718">
            <v>4471.5262304276002</v>
          </cell>
          <cell r="V718">
            <v>3902.4559456084398</v>
          </cell>
          <cell r="W718" t="str">
            <v>In use</v>
          </cell>
        </row>
        <row r="719">
          <cell r="B719">
            <v>170033</v>
          </cell>
          <cell r="C719">
            <v>739.89969350794104</v>
          </cell>
          <cell r="D719">
            <v>0</v>
          </cell>
          <cell r="E719">
            <v>0</v>
          </cell>
          <cell r="F719">
            <v>739.89969350794104</v>
          </cell>
          <cell r="G719">
            <v>0</v>
          </cell>
          <cell r="H719">
            <v>0</v>
          </cell>
          <cell r="I719">
            <v>0</v>
          </cell>
          <cell r="J719">
            <v>0</v>
          </cell>
          <cell r="K719">
            <v>4352.2457602593004</v>
          </cell>
          <cell r="L719">
            <v>0</v>
          </cell>
          <cell r="M719">
            <v>0</v>
          </cell>
          <cell r="N719">
            <v>4352.2457602593004</v>
          </cell>
          <cell r="O719">
            <v>0</v>
          </cell>
          <cell r="P719">
            <v>0</v>
          </cell>
          <cell r="Q719">
            <v>0</v>
          </cell>
          <cell r="R719">
            <v>0</v>
          </cell>
          <cell r="T719">
            <v>170033</v>
          </cell>
          <cell r="U719">
            <v>739.89969350794104</v>
          </cell>
          <cell r="V719">
            <v>4352.2457602593004</v>
          </cell>
          <cell r="W719" t="str">
            <v>In use</v>
          </cell>
        </row>
        <row r="720">
          <cell r="B720">
            <v>510116</v>
          </cell>
          <cell r="C720">
            <v>3941.0061691904298</v>
          </cell>
          <cell r="D720">
            <v>3941.0061691904298</v>
          </cell>
          <cell r="E720">
            <v>0</v>
          </cell>
          <cell r="F720">
            <v>0</v>
          </cell>
          <cell r="G720">
            <v>0</v>
          </cell>
          <cell r="H720">
            <v>0</v>
          </cell>
          <cell r="I720">
            <v>0</v>
          </cell>
          <cell r="J720">
            <v>0</v>
          </cell>
          <cell r="K720">
            <v>4445.9881947455597</v>
          </cell>
          <cell r="L720">
            <v>3945.8165672263099</v>
          </cell>
          <cell r="M720">
            <v>0</v>
          </cell>
          <cell r="N720">
            <v>0</v>
          </cell>
          <cell r="O720">
            <v>0</v>
          </cell>
          <cell r="P720">
            <v>0</v>
          </cell>
          <cell r="Q720">
            <v>500.17162751924701</v>
          </cell>
          <cell r="R720">
            <v>0</v>
          </cell>
          <cell r="T720">
            <v>510116</v>
          </cell>
          <cell r="U720">
            <v>3941.0061691904298</v>
          </cell>
          <cell r="V720">
            <v>4445.9881947455597</v>
          </cell>
          <cell r="W720" t="str">
            <v>In use</v>
          </cell>
        </row>
        <row r="721">
          <cell r="B721">
            <v>540307</v>
          </cell>
          <cell r="C721">
            <v>5826.3801751208302</v>
          </cell>
          <cell r="D721">
            <v>73.378503327118693</v>
          </cell>
          <cell r="E721">
            <v>0</v>
          </cell>
          <cell r="F721">
            <v>195.640426535231</v>
          </cell>
          <cell r="G721">
            <v>1111.06828435024</v>
          </cell>
          <cell r="H721">
            <v>3171</v>
          </cell>
          <cell r="I721">
            <v>1275.2929609082501</v>
          </cell>
          <cell r="J721">
            <v>0</v>
          </cell>
          <cell r="K721">
            <v>4612.9227037907403</v>
          </cell>
          <cell r="L721">
            <v>0</v>
          </cell>
          <cell r="M721">
            <v>1277.63807715697</v>
          </cell>
          <cell r="N721">
            <v>41.664623887208499</v>
          </cell>
          <cell r="O721">
            <v>0</v>
          </cell>
          <cell r="P721">
            <v>2528.6900100707899</v>
          </cell>
          <cell r="Q721">
            <v>764.92999267578102</v>
          </cell>
          <cell r="R721">
            <v>0</v>
          </cell>
          <cell r="T721">
            <v>540307</v>
          </cell>
          <cell r="U721">
            <v>5826.3801751208302</v>
          </cell>
          <cell r="V721">
            <v>4612.9227037907403</v>
          </cell>
          <cell r="W721" t="str">
            <v>In use</v>
          </cell>
        </row>
        <row r="722">
          <cell r="B722">
            <v>360316</v>
          </cell>
          <cell r="C722">
            <v>86668.1</v>
          </cell>
          <cell r="D722">
            <v>0</v>
          </cell>
          <cell r="E722">
            <v>0</v>
          </cell>
          <cell r="F722">
            <v>0</v>
          </cell>
          <cell r="G722">
            <v>0</v>
          </cell>
          <cell r="H722">
            <v>86668.1</v>
          </cell>
          <cell r="I722">
            <v>0</v>
          </cell>
          <cell r="J722">
            <v>0</v>
          </cell>
          <cell r="K722">
            <v>4745.8800048828098</v>
          </cell>
          <cell r="L722">
            <v>0</v>
          </cell>
          <cell r="M722">
            <v>0</v>
          </cell>
          <cell r="N722">
            <v>0</v>
          </cell>
          <cell r="O722">
            <v>0</v>
          </cell>
          <cell r="P722">
            <v>4745.8800048828098</v>
          </cell>
          <cell r="Q722">
            <v>0</v>
          </cell>
          <cell r="R722">
            <v>0</v>
          </cell>
          <cell r="T722">
            <v>360316</v>
          </cell>
          <cell r="U722">
            <v>86668.1</v>
          </cell>
          <cell r="V722">
            <v>4745.8800048828098</v>
          </cell>
          <cell r="W722" t="str">
            <v>In use</v>
          </cell>
        </row>
        <row r="723">
          <cell r="B723">
            <v>170014</v>
          </cell>
          <cell r="C723">
            <v>47797.871856668397</v>
          </cell>
          <cell r="D723">
            <v>47797.871856668397</v>
          </cell>
          <cell r="E723">
            <v>0</v>
          </cell>
          <cell r="F723">
            <v>0</v>
          </cell>
          <cell r="G723">
            <v>0</v>
          </cell>
          <cell r="H723">
            <v>0</v>
          </cell>
          <cell r="I723">
            <v>0</v>
          </cell>
          <cell r="J723">
            <v>0</v>
          </cell>
          <cell r="K723">
            <v>4871.4008828927699</v>
          </cell>
          <cell r="L723">
            <v>4871.4008828927699</v>
          </cell>
          <cell r="M723">
            <v>0</v>
          </cell>
          <cell r="N723">
            <v>0</v>
          </cell>
          <cell r="O723">
            <v>0</v>
          </cell>
          <cell r="P723">
            <v>0</v>
          </cell>
          <cell r="Q723">
            <v>0</v>
          </cell>
          <cell r="R723">
            <v>0</v>
          </cell>
          <cell r="T723">
            <v>170014</v>
          </cell>
          <cell r="U723">
            <v>47797.871856668397</v>
          </cell>
          <cell r="V723">
            <v>4871.4008828927699</v>
          </cell>
          <cell r="W723" t="str">
            <v>In use</v>
          </cell>
        </row>
        <row r="724">
          <cell r="B724">
            <v>100109</v>
          </cell>
          <cell r="C724">
            <v>10450.0482106776</v>
          </cell>
          <cell r="D724">
            <v>10450.0482106776</v>
          </cell>
          <cell r="E724">
            <v>0</v>
          </cell>
          <cell r="F724">
            <v>0</v>
          </cell>
          <cell r="G724">
            <v>0</v>
          </cell>
          <cell r="H724">
            <v>0</v>
          </cell>
          <cell r="I724">
            <v>0</v>
          </cell>
          <cell r="J724">
            <v>0</v>
          </cell>
          <cell r="K724">
            <v>5123.8409489599899</v>
          </cell>
          <cell r="L724">
            <v>5123.8409489599899</v>
          </cell>
          <cell r="M724">
            <v>0</v>
          </cell>
          <cell r="N724">
            <v>0</v>
          </cell>
          <cell r="O724">
            <v>0</v>
          </cell>
          <cell r="P724">
            <v>0</v>
          </cell>
          <cell r="Q724">
            <v>0</v>
          </cell>
          <cell r="R724">
            <v>0</v>
          </cell>
          <cell r="T724">
            <v>100109</v>
          </cell>
          <cell r="U724">
            <v>10450.0482106776</v>
          </cell>
          <cell r="V724">
            <v>5123.8409489599899</v>
          </cell>
          <cell r="W724" t="str">
            <v>In use</v>
          </cell>
        </row>
        <row r="725">
          <cell r="B725">
            <v>160213</v>
          </cell>
          <cell r="C725">
            <v>10212.511178815599</v>
          </cell>
          <cell r="D725">
            <v>0</v>
          </cell>
          <cell r="E725">
            <v>0</v>
          </cell>
          <cell r="F725">
            <v>0</v>
          </cell>
          <cell r="G725">
            <v>0</v>
          </cell>
          <cell r="H725">
            <v>0</v>
          </cell>
          <cell r="I725">
            <v>10212.511178815599</v>
          </cell>
          <cell r="J725">
            <v>0</v>
          </cell>
          <cell r="K725">
            <v>5268.3155265713904</v>
          </cell>
          <cell r="L725">
            <v>0</v>
          </cell>
          <cell r="M725">
            <v>0</v>
          </cell>
          <cell r="N725">
            <v>0</v>
          </cell>
          <cell r="O725">
            <v>0</v>
          </cell>
          <cell r="P725">
            <v>0</v>
          </cell>
          <cell r="Q725">
            <v>5268.3155265713904</v>
          </cell>
          <cell r="R725">
            <v>0</v>
          </cell>
          <cell r="T725">
            <v>160213</v>
          </cell>
          <cell r="U725">
            <v>10212.511178815599</v>
          </cell>
          <cell r="V725">
            <v>5268.3155265713904</v>
          </cell>
          <cell r="W725" t="str">
            <v>In use</v>
          </cell>
        </row>
        <row r="726">
          <cell r="B726">
            <v>500203</v>
          </cell>
          <cell r="C726">
            <v>11508.8814046691</v>
          </cell>
          <cell r="D726">
            <v>0</v>
          </cell>
          <cell r="E726">
            <v>0</v>
          </cell>
          <cell r="F726">
            <v>0</v>
          </cell>
          <cell r="G726">
            <v>0</v>
          </cell>
          <cell r="H726">
            <v>5012.5200000000004</v>
          </cell>
          <cell r="I726">
            <v>6496.36140466909</v>
          </cell>
          <cell r="J726">
            <v>0</v>
          </cell>
          <cell r="K726">
            <v>5471.9355220584803</v>
          </cell>
          <cell r="L726">
            <v>0</v>
          </cell>
          <cell r="M726">
            <v>0</v>
          </cell>
          <cell r="N726">
            <v>0</v>
          </cell>
          <cell r="O726">
            <v>0</v>
          </cell>
          <cell r="P726">
            <v>2832.93993759154</v>
          </cell>
          <cell r="Q726">
            <v>2638.9955844669198</v>
          </cell>
          <cell r="R726">
            <v>0</v>
          </cell>
          <cell r="T726">
            <v>500203</v>
          </cell>
          <cell r="U726">
            <v>11508.8814046691</v>
          </cell>
          <cell r="V726">
            <v>5471.9355220584803</v>
          </cell>
          <cell r="W726" t="str">
            <v>In use</v>
          </cell>
        </row>
        <row r="727">
          <cell r="B727">
            <v>510316</v>
          </cell>
          <cell r="C727">
            <v>22388.025053655201</v>
          </cell>
          <cell r="D727">
            <v>0</v>
          </cell>
          <cell r="E727">
            <v>0</v>
          </cell>
          <cell r="F727">
            <v>0</v>
          </cell>
          <cell r="G727">
            <v>11388.025053655099</v>
          </cell>
          <cell r="H727">
            <v>11000</v>
          </cell>
          <cell r="I727">
            <v>0</v>
          </cell>
          <cell r="J727">
            <v>0</v>
          </cell>
          <cell r="K727">
            <v>5688.8798716269803</v>
          </cell>
          <cell r="L727">
            <v>0</v>
          </cell>
          <cell r="M727">
            <v>0</v>
          </cell>
          <cell r="N727">
            <v>0</v>
          </cell>
          <cell r="O727">
            <v>3688.8798716269798</v>
          </cell>
          <cell r="P727">
            <v>2000</v>
          </cell>
          <cell r="Q727">
            <v>0</v>
          </cell>
          <cell r="R727">
            <v>0</v>
          </cell>
          <cell r="T727">
            <v>510316</v>
          </cell>
          <cell r="U727">
            <v>22388.025053655201</v>
          </cell>
          <cell r="V727">
            <v>5688.8798716269803</v>
          </cell>
          <cell r="W727" t="str">
            <v>In use</v>
          </cell>
        </row>
        <row r="728">
          <cell r="B728">
            <v>160106</v>
          </cell>
          <cell r="C728">
            <v>32901.789908750499</v>
          </cell>
          <cell r="D728">
            <v>0</v>
          </cell>
          <cell r="E728">
            <v>0</v>
          </cell>
          <cell r="F728">
            <v>0</v>
          </cell>
          <cell r="G728">
            <v>0</v>
          </cell>
          <cell r="H728">
            <v>30519.05</v>
          </cell>
          <cell r="I728">
            <v>2382.7399087505501</v>
          </cell>
          <cell r="J728">
            <v>0</v>
          </cell>
          <cell r="K728">
            <v>6018.9501953125</v>
          </cell>
          <cell r="L728">
            <v>0</v>
          </cell>
          <cell r="M728">
            <v>0</v>
          </cell>
          <cell r="N728">
            <v>0</v>
          </cell>
          <cell r="O728">
            <v>0</v>
          </cell>
          <cell r="P728">
            <v>6018.9501953125</v>
          </cell>
          <cell r="Q728">
            <v>0</v>
          </cell>
          <cell r="R728">
            <v>0</v>
          </cell>
          <cell r="T728">
            <v>160106</v>
          </cell>
          <cell r="U728">
            <v>32901.789908750499</v>
          </cell>
          <cell r="V728">
            <v>6018.9501953125</v>
          </cell>
          <cell r="W728" t="str">
            <v>In use</v>
          </cell>
        </row>
        <row r="729">
          <cell r="B729">
            <v>120042</v>
          </cell>
          <cell r="C729">
            <v>482658.122039565</v>
          </cell>
          <cell r="D729">
            <v>0</v>
          </cell>
          <cell r="E729">
            <v>0</v>
          </cell>
          <cell r="F729">
            <v>482658.122039565</v>
          </cell>
          <cell r="G729">
            <v>0</v>
          </cell>
          <cell r="H729">
            <v>0</v>
          </cell>
          <cell r="I729">
            <v>0</v>
          </cell>
          <cell r="J729">
            <v>0</v>
          </cell>
          <cell r="K729">
            <v>6042.6436813574401</v>
          </cell>
          <cell r="L729">
            <v>0</v>
          </cell>
          <cell r="M729">
            <v>0</v>
          </cell>
          <cell r="N729">
            <v>6042.6436813574401</v>
          </cell>
          <cell r="O729">
            <v>0</v>
          </cell>
          <cell r="P729">
            <v>0</v>
          </cell>
          <cell r="Q729">
            <v>0</v>
          </cell>
          <cell r="R729">
            <v>0</v>
          </cell>
          <cell r="T729">
            <v>120042</v>
          </cell>
          <cell r="U729">
            <v>482658.122039565</v>
          </cell>
          <cell r="V729">
            <v>6042.6436813574401</v>
          </cell>
          <cell r="W729" t="str">
            <v>In use</v>
          </cell>
        </row>
        <row r="730">
          <cell r="B730">
            <v>110022</v>
          </cell>
          <cell r="C730">
            <v>24352.16</v>
          </cell>
          <cell r="D730">
            <v>0</v>
          </cell>
          <cell r="E730">
            <v>0</v>
          </cell>
          <cell r="F730">
            <v>0</v>
          </cell>
          <cell r="G730">
            <v>0</v>
          </cell>
          <cell r="H730">
            <v>24352.16</v>
          </cell>
          <cell r="I730">
            <v>0</v>
          </cell>
          <cell r="J730">
            <v>0</v>
          </cell>
          <cell r="K730">
            <v>6143.5</v>
          </cell>
          <cell r="L730">
            <v>0</v>
          </cell>
          <cell r="M730">
            <v>0</v>
          </cell>
          <cell r="N730">
            <v>0</v>
          </cell>
          <cell r="O730">
            <v>0</v>
          </cell>
          <cell r="P730">
            <v>6143.5</v>
          </cell>
          <cell r="Q730">
            <v>0</v>
          </cell>
          <cell r="R730">
            <v>0</v>
          </cell>
          <cell r="T730">
            <v>110022</v>
          </cell>
          <cell r="U730">
            <v>24352.16</v>
          </cell>
          <cell r="V730">
            <v>6143.5</v>
          </cell>
          <cell r="W730" t="str">
            <v>In use</v>
          </cell>
        </row>
        <row r="731">
          <cell r="B731">
            <v>360306</v>
          </cell>
          <cell r="C731">
            <v>16800</v>
          </cell>
          <cell r="D731">
            <v>0</v>
          </cell>
          <cell r="E731">
            <v>0</v>
          </cell>
          <cell r="F731">
            <v>0</v>
          </cell>
          <cell r="G731">
            <v>0</v>
          </cell>
          <cell r="H731">
            <v>0</v>
          </cell>
          <cell r="I731">
            <v>16800</v>
          </cell>
          <cell r="J731">
            <v>0</v>
          </cell>
          <cell r="K731">
            <v>6189.4602761466404</v>
          </cell>
          <cell r="L731">
            <v>0</v>
          </cell>
          <cell r="M731">
            <v>0</v>
          </cell>
          <cell r="N731">
            <v>6189.4602761466404</v>
          </cell>
          <cell r="O731">
            <v>0</v>
          </cell>
          <cell r="P731">
            <v>0</v>
          </cell>
          <cell r="Q731">
            <v>0</v>
          </cell>
          <cell r="R731">
            <v>0</v>
          </cell>
          <cell r="T731">
            <v>360306</v>
          </cell>
          <cell r="U731">
            <v>16800</v>
          </cell>
          <cell r="V731">
            <v>6189.4602761466404</v>
          </cell>
          <cell r="W731" t="str">
            <v>In use</v>
          </cell>
        </row>
        <row r="732">
          <cell r="B732">
            <v>543013</v>
          </cell>
          <cell r="C732">
            <v>12897.7616443931</v>
          </cell>
          <cell r="D732">
            <v>0</v>
          </cell>
          <cell r="E732">
            <v>0</v>
          </cell>
          <cell r="F732">
            <v>12897.7616443931</v>
          </cell>
          <cell r="G732">
            <v>0</v>
          </cell>
          <cell r="H732">
            <v>0</v>
          </cell>
          <cell r="I732">
            <v>0</v>
          </cell>
          <cell r="J732">
            <v>0</v>
          </cell>
          <cell r="K732">
            <v>6259.1655906823198</v>
          </cell>
          <cell r="L732">
            <v>0</v>
          </cell>
          <cell r="M732">
            <v>0</v>
          </cell>
          <cell r="N732">
            <v>1062.4560715278101</v>
          </cell>
          <cell r="O732">
            <v>5196.7095191545104</v>
          </cell>
          <cell r="P732">
            <v>0</v>
          </cell>
          <cell r="Q732">
            <v>0</v>
          </cell>
          <cell r="R732">
            <v>0</v>
          </cell>
          <cell r="T732">
            <v>543013</v>
          </cell>
          <cell r="U732">
            <v>12897.7616443931</v>
          </cell>
          <cell r="V732">
            <v>6259.1655906823198</v>
          </cell>
          <cell r="W732" t="str">
            <v>In use</v>
          </cell>
        </row>
        <row r="733">
          <cell r="B733">
            <v>134305</v>
          </cell>
          <cell r="C733">
            <v>0</v>
          </cell>
          <cell r="D733">
            <v>0</v>
          </cell>
          <cell r="E733">
            <v>0</v>
          </cell>
          <cell r="F733">
            <v>0</v>
          </cell>
          <cell r="G733">
            <v>0</v>
          </cell>
          <cell r="H733">
            <v>0</v>
          </cell>
          <cell r="I733">
            <v>0</v>
          </cell>
          <cell r="J733">
            <v>0</v>
          </cell>
          <cell r="K733">
            <v>6445.8500976562</v>
          </cell>
          <cell r="L733">
            <v>0</v>
          </cell>
          <cell r="M733">
            <v>0</v>
          </cell>
          <cell r="N733">
            <v>0</v>
          </cell>
          <cell r="O733">
            <v>0</v>
          </cell>
          <cell r="P733">
            <v>6445.8500976562</v>
          </cell>
          <cell r="Q733">
            <v>0</v>
          </cell>
          <cell r="R733">
            <v>0</v>
          </cell>
          <cell r="T733">
            <v>134305</v>
          </cell>
          <cell r="U733">
            <v>0</v>
          </cell>
          <cell r="V733">
            <v>6445.8500976562</v>
          </cell>
          <cell r="W733" t="str">
            <v>In use</v>
          </cell>
        </row>
        <row r="734">
          <cell r="B734">
            <v>340000</v>
          </cell>
          <cell r="C734">
            <v>11916.2611977627</v>
          </cell>
          <cell r="D734">
            <v>11916.2611977627</v>
          </cell>
          <cell r="E734">
            <v>0</v>
          </cell>
          <cell r="F734">
            <v>0</v>
          </cell>
          <cell r="G734">
            <v>0</v>
          </cell>
          <cell r="H734">
            <v>0</v>
          </cell>
          <cell r="I734">
            <v>0</v>
          </cell>
          <cell r="J734">
            <v>0</v>
          </cell>
          <cell r="K734">
            <v>6526.7534019117702</v>
          </cell>
          <cell r="L734">
            <v>6526.7534019117702</v>
          </cell>
          <cell r="M734">
            <v>0</v>
          </cell>
          <cell r="N734">
            <v>0</v>
          </cell>
          <cell r="O734">
            <v>0</v>
          </cell>
          <cell r="P734">
            <v>0</v>
          </cell>
          <cell r="Q734">
            <v>0</v>
          </cell>
          <cell r="R734">
            <v>0</v>
          </cell>
          <cell r="T734">
            <v>340000</v>
          </cell>
          <cell r="U734">
            <v>11916.2611977627</v>
          </cell>
          <cell r="V734">
            <v>6526.7534019117702</v>
          </cell>
          <cell r="W734" t="str">
            <v>In use</v>
          </cell>
        </row>
        <row r="735">
          <cell r="B735">
            <v>541013</v>
          </cell>
          <cell r="C735">
            <v>11145.165784340999</v>
          </cell>
          <cell r="D735">
            <v>0</v>
          </cell>
          <cell r="E735">
            <v>0</v>
          </cell>
          <cell r="F735">
            <v>11145.165784340999</v>
          </cell>
          <cell r="G735">
            <v>0</v>
          </cell>
          <cell r="H735">
            <v>0</v>
          </cell>
          <cell r="I735">
            <v>0</v>
          </cell>
          <cell r="J735">
            <v>0</v>
          </cell>
          <cell r="K735">
            <v>6752.7155563273</v>
          </cell>
          <cell r="L735">
            <v>0</v>
          </cell>
          <cell r="M735">
            <v>0</v>
          </cell>
          <cell r="N735">
            <v>6752.7155563273</v>
          </cell>
          <cell r="O735">
            <v>0</v>
          </cell>
          <cell r="P735">
            <v>0</v>
          </cell>
          <cell r="Q735">
            <v>0</v>
          </cell>
          <cell r="R735">
            <v>0</v>
          </cell>
          <cell r="T735">
            <v>541013</v>
          </cell>
          <cell r="U735">
            <v>11145.165784340999</v>
          </cell>
          <cell r="V735">
            <v>6752.7155563273</v>
          </cell>
          <cell r="W735" t="str">
            <v>In use</v>
          </cell>
        </row>
        <row r="736">
          <cell r="B736">
            <v>110205</v>
          </cell>
          <cell r="C736">
            <v>802586.84717640502</v>
          </cell>
          <cell r="D736">
            <v>0</v>
          </cell>
          <cell r="E736">
            <v>0</v>
          </cell>
          <cell r="F736">
            <v>802586.84717640502</v>
          </cell>
          <cell r="G736">
            <v>0</v>
          </cell>
          <cell r="H736">
            <v>0</v>
          </cell>
          <cell r="I736">
            <v>0</v>
          </cell>
          <cell r="J736">
            <v>0</v>
          </cell>
          <cell r="K736">
            <v>6779.1074334639998</v>
          </cell>
          <cell r="L736">
            <v>0</v>
          </cell>
          <cell r="M736">
            <v>0</v>
          </cell>
          <cell r="N736">
            <v>6779.1074334639998</v>
          </cell>
          <cell r="O736">
            <v>0</v>
          </cell>
          <cell r="P736">
            <v>0</v>
          </cell>
          <cell r="Q736">
            <v>0</v>
          </cell>
          <cell r="R736">
            <v>0</v>
          </cell>
          <cell r="T736">
            <v>110205</v>
          </cell>
          <cell r="U736">
            <v>802586.84717640502</v>
          </cell>
          <cell r="V736">
            <v>6779.1074334639998</v>
          </cell>
          <cell r="W736" t="str">
            <v>In use</v>
          </cell>
        </row>
        <row r="737">
          <cell r="B737">
            <v>185503</v>
          </cell>
          <cell r="C737">
            <v>3100.5108150307001</v>
          </cell>
          <cell r="D737">
            <v>0</v>
          </cell>
          <cell r="E737">
            <v>0</v>
          </cell>
          <cell r="F737">
            <v>0</v>
          </cell>
          <cell r="G737">
            <v>0</v>
          </cell>
          <cell r="H737">
            <v>0</v>
          </cell>
          <cell r="I737">
            <v>0</v>
          </cell>
          <cell r="J737">
            <v>3100.5108150307001</v>
          </cell>
          <cell r="K737">
            <v>6842.30609130009</v>
          </cell>
          <cell r="L737">
            <v>0</v>
          </cell>
          <cell r="M737">
            <v>0</v>
          </cell>
          <cell r="N737">
            <v>0</v>
          </cell>
          <cell r="O737">
            <v>0</v>
          </cell>
          <cell r="P737">
            <v>0</v>
          </cell>
          <cell r="Q737">
            <v>0</v>
          </cell>
          <cell r="R737">
            <v>6842.30609130009</v>
          </cell>
          <cell r="T737">
            <v>185503</v>
          </cell>
          <cell r="U737">
            <v>3100.5108150307001</v>
          </cell>
          <cell r="V737">
            <v>6842.30609130009</v>
          </cell>
          <cell r="W737" t="str">
            <v>In use</v>
          </cell>
        </row>
        <row r="738">
          <cell r="B738">
            <v>530098</v>
          </cell>
          <cell r="C738">
            <v>29926.5254945667</v>
          </cell>
          <cell r="D738">
            <v>0</v>
          </cell>
          <cell r="E738">
            <v>0</v>
          </cell>
          <cell r="F738">
            <v>29926.5254945667</v>
          </cell>
          <cell r="G738">
            <v>0</v>
          </cell>
          <cell r="H738">
            <v>21101.57</v>
          </cell>
          <cell r="I738">
            <v>-21101.57</v>
          </cell>
          <cell r="J738">
            <v>0</v>
          </cell>
          <cell r="K738">
            <v>6957.9556878326002</v>
          </cell>
          <cell r="L738">
            <v>0</v>
          </cell>
          <cell r="M738">
            <v>0</v>
          </cell>
          <cell r="N738">
            <v>6957.9357445954201</v>
          </cell>
          <cell r="O738">
            <v>0</v>
          </cell>
          <cell r="P738">
            <v>8911.5195312499109</v>
          </cell>
          <cell r="Q738">
            <v>-8911.4995880127499</v>
          </cell>
          <cell r="R738">
            <v>0</v>
          </cell>
          <cell r="T738">
            <v>530098</v>
          </cell>
          <cell r="U738">
            <v>29926.5254945667</v>
          </cell>
          <cell r="V738">
            <v>6957.9556878326002</v>
          </cell>
          <cell r="W738" t="str">
            <v>In use</v>
          </cell>
        </row>
        <row r="739">
          <cell r="B739">
            <v>370020</v>
          </cell>
          <cell r="C739">
            <v>7950.2853404130201</v>
          </cell>
          <cell r="D739">
            <v>5193.7332260620196</v>
          </cell>
          <cell r="E739">
            <v>1886.5607550259101</v>
          </cell>
          <cell r="F739">
            <v>869.99135932521597</v>
          </cell>
          <cell r="G739">
            <v>0</v>
          </cell>
          <cell r="H739">
            <v>0</v>
          </cell>
          <cell r="I739">
            <v>0</v>
          </cell>
          <cell r="J739">
            <v>0</v>
          </cell>
          <cell r="K739">
            <v>7329.4903922398598</v>
          </cell>
          <cell r="L739">
            <v>6820.1787900011104</v>
          </cell>
          <cell r="M739">
            <v>7.09587690846835</v>
          </cell>
          <cell r="N739">
            <v>502.21572533027899</v>
          </cell>
          <cell r="O739">
            <v>0</v>
          </cell>
          <cell r="P739">
            <v>0</v>
          </cell>
          <cell r="Q739">
            <v>0</v>
          </cell>
          <cell r="R739">
            <v>0</v>
          </cell>
          <cell r="T739">
            <v>370020</v>
          </cell>
          <cell r="U739">
            <v>7950.2853404130201</v>
          </cell>
          <cell r="V739">
            <v>7329.4903922398598</v>
          </cell>
          <cell r="W739" t="str">
            <v>In use</v>
          </cell>
        </row>
        <row r="740">
          <cell r="B740">
            <v>540117</v>
          </cell>
          <cell r="C740">
            <v>3072.8564672935099</v>
          </cell>
          <cell r="D740">
            <v>3072.8564672935099</v>
          </cell>
          <cell r="E740">
            <v>0</v>
          </cell>
          <cell r="F740">
            <v>0</v>
          </cell>
          <cell r="G740">
            <v>0</v>
          </cell>
          <cell r="H740">
            <v>0</v>
          </cell>
          <cell r="I740">
            <v>0</v>
          </cell>
          <cell r="J740">
            <v>0</v>
          </cell>
          <cell r="K740">
            <v>8164.8111072748598</v>
          </cell>
          <cell r="L740">
            <v>7839.5360946071096</v>
          </cell>
          <cell r="M740">
            <v>0</v>
          </cell>
          <cell r="N740">
            <v>325.27501266774601</v>
          </cell>
          <cell r="O740">
            <v>0</v>
          </cell>
          <cell r="P740">
            <v>0</v>
          </cell>
          <cell r="Q740">
            <v>0</v>
          </cell>
          <cell r="R740">
            <v>0</v>
          </cell>
          <cell r="T740">
            <v>540117</v>
          </cell>
          <cell r="U740">
            <v>3072.8564672935099</v>
          </cell>
          <cell r="V740">
            <v>8164.8111072748598</v>
          </cell>
          <cell r="W740" t="str">
            <v>In use</v>
          </cell>
        </row>
        <row r="741">
          <cell r="B741">
            <v>140505</v>
          </cell>
          <cell r="C741">
            <v>14600.061320134901</v>
          </cell>
          <cell r="D741">
            <v>0</v>
          </cell>
          <cell r="E741">
            <v>0</v>
          </cell>
          <cell r="F741">
            <v>0</v>
          </cell>
          <cell r="G741">
            <v>14600.061320134901</v>
          </cell>
          <cell r="H741">
            <v>0</v>
          </cell>
          <cell r="I741">
            <v>0</v>
          </cell>
          <cell r="J741">
            <v>0</v>
          </cell>
          <cell r="K741">
            <v>8473.6614697650202</v>
          </cell>
          <cell r="L741">
            <v>0</v>
          </cell>
          <cell r="M741">
            <v>0</v>
          </cell>
          <cell r="N741">
            <v>0</v>
          </cell>
          <cell r="O741">
            <v>8473.6614697650202</v>
          </cell>
          <cell r="P741">
            <v>0</v>
          </cell>
          <cell r="Q741">
            <v>0</v>
          </cell>
          <cell r="R741">
            <v>0</v>
          </cell>
          <cell r="T741">
            <v>140505</v>
          </cell>
          <cell r="U741">
            <v>14600.061320134901</v>
          </cell>
          <cell r="V741">
            <v>8473.6614697650202</v>
          </cell>
          <cell r="W741" t="str">
            <v>In use</v>
          </cell>
        </row>
        <row r="742">
          <cell r="B742">
            <v>160004</v>
          </cell>
          <cell r="C742">
            <v>18666.507510648298</v>
          </cell>
          <cell r="D742">
            <v>0</v>
          </cell>
          <cell r="E742">
            <v>0</v>
          </cell>
          <cell r="F742">
            <v>0</v>
          </cell>
          <cell r="G742">
            <v>0</v>
          </cell>
          <cell r="H742">
            <v>0</v>
          </cell>
          <cell r="I742">
            <v>18666.507510648298</v>
          </cell>
          <cell r="J742">
            <v>0</v>
          </cell>
          <cell r="K742">
            <v>8572.6379504626602</v>
          </cell>
          <cell r="L742">
            <v>0</v>
          </cell>
          <cell r="M742">
            <v>0</v>
          </cell>
          <cell r="N742">
            <v>0</v>
          </cell>
          <cell r="O742">
            <v>0</v>
          </cell>
          <cell r="P742">
            <v>0</v>
          </cell>
          <cell r="Q742">
            <v>8572.6379504626602</v>
          </cell>
          <cell r="R742">
            <v>0</v>
          </cell>
          <cell r="T742">
            <v>160004</v>
          </cell>
          <cell r="U742">
            <v>18666.507510648298</v>
          </cell>
          <cell r="V742">
            <v>8572.6379504626602</v>
          </cell>
          <cell r="W742" t="str">
            <v>In use</v>
          </cell>
        </row>
        <row r="743">
          <cell r="B743">
            <v>601052</v>
          </cell>
          <cell r="C743">
            <v>31117.9194519253</v>
          </cell>
          <cell r="D743">
            <v>31117.9194519253</v>
          </cell>
          <cell r="E743">
            <v>0</v>
          </cell>
          <cell r="F743">
            <v>0</v>
          </cell>
          <cell r="G743">
            <v>0</v>
          </cell>
          <cell r="H743">
            <v>0</v>
          </cell>
          <cell r="I743">
            <v>0</v>
          </cell>
          <cell r="J743">
            <v>0</v>
          </cell>
          <cell r="K743">
            <v>8579.2309668532907</v>
          </cell>
          <cell r="L743">
            <v>8579.2309668532907</v>
          </cell>
          <cell r="M743">
            <v>0</v>
          </cell>
          <cell r="N743">
            <v>0</v>
          </cell>
          <cell r="O743">
            <v>0</v>
          </cell>
          <cell r="P743">
            <v>0</v>
          </cell>
          <cell r="Q743">
            <v>0</v>
          </cell>
          <cell r="R743">
            <v>0</v>
          </cell>
          <cell r="T743">
            <v>601052</v>
          </cell>
          <cell r="U743">
            <v>31117.9194519253</v>
          </cell>
          <cell r="V743">
            <v>8579.2309668532907</v>
          </cell>
          <cell r="W743" t="str">
            <v>In use</v>
          </cell>
        </row>
        <row r="744">
          <cell r="B744">
            <v>540506</v>
          </cell>
          <cell r="C744">
            <v>9431.3076308096497</v>
          </cell>
          <cell r="D744">
            <v>9097.8523217893799</v>
          </cell>
          <cell r="E744">
            <v>0</v>
          </cell>
          <cell r="F744">
            <v>333.45530902027298</v>
          </cell>
          <cell r="G744">
            <v>0</v>
          </cell>
          <cell r="H744">
            <v>0</v>
          </cell>
          <cell r="I744">
            <v>0</v>
          </cell>
          <cell r="J744">
            <v>0</v>
          </cell>
          <cell r="K744">
            <v>8580.8621377530399</v>
          </cell>
          <cell r="L744">
            <v>8580.8621377530399</v>
          </cell>
          <cell r="M744">
            <v>0</v>
          </cell>
          <cell r="N744">
            <v>0</v>
          </cell>
          <cell r="O744">
            <v>0</v>
          </cell>
          <cell r="P744">
            <v>0</v>
          </cell>
          <cell r="Q744">
            <v>0</v>
          </cell>
          <cell r="R744">
            <v>0</v>
          </cell>
          <cell r="T744">
            <v>540506</v>
          </cell>
          <cell r="U744">
            <v>9431.3076308096497</v>
          </cell>
          <cell r="V744">
            <v>8580.8621377530399</v>
          </cell>
          <cell r="W744" t="str">
            <v>In use</v>
          </cell>
        </row>
        <row r="745">
          <cell r="B745">
            <v>370063</v>
          </cell>
          <cell r="C745">
            <v>81999.240000000005</v>
          </cell>
          <cell r="D745">
            <v>0</v>
          </cell>
          <cell r="E745">
            <v>0</v>
          </cell>
          <cell r="F745">
            <v>0</v>
          </cell>
          <cell r="G745">
            <v>0</v>
          </cell>
          <cell r="H745">
            <v>81999.240000000005</v>
          </cell>
          <cell r="I745">
            <v>0</v>
          </cell>
          <cell r="J745">
            <v>0</v>
          </cell>
          <cell r="K745">
            <v>9284.7099609375</v>
          </cell>
          <cell r="L745">
            <v>0</v>
          </cell>
          <cell r="M745">
            <v>0</v>
          </cell>
          <cell r="N745">
            <v>0</v>
          </cell>
          <cell r="O745">
            <v>0</v>
          </cell>
          <cell r="P745">
            <v>9284.7099609375</v>
          </cell>
          <cell r="Q745">
            <v>0</v>
          </cell>
          <cell r="R745">
            <v>0</v>
          </cell>
          <cell r="T745">
            <v>370063</v>
          </cell>
          <cell r="U745">
            <v>81999.240000000005</v>
          </cell>
          <cell r="V745">
            <v>9284.7099609375</v>
          </cell>
          <cell r="W745" t="str">
            <v>In use</v>
          </cell>
        </row>
        <row r="746">
          <cell r="B746">
            <v>170008</v>
          </cell>
          <cell r="C746">
            <v>15330.0128357091</v>
          </cell>
          <cell r="D746">
            <v>15330.0128357091</v>
          </cell>
          <cell r="E746">
            <v>0</v>
          </cell>
          <cell r="F746">
            <v>0</v>
          </cell>
          <cell r="G746">
            <v>0</v>
          </cell>
          <cell r="H746">
            <v>0</v>
          </cell>
          <cell r="I746">
            <v>0</v>
          </cell>
          <cell r="J746">
            <v>0</v>
          </cell>
          <cell r="K746">
            <v>9372.3025088408103</v>
          </cell>
          <cell r="L746">
            <v>9372.3025088408103</v>
          </cell>
          <cell r="M746">
            <v>0</v>
          </cell>
          <cell r="N746">
            <v>0</v>
          </cell>
          <cell r="O746">
            <v>0</v>
          </cell>
          <cell r="P746">
            <v>0</v>
          </cell>
          <cell r="Q746">
            <v>0</v>
          </cell>
          <cell r="R746">
            <v>0</v>
          </cell>
          <cell r="T746">
            <v>170008</v>
          </cell>
          <cell r="U746">
            <v>15330.0128357091</v>
          </cell>
          <cell r="V746">
            <v>9372.3025088408103</v>
          </cell>
          <cell r="W746" t="str">
            <v>In use</v>
          </cell>
        </row>
        <row r="747">
          <cell r="B747">
            <v>140409</v>
          </cell>
          <cell r="C747">
            <v>0</v>
          </cell>
          <cell r="D747">
            <v>0</v>
          </cell>
          <cell r="E747">
            <v>0</v>
          </cell>
          <cell r="F747">
            <v>0</v>
          </cell>
          <cell r="G747">
            <v>0</v>
          </cell>
          <cell r="H747">
            <v>0</v>
          </cell>
          <cell r="I747">
            <v>0</v>
          </cell>
          <cell r="J747">
            <v>0</v>
          </cell>
          <cell r="K747">
            <v>9539.7198338966591</v>
          </cell>
          <cell r="L747">
            <v>0</v>
          </cell>
          <cell r="M747">
            <v>0</v>
          </cell>
          <cell r="N747">
            <v>0</v>
          </cell>
          <cell r="O747">
            <v>9539.7198338966591</v>
          </cell>
          <cell r="P747">
            <v>0</v>
          </cell>
          <cell r="Q747">
            <v>0</v>
          </cell>
          <cell r="R747">
            <v>0</v>
          </cell>
          <cell r="T747">
            <v>140409</v>
          </cell>
          <cell r="U747">
            <v>0</v>
          </cell>
          <cell r="V747">
            <v>9539.7198338966591</v>
          </cell>
          <cell r="W747" t="str">
            <v>In use</v>
          </cell>
        </row>
        <row r="748">
          <cell r="B748">
            <v>160322</v>
          </cell>
          <cell r="C748">
            <v>25440.63</v>
          </cell>
          <cell r="D748">
            <v>0</v>
          </cell>
          <cell r="E748">
            <v>0</v>
          </cell>
          <cell r="F748">
            <v>0</v>
          </cell>
          <cell r="G748">
            <v>0</v>
          </cell>
          <cell r="H748">
            <v>25440.63</v>
          </cell>
          <cell r="I748">
            <v>0</v>
          </cell>
          <cell r="J748">
            <v>0</v>
          </cell>
          <cell r="K748">
            <v>9771.8896484375</v>
          </cell>
          <cell r="L748">
            <v>0</v>
          </cell>
          <cell r="M748">
            <v>0</v>
          </cell>
          <cell r="N748">
            <v>0</v>
          </cell>
          <cell r="O748">
            <v>0</v>
          </cell>
          <cell r="P748">
            <v>9771.8896484375</v>
          </cell>
          <cell r="Q748">
            <v>0</v>
          </cell>
          <cell r="R748">
            <v>0</v>
          </cell>
          <cell r="T748">
            <v>160322</v>
          </cell>
          <cell r="U748">
            <v>25440.63</v>
          </cell>
          <cell r="V748">
            <v>9771.8896484375</v>
          </cell>
          <cell r="W748" t="str">
            <v>In use</v>
          </cell>
        </row>
        <row r="749">
          <cell r="B749">
            <v>320003</v>
          </cell>
          <cell r="C749">
            <v>49258.163833936997</v>
          </cell>
          <cell r="D749">
            <v>0</v>
          </cell>
          <cell r="E749">
            <v>0</v>
          </cell>
          <cell r="F749">
            <v>49258.163833936997</v>
          </cell>
          <cell r="G749">
            <v>0</v>
          </cell>
          <cell r="H749">
            <v>0</v>
          </cell>
          <cell r="I749">
            <v>0</v>
          </cell>
          <cell r="J749">
            <v>0</v>
          </cell>
          <cell r="K749">
            <v>9804.3643249063007</v>
          </cell>
          <cell r="L749">
            <v>0</v>
          </cell>
          <cell r="M749">
            <v>0</v>
          </cell>
          <cell r="N749">
            <v>9804.3643249063007</v>
          </cell>
          <cell r="O749">
            <v>0</v>
          </cell>
          <cell r="P749">
            <v>0</v>
          </cell>
          <cell r="Q749">
            <v>0</v>
          </cell>
          <cell r="R749">
            <v>0</v>
          </cell>
          <cell r="T749">
            <v>320003</v>
          </cell>
          <cell r="U749">
            <v>49258.163833936997</v>
          </cell>
          <cell r="V749">
            <v>9804.3643249063007</v>
          </cell>
          <cell r="W749" t="str">
            <v>In use</v>
          </cell>
        </row>
        <row r="750">
          <cell r="B750">
            <v>370041</v>
          </cell>
          <cell r="C750">
            <v>12006.7387215382</v>
          </cell>
          <cell r="D750">
            <v>845.85360677852998</v>
          </cell>
          <cell r="E750">
            <v>0</v>
          </cell>
          <cell r="F750">
            <v>8916.6551147596401</v>
          </cell>
          <cell r="G750">
            <v>0</v>
          </cell>
          <cell r="H750">
            <v>2244.23</v>
          </cell>
          <cell r="I750">
            <v>0</v>
          </cell>
          <cell r="J750">
            <v>0</v>
          </cell>
          <cell r="K750">
            <v>9854.6494944989208</v>
          </cell>
          <cell r="L750">
            <v>1217.7310109684399</v>
          </cell>
          <cell r="M750">
            <v>0</v>
          </cell>
          <cell r="N750">
            <v>8536.6084859718994</v>
          </cell>
          <cell r="O750">
            <v>0</v>
          </cell>
          <cell r="P750">
            <v>100.30999755859401</v>
          </cell>
          <cell r="Q750">
            <v>0</v>
          </cell>
          <cell r="R750">
            <v>0</v>
          </cell>
          <cell r="T750">
            <v>370041</v>
          </cell>
          <cell r="U750">
            <v>12006.7387215382</v>
          </cell>
          <cell r="V750">
            <v>9854.6494944989208</v>
          </cell>
          <cell r="W750" t="str">
            <v>In use</v>
          </cell>
        </row>
        <row r="751">
          <cell r="B751">
            <v>140103</v>
          </cell>
          <cell r="C751">
            <v>1608.73502368348</v>
          </cell>
          <cell r="D751">
            <v>0</v>
          </cell>
          <cell r="E751">
            <v>0</v>
          </cell>
          <cell r="F751">
            <v>1608.73502368348</v>
          </cell>
          <cell r="G751">
            <v>0</v>
          </cell>
          <cell r="H751">
            <v>0</v>
          </cell>
          <cell r="I751">
            <v>0</v>
          </cell>
          <cell r="J751">
            <v>0</v>
          </cell>
          <cell r="K751">
            <v>10129.0733344909</v>
          </cell>
          <cell r="L751">
            <v>0</v>
          </cell>
          <cell r="M751">
            <v>0</v>
          </cell>
          <cell r="N751">
            <v>10129.0733344909</v>
          </cell>
          <cell r="O751">
            <v>0</v>
          </cell>
          <cell r="P751">
            <v>0</v>
          </cell>
          <cell r="Q751">
            <v>0</v>
          </cell>
          <cell r="R751">
            <v>0</v>
          </cell>
          <cell r="T751">
            <v>140103</v>
          </cell>
          <cell r="U751">
            <v>1608.73502368348</v>
          </cell>
          <cell r="V751">
            <v>10129.0733344909</v>
          </cell>
          <cell r="W751" t="str">
            <v>In use</v>
          </cell>
        </row>
        <row r="752">
          <cell r="B752">
            <v>140025</v>
          </cell>
          <cell r="C752">
            <v>16008.8672638807</v>
          </cell>
          <cell r="D752">
            <v>16008.8672638807</v>
          </cell>
          <cell r="E752">
            <v>0</v>
          </cell>
          <cell r="F752">
            <v>0</v>
          </cell>
          <cell r="G752">
            <v>0</v>
          </cell>
          <cell r="H752">
            <v>0</v>
          </cell>
          <cell r="I752">
            <v>0</v>
          </cell>
          <cell r="J752">
            <v>0</v>
          </cell>
          <cell r="K752">
            <v>10344.066701915201</v>
          </cell>
          <cell r="L752">
            <v>10344.066701915201</v>
          </cell>
          <cell r="M752">
            <v>0</v>
          </cell>
          <cell r="N752">
            <v>0</v>
          </cell>
          <cell r="O752">
            <v>0</v>
          </cell>
          <cell r="P752">
            <v>0</v>
          </cell>
          <cell r="Q752">
            <v>0</v>
          </cell>
          <cell r="R752">
            <v>0</v>
          </cell>
          <cell r="T752">
            <v>140025</v>
          </cell>
          <cell r="U752">
            <v>16008.8672638807</v>
          </cell>
          <cell r="V752">
            <v>10344.066701915201</v>
          </cell>
          <cell r="W752" t="str">
            <v>In use</v>
          </cell>
        </row>
        <row r="753">
          <cell r="B753">
            <v>360311</v>
          </cell>
          <cell r="C753">
            <v>18019.523138253498</v>
          </cell>
          <cell r="D753">
            <v>0</v>
          </cell>
          <cell r="E753">
            <v>0</v>
          </cell>
          <cell r="F753">
            <v>0</v>
          </cell>
          <cell r="G753">
            <v>0</v>
          </cell>
          <cell r="H753">
            <v>0</v>
          </cell>
          <cell r="I753">
            <v>18019.523138253498</v>
          </cell>
          <cell r="J753">
            <v>0</v>
          </cell>
          <cell r="K753">
            <v>10427.839084126101</v>
          </cell>
          <cell r="L753">
            <v>0</v>
          </cell>
          <cell r="M753">
            <v>0</v>
          </cell>
          <cell r="N753">
            <v>0</v>
          </cell>
          <cell r="O753">
            <v>0</v>
          </cell>
          <cell r="P753">
            <v>0</v>
          </cell>
          <cell r="Q753">
            <v>10427.839084126101</v>
          </cell>
          <cell r="R753">
            <v>0</v>
          </cell>
          <cell r="T753">
            <v>360311</v>
          </cell>
          <cell r="U753">
            <v>18019.523138253498</v>
          </cell>
          <cell r="V753">
            <v>10427.839084126101</v>
          </cell>
          <cell r="W753" t="str">
            <v>In use</v>
          </cell>
        </row>
        <row r="754">
          <cell r="B754">
            <v>136004</v>
          </cell>
          <cell r="C754">
            <v>0</v>
          </cell>
          <cell r="D754">
            <v>0</v>
          </cell>
          <cell r="E754">
            <v>0</v>
          </cell>
          <cell r="F754">
            <v>0</v>
          </cell>
          <cell r="G754">
            <v>0</v>
          </cell>
          <cell r="H754">
            <v>0</v>
          </cell>
          <cell r="I754">
            <v>0</v>
          </cell>
          <cell r="J754">
            <v>0</v>
          </cell>
          <cell r="K754">
            <v>10458.5384592799</v>
          </cell>
          <cell r="L754">
            <v>6504.0932426807303</v>
          </cell>
          <cell r="M754">
            <v>0</v>
          </cell>
          <cell r="N754">
            <v>3954.4452165989201</v>
          </cell>
          <cell r="O754">
            <v>0</v>
          </cell>
          <cell r="P754">
            <v>0</v>
          </cell>
          <cell r="Q754">
            <v>0</v>
          </cell>
          <cell r="R754">
            <v>0</v>
          </cell>
          <cell r="T754">
            <v>136004</v>
          </cell>
          <cell r="U754">
            <v>0</v>
          </cell>
          <cell r="V754">
            <v>10458.5384592799</v>
          </cell>
          <cell r="W754" t="str">
            <v>In use</v>
          </cell>
        </row>
        <row r="755">
          <cell r="B755">
            <v>540118</v>
          </cell>
          <cell r="C755">
            <v>52721.7535951885</v>
          </cell>
          <cell r="D755">
            <v>0</v>
          </cell>
          <cell r="E755">
            <v>0</v>
          </cell>
          <cell r="F755">
            <v>5930.8435951886004</v>
          </cell>
          <cell r="G755">
            <v>0</v>
          </cell>
          <cell r="H755">
            <v>46790.91</v>
          </cell>
          <cell r="I755">
            <v>0</v>
          </cell>
          <cell r="J755">
            <v>0</v>
          </cell>
          <cell r="K755">
            <v>10735.801632234599</v>
          </cell>
          <cell r="L755">
            <v>0</v>
          </cell>
          <cell r="M755">
            <v>0</v>
          </cell>
          <cell r="N755">
            <v>1448.12157852378</v>
          </cell>
          <cell r="O755">
            <v>0</v>
          </cell>
          <cell r="P755">
            <v>9287.6800537109393</v>
          </cell>
          <cell r="Q755">
            <v>0</v>
          </cell>
          <cell r="R755">
            <v>0</v>
          </cell>
          <cell r="T755">
            <v>540118</v>
          </cell>
          <cell r="U755">
            <v>52721.7535951885</v>
          </cell>
          <cell r="V755">
            <v>10735.801632234599</v>
          </cell>
          <cell r="W755" t="str">
            <v>In use</v>
          </cell>
        </row>
        <row r="756">
          <cell r="B756">
            <v>134723</v>
          </cell>
          <cell r="C756">
            <v>55703.8237484122</v>
          </cell>
          <cell r="D756">
            <v>0</v>
          </cell>
          <cell r="E756">
            <v>0</v>
          </cell>
          <cell r="F756">
            <v>0</v>
          </cell>
          <cell r="G756">
            <v>55703.8237484122</v>
          </cell>
          <cell r="H756">
            <v>0</v>
          </cell>
          <cell r="I756">
            <v>0</v>
          </cell>
          <cell r="J756">
            <v>0</v>
          </cell>
          <cell r="K756">
            <v>10781.166603936501</v>
          </cell>
          <cell r="L756">
            <v>0</v>
          </cell>
          <cell r="M756">
            <v>0</v>
          </cell>
          <cell r="N756">
            <v>0</v>
          </cell>
          <cell r="O756">
            <v>10781.166603936501</v>
          </cell>
          <cell r="P756">
            <v>0</v>
          </cell>
          <cell r="Q756">
            <v>0</v>
          </cell>
          <cell r="R756">
            <v>0</v>
          </cell>
          <cell r="T756">
            <v>134723</v>
          </cell>
          <cell r="U756">
            <v>55703.8237484122</v>
          </cell>
          <cell r="V756">
            <v>10781.166603936501</v>
          </cell>
          <cell r="W756" t="str">
            <v>In use</v>
          </cell>
        </row>
        <row r="757">
          <cell r="B757">
            <v>300016</v>
          </cell>
          <cell r="C757">
            <v>30510.244037558401</v>
          </cell>
          <cell r="D757">
            <v>0</v>
          </cell>
          <cell r="E757">
            <v>0</v>
          </cell>
          <cell r="F757">
            <v>29600.0240375584</v>
          </cell>
          <cell r="G757">
            <v>0</v>
          </cell>
          <cell r="H757">
            <v>910.22</v>
          </cell>
          <cell r="I757">
            <v>0</v>
          </cell>
          <cell r="J757">
            <v>0</v>
          </cell>
          <cell r="K757">
            <v>10797.760348187499</v>
          </cell>
          <cell r="L757">
            <v>0</v>
          </cell>
          <cell r="M757">
            <v>0</v>
          </cell>
          <cell r="N757">
            <v>10492.980361806</v>
          </cell>
          <cell r="O757">
            <v>0</v>
          </cell>
          <cell r="P757">
            <v>295.55998611450201</v>
          </cell>
          <cell r="Q757">
            <v>9.2200002670288104</v>
          </cell>
          <cell r="R757">
            <v>0</v>
          </cell>
          <cell r="T757">
            <v>300016</v>
          </cell>
          <cell r="U757">
            <v>30510.244037558401</v>
          </cell>
          <cell r="V757">
            <v>10797.760348187499</v>
          </cell>
          <cell r="W757" t="str">
            <v>In use</v>
          </cell>
        </row>
        <row r="758">
          <cell r="B758">
            <v>170031</v>
          </cell>
          <cell r="C758">
            <v>0</v>
          </cell>
          <cell r="D758">
            <v>0</v>
          </cell>
          <cell r="E758">
            <v>0</v>
          </cell>
          <cell r="F758">
            <v>0</v>
          </cell>
          <cell r="G758">
            <v>0</v>
          </cell>
          <cell r="H758">
            <v>0</v>
          </cell>
          <cell r="I758">
            <v>0</v>
          </cell>
          <cell r="J758">
            <v>0</v>
          </cell>
          <cell r="K758">
            <v>11214.331191757799</v>
          </cell>
          <cell r="L758">
            <v>0</v>
          </cell>
          <cell r="M758">
            <v>0</v>
          </cell>
          <cell r="N758">
            <v>11214.331191757799</v>
          </cell>
          <cell r="O758">
            <v>0</v>
          </cell>
          <cell r="P758">
            <v>0</v>
          </cell>
          <cell r="Q758">
            <v>0</v>
          </cell>
          <cell r="R758">
            <v>0</v>
          </cell>
          <cell r="T758">
            <v>170031</v>
          </cell>
          <cell r="U758">
            <v>0</v>
          </cell>
          <cell r="V758">
            <v>11214.331191757799</v>
          </cell>
          <cell r="W758" t="str">
            <v>In use</v>
          </cell>
        </row>
        <row r="759">
          <cell r="B759">
            <v>540008</v>
          </cell>
          <cell r="C759">
            <v>5327.8905624899198</v>
          </cell>
          <cell r="D759">
            <v>456.24725266396899</v>
          </cell>
          <cell r="E759">
            <v>0</v>
          </cell>
          <cell r="F759">
            <v>4637.8933098259404</v>
          </cell>
          <cell r="G759">
            <v>0</v>
          </cell>
          <cell r="H759">
            <v>233.75</v>
          </cell>
          <cell r="I759">
            <v>0</v>
          </cell>
          <cell r="J759">
            <v>0</v>
          </cell>
          <cell r="K759">
            <v>11243.3641580237</v>
          </cell>
          <cell r="L759">
            <v>316.53253781046197</v>
          </cell>
          <cell r="M759">
            <v>0</v>
          </cell>
          <cell r="N759">
            <v>9634.3515768023099</v>
          </cell>
          <cell r="O759">
            <v>0</v>
          </cell>
          <cell r="P759">
            <v>1292.48004340997</v>
          </cell>
          <cell r="Q759">
            <v>0</v>
          </cell>
          <cell r="R759">
            <v>0</v>
          </cell>
          <cell r="T759">
            <v>540008</v>
          </cell>
          <cell r="U759">
            <v>5327.8905624899198</v>
          </cell>
          <cell r="V759">
            <v>11243.3641580237</v>
          </cell>
          <cell r="W759" t="str">
            <v>In use</v>
          </cell>
        </row>
        <row r="760">
          <cell r="B760">
            <v>510302</v>
          </cell>
          <cell r="C760">
            <v>143923.96303271901</v>
          </cell>
          <cell r="D760">
            <v>0</v>
          </cell>
          <cell r="E760">
            <v>0</v>
          </cell>
          <cell r="F760">
            <v>0</v>
          </cell>
          <cell r="G760">
            <v>143923.96303271901</v>
          </cell>
          <cell r="H760">
            <v>0</v>
          </cell>
          <cell r="I760">
            <v>0</v>
          </cell>
          <cell r="J760">
            <v>0</v>
          </cell>
          <cell r="K760">
            <v>11271.312503458301</v>
          </cell>
          <cell r="L760">
            <v>0</v>
          </cell>
          <cell r="M760">
            <v>0</v>
          </cell>
          <cell r="N760">
            <v>0</v>
          </cell>
          <cell r="O760">
            <v>8521.3125034583209</v>
          </cell>
          <cell r="P760">
            <v>2750</v>
          </cell>
          <cell r="Q760">
            <v>0</v>
          </cell>
          <cell r="R760">
            <v>0</v>
          </cell>
          <cell r="T760">
            <v>510302</v>
          </cell>
          <cell r="U760">
            <v>143923.96303271901</v>
          </cell>
          <cell r="V760">
            <v>11271.312503458301</v>
          </cell>
          <cell r="W760" t="str">
            <v>In use</v>
          </cell>
        </row>
        <row r="761">
          <cell r="B761">
            <v>120051</v>
          </cell>
          <cell r="C761">
            <v>26297.35</v>
          </cell>
          <cell r="D761">
            <v>0</v>
          </cell>
          <cell r="E761">
            <v>0</v>
          </cell>
          <cell r="F761">
            <v>0</v>
          </cell>
          <cell r="G761">
            <v>0</v>
          </cell>
          <cell r="H761">
            <v>26297.35</v>
          </cell>
          <cell r="I761">
            <v>0</v>
          </cell>
          <cell r="J761">
            <v>0</v>
          </cell>
          <cell r="K761">
            <v>11431.349609375</v>
          </cell>
          <cell r="L761">
            <v>0</v>
          </cell>
          <cell r="M761">
            <v>0</v>
          </cell>
          <cell r="N761">
            <v>0</v>
          </cell>
          <cell r="O761">
            <v>0</v>
          </cell>
          <cell r="P761">
            <v>11431.349609375</v>
          </cell>
          <cell r="Q761">
            <v>0</v>
          </cell>
          <cell r="R761">
            <v>0</v>
          </cell>
          <cell r="T761">
            <v>120051</v>
          </cell>
          <cell r="U761">
            <v>26297.35</v>
          </cell>
          <cell r="V761">
            <v>11431.349609375</v>
          </cell>
          <cell r="W761" t="str">
            <v>In use</v>
          </cell>
        </row>
        <row r="762">
          <cell r="B762">
            <v>520303</v>
          </cell>
          <cell r="C762">
            <v>22057.47</v>
          </cell>
          <cell r="D762">
            <v>0</v>
          </cell>
          <cell r="E762">
            <v>0</v>
          </cell>
          <cell r="F762">
            <v>2759.09</v>
          </cell>
          <cell r="G762">
            <v>0</v>
          </cell>
          <cell r="H762">
            <v>16970.04</v>
          </cell>
          <cell r="I762">
            <v>1818.44</v>
          </cell>
          <cell r="J762">
            <v>509.9</v>
          </cell>
          <cell r="K762">
            <v>11481.069755554299</v>
          </cell>
          <cell r="L762">
            <v>0</v>
          </cell>
          <cell r="M762">
            <v>0</v>
          </cell>
          <cell r="N762">
            <v>0</v>
          </cell>
          <cell r="O762">
            <v>0</v>
          </cell>
          <cell r="P762">
            <v>10997.8897476197</v>
          </cell>
          <cell r="Q762">
            <v>159.80000305175801</v>
          </cell>
          <cell r="R762">
            <v>323.38000488281301</v>
          </cell>
          <cell r="T762">
            <v>520303</v>
          </cell>
          <cell r="U762">
            <v>22057.47</v>
          </cell>
          <cell r="V762">
            <v>11481.069755554299</v>
          </cell>
          <cell r="W762" t="str">
            <v>In use</v>
          </cell>
        </row>
        <row r="763">
          <cell r="B763">
            <v>100112</v>
          </cell>
          <cell r="C763">
            <v>11588.495765444301</v>
          </cell>
          <cell r="D763">
            <v>11588.495765444301</v>
          </cell>
          <cell r="E763">
            <v>0</v>
          </cell>
          <cell r="F763">
            <v>0</v>
          </cell>
          <cell r="G763">
            <v>0</v>
          </cell>
          <cell r="H763">
            <v>0</v>
          </cell>
          <cell r="I763">
            <v>0</v>
          </cell>
          <cell r="J763">
            <v>0</v>
          </cell>
          <cell r="K763">
            <v>11485.3327181313</v>
          </cell>
          <cell r="L763">
            <v>11485.3327181313</v>
          </cell>
          <cell r="M763">
            <v>0</v>
          </cell>
          <cell r="N763">
            <v>0</v>
          </cell>
          <cell r="O763">
            <v>0</v>
          </cell>
          <cell r="P763">
            <v>0</v>
          </cell>
          <cell r="Q763">
            <v>0</v>
          </cell>
          <cell r="R763">
            <v>0</v>
          </cell>
          <cell r="T763">
            <v>100112</v>
          </cell>
          <cell r="U763">
            <v>11588.495765444301</v>
          </cell>
          <cell r="V763">
            <v>11485.3327181313</v>
          </cell>
          <cell r="W763" t="str">
            <v>In use</v>
          </cell>
        </row>
        <row r="764">
          <cell r="B764">
            <v>160211</v>
          </cell>
          <cell r="C764">
            <v>11262.183014263401</v>
          </cell>
          <cell r="D764">
            <v>0</v>
          </cell>
          <cell r="E764">
            <v>0</v>
          </cell>
          <cell r="F764">
            <v>0</v>
          </cell>
          <cell r="G764">
            <v>0</v>
          </cell>
          <cell r="H764">
            <v>0</v>
          </cell>
          <cell r="I764">
            <v>11262.183014263401</v>
          </cell>
          <cell r="J764">
            <v>0</v>
          </cell>
          <cell r="K764">
            <v>11694.576453448</v>
          </cell>
          <cell r="L764">
            <v>0</v>
          </cell>
          <cell r="M764">
            <v>0</v>
          </cell>
          <cell r="N764">
            <v>0</v>
          </cell>
          <cell r="O764">
            <v>0</v>
          </cell>
          <cell r="P764">
            <v>0</v>
          </cell>
          <cell r="Q764">
            <v>11694.576453448</v>
          </cell>
          <cell r="R764">
            <v>0</v>
          </cell>
          <cell r="T764">
            <v>160211</v>
          </cell>
          <cell r="U764">
            <v>11262.183014263401</v>
          </cell>
          <cell r="V764">
            <v>11694.576453448</v>
          </cell>
          <cell r="W764" t="str">
            <v>In use</v>
          </cell>
        </row>
        <row r="765">
          <cell r="B765">
            <v>134903</v>
          </cell>
          <cell r="C765">
            <v>4042.5417251853501</v>
          </cell>
          <cell r="D765">
            <v>0</v>
          </cell>
          <cell r="E765">
            <v>0</v>
          </cell>
          <cell r="F765">
            <v>4042.5417251853501</v>
          </cell>
          <cell r="G765">
            <v>0</v>
          </cell>
          <cell r="H765">
            <v>0</v>
          </cell>
          <cell r="I765">
            <v>0</v>
          </cell>
          <cell r="J765">
            <v>0</v>
          </cell>
          <cell r="K765">
            <v>12104.3492443792</v>
          </cell>
          <cell r="L765">
            <v>0</v>
          </cell>
          <cell r="M765">
            <v>0</v>
          </cell>
          <cell r="N765">
            <v>12104.3492443792</v>
          </cell>
          <cell r="O765">
            <v>0</v>
          </cell>
          <cell r="P765">
            <v>0</v>
          </cell>
          <cell r="Q765">
            <v>0</v>
          </cell>
          <cell r="R765">
            <v>0</v>
          </cell>
          <cell r="T765">
            <v>134903</v>
          </cell>
          <cell r="U765">
            <v>4042.5417251853501</v>
          </cell>
          <cell r="V765">
            <v>12104.3492443792</v>
          </cell>
          <cell r="W765" t="str">
            <v>In use</v>
          </cell>
        </row>
        <row r="766">
          <cell r="B766">
            <v>544000</v>
          </cell>
          <cell r="C766">
            <v>20983.394548014399</v>
          </cell>
          <cell r="D766">
            <v>0</v>
          </cell>
          <cell r="E766">
            <v>0</v>
          </cell>
          <cell r="F766">
            <v>19310.020457105398</v>
          </cell>
          <cell r="G766">
            <v>0</v>
          </cell>
          <cell r="H766">
            <v>1673.374090909</v>
          </cell>
          <cell r="I766">
            <v>0</v>
          </cell>
          <cell r="J766">
            <v>0</v>
          </cell>
          <cell r="K766">
            <v>12373.9260597584</v>
          </cell>
          <cell r="L766">
            <v>0</v>
          </cell>
          <cell r="M766">
            <v>0</v>
          </cell>
          <cell r="N766">
            <v>12373.9260597584</v>
          </cell>
          <cell r="O766">
            <v>0</v>
          </cell>
          <cell r="P766">
            <v>0</v>
          </cell>
          <cell r="Q766">
            <v>0</v>
          </cell>
          <cell r="R766">
            <v>0</v>
          </cell>
          <cell r="T766">
            <v>544000</v>
          </cell>
          <cell r="U766">
            <v>20983.394548014399</v>
          </cell>
          <cell r="V766">
            <v>12373.9260597584</v>
          </cell>
          <cell r="W766" t="str">
            <v>In use</v>
          </cell>
        </row>
        <row r="767">
          <cell r="B767">
            <v>130200</v>
          </cell>
          <cell r="C767">
            <v>1086.07</v>
          </cell>
          <cell r="D767">
            <v>0</v>
          </cell>
          <cell r="E767">
            <v>0</v>
          </cell>
          <cell r="F767">
            <v>0</v>
          </cell>
          <cell r="G767">
            <v>0</v>
          </cell>
          <cell r="H767">
            <v>1086.07</v>
          </cell>
          <cell r="I767">
            <v>0</v>
          </cell>
          <cell r="J767">
            <v>0</v>
          </cell>
          <cell r="K767">
            <v>12605.4501953125</v>
          </cell>
          <cell r="L767">
            <v>0</v>
          </cell>
          <cell r="M767">
            <v>0</v>
          </cell>
          <cell r="N767">
            <v>0</v>
          </cell>
          <cell r="O767">
            <v>0</v>
          </cell>
          <cell r="P767">
            <v>12605.4501953125</v>
          </cell>
          <cell r="Q767">
            <v>0</v>
          </cell>
          <cell r="R767">
            <v>0</v>
          </cell>
          <cell r="T767">
            <v>130200</v>
          </cell>
          <cell r="U767">
            <v>1086.07</v>
          </cell>
          <cell r="V767">
            <v>12605.4501953125</v>
          </cell>
          <cell r="W767" t="str">
            <v>In use</v>
          </cell>
        </row>
        <row r="768">
          <cell r="B768">
            <v>100002</v>
          </cell>
          <cell r="C768">
            <v>206188.57437648499</v>
          </cell>
          <cell r="D768">
            <v>206188.57437648499</v>
          </cell>
          <cell r="E768">
            <v>0</v>
          </cell>
          <cell r="F768">
            <v>0</v>
          </cell>
          <cell r="G768">
            <v>0</v>
          </cell>
          <cell r="H768">
            <v>0</v>
          </cell>
          <cell r="I768">
            <v>0</v>
          </cell>
          <cell r="J768">
            <v>0</v>
          </cell>
          <cell r="K768">
            <v>12796.3623679099</v>
          </cell>
          <cell r="L768">
            <v>12796.3623679099</v>
          </cell>
          <cell r="M768">
            <v>0</v>
          </cell>
          <cell r="N768">
            <v>0</v>
          </cell>
          <cell r="O768">
            <v>0</v>
          </cell>
          <cell r="P768">
            <v>0</v>
          </cell>
          <cell r="Q768">
            <v>0</v>
          </cell>
          <cell r="R768">
            <v>0</v>
          </cell>
          <cell r="T768">
            <v>100002</v>
          </cell>
          <cell r="U768">
            <v>206188.57437648499</v>
          </cell>
          <cell r="V768">
            <v>12796.3623679099</v>
          </cell>
          <cell r="W768" t="str">
            <v>In use</v>
          </cell>
        </row>
        <row r="769">
          <cell r="B769">
            <v>130210</v>
          </cell>
          <cell r="C769">
            <v>9574.73</v>
          </cell>
          <cell r="D769">
            <v>0</v>
          </cell>
          <cell r="E769">
            <v>0</v>
          </cell>
          <cell r="F769">
            <v>9574.73</v>
          </cell>
          <cell r="G769">
            <v>0</v>
          </cell>
          <cell r="H769">
            <v>0</v>
          </cell>
          <cell r="I769">
            <v>0</v>
          </cell>
          <cell r="J769">
            <v>0</v>
          </cell>
          <cell r="K769">
            <v>13002.0595703125</v>
          </cell>
          <cell r="L769">
            <v>0</v>
          </cell>
          <cell r="M769">
            <v>0</v>
          </cell>
          <cell r="N769">
            <v>13002.0595703125</v>
          </cell>
          <cell r="O769">
            <v>0</v>
          </cell>
          <cell r="P769">
            <v>0</v>
          </cell>
          <cell r="Q769">
            <v>0</v>
          </cell>
          <cell r="R769">
            <v>0</v>
          </cell>
          <cell r="T769">
            <v>130210</v>
          </cell>
          <cell r="U769">
            <v>9574.73</v>
          </cell>
          <cell r="V769">
            <v>13002.0595703125</v>
          </cell>
          <cell r="W769" t="str">
            <v>In use</v>
          </cell>
        </row>
        <row r="770">
          <cell r="B770">
            <v>170026</v>
          </cell>
          <cell r="C770">
            <v>15652.4752955816</v>
          </cell>
          <cell r="D770">
            <v>8030.1731285351898</v>
          </cell>
          <cell r="E770">
            <v>0</v>
          </cell>
          <cell r="F770">
            <v>7622.3021670464204</v>
          </cell>
          <cell r="G770">
            <v>0</v>
          </cell>
          <cell r="H770">
            <v>0</v>
          </cell>
          <cell r="I770">
            <v>0</v>
          </cell>
          <cell r="J770">
            <v>0</v>
          </cell>
          <cell r="K770">
            <v>13371.391279170501</v>
          </cell>
          <cell r="L770">
            <v>7122.4650334053104</v>
          </cell>
          <cell r="M770">
            <v>0</v>
          </cell>
          <cell r="N770">
            <v>6248.9262457652003</v>
          </cell>
          <cell r="O770">
            <v>0</v>
          </cell>
          <cell r="P770">
            <v>0</v>
          </cell>
          <cell r="Q770">
            <v>0</v>
          </cell>
          <cell r="R770">
            <v>0</v>
          </cell>
          <cell r="T770">
            <v>170026</v>
          </cell>
          <cell r="U770">
            <v>15652.4752955816</v>
          </cell>
          <cell r="V770">
            <v>13371.391279170501</v>
          </cell>
          <cell r="W770" t="str">
            <v>In use</v>
          </cell>
        </row>
        <row r="771">
          <cell r="B771">
            <v>500010</v>
          </cell>
          <cell r="C771">
            <v>29006.032770982099</v>
          </cell>
          <cell r="D771">
            <v>0</v>
          </cell>
          <cell r="E771">
            <v>0</v>
          </cell>
          <cell r="F771">
            <v>0</v>
          </cell>
          <cell r="G771">
            <v>0</v>
          </cell>
          <cell r="H771">
            <v>0</v>
          </cell>
          <cell r="I771">
            <v>0</v>
          </cell>
          <cell r="J771">
            <v>29006.032770982099</v>
          </cell>
          <cell r="K771">
            <v>13912.5332250763</v>
          </cell>
          <cell r="L771">
            <v>0</v>
          </cell>
          <cell r="M771">
            <v>0</v>
          </cell>
          <cell r="N771">
            <v>0</v>
          </cell>
          <cell r="O771">
            <v>0</v>
          </cell>
          <cell r="P771">
            <v>0</v>
          </cell>
          <cell r="Q771">
            <v>0</v>
          </cell>
          <cell r="R771">
            <v>13912.5332250763</v>
          </cell>
          <cell r="T771">
            <v>500010</v>
          </cell>
          <cell r="U771">
            <v>29006.032770982099</v>
          </cell>
          <cell r="V771">
            <v>13912.5332250763</v>
          </cell>
          <cell r="W771" t="str">
            <v>In use</v>
          </cell>
        </row>
        <row r="772">
          <cell r="B772">
            <v>134199</v>
          </cell>
          <cell r="C772">
            <v>0</v>
          </cell>
          <cell r="D772">
            <v>0</v>
          </cell>
          <cell r="E772">
            <v>0</v>
          </cell>
          <cell r="F772">
            <v>0</v>
          </cell>
          <cell r="G772">
            <v>0</v>
          </cell>
          <cell r="H772">
            <v>0</v>
          </cell>
          <cell r="I772">
            <v>0</v>
          </cell>
          <cell r="J772">
            <v>0</v>
          </cell>
          <cell r="K772">
            <v>14112</v>
          </cell>
          <cell r="L772">
            <v>0</v>
          </cell>
          <cell r="M772">
            <v>0</v>
          </cell>
          <cell r="N772">
            <v>0</v>
          </cell>
          <cell r="O772">
            <v>0</v>
          </cell>
          <cell r="P772">
            <v>14112</v>
          </cell>
          <cell r="Q772">
            <v>0</v>
          </cell>
          <cell r="R772">
            <v>0</v>
          </cell>
          <cell r="T772">
            <v>134199</v>
          </cell>
          <cell r="U772">
            <v>0</v>
          </cell>
          <cell r="V772">
            <v>14112</v>
          </cell>
          <cell r="W772" t="str">
            <v>In use</v>
          </cell>
        </row>
        <row r="773">
          <cell r="B773">
            <v>530006</v>
          </cell>
          <cell r="C773">
            <v>20777.491022534399</v>
          </cell>
          <cell r="D773">
            <v>0</v>
          </cell>
          <cell r="E773">
            <v>0</v>
          </cell>
          <cell r="F773">
            <v>5734.8822887950801</v>
          </cell>
          <cell r="G773">
            <v>10522.8242302134</v>
          </cell>
          <cell r="H773">
            <v>0</v>
          </cell>
          <cell r="I773">
            <v>4519.7845035259097</v>
          </cell>
          <cell r="J773">
            <v>0</v>
          </cell>
          <cell r="K773">
            <v>14577.651093504401</v>
          </cell>
          <cell r="L773">
            <v>0</v>
          </cell>
          <cell r="M773">
            <v>0</v>
          </cell>
          <cell r="N773">
            <v>3774.8401335508702</v>
          </cell>
          <cell r="O773">
            <v>8511.1681400991893</v>
          </cell>
          <cell r="P773">
            <v>0</v>
          </cell>
          <cell r="Q773">
            <v>2291.6428198542499</v>
          </cell>
          <cell r="R773">
            <v>0</v>
          </cell>
          <cell r="T773">
            <v>530006</v>
          </cell>
          <cell r="U773">
            <v>20777.491022534399</v>
          </cell>
          <cell r="V773">
            <v>14577.651093504401</v>
          </cell>
          <cell r="W773" t="str">
            <v>In use</v>
          </cell>
        </row>
        <row r="774">
          <cell r="B774">
            <v>370071</v>
          </cell>
          <cell r="C774">
            <v>35903.582976777601</v>
          </cell>
          <cell r="D774">
            <v>0</v>
          </cell>
          <cell r="E774">
            <v>0</v>
          </cell>
          <cell r="F774">
            <v>35903.582976777601</v>
          </cell>
          <cell r="G774">
            <v>0</v>
          </cell>
          <cell r="H774">
            <v>0</v>
          </cell>
          <cell r="I774">
            <v>0</v>
          </cell>
          <cell r="J774">
            <v>0</v>
          </cell>
          <cell r="K774">
            <v>14764.215841015701</v>
          </cell>
          <cell r="L774">
            <v>0</v>
          </cell>
          <cell r="M774">
            <v>0</v>
          </cell>
          <cell r="N774">
            <v>14764.215841015701</v>
          </cell>
          <cell r="O774">
            <v>0</v>
          </cell>
          <cell r="P774">
            <v>0</v>
          </cell>
          <cell r="Q774">
            <v>0</v>
          </cell>
          <cell r="R774">
            <v>0</v>
          </cell>
          <cell r="T774">
            <v>370071</v>
          </cell>
          <cell r="U774">
            <v>35903.582976777601</v>
          </cell>
          <cell r="V774">
            <v>14764.215841015701</v>
          </cell>
          <cell r="W774" t="str">
            <v>In use</v>
          </cell>
        </row>
        <row r="775">
          <cell r="B775">
            <v>540514</v>
          </cell>
          <cell r="C775">
            <v>6095.1797157982701</v>
          </cell>
          <cell r="D775">
            <v>0</v>
          </cell>
          <cell r="E775">
            <v>0</v>
          </cell>
          <cell r="F775">
            <v>6095.1797157982701</v>
          </cell>
          <cell r="G775">
            <v>0</v>
          </cell>
          <cell r="H775">
            <v>0</v>
          </cell>
          <cell r="I775">
            <v>0</v>
          </cell>
          <cell r="J775">
            <v>0</v>
          </cell>
          <cell r="K775">
            <v>15304.2045602535</v>
          </cell>
          <cell r="L775">
            <v>0</v>
          </cell>
          <cell r="M775">
            <v>0</v>
          </cell>
          <cell r="N775">
            <v>15304.2045602535</v>
          </cell>
          <cell r="O775">
            <v>0</v>
          </cell>
          <cell r="P775">
            <v>0</v>
          </cell>
          <cell r="Q775">
            <v>0</v>
          </cell>
          <cell r="R775">
            <v>0</v>
          </cell>
          <cell r="T775">
            <v>540514</v>
          </cell>
          <cell r="U775">
            <v>6095.1797157982701</v>
          </cell>
          <cell r="V775">
            <v>15304.2045602535</v>
          </cell>
          <cell r="W775" t="str">
            <v>In use</v>
          </cell>
        </row>
        <row r="776">
          <cell r="B776">
            <v>173001</v>
          </cell>
          <cell r="C776">
            <v>19637.400000000001</v>
          </cell>
          <cell r="D776">
            <v>0</v>
          </cell>
          <cell r="E776">
            <v>0</v>
          </cell>
          <cell r="F776">
            <v>0</v>
          </cell>
          <cell r="G776">
            <v>0</v>
          </cell>
          <cell r="H776">
            <v>19637.400000000001</v>
          </cell>
          <cell r="I776">
            <v>0</v>
          </cell>
          <cell r="J776">
            <v>0</v>
          </cell>
          <cell r="K776">
            <v>16172.080078125</v>
          </cell>
          <cell r="L776">
            <v>0</v>
          </cell>
          <cell r="M776">
            <v>0</v>
          </cell>
          <cell r="N776">
            <v>0</v>
          </cell>
          <cell r="O776">
            <v>0</v>
          </cell>
          <cell r="P776">
            <v>16172.080078125</v>
          </cell>
          <cell r="Q776">
            <v>0</v>
          </cell>
          <cell r="R776">
            <v>0</v>
          </cell>
          <cell r="T776">
            <v>173001</v>
          </cell>
          <cell r="U776">
            <v>19637.400000000001</v>
          </cell>
          <cell r="V776">
            <v>16172.080078125</v>
          </cell>
          <cell r="W776" t="str">
            <v>In use</v>
          </cell>
        </row>
        <row r="777">
          <cell r="B777">
            <v>170013</v>
          </cell>
          <cell r="C777">
            <v>66728.876114576895</v>
          </cell>
          <cell r="D777">
            <v>0</v>
          </cell>
          <cell r="E777">
            <v>0</v>
          </cell>
          <cell r="F777">
            <v>66728.876114576895</v>
          </cell>
          <cell r="G777">
            <v>0</v>
          </cell>
          <cell r="H777">
            <v>0</v>
          </cell>
          <cell r="I777">
            <v>0</v>
          </cell>
          <cell r="J777">
            <v>0</v>
          </cell>
          <cell r="K777">
            <v>16182.023243269799</v>
          </cell>
          <cell r="L777">
            <v>0</v>
          </cell>
          <cell r="M777">
            <v>0</v>
          </cell>
          <cell r="N777">
            <v>16182.023243269799</v>
          </cell>
          <cell r="O777">
            <v>0</v>
          </cell>
          <cell r="P777">
            <v>0</v>
          </cell>
          <cell r="Q777">
            <v>0</v>
          </cell>
          <cell r="R777">
            <v>0</v>
          </cell>
          <cell r="T777">
            <v>170013</v>
          </cell>
          <cell r="U777">
            <v>66728.876114576895</v>
          </cell>
          <cell r="V777">
            <v>16182.023243269799</v>
          </cell>
          <cell r="W777" t="str">
            <v>In use</v>
          </cell>
        </row>
        <row r="778">
          <cell r="B778">
            <v>500201</v>
          </cell>
          <cell r="C778">
            <v>16864.6234118301</v>
          </cell>
          <cell r="D778">
            <v>0</v>
          </cell>
          <cell r="E778">
            <v>0</v>
          </cell>
          <cell r="F778">
            <v>14889.6234118301</v>
          </cell>
          <cell r="G778">
            <v>0</v>
          </cell>
          <cell r="H778">
            <v>950</v>
          </cell>
          <cell r="I778">
            <v>1025</v>
          </cell>
          <cell r="J778">
            <v>0</v>
          </cell>
          <cell r="K778">
            <v>16344.174833659201</v>
          </cell>
          <cell r="L778">
            <v>0</v>
          </cell>
          <cell r="M778">
            <v>0</v>
          </cell>
          <cell r="N778">
            <v>8451.67483365923</v>
          </cell>
          <cell r="O778">
            <v>0</v>
          </cell>
          <cell r="P778">
            <v>1680</v>
          </cell>
          <cell r="Q778">
            <v>6212.5</v>
          </cell>
          <cell r="R778">
            <v>0</v>
          </cell>
          <cell r="T778">
            <v>500201</v>
          </cell>
          <cell r="U778">
            <v>16864.6234118301</v>
          </cell>
          <cell r="V778">
            <v>16344.174833659201</v>
          </cell>
          <cell r="W778" t="str">
            <v>In use</v>
          </cell>
        </row>
        <row r="779">
          <cell r="B779">
            <v>171004</v>
          </cell>
          <cell r="C779">
            <v>11179.8551128448</v>
          </cell>
          <cell r="D779">
            <v>0</v>
          </cell>
          <cell r="E779">
            <v>0</v>
          </cell>
          <cell r="F779">
            <v>11179.8551128448</v>
          </cell>
          <cell r="G779">
            <v>0</v>
          </cell>
          <cell r="H779">
            <v>0</v>
          </cell>
          <cell r="I779">
            <v>0</v>
          </cell>
          <cell r="J779">
            <v>0</v>
          </cell>
          <cell r="K779">
            <v>16734.126464645899</v>
          </cell>
          <cell r="L779">
            <v>0</v>
          </cell>
          <cell r="M779">
            <v>0</v>
          </cell>
          <cell r="N779">
            <v>16734.126464645899</v>
          </cell>
          <cell r="O779">
            <v>0</v>
          </cell>
          <cell r="P779">
            <v>0</v>
          </cell>
          <cell r="Q779">
            <v>0</v>
          </cell>
          <cell r="R779">
            <v>0</v>
          </cell>
          <cell r="T779">
            <v>171004</v>
          </cell>
          <cell r="U779">
            <v>11179.8551128448</v>
          </cell>
          <cell r="V779">
            <v>16734.126464645899</v>
          </cell>
          <cell r="W779" t="str">
            <v>In use</v>
          </cell>
        </row>
        <row r="780">
          <cell r="B780">
            <v>543007</v>
          </cell>
          <cell r="C780">
            <v>-1052745.3400000001</v>
          </cell>
          <cell r="D780">
            <v>0</v>
          </cell>
          <cell r="E780">
            <v>0</v>
          </cell>
          <cell r="F780">
            <v>0</v>
          </cell>
          <cell r="G780">
            <v>0</v>
          </cell>
          <cell r="H780">
            <v>0</v>
          </cell>
          <cell r="I780">
            <v>-1052745.3400000001</v>
          </cell>
          <cell r="J780">
            <v>0</v>
          </cell>
          <cell r="K780">
            <v>16738.3965822356</v>
          </cell>
          <cell r="L780">
            <v>0</v>
          </cell>
          <cell r="M780">
            <v>0</v>
          </cell>
          <cell r="N780">
            <v>16738.3965822356</v>
          </cell>
          <cell r="O780">
            <v>0</v>
          </cell>
          <cell r="P780">
            <v>0</v>
          </cell>
          <cell r="Q780">
            <v>0</v>
          </cell>
          <cell r="R780">
            <v>0</v>
          </cell>
          <cell r="T780">
            <v>543007</v>
          </cell>
          <cell r="U780">
            <v>-1052745.3400000001</v>
          </cell>
          <cell r="V780">
            <v>16738.3965822356</v>
          </cell>
          <cell r="W780" t="str">
            <v>In use</v>
          </cell>
        </row>
        <row r="781">
          <cell r="B781">
            <v>174006</v>
          </cell>
          <cell r="C781">
            <v>66674</v>
          </cell>
          <cell r="D781">
            <v>0</v>
          </cell>
          <cell r="E781">
            <v>0</v>
          </cell>
          <cell r="F781">
            <v>0</v>
          </cell>
          <cell r="G781">
            <v>0</v>
          </cell>
          <cell r="H781">
            <v>66674</v>
          </cell>
          <cell r="I781">
            <v>0</v>
          </cell>
          <cell r="J781">
            <v>0</v>
          </cell>
          <cell r="K781">
            <v>16882.900390625</v>
          </cell>
          <cell r="L781">
            <v>0</v>
          </cell>
          <cell r="M781">
            <v>0</v>
          </cell>
          <cell r="N781">
            <v>0</v>
          </cell>
          <cell r="O781">
            <v>0</v>
          </cell>
          <cell r="P781">
            <v>16882.900390625</v>
          </cell>
          <cell r="Q781">
            <v>0</v>
          </cell>
          <cell r="R781">
            <v>0</v>
          </cell>
          <cell r="T781">
            <v>174006</v>
          </cell>
          <cell r="U781">
            <v>66674</v>
          </cell>
          <cell r="V781">
            <v>16882.900390625</v>
          </cell>
          <cell r="W781" t="str">
            <v>In use</v>
          </cell>
        </row>
        <row r="782">
          <cell r="B782">
            <v>530017</v>
          </cell>
          <cell r="C782">
            <v>25400.706560151499</v>
          </cell>
          <cell r="D782">
            <v>433.61678262319498</v>
          </cell>
          <cell r="E782">
            <v>175.85</v>
          </cell>
          <cell r="F782">
            <v>1823.62899493538</v>
          </cell>
          <cell r="G782">
            <v>0</v>
          </cell>
          <cell r="H782">
            <v>23048.01</v>
          </cell>
          <cell r="I782">
            <v>-80.399217407121</v>
          </cell>
          <cell r="J782">
            <v>0</v>
          </cell>
          <cell r="K782">
            <v>16905.073896769602</v>
          </cell>
          <cell r="L782">
            <v>0</v>
          </cell>
          <cell r="M782">
            <v>0</v>
          </cell>
          <cell r="N782">
            <v>708.50369871049497</v>
          </cell>
          <cell r="O782">
            <v>0</v>
          </cell>
          <cell r="P782">
            <v>16196.5701980591</v>
          </cell>
          <cell r="Q782">
            <v>0</v>
          </cell>
          <cell r="R782">
            <v>0</v>
          </cell>
          <cell r="T782">
            <v>530017</v>
          </cell>
          <cell r="U782">
            <v>25400.706560151499</v>
          </cell>
          <cell r="V782">
            <v>16905.073896769602</v>
          </cell>
          <cell r="W782" t="str">
            <v>In use</v>
          </cell>
        </row>
        <row r="783">
          <cell r="B783">
            <v>520307</v>
          </cell>
          <cell r="C783">
            <v>144538.678621681</v>
          </cell>
          <cell r="D783">
            <v>0</v>
          </cell>
          <cell r="E783">
            <v>0</v>
          </cell>
          <cell r="F783">
            <v>123416.598621681</v>
          </cell>
          <cell r="G783">
            <v>0</v>
          </cell>
          <cell r="H783">
            <v>21122.080000000002</v>
          </cell>
          <cell r="I783">
            <v>0</v>
          </cell>
          <cell r="J783">
            <v>0</v>
          </cell>
          <cell r="K783">
            <v>17303.528223237201</v>
          </cell>
          <cell r="L783">
            <v>0</v>
          </cell>
          <cell r="M783">
            <v>0</v>
          </cell>
          <cell r="N783">
            <v>17004.528223237201</v>
          </cell>
          <cell r="O783">
            <v>0</v>
          </cell>
          <cell r="P783">
            <v>299</v>
          </cell>
          <cell r="Q783">
            <v>0</v>
          </cell>
          <cell r="R783">
            <v>0</v>
          </cell>
          <cell r="T783">
            <v>520307</v>
          </cell>
          <cell r="U783">
            <v>144538.678621681</v>
          </cell>
          <cell r="V783">
            <v>17303.528223237201</v>
          </cell>
          <cell r="W783" t="str">
            <v>In use</v>
          </cell>
        </row>
        <row r="784">
          <cell r="B784">
            <v>134403</v>
          </cell>
          <cell r="C784">
            <v>0</v>
          </cell>
          <cell r="D784">
            <v>0</v>
          </cell>
          <cell r="E784">
            <v>0</v>
          </cell>
          <cell r="F784">
            <v>0</v>
          </cell>
          <cell r="G784">
            <v>0</v>
          </cell>
          <cell r="H784">
            <v>0</v>
          </cell>
          <cell r="I784">
            <v>0</v>
          </cell>
          <cell r="J784">
            <v>0</v>
          </cell>
          <cell r="K784">
            <v>17478.5</v>
          </cell>
          <cell r="L784">
            <v>0</v>
          </cell>
          <cell r="M784">
            <v>0</v>
          </cell>
          <cell r="N784">
            <v>0</v>
          </cell>
          <cell r="O784">
            <v>0</v>
          </cell>
          <cell r="P784">
            <v>17478.5</v>
          </cell>
          <cell r="Q784">
            <v>0</v>
          </cell>
          <cell r="R784">
            <v>0</v>
          </cell>
          <cell r="T784">
            <v>134403</v>
          </cell>
          <cell r="U784">
            <v>0</v>
          </cell>
          <cell r="V784">
            <v>17478.5</v>
          </cell>
          <cell r="W784" t="str">
            <v>In use</v>
          </cell>
        </row>
        <row r="785">
          <cell r="B785">
            <v>500006</v>
          </cell>
          <cell r="C785">
            <v>67082.319959903005</v>
          </cell>
          <cell r="D785">
            <v>2997.0290876570698</v>
          </cell>
          <cell r="E785">
            <v>0</v>
          </cell>
          <cell r="F785">
            <v>56148.290872245903</v>
          </cell>
          <cell r="G785">
            <v>0</v>
          </cell>
          <cell r="H785">
            <v>7937</v>
          </cell>
          <cell r="I785">
            <v>0</v>
          </cell>
          <cell r="J785">
            <v>0</v>
          </cell>
          <cell r="K785">
            <v>17600.6963952406</v>
          </cell>
          <cell r="L785">
            <v>890.73990988172102</v>
          </cell>
          <cell r="M785">
            <v>0</v>
          </cell>
          <cell r="N785">
            <v>798.39771097873995</v>
          </cell>
          <cell r="O785">
            <v>0</v>
          </cell>
          <cell r="P785">
            <v>12035</v>
          </cell>
          <cell r="Q785">
            <v>0</v>
          </cell>
          <cell r="R785">
            <v>3876.5587743803098</v>
          </cell>
          <cell r="T785">
            <v>500006</v>
          </cell>
          <cell r="U785">
            <v>67082.319959903005</v>
          </cell>
          <cell r="V785">
            <v>17600.6963952406</v>
          </cell>
          <cell r="W785" t="str">
            <v>In use</v>
          </cell>
        </row>
        <row r="786">
          <cell r="B786">
            <v>160312</v>
          </cell>
          <cell r="C786">
            <v>465158.57940225699</v>
          </cell>
          <cell r="D786">
            <v>0</v>
          </cell>
          <cell r="E786">
            <v>0</v>
          </cell>
          <cell r="F786">
            <v>465158.57940225699</v>
          </cell>
          <cell r="G786">
            <v>0</v>
          </cell>
          <cell r="H786">
            <v>0</v>
          </cell>
          <cell r="I786">
            <v>0</v>
          </cell>
          <cell r="J786">
            <v>0</v>
          </cell>
          <cell r="K786">
            <v>17775.159638178899</v>
          </cell>
          <cell r="L786">
            <v>0</v>
          </cell>
          <cell r="M786">
            <v>0</v>
          </cell>
          <cell r="N786">
            <v>17775.159638178899</v>
          </cell>
          <cell r="O786">
            <v>0</v>
          </cell>
          <cell r="P786">
            <v>0</v>
          </cell>
          <cell r="Q786">
            <v>0</v>
          </cell>
          <cell r="R786">
            <v>0</v>
          </cell>
          <cell r="T786">
            <v>160312</v>
          </cell>
          <cell r="U786">
            <v>465158.57940225699</v>
          </cell>
          <cell r="V786">
            <v>17775.159638178899</v>
          </cell>
          <cell r="W786" t="str">
            <v>In use</v>
          </cell>
        </row>
        <row r="787">
          <cell r="B787">
            <v>160202</v>
          </cell>
          <cell r="C787">
            <v>57572.127991754103</v>
          </cell>
          <cell r="D787">
            <v>0</v>
          </cell>
          <cell r="E787">
            <v>0</v>
          </cell>
          <cell r="F787">
            <v>0</v>
          </cell>
          <cell r="G787">
            <v>0</v>
          </cell>
          <cell r="H787">
            <v>53500</v>
          </cell>
          <cell r="I787">
            <v>4072.1279917542001</v>
          </cell>
          <cell r="J787">
            <v>0</v>
          </cell>
          <cell r="K787">
            <v>18529.2163275641</v>
          </cell>
          <cell r="L787">
            <v>0</v>
          </cell>
          <cell r="M787">
            <v>0</v>
          </cell>
          <cell r="N787">
            <v>0</v>
          </cell>
          <cell r="O787">
            <v>0</v>
          </cell>
          <cell r="P787">
            <v>16500</v>
          </cell>
          <cell r="Q787">
            <v>2029.2163275640301</v>
          </cell>
          <cell r="R787">
            <v>0</v>
          </cell>
          <cell r="T787">
            <v>160202</v>
          </cell>
          <cell r="U787">
            <v>57572.127991754103</v>
          </cell>
          <cell r="V787">
            <v>18529.2163275641</v>
          </cell>
          <cell r="W787" t="str">
            <v>In use</v>
          </cell>
        </row>
        <row r="788">
          <cell r="B788">
            <v>530011</v>
          </cell>
          <cell r="C788">
            <v>161648.733653615</v>
          </cell>
          <cell r="D788">
            <v>3771.9872799152599</v>
          </cell>
          <cell r="E788">
            <v>49230.5792596229</v>
          </cell>
          <cell r="F788">
            <v>19359.251217633901</v>
          </cell>
          <cell r="G788">
            <v>3011.81726599799</v>
          </cell>
          <cell r="H788">
            <v>1262.47</v>
          </cell>
          <cell r="I788">
            <v>32926.729606691297</v>
          </cell>
          <cell r="J788">
            <v>52085.8990237533</v>
          </cell>
          <cell r="K788">
            <v>19478.456380088701</v>
          </cell>
          <cell r="L788">
            <v>-61403.359096358698</v>
          </cell>
          <cell r="M788">
            <v>23726.671228945801</v>
          </cell>
          <cell r="N788">
            <v>8701.0149296095005</v>
          </cell>
          <cell r="O788">
            <v>13.0678570155983</v>
          </cell>
          <cell r="P788">
            <v>2675.5300286412298</v>
          </cell>
          <cell r="Q788">
            <v>23807.223541943298</v>
          </cell>
          <cell r="R788">
            <v>21958.307890291999</v>
          </cell>
          <cell r="T788">
            <v>530011</v>
          </cell>
          <cell r="U788">
            <v>161648.733653615</v>
          </cell>
          <cell r="V788">
            <v>19478.456380088701</v>
          </cell>
          <cell r="W788" t="str">
            <v>In use</v>
          </cell>
        </row>
        <row r="789">
          <cell r="B789">
            <v>370080</v>
          </cell>
          <cell r="C789">
            <v>58968.5427695736</v>
          </cell>
          <cell r="D789">
            <v>0</v>
          </cell>
          <cell r="E789">
            <v>0</v>
          </cell>
          <cell r="F789">
            <v>58968.5427695736</v>
          </cell>
          <cell r="G789">
            <v>0</v>
          </cell>
          <cell r="H789">
            <v>0</v>
          </cell>
          <cell r="I789">
            <v>0</v>
          </cell>
          <cell r="J789">
            <v>0</v>
          </cell>
          <cell r="K789">
            <v>19724.561555825599</v>
          </cell>
          <cell r="L789">
            <v>0</v>
          </cell>
          <cell r="M789">
            <v>0</v>
          </cell>
          <cell r="N789">
            <v>19724.561555825599</v>
          </cell>
          <cell r="O789">
            <v>0</v>
          </cell>
          <cell r="P789">
            <v>0</v>
          </cell>
          <cell r="Q789">
            <v>0</v>
          </cell>
          <cell r="R789">
            <v>0</v>
          </cell>
          <cell r="T789">
            <v>370080</v>
          </cell>
          <cell r="U789">
            <v>58968.5427695736</v>
          </cell>
          <cell r="V789">
            <v>19724.561555825599</v>
          </cell>
          <cell r="W789" t="str">
            <v>In use</v>
          </cell>
        </row>
        <row r="790">
          <cell r="B790">
            <v>100050</v>
          </cell>
          <cell r="C790">
            <v>47750</v>
          </cell>
          <cell r="D790">
            <v>0</v>
          </cell>
          <cell r="E790">
            <v>0</v>
          </cell>
          <cell r="F790">
            <v>0</v>
          </cell>
          <cell r="G790">
            <v>0</v>
          </cell>
          <cell r="H790">
            <v>47750</v>
          </cell>
          <cell r="I790">
            <v>0</v>
          </cell>
          <cell r="J790">
            <v>0</v>
          </cell>
          <cell r="K790">
            <v>20000</v>
          </cell>
          <cell r="L790">
            <v>0</v>
          </cell>
          <cell r="M790">
            <v>0</v>
          </cell>
          <cell r="N790">
            <v>0</v>
          </cell>
          <cell r="O790">
            <v>0</v>
          </cell>
          <cell r="P790">
            <v>20000</v>
          </cell>
          <cell r="Q790">
            <v>0</v>
          </cell>
          <cell r="R790">
            <v>0</v>
          </cell>
          <cell r="T790">
            <v>100050</v>
          </cell>
          <cell r="U790">
            <v>47750</v>
          </cell>
          <cell r="V790">
            <v>20000</v>
          </cell>
          <cell r="W790" t="str">
            <v>In use</v>
          </cell>
        </row>
        <row r="791">
          <cell r="B791">
            <v>370042</v>
          </cell>
          <cell r="C791">
            <v>52529.319828303604</v>
          </cell>
          <cell r="D791">
            <v>0</v>
          </cell>
          <cell r="E791">
            <v>0</v>
          </cell>
          <cell r="F791">
            <v>0</v>
          </cell>
          <cell r="G791">
            <v>55158.319828303604</v>
          </cell>
          <cell r="H791">
            <v>-2629</v>
          </cell>
          <cell r="I791">
            <v>0</v>
          </cell>
          <cell r="J791">
            <v>0</v>
          </cell>
          <cell r="K791">
            <v>20055.775215223101</v>
          </cell>
          <cell r="L791">
            <v>0</v>
          </cell>
          <cell r="M791">
            <v>0</v>
          </cell>
          <cell r="N791">
            <v>0</v>
          </cell>
          <cell r="O791">
            <v>20055.775215223101</v>
          </cell>
          <cell r="P791">
            <v>0</v>
          </cell>
          <cell r="Q791">
            <v>0</v>
          </cell>
          <cell r="R791">
            <v>0</v>
          </cell>
          <cell r="T791">
            <v>370042</v>
          </cell>
          <cell r="U791">
            <v>52529.319828303604</v>
          </cell>
          <cell r="V791">
            <v>20055.775215223101</v>
          </cell>
          <cell r="W791" t="str">
            <v>In use</v>
          </cell>
        </row>
        <row r="792">
          <cell r="B792">
            <v>140023</v>
          </cell>
          <cell r="C792">
            <v>17139.2200411536</v>
          </cell>
          <cell r="D792">
            <v>0</v>
          </cell>
          <cell r="E792">
            <v>0</v>
          </cell>
          <cell r="F792">
            <v>17139.2200411536</v>
          </cell>
          <cell r="G792">
            <v>0</v>
          </cell>
          <cell r="H792">
            <v>0</v>
          </cell>
          <cell r="I792">
            <v>0</v>
          </cell>
          <cell r="J792">
            <v>0</v>
          </cell>
          <cell r="K792">
            <v>20088.837588257698</v>
          </cell>
          <cell r="L792">
            <v>0</v>
          </cell>
          <cell r="M792">
            <v>0</v>
          </cell>
          <cell r="N792">
            <v>20088.837588257698</v>
          </cell>
          <cell r="O792">
            <v>0</v>
          </cell>
          <cell r="P792">
            <v>0</v>
          </cell>
          <cell r="Q792">
            <v>0</v>
          </cell>
          <cell r="R792">
            <v>0</v>
          </cell>
          <cell r="T792">
            <v>140023</v>
          </cell>
          <cell r="U792">
            <v>17139.2200411536</v>
          </cell>
          <cell r="V792">
            <v>20088.837588257698</v>
          </cell>
          <cell r="W792" t="str">
            <v>In use</v>
          </cell>
        </row>
        <row r="793">
          <cell r="B793">
            <v>530019</v>
          </cell>
          <cell r="C793">
            <v>16225.9773947554</v>
          </cell>
          <cell r="D793">
            <v>1989.0182347324101</v>
          </cell>
          <cell r="E793">
            <v>563.54</v>
          </cell>
          <cell r="F793">
            <v>4630.9499333696403</v>
          </cell>
          <cell r="G793">
            <v>0</v>
          </cell>
          <cell r="H793">
            <v>7994.73</v>
          </cell>
          <cell r="I793">
            <v>0</v>
          </cell>
          <cell r="J793">
            <v>1047.73922665333</v>
          </cell>
          <cell r="K793">
            <v>20597.017060688398</v>
          </cell>
          <cell r="L793">
            <v>1301.30429861366</v>
          </cell>
          <cell r="M793">
            <v>0</v>
          </cell>
          <cell r="N793">
            <v>1245.15216212983</v>
          </cell>
          <cell r="O793">
            <v>0</v>
          </cell>
          <cell r="P793">
            <v>19151.460741043102</v>
          </cell>
          <cell r="Q793">
            <v>0</v>
          </cell>
          <cell r="R793">
            <v>-1100.90014109818</v>
          </cell>
          <cell r="T793">
            <v>530019</v>
          </cell>
          <cell r="U793">
            <v>16225.9773947554</v>
          </cell>
          <cell r="V793">
            <v>20597.017060688398</v>
          </cell>
          <cell r="W793" t="str">
            <v>In use</v>
          </cell>
        </row>
        <row r="794">
          <cell r="B794">
            <v>540407</v>
          </cell>
          <cell r="C794">
            <v>2966.6620228475899</v>
          </cell>
          <cell r="D794">
            <v>0</v>
          </cell>
          <cell r="E794">
            <v>0</v>
          </cell>
          <cell r="F794">
            <v>2966.6620228475899</v>
          </cell>
          <cell r="G794">
            <v>0</v>
          </cell>
          <cell r="H794">
            <v>0</v>
          </cell>
          <cell r="I794">
            <v>0</v>
          </cell>
          <cell r="J794">
            <v>0</v>
          </cell>
          <cell r="K794">
            <v>21151.086567582901</v>
          </cell>
          <cell r="L794">
            <v>0</v>
          </cell>
          <cell r="M794">
            <v>18852.1141036359</v>
          </cell>
          <cell r="N794">
            <v>2298.9924639465598</v>
          </cell>
          <cell r="O794">
            <v>0</v>
          </cell>
          <cell r="P794">
            <v>-1.9999999552965199E-2</v>
          </cell>
          <cell r="Q794">
            <v>0</v>
          </cell>
          <cell r="R794">
            <v>0</v>
          </cell>
          <cell r="T794">
            <v>540407</v>
          </cell>
          <cell r="U794">
            <v>2966.6620228475899</v>
          </cell>
          <cell r="V794">
            <v>21151.086567582901</v>
          </cell>
          <cell r="W794" t="str">
            <v>In use</v>
          </cell>
        </row>
        <row r="795">
          <cell r="B795">
            <v>170059</v>
          </cell>
          <cell r="C795">
            <v>0</v>
          </cell>
          <cell r="D795">
            <v>0</v>
          </cell>
          <cell r="E795">
            <v>0</v>
          </cell>
          <cell r="F795">
            <v>0</v>
          </cell>
          <cell r="G795">
            <v>0</v>
          </cell>
          <cell r="H795">
            <v>0</v>
          </cell>
          <cell r="I795">
            <v>0</v>
          </cell>
          <cell r="J795">
            <v>0</v>
          </cell>
          <cell r="K795">
            <v>21476.009765625</v>
          </cell>
          <cell r="L795">
            <v>0</v>
          </cell>
          <cell r="M795">
            <v>0</v>
          </cell>
          <cell r="N795">
            <v>0</v>
          </cell>
          <cell r="O795">
            <v>0</v>
          </cell>
          <cell r="P795">
            <v>21476.009765625</v>
          </cell>
          <cell r="Q795">
            <v>0</v>
          </cell>
          <cell r="R795">
            <v>0</v>
          </cell>
          <cell r="T795">
            <v>170059</v>
          </cell>
          <cell r="U795">
            <v>0</v>
          </cell>
          <cell r="V795">
            <v>21476.009765625</v>
          </cell>
          <cell r="W795" t="str">
            <v>In use</v>
          </cell>
        </row>
        <row r="796">
          <cell r="B796">
            <v>541035</v>
          </cell>
          <cell r="C796">
            <v>57778.380603712198</v>
          </cell>
          <cell r="D796">
            <v>9959.0512238409992</v>
          </cell>
          <cell r="E796">
            <v>0</v>
          </cell>
          <cell r="F796">
            <v>45037.061229514897</v>
          </cell>
          <cell r="G796">
            <v>0</v>
          </cell>
          <cell r="H796">
            <v>2762.96</v>
          </cell>
          <cell r="I796">
            <v>0</v>
          </cell>
          <cell r="J796">
            <v>19.308150356428499</v>
          </cell>
          <cell r="K796">
            <v>21666.319295727</v>
          </cell>
          <cell r="L796">
            <v>4944.1009936845103</v>
          </cell>
          <cell r="M796">
            <v>0</v>
          </cell>
          <cell r="N796">
            <v>15504.4282629801</v>
          </cell>
          <cell r="O796">
            <v>0</v>
          </cell>
          <cell r="P796">
            <v>1217.79003906249</v>
          </cell>
          <cell r="Q796">
            <v>0</v>
          </cell>
          <cell r="R796">
            <v>0</v>
          </cell>
          <cell r="T796">
            <v>541035</v>
          </cell>
          <cell r="U796">
            <v>57778.380603712198</v>
          </cell>
          <cell r="V796">
            <v>21666.319295727</v>
          </cell>
          <cell r="W796" t="str">
            <v>In use</v>
          </cell>
        </row>
        <row r="797">
          <cell r="B797">
            <v>100037</v>
          </cell>
          <cell r="C797">
            <v>77515</v>
          </cell>
          <cell r="D797">
            <v>0</v>
          </cell>
          <cell r="E797">
            <v>0</v>
          </cell>
          <cell r="F797">
            <v>0</v>
          </cell>
          <cell r="G797">
            <v>0</v>
          </cell>
          <cell r="H797">
            <v>77515</v>
          </cell>
          <cell r="I797">
            <v>0</v>
          </cell>
          <cell r="J797">
            <v>0</v>
          </cell>
          <cell r="K797">
            <v>22975</v>
          </cell>
          <cell r="L797">
            <v>0</v>
          </cell>
          <cell r="M797">
            <v>0</v>
          </cell>
          <cell r="N797">
            <v>0</v>
          </cell>
          <cell r="O797">
            <v>0</v>
          </cell>
          <cell r="P797">
            <v>22975</v>
          </cell>
          <cell r="Q797">
            <v>0</v>
          </cell>
          <cell r="R797">
            <v>0</v>
          </cell>
          <cell r="T797">
            <v>100037</v>
          </cell>
          <cell r="U797">
            <v>77515</v>
          </cell>
          <cell r="V797">
            <v>22975</v>
          </cell>
          <cell r="W797" t="str">
            <v>In use</v>
          </cell>
        </row>
        <row r="798">
          <cell r="B798">
            <v>134725</v>
          </cell>
          <cell r="C798">
            <v>61177.171389777097</v>
          </cell>
          <cell r="D798">
            <v>0</v>
          </cell>
          <cell r="E798">
            <v>0</v>
          </cell>
          <cell r="F798">
            <v>0</v>
          </cell>
          <cell r="G798">
            <v>61177.171389777097</v>
          </cell>
          <cell r="H798">
            <v>0</v>
          </cell>
          <cell r="I798">
            <v>0</v>
          </cell>
          <cell r="J798">
            <v>0</v>
          </cell>
          <cell r="K798">
            <v>23102.348692522599</v>
          </cell>
          <cell r="L798">
            <v>0</v>
          </cell>
          <cell r="M798">
            <v>0</v>
          </cell>
          <cell r="N798">
            <v>0</v>
          </cell>
          <cell r="O798">
            <v>23102.348692522599</v>
          </cell>
          <cell r="P798">
            <v>0</v>
          </cell>
          <cell r="Q798">
            <v>0</v>
          </cell>
          <cell r="R798">
            <v>0</v>
          </cell>
          <cell r="T798">
            <v>134725</v>
          </cell>
          <cell r="U798">
            <v>61177.171389777097</v>
          </cell>
          <cell r="V798">
            <v>23102.348692522599</v>
          </cell>
          <cell r="W798" t="str">
            <v>In use</v>
          </cell>
        </row>
        <row r="799">
          <cell r="B799">
            <v>500204</v>
          </cell>
          <cell r="C799">
            <v>7997.0669819471595</v>
          </cell>
          <cell r="D799">
            <v>12777.1436799903</v>
          </cell>
          <cell r="E799">
            <v>-4780.0766980431399</v>
          </cell>
          <cell r="F799">
            <v>0</v>
          </cell>
          <cell r="G799">
            <v>0</v>
          </cell>
          <cell r="H799">
            <v>0</v>
          </cell>
          <cell r="I799">
            <v>0</v>
          </cell>
          <cell r="J799">
            <v>0</v>
          </cell>
          <cell r="K799">
            <v>23317.105253708502</v>
          </cell>
          <cell r="L799">
            <v>23317.105253708502</v>
          </cell>
          <cell r="M799">
            <v>0</v>
          </cell>
          <cell r="N799">
            <v>0</v>
          </cell>
          <cell r="O799">
            <v>0</v>
          </cell>
          <cell r="P799">
            <v>0</v>
          </cell>
          <cell r="Q799">
            <v>0</v>
          </cell>
          <cell r="R799">
            <v>0</v>
          </cell>
          <cell r="T799">
            <v>500204</v>
          </cell>
          <cell r="U799">
            <v>7997.0669819471595</v>
          </cell>
          <cell r="V799">
            <v>23317.105253708502</v>
          </cell>
          <cell r="W799" t="str">
            <v>In use</v>
          </cell>
        </row>
        <row r="800">
          <cell r="B800">
            <v>530003</v>
          </cell>
          <cell r="C800">
            <v>95701.230000200201</v>
          </cell>
          <cell r="D800">
            <v>0</v>
          </cell>
          <cell r="E800">
            <v>0</v>
          </cell>
          <cell r="F800">
            <v>92794.348202506095</v>
          </cell>
          <cell r="G800">
            <v>0</v>
          </cell>
          <cell r="H800">
            <v>0</v>
          </cell>
          <cell r="I800">
            <v>2906.88179769409</v>
          </cell>
          <cell r="J800">
            <v>0</v>
          </cell>
          <cell r="K800">
            <v>23436.86623942</v>
          </cell>
          <cell r="L800">
            <v>0</v>
          </cell>
          <cell r="M800">
            <v>0</v>
          </cell>
          <cell r="N800">
            <v>22857.844041877699</v>
          </cell>
          <cell r="O800">
            <v>0</v>
          </cell>
          <cell r="P800">
            <v>0</v>
          </cell>
          <cell r="Q800">
            <v>579.02219754225496</v>
          </cell>
          <cell r="R800">
            <v>0</v>
          </cell>
          <cell r="T800">
            <v>530003</v>
          </cell>
          <cell r="U800">
            <v>95701.230000200201</v>
          </cell>
          <cell r="V800">
            <v>23436.86623942</v>
          </cell>
          <cell r="W800" t="str">
            <v>In use</v>
          </cell>
        </row>
        <row r="801">
          <cell r="B801">
            <v>540015</v>
          </cell>
          <cell r="C801">
            <v>20127.423240331202</v>
          </cell>
          <cell r="D801">
            <v>0</v>
          </cell>
          <cell r="E801">
            <v>0</v>
          </cell>
          <cell r="F801">
            <v>418.07191975822298</v>
          </cell>
          <cell r="G801">
            <v>19709.351320573001</v>
          </cell>
          <cell r="H801">
            <v>0</v>
          </cell>
          <cell r="I801">
            <v>0</v>
          </cell>
          <cell r="J801">
            <v>0</v>
          </cell>
          <cell r="K801">
            <v>23452.040962330499</v>
          </cell>
          <cell r="L801">
            <v>0</v>
          </cell>
          <cell r="M801">
            <v>0</v>
          </cell>
          <cell r="N801">
            <v>183.35578077375999</v>
          </cell>
          <cell r="O801">
            <v>15428.685181556701</v>
          </cell>
          <cell r="P801">
            <v>7840</v>
          </cell>
          <cell r="Q801">
            <v>0</v>
          </cell>
          <cell r="R801">
            <v>0</v>
          </cell>
          <cell r="T801">
            <v>540015</v>
          </cell>
          <cell r="U801">
            <v>20127.423240331202</v>
          </cell>
          <cell r="V801">
            <v>23452.040962330499</v>
          </cell>
          <cell r="W801" t="str">
            <v>In use</v>
          </cell>
        </row>
        <row r="802">
          <cell r="B802">
            <v>371004</v>
          </cell>
          <cell r="C802">
            <v>47733.116315299601</v>
          </cell>
          <cell r="D802">
            <v>3698.4827126248601</v>
          </cell>
          <cell r="E802">
            <v>0</v>
          </cell>
          <cell r="F802">
            <v>44034.633602674803</v>
          </cell>
          <cell r="G802">
            <v>0</v>
          </cell>
          <cell r="H802">
            <v>0</v>
          </cell>
          <cell r="I802">
            <v>0</v>
          </cell>
          <cell r="J802">
            <v>0</v>
          </cell>
          <cell r="K802">
            <v>23536.247160241899</v>
          </cell>
          <cell r="L802">
            <v>0</v>
          </cell>
          <cell r="M802">
            <v>0</v>
          </cell>
          <cell r="N802">
            <v>23536.247160241899</v>
          </cell>
          <cell r="O802">
            <v>0</v>
          </cell>
          <cell r="P802">
            <v>0</v>
          </cell>
          <cell r="Q802">
            <v>0</v>
          </cell>
          <cell r="R802">
            <v>0</v>
          </cell>
          <cell r="T802">
            <v>371004</v>
          </cell>
          <cell r="U802">
            <v>47733.116315299601</v>
          </cell>
          <cell r="V802">
            <v>23536.247160241899</v>
          </cell>
          <cell r="W802" t="str">
            <v>In use</v>
          </cell>
        </row>
        <row r="803">
          <cell r="B803">
            <v>160107</v>
          </cell>
          <cell r="C803">
            <v>76952.450244797103</v>
          </cell>
          <cell r="D803">
            <v>0</v>
          </cell>
          <cell r="E803">
            <v>0</v>
          </cell>
          <cell r="F803">
            <v>0</v>
          </cell>
          <cell r="G803">
            <v>0</v>
          </cell>
          <cell r="H803">
            <v>0</v>
          </cell>
          <cell r="I803">
            <v>76952.450244797103</v>
          </cell>
          <cell r="J803">
            <v>0</v>
          </cell>
          <cell r="K803">
            <v>23622.3991757146</v>
          </cell>
          <cell r="L803">
            <v>0</v>
          </cell>
          <cell r="M803">
            <v>0</v>
          </cell>
          <cell r="N803">
            <v>0</v>
          </cell>
          <cell r="O803">
            <v>0</v>
          </cell>
          <cell r="P803">
            <v>0</v>
          </cell>
          <cell r="Q803">
            <v>23622.3991757146</v>
          </cell>
          <cell r="R803">
            <v>0</v>
          </cell>
          <cell r="T803">
            <v>160107</v>
          </cell>
          <cell r="U803">
            <v>76952.450244797103</v>
          </cell>
          <cell r="V803">
            <v>23622.3991757146</v>
          </cell>
          <cell r="W803" t="str">
            <v>In use</v>
          </cell>
        </row>
        <row r="804">
          <cell r="B804">
            <v>371009</v>
          </cell>
          <cell r="C804">
            <v>38813.945388687702</v>
          </cell>
          <cell r="D804">
            <v>0</v>
          </cell>
          <cell r="E804">
            <v>0</v>
          </cell>
          <cell r="F804">
            <v>38813.945388687702</v>
          </cell>
          <cell r="G804">
            <v>0</v>
          </cell>
          <cell r="H804">
            <v>0</v>
          </cell>
          <cell r="I804">
            <v>0</v>
          </cell>
          <cell r="J804">
            <v>0</v>
          </cell>
          <cell r="K804">
            <v>23862.374543025999</v>
          </cell>
          <cell r="L804">
            <v>0</v>
          </cell>
          <cell r="M804">
            <v>0</v>
          </cell>
          <cell r="N804">
            <v>23862.374543025999</v>
          </cell>
          <cell r="O804">
            <v>0</v>
          </cell>
          <cell r="P804">
            <v>0</v>
          </cell>
          <cell r="Q804">
            <v>0</v>
          </cell>
          <cell r="R804">
            <v>0</v>
          </cell>
          <cell r="T804">
            <v>371009</v>
          </cell>
          <cell r="U804">
            <v>38813.945388687702</v>
          </cell>
          <cell r="V804">
            <v>23862.374543025999</v>
          </cell>
          <cell r="W804" t="str">
            <v>In use</v>
          </cell>
        </row>
        <row r="805">
          <cell r="B805">
            <v>500202</v>
          </cell>
          <cell r="C805">
            <v>70887.8040441591</v>
          </cell>
          <cell r="D805">
            <v>231.75389932245</v>
          </cell>
          <cell r="E805">
            <v>0</v>
          </cell>
          <cell r="F805">
            <v>12741.7599931409</v>
          </cell>
          <cell r="G805">
            <v>0</v>
          </cell>
          <cell r="H805">
            <v>15564.89</v>
          </cell>
          <cell r="I805">
            <v>41205.9177726251</v>
          </cell>
          <cell r="J805">
            <v>1143.48237907045</v>
          </cell>
          <cell r="K805">
            <v>24092.6504816448</v>
          </cell>
          <cell r="L805">
            <v>26.016372970722902</v>
          </cell>
          <cell r="M805">
            <v>0</v>
          </cell>
          <cell r="N805">
            <v>9118.6689738948808</v>
          </cell>
          <cell r="O805">
            <v>0</v>
          </cell>
          <cell r="P805">
            <v>5551.4400177001999</v>
          </cell>
          <cell r="Q805">
            <v>9396.5251170790598</v>
          </cell>
          <cell r="R805">
            <v>0</v>
          </cell>
          <cell r="T805">
            <v>500202</v>
          </cell>
          <cell r="U805">
            <v>70887.8040441591</v>
          </cell>
          <cell r="V805">
            <v>24092.6504816448</v>
          </cell>
          <cell r="W805" t="str">
            <v>In use</v>
          </cell>
        </row>
        <row r="806">
          <cell r="B806">
            <v>300500</v>
          </cell>
          <cell r="C806">
            <v>142459.498726444</v>
          </cell>
          <cell r="D806">
            <v>0</v>
          </cell>
          <cell r="E806">
            <v>0</v>
          </cell>
          <cell r="F806">
            <v>142459.498726444</v>
          </cell>
          <cell r="G806">
            <v>0</v>
          </cell>
          <cell r="H806">
            <v>0</v>
          </cell>
          <cell r="I806">
            <v>0</v>
          </cell>
          <cell r="J806">
            <v>0</v>
          </cell>
          <cell r="K806">
            <v>24174.132658916798</v>
          </cell>
          <cell r="L806">
            <v>0</v>
          </cell>
          <cell r="M806">
            <v>0</v>
          </cell>
          <cell r="N806">
            <v>24174.132658916798</v>
          </cell>
          <cell r="O806">
            <v>0</v>
          </cell>
          <cell r="P806">
            <v>0</v>
          </cell>
          <cell r="Q806">
            <v>0</v>
          </cell>
          <cell r="R806">
            <v>0</v>
          </cell>
          <cell r="T806">
            <v>300500</v>
          </cell>
          <cell r="U806">
            <v>142459.498726444</v>
          </cell>
          <cell r="V806">
            <v>24174.132658916798</v>
          </cell>
          <cell r="W806" t="str">
            <v>In use</v>
          </cell>
        </row>
        <row r="807">
          <cell r="B807">
            <v>360300</v>
          </cell>
          <cell r="C807">
            <v>37952.689682202697</v>
          </cell>
          <cell r="D807">
            <v>0</v>
          </cell>
          <cell r="E807">
            <v>0</v>
          </cell>
          <cell r="F807">
            <v>37952.689682202697</v>
          </cell>
          <cell r="G807">
            <v>0</v>
          </cell>
          <cell r="H807">
            <v>0</v>
          </cell>
          <cell r="I807">
            <v>0</v>
          </cell>
          <cell r="J807">
            <v>0</v>
          </cell>
          <cell r="K807">
            <v>24592.261731456099</v>
          </cell>
          <cell r="L807">
            <v>0</v>
          </cell>
          <cell r="M807">
            <v>0</v>
          </cell>
          <cell r="N807">
            <v>24592.261731456099</v>
          </cell>
          <cell r="O807">
            <v>0</v>
          </cell>
          <cell r="P807">
            <v>0</v>
          </cell>
          <cell r="Q807">
            <v>0</v>
          </cell>
          <cell r="R807">
            <v>0</v>
          </cell>
          <cell r="T807">
            <v>360300</v>
          </cell>
          <cell r="U807">
            <v>37952.689682202697</v>
          </cell>
          <cell r="V807">
            <v>24592.261731456099</v>
          </cell>
          <cell r="W807" t="str">
            <v>In use</v>
          </cell>
        </row>
        <row r="808">
          <cell r="B808">
            <v>510307</v>
          </cell>
          <cell r="C808">
            <v>41384.059705949701</v>
          </cell>
          <cell r="D808">
            <v>0</v>
          </cell>
          <cell r="E808">
            <v>41384.059705949701</v>
          </cell>
          <cell r="F808">
            <v>0</v>
          </cell>
          <cell r="G808">
            <v>0</v>
          </cell>
          <cell r="H808">
            <v>0</v>
          </cell>
          <cell r="I808">
            <v>0</v>
          </cell>
          <cell r="J808">
            <v>0</v>
          </cell>
          <cell r="K808">
            <v>25125.5970212799</v>
          </cell>
          <cell r="L808">
            <v>0</v>
          </cell>
          <cell r="M808">
            <v>25125.5970212799</v>
          </cell>
          <cell r="N808">
            <v>0</v>
          </cell>
          <cell r="O808">
            <v>0</v>
          </cell>
          <cell r="P808">
            <v>0</v>
          </cell>
          <cell r="Q808">
            <v>0</v>
          </cell>
          <cell r="R808">
            <v>0</v>
          </cell>
          <cell r="T808">
            <v>510307</v>
          </cell>
          <cell r="U808">
            <v>41384.059705949701</v>
          </cell>
          <cell r="V808">
            <v>25125.5970212799</v>
          </cell>
          <cell r="W808" t="str">
            <v>In use</v>
          </cell>
        </row>
        <row r="809">
          <cell r="B809">
            <v>510204</v>
          </cell>
          <cell r="C809">
            <v>89446.9211479519</v>
          </cell>
          <cell r="D809">
            <v>0</v>
          </cell>
          <cell r="E809">
            <v>0</v>
          </cell>
          <cell r="F809">
            <v>83386.737252716601</v>
          </cell>
          <cell r="G809">
            <v>0</v>
          </cell>
          <cell r="H809">
            <v>0</v>
          </cell>
          <cell r="I809">
            <v>6060.1838952354401</v>
          </cell>
          <cell r="J809">
            <v>0</v>
          </cell>
          <cell r="K809">
            <v>25402.268912427098</v>
          </cell>
          <cell r="L809">
            <v>0</v>
          </cell>
          <cell r="M809">
            <v>0</v>
          </cell>
          <cell r="N809">
            <v>25402.268912427098</v>
          </cell>
          <cell r="O809">
            <v>0</v>
          </cell>
          <cell r="P809">
            <v>0</v>
          </cell>
          <cell r="Q809">
            <v>0</v>
          </cell>
          <cell r="R809">
            <v>0</v>
          </cell>
          <cell r="T809">
            <v>510204</v>
          </cell>
          <cell r="U809">
            <v>89446.9211479519</v>
          </cell>
          <cell r="V809">
            <v>25402.268912427098</v>
          </cell>
          <cell r="W809" t="str">
            <v>In use</v>
          </cell>
        </row>
        <row r="810">
          <cell r="B810">
            <v>170043</v>
          </cell>
          <cell r="C810">
            <v>0</v>
          </cell>
          <cell r="D810">
            <v>0</v>
          </cell>
          <cell r="E810">
            <v>0</v>
          </cell>
          <cell r="F810">
            <v>0</v>
          </cell>
          <cell r="G810">
            <v>0</v>
          </cell>
          <cell r="H810">
            <v>0</v>
          </cell>
          <cell r="I810">
            <v>0</v>
          </cell>
          <cell r="J810">
            <v>0</v>
          </cell>
          <cell r="K810">
            <v>27254.450056392001</v>
          </cell>
          <cell r="L810">
            <v>0</v>
          </cell>
          <cell r="M810">
            <v>0</v>
          </cell>
          <cell r="N810">
            <v>27254.450056392001</v>
          </cell>
          <cell r="O810">
            <v>0</v>
          </cell>
          <cell r="P810">
            <v>0</v>
          </cell>
          <cell r="Q810">
            <v>0</v>
          </cell>
          <cell r="R810">
            <v>0</v>
          </cell>
          <cell r="T810">
            <v>170043</v>
          </cell>
          <cell r="U810">
            <v>0</v>
          </cell>
          <cell r="V810">
            <v>27254.450056392001</v>
          </cell>
          <cell r="W810" t="str">
            <v>In use</v>
          </cell>
        </row>
        <row r="811">
          <cell r="B811">
            <v>130214</v>
          </cell>
          <cell r="C811">
            <v>293172.01228075899</v>
          </cell>
          <cell r="D811">
            <v>0</v>
          </cell>
          <cell r="E811">
            <v>0</v>
          </cell>
          <cell r="F811">
            <v>293172.01228075899</v>
          </cell>
          <cell r="G811">
            <v>0</v>
          </cell>
          <cell r="H811">
            <v>0</v>
          </cell>
          <cell r="I811">
            <v>0</v>
          </cell>
          <cell r="J811">
            <v>0</v>
          </cell>
          <cell r="K811">
            <v>28661.731864692101</v>
          </cell>
          <cell r="L811">
            <v>0</v>
          </cell>
          <cell r="M811">
            <v>0</v>
          </cell>
          <cell r="N811">
            <v>28661.731864692101</v>
          </cell>
          <cell r="O811">
            <v>0</v>
          </cell>
          <cell r="P811">
            <v>0</v>
          </cell>
          <cell r="Q811">
            <v>0</v>
          </cell>
          <cell r="R811">
            <v>0</v>
          </cell>
          <cell r="T811">
            <v>130214</v>
          </cell>
          <cell r="U811">
            <v>293172.01228075899</v>
          </cell>
          <cell r="V811">
            <v>28661.731864692101</v>
          </cell>
          <cell r="W811" t="str">
            <v>In use</v>
          </cell>
        </row>
        <row r="812">
          <cell r="B812">
            <v>174010</v>
          </cell>
          <cell r="C812">
            <v>71046.042661293803</v>
          </cell>
          <cell r="D812">
            <v>0</v>
          </cell>
          <cell r="E812">
            <v>0</v>
          </cell>
          <cell r="F812">
            <v>0</v>
          </cell>
          <cell r="G812">
            <v>71046.042661293803</v>
          </cell>
          <cell r="H812">
            <v>0</v>
          </cell>
          <cell r="I812">
            <v>0</v>
          </cell>
          <cell r="J812">
            <v>0</v>
          </cell>
          <cell r="K812">
            <v>28794.196671477599</v>
          </cell>
          <cell r="L812">
            <v>0</v>
          </cell>
          <cell r="M812">
            <v>0</v>
          </cell>
          <cell r="N812">
            <v>0</v>
          </cell>
          <cell r="O812">
            <v>28794.196671477599</v>
          </cell>
          <cell r="P812">
            <v>0</v>
          </cell>
          <cell r="Q812">
            <v>0</v>
          </cell>
          <cell r="R812">
            <v>0</v>
          </cell>
          <cell r="T812">
            <v>174010</v>
          </cell>
          <cell r="U812">
            <v>71046.042661293803</v>
          </cell>
          <cell r="V812">
            <v>28794.196671477599</v>
          </cell>
          <cell r="W812" t="str">
            <v>In use</v>
          </cell>
        </row>
        <row r="813">
          <cell r="B813">
            <v>530020</v>
          </cell>
          <cell r="C813">
            <v>19205.3941781186</v>
          </cell>
          <cell r="D813">
            <v>3412.6309247722602</v>
          </cell>
          <cell r="E813">
            <v>592.02395055552995</v>
          </cell>
          <cell r="F813">
            <v>4522.7666018375103</v>
          </cell>
          <cell r="G813">
            <v>0</v>
          </cell>
          <cell r="H813">
            <v>9808</v>
          </cell>
          <cell r="I813">
            <v>52.710957512921901</v>
          </cell>
          <cell r="J813">
            <v>817.261743440499</v>
          </cell>
          <cell r="K813">
            <v>28844.586830220102</v>
          </cell>
          <cell r="L813">
            <v>5707.3159589670904</v>
          </cell>
          <cell r="M813">
            <v>0</v>
          </cell>
          <cell r="N813">
            <v>4225.56634827157</v>
          </cell>
          <cell r="O813">
            <v>0</v>
          </cell>
          <cell r="P813">
            <v>18965.350284576401</v>
          </cell>
          <cell r="Q813">
            <v>0</v>
          </cell>
          <cell r="R813">
            <v>-53.645761594935102</v>
          </cell>
          <cell r="T813">
            <v>530020</v>
          </cell>
          <cell r="U813">
            <v>19205.3941781186</v>
          </cell>
          <cell r="V813">
            <v>28844.586830220102</v>
          </cell>
          <cell r="W813" t="str">
            <v>In use</v>
          </cell>
        </row>
        <row r="814">
          <cell r="B814">
            <v>100104</v>
          </cell>
          <cell r="C814">
            <v>45221.369920222103</v>
          </cell>
          <cell r="D814">
            <v>45221.369920222103</v>
          </cell>
          <cell r="E814">
            <v>0</v>
          </cell>
          <cell r="F814">
            <v>0</v>
          </cell>
          <cell r="G814">
            <v>0</v>
          </cell>
          <cell r="H814">
            <v>0</v>
          </cell>
          <cell r="I814">
            <v>0</v>
          </cell>
          <cell r="J814">
            <v>0</v>
          </cell>
          <cell r="K814">
            <v>29331.877123186601</v>
          </cell>
          <cell r="L814">
            <v>29331.877123186601</v>
          </cell>
          <cell r="M814">
            <v>0</v>
          </cell>
          <cell r="N814">
            <v>0</v>
          </cell>
          <cell r="O814">
            <v>0</v>
          </cell>
          <cell r="P814">
            <v>0</v>
          </cell>
          <cell r="Q814">
            <v>0</v>
          </cell>
          <cell r="R814">
            <v>0</v>
          </cell>
          <cell r="T814">
            <v>100104</v>
          </cell>
          <cell r="U814">
            <v>45221.369920222103</v>
          </cell>
          <cell r="V814">
            <v>29331.877123186601</v>
          </cell>
          <cell r="W814" t="str">
            <v>In use</v>
          </cell>
        </row>
        <row r="815">
          <cell r="B815">
            <v>140500</v>
          </cell>
          <cell r="C815">
            <v>95142.569313652493</v>
          </cell>
          <cell r="D815">
            <v>0</v>
          </cell>
          <cell r="E815">
            <v>0</v>
          </cell>
          <cell r="F815">
            <v>0</v>
          </cell>
          <cell r="G815">
            <v>95142.569313652493</v>
          </cell>
          <cell r="H815">
            <v>0</v>
          </cell>
          <cell r="I815">
            <v>0</v>
          </cell>
          <cell r="J815">
            <v>0</v>
          </cell>
          <cell r="K815">
            <v>30278.7402648155</v>
          </cell>
          <cell r="L815">
            <v>0</v>
          </cell>
          <cell r="M815">
            <v>0</v>
          </cell>
          <cell r="N815">
            <v>0</v>
          </cell>
          <cell r="O815">
            <v>30278.7402648155</v>
          </cell>
          <cell r="P815">
            <v>0</v>
          </cell>
          <cell r="Q815">
            <v>0</v>
          </cell>
          <cell r="R815">
            <v>0</v>
          </cell>
          <cell r="T815">
            <v>140500</v>
          </cell>
          <cell r="U815">
            <v>95142.569313652493</v>
          </cell>
          <cell r="V815">
            <v>30278.7402648155</v>
          </cell>
          <cell r="W815" t="str">
            <v>In use</v>
          </cell>
        </row>
        <row r="816">
          <cell r="B816">
            <v>300503</v>
          </cell>
          <cell r="C816">
            <v>10638.1009018193</v>
          </cell>
          <cell r="D816">
            <v>0</v>
          </cell>
          <cell r="E816">
            <v>0</v>
          </cell>
          <cell r="F816">
            <v>10638.1009018193</v>
          </cell>
          <cell r="G816">
            <v>0</v>
          </cell>
          <cell r="H816">
            <v>0</v>
          </cell>
          <cell r="I816">
            <v>0</v>
          </cell>
          <cell r="J816">
            <v>0</v>
          </cell>
          <cell r="K816">
            <v>30901.818283073</v>
          </cell>
          <cell r="L816">
            <v>0</v>
          </cell>
          <cell r="M816">
            <v>0</v>
          </cell>
          <cell r="N816">
            <v>1901.81828307298</v>
          </cell>
          <cell r="O816">
            <v>0</v>
          </cell>
          <cell r="P816">
            <v>29000</v>
          </cell>
          <cell r="Q816">
            <v>0</v>
          </cell>
          <cell r="R816">
            <v>0</v>
          </cell>
          <cell r="T816">
            <v>300503</v>
          </cell>
          <cell r="U816">
            <v>10638.1009018193</v>
          </cell>
          <cell r="V816">
            <v>30901.818283073</v>
          </cell>
          <cell r="W816" t="str">
            <v>In use</v>
          </cell>
        </row>
        <row r="817">
          <cell r="B817">
            <v>134713</v>
          </cell>
          <cell r="C817">
            <v>73631.632429591293</v>
          </cell>
          <cell r="D817">
            <v>0</v>
          </cell>
          <cell r="E817">
            <v>0</v>
          </cell>
          <cell r="F817">
            <v>0</v>
          </cell>
          <cell r="G817">
            <v>73631.632429591293</v>
          </cell>
          <cell r="H817">
            <v>0</v>
          </cell>
          <cell r="I817">
            <v>0</v>
          </cell>
          <cell r="J817">
            <v>0</v>
          </cell>
          <cell r="K817">
            <v>31239.8321646117</v>
          </cell>
          <cell r="L817">
            <v>0</v>
          </cell>
          <cell r="M817">
            <v>0</v>
          </cell>
          <cell r="N817">
            <v>0</v>
          </cell>
          <cell r="O817">
            <v>31239.8321646117</v>
          </cell>
          <cell r="P817">
            <v>0</v>
          </cell>
          <cell r="Q817">
            <v>0</v>
          </cell>
          <cell r="R817">
            <v>0</v>
          </cell>
          <cell r="T817">
            <v>134713</v>
          </cell>
          <cell r="U817">
            <v>73631.632429591293</v>
          </cell>
          <cell r="V817">
            <v>31239.8321646117</v>
          </cell>
          <cell r="W817" t="str">
            <v>In use</v>
          </cell>
        </row>
        <row r="818">
          <cell r="B818">
            <v>134722</v>
          </cell>
          <cell r="C818">
            <v>488146.15216153499</v>
          </cell>
          <cell r="D818">
            <v>0</v>
          </cell>
          <cell r="E818">
            <v>0</v>
          </cell>
          <cell r="F818">
            <v>0</v>
          </cell>
          <cell r="G818">
            <v>488146.15216153499</v>
          </cell>
          <cell r="H818">
            <v>0</v>
          </cell>
          <cell r="I818">
            <v>0</v>
          </cell>
          <cell r="J818">
            <v>0</v>
          </cell>
          <cell r="K818">
            <v>31677.425539383399</v>
          </cell>
          <cell r="L818">
            <v>0</v>
          </cell>
          <cell r="M818">
            <v>0</v>
          </cell>
          <cell r="N818">
            <v>0</v>
          </cell>
          <cell r="O818">
            <v>31677.425539383399</v>
          </cell>
          <cell r="P818">
            <v>0</v>
          </cell>
          <cell r="Q818">
            <v>0</v>
          </cell>
          <cell r="R818">
            <v>0</v>
          </cell>
          <cell r="T818">
            <v>134722</v>
          </cell>
          <cell r="U818">
            <v>488146.15216153499</v>
          </cell>
          <cell r="V818">
            <v>31677.425539383399</v>
          </cell>
          <cell r="W818" t="str">
            <v>In use</v>
          </cell>
        </row>
        <row r="819">
          <cell r="B819">
            <v>540120</v>
          </cell>
          <cell r="C819">
            <v>101979.97481226501</v>
          </cell>
          <cell r="D819">
            <v>84348.468312794605</v>
          </cell>
          <cell r="E819">
            <v>0</v>
          </cell>
          <cell r="F819">
            <v>17631.506499470499</v>
          </cell>
          <cell r="G819">
            <v>0</v>
          </cell>
          <cell r="H819">
            <v>0</v>
          </cell>
          <cell r="I819">
            <v>0</v>
          </cell>
          <cell r="J819">
            <v>0</v>
          </cell>
          <cell r="K819">
            <v>32502.9635932456</v>
          </cell>
          <cell r="L819">
            <v>17517.387365788702</v>
          </cell>
          <cell r="M819">
            <v>0</v>
          </cell>
          <cell r="N819">
            <v>9569.0228765480697</v>
          </cell>
          <cell r="O819">
            <v>0</v>
          </cell>
          <cell r="P819">
            <v>300</v>
          </cell>
          <cell r="Q819">
            <v>0</v>
          </cell>
          <cell r="R819">
            <v>5116.55335090884</v>
          </cell>
          <cell r="T819">
            <v>540120</v>
          </cell>
          <cell r="U819">
            <v>101979.97481226501</v>
          </cell>
          <cell r="V819">
            <v>32502.9635932456</v>
          </cell>
          <cell r="W819" t="str">
            <v>In use</v>
          </cell>
        </row>
        <row r="820">
          <cell r="B820">
            <v>140408</v>
          </cell>
          <cell r="C820">
            <v>79883.439183566195</v>
          </cell>
          <cell r="D820">
            <v>0</v>
          </cell>
          <cell r="E820">
            <v>0</v>
          </cell>
          <cell r="F820">
            <v>0</v>
          </cell>
          <cell r="G820">
            <v>79883.439183566195</v>
          </cell>
          <cell r="H820">
            <v>0</v>
          </cell>
          <cell r="I820">
            <v>0</v>
          </cell>
          <cell r="J820">
            <v>0</v>
          </cell>
          <cell r="K820">
            <v>32647.7396388587</v>
          </cell>
          <cell r="L820">
            <v>0</v>
          </cell>
          <cell r="M820">
            <v>0</v>
          </cell>
          <cell r="N820">
            <v>0</v>
          </cell>
          <cell r="O820">
            <v>32647.7396388587</v>
          </cell>
          <cell r="P820">
            <v>0</v>
          </cell>
          <cell r="Q820">
            <v>0</v>
          </cell>
          <cell r="R820">
            <v>0</v>
          </cell>
          <cell r="T820">
            <v>140408</v>
          </cell>
          <cell r="U820">
            <v>79883.439183566195</v>
          </cell>
          <cell r="V820">
            <v>32647.7396388587</v>
          </cell>
          <cell r="W820" t="str">
            <v>In use</v>
          </cell>
        </row>
        <row r="821">
          <cell r="B821">
            <v>160308</v>
          </cell>
          <cell r="C821">
            <v>114464.629269164</v>
          </cell>
          <cell r="D821">
            <v>0</v>
          </cell>
          <cell r="E821">
            <v>0</v>
          </cell>
          <cell r="F821">
            <v>114464.629269164</v>
          </cell>
          <cell r="G821">
            <v>0</v>
          </cell>
          <cell r="H821">
            <v>0</v>
          </cell>
          <cell r="I821">
            <v>0</v>
          </cell>
          <cell r="J821">
            <v>0</v>
          </cell>
          <cell r="K821">
            <v>32908.107102849302</v>
          </cell>
          <cell r="L821">
            <v>0</v>
          </cell>
          <cell r="M821">
            <v>0</v>
          </cell>
          <cell r="N821">
            <v>32908.107102849302</v>
          </cell>
          <cell r="O821">
            <v>0</v>
          </cell>
          <cell r="P821">
            <v>0</v>
          </cell>
          <cell r="Q821">
            <v>0</v>
          </cell>
          <cell r="R821">
            <v>0</v>
          </cell>
          <cell r="T821">
            <v>160308</v>
          </cell>
          <cell r="U821">
            <v>114464.629269164</v>
          </cell>
          <cell r="V821">
            <v>32908.107102849302</v>
          </cell>
          <cell r="W821" t="str">
            <v>In use</v>
          </cell>
        </row>
        <row r="822">
          <cell r="B822">
            <v>500005</v>
          </cell>
          <cell r="C822">
            <v>28497.996164352098</v>
          </cell>
          <cell r="D822">
            <v>0</v>
          </cell>
          <cell r="E822">
            <v>0</v>
          </cell>
          <cell r="F822">
            <v>8618.6215684077797</v>
          </cell>
          <cell r="G822">
            <v>-491.64732162410399</v>
          </cell>
          <cell r="H822">
            <v>19499.400000000001</v>
          </cell>
          <cell r="I822">
            <v>871.62191756821903</v>
          </cell>
          <cell r="J822">
            <v>0</v>
          </cell>
          <cell r="K822">
            <v>33002.904747425498</v>
          </cell>
          <cell r="L822">
            <v>0</v>
          </cell>
          <cell r="M822">
            <v>0</v>
          </cell>
          <cell r="N822">
            <v>2615.2764837607701</v>
          </cell>
          <cell r="O822">
            <v>195.52908153573699</v>
          </cell>
          <cell r="P822">
            <v>30192.099182129001</v>
          </cell>
          <cell r="Q822">
            <v>0</v>
          </cell>
          <cell r="R822">
            <v>0</v>
          </cell>
          <cell r="T822">
            <v>500005</v>
          </cell>
          <cell r="U822">
            <v>28497.996164352098</v>
          </cell>
          <cell r="V822">
            <v>33002.904747425498</v>
          </cell>
          <cell r="W822" t="str">
            <v>In use</v>
          </cell>
        </row>
        <row r="823">
          <cell r="B823">
            <v>134710</v>
          </cell>
          <cell r="C823">
            <v>82167.027287460005</v>
          </cell>
          <cell r="D823">
            <v>0</v>
          </cell>
          <cell r="E823">
            <v>0</v>
          </cell>
          <cell r="F823">
            <v>0</v>
          </cell>
          <cell r="G823">
            <v>82167.027287460005</v>
          </cell>
          <cell r="H823">
            <v>0</v>
          </cell>
          <cell r="I823">
            <v>0</v>
          </cell>
          <cell r="J823">
            <v>0</v>
          </cell>
          <cell r="K823">
            <v>33695.251835217699</v>
          </cell>
          <cell r="L823">
            <v>0</v>
          </cell>
          <cell r="M823">
            <v>0</v>
          </cell>
          <cell r="N823">
            <v>0</v>
          </cell>
          <cell r="O823">
            <v>33695.251835217699</v>
          </cell>
          <cell r="P823">
            <v>0</v>
          </cell>
          <cell r="Q823">
            <v>0</v>
          </cell>
          <cell r="R823">
            <v>0</v>
          </cell>
          <cell r="T823">
            <v>134710</v>
          </cell>
          <cell r="U823">
            <v>82167.027287460005</v>
          </cell>
          <cell r="V823">
            <v>33695.251835217699</v>
          </cell>
          <cell r="W823" t="str">
            <v>In use</v>
          </cell>
        </row>
        <row r="824">
          <cell r="B824">
            <v>530013</v>
          </cell>
          <cell r="C824">
            <v>24201.236547815999</v>
          </cell>
          <cell r="D824">
            <v>2143.96798690373</v>
          </cell>
          <cell r="E824">
            <v>0</v>
          </cell>
          <cell r="F824">
            <v>11667.2663481278</v>
          </cell>
          <cell r="G824">
            <v>0</v>
          </cell>
          <cell r="H824">
            <v>10</v>
          </cell>
          <cell r="I824">
            <v>10380.0022127843</v>
          </cell>
          <cell r="J824">
            <v>0</v>
          </cell>
          <cell r="K824">
            <v>34065.8805067625</v>
          </cell>
          <cell r="L824">
            <v>881.40001504748898</v>
          </cell>
          <cell r="M824">
            <v>55.189398665922397</v>
          </cell>
          <cell r="N824">
            <v>476.53500250822901</v>
          </cell>
          <cell r="O824">
            <v>0</v>
          </cell>
          <cell r="P824">
            <v>18512.170078277599</v>
          </cell>
          <cell r="Q824">
            <v>14140.5860122631</v>
          </cell>
          <cell r="R824">
            <v>0</v>
          </cell>
          <cell r="T824">
            <v>530013</v>
          </cell>
          <cell r="U824">
            <v>24201.236547815999</v>
          </cell>
          <cell r="V824">
            <v>34065.8805067625</v>
          </cell>
          <cell r="W824" t="str">
            <v>In use</v>
          </cell>
        </row>
        <row r="825">
          <cell r="B825">
            <v>360302</v>
          </cell>
          <cell r="C825">
            <v>101690.139465003</v>
          </cell>
          <cell r="D825">
            <v>0</v>
          </cell>
          <cell r="E825">
            <v>0</v>
          </cell>
          <cell r="F825">
            <v>101690.139465003</v>
          </cell>
          <cell r="G825">
            <v>0</v>
          </cell>
          <cell r="H825">
            <v>0</v>
          </cell>
          <cell r="I825">
            <v>0</v>
          </cell>
          <cell r="J825">
            <v>0</v>
          </cell>
          <cell r="K825">
            <v>35964.351917120301</v>
          </cell>
          <cell r="L825">
            <v>0</v>
          </cell>
          <cell r="M825">
            <v>0</v>
          </cell>
          <cell r="N825">
            <v>35964.351917120301</v>
          </cell>
          <cell r="O825">
            <v>0</v>
          </cell>
          <cell r="P825">
            <v>0</v>
          </cell>
          <cell r="Q825">
            <v>0</v>
          </cell>
          <cell r="R825">
            <v>0</v>
          </cell>
          <cell r="T825">
            <v>360302</v>
          </cell>
          <cell r="U825">
            <v>101690.139465003</v>
          </cell>
          <cell r="V825">
            <v>35964.351917120301</v>
          </cell>
          <cell r="W825" t="str">
            <v>In use</v>
          </cell>
        </row>
        <row r="826">
          <cell r="B826">
            <v>173023</v>
          </cell>
          <cell r="C826">
            <v>59199.225266650203</v>
          </cell>
          <cell r="D826">
            <v>53567.034999166302</v>
          </cell>
          <cell r="E826">
            <v>0</v>
          </cell>
          <cell r="F826">
            <v>3463.3602674839799</v>
          </cell>
          <cell r="G826">
            <v>0</v>
          </cell>
          <cell r="H826">
            <v>2168.83</v>
          </cell>
          <cell r="I826">
            <v>0</v>
          </cell>
          <cell r="J826">
            <v>0</v>
          </cell>
          <cell r="K826">
            <v>37051.111181838503</v>
          </cell>
          <cell r="L826">
            <v>31426.355778236401</v>
          </cell>
          <cell r="M826">
            <v>0</v>
          </cell>
          <cell r="N826">
            <v>1887.2054768442099</v>
          </cell>
          <cell r="O826">
            <v>0</v>
          </cell>
          <cell r="P826">
            <v>3737.5499267578198</v>
          </cell>
          <cell r="Q826">
            <v>0</v>
          </cell>
          <cell r="R826">
            <v>0</v>
          </cell>
          <cell r="T826">
            <v>173023</v>
          </cell>
          <cell r="U826">
            <v>59199.225266650203</v>
          </cell>
          <cell r="V826">
            <v>37051.111181838503</v>
          </cell>
          <cell r="W826" t="str">
            <v>In use</v>
          </cell>
        </row>
        <row r="827">
          <cell r="B827">
            <v>120100</v>
          </cell>
          <cell r="C827">
            <v>38609.67</v>
          </cell>
          <cell r="D827">
            <v>0</v>
          </cell>
          <cell r="E827">
            <v>0</v>
          </cell>
          <cell r="F827">
            <v>0</v>
          </cell>
          <cell r="G827">
            <v>0</v>
          </cell>
          <cell r="H827">
            <v>38609.67</v>
          </cell>
          <cell r="I827">
            <v>0</v>
          </cell>
          <cell r="J827">
            <v>0</v>
          </cell>
          <cell r="K827">
            <v>37317.2109375</v>
          </cell>
          <cell r="L827">
            <v>0</v>
          </cell>
          <cell r="M827">
            <v>0</v>
          </cell>
          <cell r="N827">
            <v>0</v>
          </cell>
          <cell r="O827">
            <v>0</v>
          </cell>
          <cell r="P827">
            <v>37317.2109375</v>
          </cell>
          <cell r="Q827">
            <v>0</v>
          </cell>
          <cell r="R827">
            <v>0</v>
          </cell>
          <cell r="T827">
            <v>120100</v>
          </cell>
          <cell r="U827">
            <v>38609.67</v>
          </cell>
          <cell r="V827">
            <v>37317.2109375</v>
          </cell>
          <cell r="W827" t="str">
            <v>In use</v>
          </cell>
        </row>
        <row r="828">
          <cell r="B828">
            <v>540352</v>
          </cell>
          <cell r="C828">
            <v>105052.809995808</v>
          </cell>
          <cell r="D828">
            <v>98126.089460839998</v>
          </cell>
          <cell r="E828">
            <v>0</v>
          </cell>
          <cell r="F828">
            <v>6926.7205349679598</v>
          </cell>
          <cell r="G828">
            <v>0</v>
          </cell>
          <cell r="H828">
            <v>0</v>
          </cell>
          <cell r="I828">
            <v>0</v>
          </cell>
          <cell r="J828">
            <v>0</v>
          </cell>
          <cell r="K828">
            <v>37496.817300179602</v>
          </cell>
          <cell r="L828">
            <v>33930.631012729202</v>
          </cell>
          <cell r="M828">
            <v>0</v>
          </cell>
          <cell r="N828">
            <v>3566.18628745044</v>
          </cell>
          <cell r="O828">
            <v>0</v>
          </cell>
          <cell r="P828">
            <v>0</v>
          </cell>
          <cell r="Q828">
            <v>0</v>
          </cell>
          <cell r="R828">
            <v>0</v>
          </cell>
          <cell r="T828">
            <v>540352</v>
          </cell>
          <cell r="U828">
            <v>105052.809995808</v>
          </cell>
          <cell r="V828">
            <v>37496.817300179602</v>
          </cell>
          <cell r="W828" t="str">
            <v>In use</v>
          </cell>
        </row>
        <row r="829">
          <cell r="B829">
            <v>520003</v>
          </cell>
          <cell r="C829">
            <v>51135.026769404103</v>
          </cell>
          <cell r="D829">
            <v>0</v>
          </cell>
          <cell r="E829">
            <v>0</v>
          </cell>
          <cell r="F829">
            <v>46171.634674883397</v>
          </cell>
          <cell r="G829">
            <v>2824.7820945205999</v>
          </cell>
          <cell r="H829">
            <v>2138.61</v>
          </cell>
          <cell r="I829">
            <v>0</v>
          </cell>
          <cell r="J829">
            <v>0</v>
          </cell>
          <cell r="K829">
            <v>37557.4483581233</v>
          </cell>
          <cell r="L829">
            <v>0</v>
          </cell>
          <cell r="M829">
            <v>0</v>
          </cell>
          <cell r="N829">
            <v>25935.448358123202</v>
          </cell>
          <cell r="O829">
            <v>0</v>
          </cell>
          <cell r="P829">
            <v>11622</v>
          </cell>
          <cell r="Q829">
            <v>0</v>
          </cell>
          <cell r="R829">
            <v>0</v>
          </cell>
          <cell r="T829">
            <v>520003</v>
          </cell>
          <cell r="U829">
            <v>51135.026769404103</v>
          </cell>
          <cell r="V829">
            <v>37557.4483581233</v>
          </cell>
          <cell r="W829" t="str">
            <v>In use</v>
          </cell>
        </row>
        <row r="830">
          <cell r="B830">
            <v>120101</v>
          </cell>
          <cell r="C830">
            <v>96750</v>
          </cell>
          <cell r="D830">
            <v>0</v>
          </cell>
          <cell r="E830">
            <v>0</v>
          </cell>
          <cell r="F830">
            <v>0</v>
          </cell>
          <cell r="G830">
            <v>0</v>
          </cell>
          <cell r="H830">
            <v>96750</v>
          </cell>
          <cell r="I830">
            <v>0</v>
          </cell>
          <cell r="J830">
            <v>0</v>
          </cell>
          <cell r="K830">
            <v>38000</v>
          </cell>
          <cell r="L830">
            <v>0</v>
          </cell>
          <cell r="M830">
            <v>0</v>
          </cell>
          <cell r="N830">
            <v>0</v>
          </cell>
          <cell r="O830">
            <v>0</v>
          </cell>
          <cell r="P830">
            <v>38000</v>
          </cell>
          <cell r="Q830">
            <v>0</v>
          </cell>
          <cell r="R830">
            <v>0</v>
          </cell>
          <cell r="T830">
            <v>120101</v>
          </cell>
          <cell r="U830">
            <v>96750</v>
          </cell>
          <cell r="V830">
            <v>38000</v>
          </cell>
          <cell r="W830" t="str">
            <v>In use</v>
          </cell>
        </row>
        <row r="831">
          <cell r="B831">
            <v>160299</v>
          </cell>
          <cell r="C831">
            <v>107616.97</v>
          </cell>
          <cell r="D831">
            <v>0</v>
          </cell>
          <cell r="E831">
            <v>0</v>
          </cell>
          <cell r="F831">
            <v>0</v>
          </cell>
          <cell r="G831">
            <v>0</v>
          </cell>
          <cell r="H831">
            <v>0</v>
          </cell>
          <cell r="I831">
            <v>107616.97</v>
          </cell>
          <cell r="J831">
            <v>0</v>
          </cell>
          <cell r="K831">
            <v>38462.5390625</v>
          </cell>
          <cell r="L831">
            <v>0</v>
          </cell>
          <cell r="M831">
            <v>0</v>
          </cell>
          <cell r="N831">
            <v>0</v>
          </cell>
          <cell r="O831">
            <v>0</v>
          </cell>
          <cell r="P831">
            <v>0</v>
          </cell>
          <cell r="Q831">
            <v>38462.5390625</v>
          </cell>
          <cell r="R831">
            <v>0</v>
          </cell>
          <cell r="T831">
            <v>160299</v>
          </cell>
          <cell r="U831">
            <v>107616.97</v>
          </cell>
          <cell r="V831">
            <v>38462.5390625</v>
          </cell>
          <cell r="W831" t="str">
            <v>In use</v>
          </cell>
        </row>
        <row r="832">
          <cell r="B832">
            <v>140506</v>
          </cell>
          <cell r="C832">
            <v>62121.676667688698</v>
          </cell>
          <cell r="D832">
            <v>0</v>
          </cell>
          <cell r="E832">
            <v>0</v>
          </cell>
          <cell r="F832">
            <v>0</v>
          </cell>
          <cell r="G832">
            <v>62121.676667688698</v>
          </cell>
          <cell r="H832">
            <v>0</v>
          </cell>
          <cell r="I832">
            <v>0</v>
          </cell>
          <cell r="J832">
            <v>0</v>
          </cell>
          <cell r="K832">
            <v>38940.370697843799</v>
          </cell>
          <cell r="L832">
            <v>0</v>
          </cell>
          <cell r="M832">
            <v>0</v>
          </cell>
          <cell r="N832">
            <v>0</v>
          </cell>
          <cell r="O832">
            <v>38940.370697843799</v>
          </cell>
          <cell r="P832">
            <v>0</v>
          </cell>
          <cell r="Q832">
            <v>0</v>
          </cell>
          <cell r="R832">
            <v>0</v>
          </cell>
          <cell r="T832">
            <v>140506</v>
          </cell>
          <cell r="U832">
            <v>62121.676667688698</v>
          </cell>
          <cell r="V832">
            <v>38940.370697843799</v>
          </cell>
          <cell r="W832" t="str">
            <v>In use</v>
          </cell>
        </row>
        <row r="833">
          <cell r="B833">
            <v>543008</v>
          </cell>
          <cell r="C833">
            <v>0</v>
          </cell>
          <cell r="D833">
            <v>0</v>
          </cell>
          <cell r="E833">
            <v>0</v>
          </cell>
          <cell r="F833">
            <v>0</v>
          </cell>
          <cell r="G833">
            <v>0</v>
          </cell>
          <cell r="H833">
            <v>0</v>
          </cell>
          <cell r="I833">
            <v>0</v>
          </cell>
          <cell r="J833">
            <v>0</v>
          </cell>
          <cell r="K833">
            <v>39265.725819598098</v>
          </cell>
          <cell r="L833">
            <v>0</v>
          </cell>
          <cell r="M833">
            <v>0</v>
          </cell>
          <cell r="N833">
            <v>39265.725819598098</v>
          </cell>
          <cell r="O833">
            <v>0</v>
          </cell>
          <cell r="P833">
            <v>0</v>
          </cell>
          <cell r="Q833">
            <v>0</v>
          </cell>
          <cell r="R833">
            <v>0</v>
          </cell>
          <cell r="T833">
            <v>543008</v>
          </cell>
          <cell r="U833">
            <v>0</v>
          </cell>
          <cell r="V833">
            <v>39265.725819598098</v>
          </cell>
          <cell r="W833" t="str">
            <v>In use</v>
          </cell>
        </row>
        <row r="834">
          <cell r="B834">
            <v>510511</v>
          </cell>
          <cell r="C834">
            <v>0</v>
          </cell>
          <cell r="D834">
            <v>0</v>
          </cell>
          <cell r="E834">
            <v>0</v>
          </cell>
          <cell r="F834">
            <v>0</v>
          </cell>
          <cell r="G834">
            <v>0</v>
          </cell>
          <cell r="H834">
            <v>0</v>
          </cell>
          <cell r="I834">
            <v>0</v>
          </cell>
          <cell r="J834">
            <v>0</v>
          </cell>
          <cell r="K834">
            <v>40014.668875349598</v>
          </cell>
          <cell r="L834">
            <v>0</v>
          </cell>
          <cell r="M834">
            <v>0</v>
          </cell>
          <cell r="N834">
            <v>38281.413967607798</v>
          </cell>
          <cell r="O834">
            <v>0</v>
          </cell>
          <cell r="P834">
            <v>485.209998130798</v>
          </cell>
          <cell r="Q834">
            <v>1248.0449096109801</v>
          </cell>
          <cell r="R834">
            <v>0</v>
          </cell>
          <cell r="T834">
            <v>510511</v>
          </cell>
          <cell r="U834">
            <v>0</v>
          </cell>
          <cell r="V834">
            <v>40014.668875349598</v>
          </cell>
          <cell r="W834" t="str">
            <v>In use</v>
          </cell>
        </row>
        <row r="835">
          <cell r="B835">
            <v>134714</v>
          </cell>
          <cell r="C835">
            <v>214284.087424992</v>
          </cell>
          <cell r="D835">
            <v>0</v>
          </cell>
          <cell r="E835">
            <v>0</v>
          </cell>
          <cell r="F835">
            <v>0</v>
          </cell>
          <cell r="G835">
            <v>214284.087424992</v>
          </cell>
          <cell r="H835">
            <v>0</v>
          </cell>
          <cell r="I835">
            <v>0</v>
          </cell>
          <cell r="J835">
            <v>0</v>
          </cell>
          <cell r="K835">
            <v>40155.6521781107</v>
          </cell>
          <cell r="L835">
            <v>0</v>
          </cell>
          <cell r="M835">
            <v>0</v>
          </cell>
          <cell r="N835">
            <v>0</v>
          </cell>
          <cell r="O835">
            <v>40155.6521781107</v>
          </cell>
          <cell r="P835">
            <v>0</v>
          </cell>
          <cell r="Q835">
            <v>0</v>
          </cell>
          <cell r="R835">
            <v>0</v>
          </cell>
          <cell r="T835">
            <v>134714</v>
          </cell>
          <cell r="U835">
            <v>214284.087424992</v>
          </cell>
          <cell r="V835">
            <v>40155.6521781107</v>
          </cell>
          <cell r="W835" t="str">
            <v>In use</v>
          </cell>
        </row>
        <row r="836">
          <cell r="B836">
            <v>530012</v>
          </cell>
          <cell r="C836">
            <v>54140.471058883901</v>
          </cell>
          <cell r="D836">
            <v>3620.16279387024</v>
          </cell>
          <cell r="E836">
            <v>768.18982614099696</v>
          </cell>
          <cell r="F836">
            <v>21901.179524109299</v>
          </cell>
          <cell r="G836">
            <v>290.91148000525698</v>
          </cell>
          <cell r="H836">
            <v>9117.07</v>
          </cell>
          <cell r="I836">
            <v>13612.8686270703</v>
          </cell>
          <cell r="J836">
            <v>4830.0888076878</v>
          </cell>
          <cell r="K836">
            <v>40341.0881656532</v>
          </cell>
          <cell r="L836">
            <v>2586.8512877184598</v>
          </cell>
          <cell r="M836">
            <v>3978.02332064652</v>
          </cell>
          <cell r="N836">
            <v>18236.569083659298</v>
          </cell>
          <cell r="O836">
            <v>284.163643214133</v>
          </cell>
          <cell r="P836">
            <v>855.28000044822795</v>
          </cell>
          <cell r="Q836">
            <v>11743.625346876899</v>
          </cell>
          <cell r="R836">
            <v>2656.5754830894998</v>
          </cell>
          <cell r="T836">
            <v>530012</v>
          </cell>
          <cell r="U836">
            <v>54140.471058883901</v>
          </cell>
          <cell r="V836">
            <v>40341.0881656532</v>
          </cell>
          <cell r="W836" t="str">
            <v>In use</v>
          </cell>
        </row>
        <row r="837">
          <cell r="B837">
            <v>510115</v>
          </cell>
          <cell r="C837">
            <v>939806.43830316805</v>
          </cell>
          <cell r="D837">
            <v>661874.66229613696</v>
          </cell>
          <cell r="E837">
            <v>2564.7537629030098</v>
          </cell>
          <cell r="F837">
            <v>103914.09297076</v>
          </cell>
          <cell r="G837">
            <v>65704.086548990497</v>
          </cell>
          <cell r="H837">
            <v>0</v>
          </cell>
          <cell r="I837">
            <v>91340.183770712407</v>
          </cell>
          <cell r="J837">
            <v>14408.6589536684</v>
          </cell>
          <cell r="K837">
            <v>40556.1953708984</v>
          </cell>
          <cell r="L837">
            <v>-197748.02832023101</v>
          </cell>
          <cell r="M837">
            <v>1221.4600303822499</v>
          </cell>
          <cell r="N837">
            <v>66258.524882663798</v>
          </cell>
          <cell r="O837">
            <v>91419.950026624603</v>
          </cell>
          <cell r="P837">
            <v>0</v>
          </cell>
          <cell r="Q837">
            <v>66361.729188971396</v>
          </cell>
          <cell r="R837">
            <v>13042.559562484899</v>
          </cell>
          <cell r="T837">
            <v>510115</v>
          </cell>
          <cell r="U837">
            <v>939806.43830316805</v>
          </cell>
          <cell r="V837">
            <v>40556.1953708984</v>
          </cell>
          <cell r="W837" t="str">
            <v>In use</v>
          </cell>
        </row>
        <row r="838">
          <cell r="B838">
            <v>510319</v>
          </cell>
          <cell r="C838">
            <v>37070.784657054501</v>
          </cell>
          <cell r="D838">
            <v>0</v>
          </cell>
          <cell r="E838">
            <v>0</v>
          </cell>
          <cell r="F838">
            <v>37070.784657054501</v>
          </cell>
          <cell r="G838">
            <v>0</v>
          </cell>
          <cell r="H838">
            <v>0</v>
          </cell>
          <cell r="I838">
            <v>0</v>
          </cell>
          <cell r="J838">
            <v>0</v>
          </cell>
          <cell r="K838">
            <v>41771.791136182801</v>
          </cell>
          <cell r="L838">
            <v>0</v>
          </cell>
          <cell r="M838">
            <v>0</v>
          </cell>
          <cell r="N838">
            <v>41771.791136182801</v>
          </cell>
          <cell r="O838">
            <v>0</v>
          </cell>
          <cell r="P838">
            <v>0</v>
          </cell>
          <cell r="Q838">
            <v>0</v>
          </cell>
          <cell r="R838">
            <v>0</v>
          </cell>
          <cell r="T838">
            <v>510319</v>
          </cell>
          <cell r="U838">
            <v>37070.784657054501</v>
          </cell>
          <cell r="V838">
            <v>41771.791136182801</v>
          </cell>
          <cell r="W838" t="str">
            <v>In use</v>
          </cell>
        </row>
        <row r="839">
          <cell r="B839">
            <v>140508</v>
          </cell>
          <cell r="C839">
            <v>27590.083658184001</v>
          </cell>
          <cell r="D839">
            <v>0</v>
          </cell>
          <cell r="E839">
            <v>0</v>
          </cell>
          <cell r="F839">
            <v>0</v>
          </cell>
          <cell r="G839">
            <v>27590.083658184001</v>
          </cell>
          <cell r="H839">
            <v>0</v>
          </cell>
          <cell r="I839">
            <v>0</v>
          </cell>
          <cell r="J839">
            <v>0</v>
          </cell>
          <cell r="K839">
            <v>41829.757905730701</v>
          </cell>
          <cell r="L839">
            <v>0</v>
          </cell>
          <cell r="M839">
            <v>0</v>
          </cell>
          <cell r="N839">
            <v>0</v>
          </cell>
          <cell r="O839">
            <v>41829.757905730701</v>
          </cell>
          <cell r="P839">
            <v>0</v>
          </cell>
          <cell r="Q839">
            <v>0</v>
          </cell>
          <cell r="R839">
            <v>0</v>
          </cell>
          <cell r="T839">
            <v>140508</v>
          </cell>
          <cell r="U839">
            <v>27590.083658184001</v>
          </cell>
          <cell r="V839">
            <v>41829.757905730701</v>
          </cell>
          <cell r="W839" t="str">
            <v>In use</v>
          </cell>
        </row>
        <row r="840">
          <cell r="B840">
            <v>110015</v>
          </cell>
          <cell r="C840">
            <v>155607.62</v>
          </cell>
          <cell r="D840">
            <v>0</v>
          </cell>
          <cell r="E840">
            <v>0</v>
          </cell>
          <cell r="F840">
            <v>0</v>
          </cell>
          <cell r="G840">
            <v>0</v>
          </cell>
          <cell r="H840">
            <v>155607.62</v>
          </cell>
          <cell r="I840">
            <v>0</v>
          </cell>
          <cell r="J840">
            <v>0</v>
          </cell>
          <cell r="K840">
            <v>42038.25</v>
          </cell>
          <cell r="L840">
            <v>0</v>
          </cell>
          <cell r="M840">
            <v>0</v>
          </cell>
          <cell r="N840">
            <v>0</v>
          </cell>
          <cell r="O840">
            <v>0</v>
          </cell>
          <cell r="P840">
            <v>42038.25</v>
          </cell>
          <cell r="Q840">
            <v>0</v>
          </cell>
          <cell r="R840">
            <v>0</v>
          </cell>
          <cell r="T840">
            <v>110015</v>
          </cell>
          <cell r="U840">
            <v>155607.62</v>
          </cell>
          <cell r="V840">
            <v>42038.25</v>
          </cell>
          <cell r="W840" t="str">
            <v>In use</v>
          </cell>
        </row>
        <row r="841">
          <cell r="B841">
            <v>370013</v>
          </cell>
          <cell r="C841">
            <v>63867.260452107403</v>
          </cell>
          <cell r="D841">
            <v>29881.911476597899</v>
          </cell>
          <cell r="E841">
            <v>33985.3489755095</v>
          </cell>
          <cell r="F841">
            <v>0</v>
          </cell>
          <cell r="G841">
            <v>0</v>
          </cell>
          <cell r="H841">
            <v>0</v>
          </cell>
          <cell r="I841">
            <v>0</v>
          </cell>
          <cell r="J841">
            <v>0</v>
          </cell>
          <cell r="K841">
            <v>42281.193159727802</v>
          </cell>
          <cell r="L841">
            <v>31646.577427568001</v>
          </cell>
          <cell r="M841">
            <v>10634.6157321598</v>
          </cell>
          <cell r="N841">
            <v>0</v>
          </cell>
          <cell r="O841">
            <v>0</v>
          </cell>
          <cell r="P841">
            <v>0</v>
          </cell>
          <cell r="Q841">
            <v>0</v>
          </cell>
          <cell r="R841">
            <v>0</v>
          </cell>
          <cell r="T841">
            <v>370013</v>
          </cell>
          <cell r="U841">
            <v>63867.260452107403</v>
          </cell>
          <cell r="V841">
            <v>42281.193159727802</v>
          </cell>
          <cell r="W841" t="str">
            <v>In use</v>
          </cell>
        </row>
        <row r="842">
          <cell r="B842">
            <v>140406</v>
          </cell>
          <cell r="C842">
            <v>38461.740615829403</v>
          </cell>
          <cell r="D842">
            <v>0</v>
          </cell>
          <cell r="E842">
            <v>0</v>
          </cell>
          <cell r="F842">
            <v>0</v>
          </cell>
          <cell r="G842">
            <v>38461.740615829403</v>
          </cell>
          <cell r="H842">
            <v>0</v>
          </cell>
          <cell r="I842">
            <v>0</v>
          </cell>
          <cell r="J842">
            <v>0</v>
          </cell>
          <cell r="K842">
            <v>43292.002508438301</v>
          </cell>
          <cell r="L842">
            <v>0</v>
          </cell>
          <cell r="M842">
            <v>0</v>
          </cell>
          <cell r="N842">
            <v>0</v>
          </cell>
          <cell r="O842">
            <v>43292.002508438301</v>
          </cell>
          <cell r="P842">
            <v>0</v>
          </cell>
          <cell r="Q842">
            <v>0</v>
          </cell>
          <cell r="R842">
            <v>0</v>
          </cell>
          <cell r="T842">
            <v>140406</v>
          </cell>
          <cell r="U842">
            <v>38461.740615829403</v>
          </cell>
          <cell r="V842">
            <v>43292.002508438301</v>
          </cell>
          <cell r="W842" t="str">
            <v>In use</v>
          </cell>
        </row>
        <row r="843">
          <cell r="B843">
            <v>500017</v>
          </cell>
          <cell r="C843">
            <v>67453.085510910198</v>
          </cell>
          <cell r="D843">
            <v>3462.3741762729801</v>
          </cell>
          <cell r="E843">
            <v>0</v>
          </cell>
          <cell r="F843">
            <v>11066.1292653035</v>
          </cell>
          <cell r="G843">
            <v>3040.8742499233499</v>
          </cell>
          <cell r="H843">
            <v>45655.89</v>
          </cell>
          <cell r="I843">
            <v>4227.8178194109696</v>
          </cell>
          <cell r="J843">
            <v>0</v>
          </cell>
          <cell r="K843">
            <v>43598.069744873399</v>
          </cell>
          <cell r="L843">
            <v>7208.81795335068</v>
          </cell>
          <cell r="M843">
            <v>0</v>
          </cell>
          <cell r="N843">
            <v>14660.6922212102</v>
          </cell>
          <cell r="O843">
            <v>0</v>
          </cell>
          <cell r="P843">
            <v>21728.5595703125</v>
          </cell>
          <cell r="Q843">
            <v>0</v>
          </cell>
          <cell r="R843">
            <v>0</v>
          </cell>
          <cell r="T843">
            <v>500017</v>
          </cell>
          <cell r="U843">
            <v>67453.085510910198</v>
          </cell>
          <cell r="V843">
            <v>43598.069744873399</v>
          </cell>
          <cell r="W843" t="str">
            <v>In use</v>
          </cell>
        </row>
        <row r="844">
          <cell r="B844">
            <v>540304</v>
          </cell>
          <cell r="C844">
            <v>197451.359268951</v>
          </cell>
          <cell r="D844">
            <v>40822.935952630403</v>
          </cell>
          <cell r="E844">
            <v>23431.083205314801</v>
          </cell>
          <cell r="F844">
            <v>41953.317126435897</v>
          </cell>
          <cell r="G844">
            <v>6485.1473873242503</v>
          </cell>
          <cell r="H844">
            <v>81956.960000000006</v>
          </cell>
          <cell r="I844">
            <v>1425.71954929701</v>
          </cell>
          <cell r="J844">
            <v>1376.19604794722</v>
          </cell>
          <cell r="K844">
            <v>43932.361812288204</v>
          </cell>
          <cell r="L844">
            <v>15892.203070255</v>
          </cell>
          <cell r="M844">
            <v>1330.97198580746</v>
          </cell>
          <cell r="N844">
            <v>4222.7210379544304</v>
          </cell>
          <cell r="O844">
            <v>3684.8867243191198</v>
          </cell>
          <cell r="P844">
            <v>18723.52987504</v>
          </cell>
          <cell r="Q844">
            <v>0</v>
          </cell>
          <cell r="R844">
            <v>78.049118912168694</v>
          </cell>
          <cell r="T844">
            <v>540304</v>
          </cell>
          <cell r="U844">
            <v>197451.359268951</v>
          </cell>
          <cell r="V844">
            <v>43932.361812288204</v>
          </cell>
          <cell r="W844" t="str">
            <v>In use</v>
          </cell>
        </row>
        <row r="845">
          <cell r="B845">
            <v>540402</v>
          </cell>
          <cell r="C845">
            <v>0</v>
          </cell>
          <cell r="D845">
            <v>0</v>
          </cell>
          <cell r="E845">
            <v>0</v>
          </cell>
          <cell r="F845">
            <v>0</v>
          </cell>
          <cell r="G845">
            <v>0</v>
          </cell>
          <cell r="H845">
            <v>0</v>
          </cell>
          <cell r="I845">
            <v>0</v>
          </cell>
          <cell r="J845">
            <v>0</v>
          </cell>
          <cell r="K845">
            <v>44300.861626910097</v>
          </cell>
          <cell r="L845">
            <v>0</v>
          </cell>
          <cell r="M845">
            <v>0</v>
          </cell>
          <cell r="N845">
            <v>44300.861626910097</v>
          </cell>
          <cell r="O845">
            <v>0</v>
          </cell>
          <cell r="P845">
            <v>0</v>
          </cell>
          <cell r="Q845">
            <v>0</v>
          </cell>
          <cell r="R845">
            <v>0</v>
          </cell>
          <cell r="T845">
            <v>540402</v>
          </cell>
          <cell r="U845">
            <v>0</v>
          </cell>
          <cell r="V845">
            <v>44300.861626910097</v>
          </cell>
          <cell r="W845" t="str">
            <v>In use</v>
          </cell>
        </row>
        <row r="846">
          <cell r="B846">
            <v>185501</v>
          </cell>
          <cell r="C846">
            <v>301347.27771323698</v>
          </cell>
          <cell r="D846">
            <v>0</v>
          </cell>
          <cell r="E846">
            <v>0</v>
          </cell>
          <cell r="F846">
            <v>122727.569650848</v>
          </cell>
          <cell r="G846">
            <v>0</v>
          </cell>
          <cell r="H846">
            <v>0</v>
          </cell>
          <cell r="I846">
            <v>0</v>
          </cell>
          <cell r="J846">
            <v>178619.70806238899</v>
          </cell>
          <cell r="K846">
            <v>44547.654575820001</v>
          </cell>
          <cell r="L846">
            <v>0</v>
          </cell>
          <cell r="M846">
            <v>0</v>
          </cell>
          <cell r="N846">
            <v>-111835.76063682001</v>
          </cell>
          <cell r="O846">
            <v>0</v>
          </cell>
          <cell r="P846">
            <v>0</v>
          </cell>
          <cell r="Q846">
            <v>0</v>
          </cell>
          <cell r="R846">
            <v>156383.41521263999</v>
          </cell>
          <cell r="T846">
            <v>185501</v>
          </cell>
          <cell r="U846">
            <v>301347.27771323698</v>
          </cell>
          <cell r="V846">
            <v>44547.654575820001</v>
          </cell>
          <cell r="W846" t="str">
            <v>In use</v>
          </cell>
        </row>
        <row r="847">
          <cell r="B847">
            <v>360303</v>
          </cell>
          <cell r="C847">
            <v>61793.36</v>
          </cell>
          <cell r="D847">
            <v>0</v>
          </cell>
          <cell r="E847">
            <v>0</v>
          </cell>
          <cell r="F847">
            <v>0</v>
          </cell>
          <cell r="G847">
            <v>0</v>
          </cell>
          <cell r="H847">
            <v>0</v>
          </cell>
          <cell r="I847">
            <v>61793.36</v>
          </cell>
          <cell r="J847">
            <v>0</v>
          </cell>
          <cell r="K847">
            <v>44608.400390625</v>
          </cell>
          <cell r="L847">
            <v>0</v>
          </cell>
          <cell r="M847">
            <v>0</v>
          </cell>
          <cell r="N847">
            <v>0</v>
          </cell>
          <cell r="O847">
            <v>0</v>
          </cell>
          <cell r="P847">
            <v>0</v>
          </cell>
          <cell r="Q847">
            <v>44608.400390625</v>
          </cell>
          <cell r="R847">
            <v>0</v>
          </cell>
          <cell r="T847">
            <v>360303</v>
          </cell>
          <cell r="U847">
            <v>61793.36</v>
          </cell>
          <cell r="V847">
            <v>44608.400390625</v>
          </cell>
          <cell r="W847" t="str">
            <v>In use</v>
          </cell>
        </row>
        <row r="848">
          <cell r="B848">
            <v>150002</v>
          </cell>
          <cell r="C848">
            <v>34679.803775568304</v>
          </cell>
          <cell r="D848">
            <v>0</v>
          </cell>
          <cell r="E848">
            <v>0</v>
          </cell>
          <cell r="F848">
            <v>0</v>
          </cell>
          <cell r="G848">
            <v>34679.803775568304</v>
          </cell>
          <cell r="H848">
            <v>0</v>
          </cell>
          <cell r="I848">
            <v>0</v>
          </cell>
          <cell r="J848">
            <v>0</v>
          </cell>
          <cell r="K848">
            <v>44878.220853237901</v>
          </cell>
          <cell r="L848">
            <v>0</v>
          </cell>
          <cell r="M848">
            <v>0</v>
          </cell>
          <cell r="N848">
            <v>0</v>
          </cell>
          <cell r="O848">
            <v>44878.220853237901</v>
          </cell>
          <cell r="P848">
            <v>0</v>
          </cell>
          <cell r="Q848">
            <v>0</v>
          </cell>
          <cell r="R848">
            <v>0</v>
          </cell>
          <cell r="T848">
            <v>150002</v>
          </cell>
          <cell r="U848">
            <v>34679.803775568304</v>
          </cell>
          <cell r="V848">
            <v>44878.220853237901</v>
          </cell>
          <cell r="W848" t="str">
            <v>In use</v>
          </cell>
        </row>
        <row r="849">
          <cell r="B849">
            <v>543009</v>
          </cell>
          <cell r="C849">
            <v>56901.514345106698</v>
          </cell>
          <cell r="D849">
            <v>53052.006123717299</v>
          </cell>
          <cell r="E849">
            <v>0</v>
          </cell>
          <cell r="F849">
            <v>-150.491778610708</v>
          </cell>
          <cell r="G849">
            <v>0</v>
          </cell>
          <cell r="H849">
            <v>4000</v>
          </cell>
          <cell r="I849">
            <v>0</v>
          </cell>
          <cell r="J849">
            <v>0</v>
          </cell>
          <cell r="K849">
            <v>44896.295789597199</v>
          </cell>
          <cell r="L849">
            <v>42805.076356699603</v>
          </cell>
          <cell r="M849">
            <v>2091.2194328975202</v>
          </cell>
          <cell r="N849">
            <v>0</v>
          </cell>
          <cell r="O849">
            <v>0</v>
          </cell>
          <cell r="P849">
            <v>0</v>
          </cell>
          <cell r="Q849">
            <v>0</v>
          </cell>
          <cell r="R849">
            <v>0</v>
          </cell>
          <cell r="T849">
            <v>543009</v>
          </cell>
          <cell r="U849">
            <v>56901.514345106698</v>
          </cell>
          <cell r="V849">
            <v>44896.295789597199</v>
          </cell>
          <cell r="W849" t="str">
            <v>In use</v>
          </cell>
        </row>
        <row r="850">
          <cell r="B850">
            <v>510315</v>
          </cell>
          <cell r="C850">
            <v>84839.557719479606</v>
          </cell>
          <cell r="D850">
            <v>0</v>
          </cell>
          <cell r="E850">
            <v>0</v>
          </cell>
          <cell r="F850">
            <v>23253.480313321499</v>
          </cell>
          <cell r="G850">
            <v>22907.2226358896</v>
          </cell>
          <cell r="H850">
            <v>31745.7</v>
          </cell>
          <cell r="I850">
            <v>6933.1547702685002</v>
          </cell>
          <cell r="J850">
            <v>0</v>
          </cell>
          <cell r="K850">
            <v>45052.287458122097</v>
          </cell>
          <cell r="L850">
            <v>0</v>
          </cell>
          <cell r="M850">
            <v>0</v>
          </cell>
          <cell r="N850">
            <v>6579.0314549770601</v>
          </cell>
          <cell r="O850">
            <v>14494.5128576107</v>
          </cell>
          <cell r="P850">
            <v>19772.189979553201</v>
          </cell>
          <cell r="Q850">
            <v>4206.5531659811404</v>
          </cell>
          <cell r="R850">
            <v>0</v>
          </cell>
          <cell r="T850">
            <v>510315</v>
          </cell>
          <cell r="U850">
            <v>84839.557719479606</v>
          </cell>
          <cell r="V850">
            <v>45052.287458122097</v>
          </cell>
          <cell r="W850" t="str">
            <v>In use</v>
          </cell>
        </row>
        <row r="851">
          <cell r="B851">
            <v>160319</v>
          </cell>
          <cell r="C851">
            <v>113922.56083221899</v>
          </cell>
          <cell r="D851">
            <v>0</v>
          </cell>
          <cell r="E851">
            <v>0</v>
          </cell>
          <cell r="F851">
            <v>113922.56083221899</v>
          </cell>
          <cell r="G851">
            <v>0</v>
          </cell>
          <cell r="H851">
            <v>0</v>
          </cell>
          <cell r="I851">
            <v>0</v>
          </cell>
          <cell r="J851">
            <v>0</v>
          </cell>
          <cell r="K851">
            <v>45925.644420471202</v>
          </cell>
          <cell r="L851">
            <v>0</v>
          </cell>
          <cell r="M851">
            <v>0</v>
          </cell>
          <cell r="N851">
            <v>45925.644420471101</v>
          </cell>
          <cell r="O851">
            <v>0</v>
          </cell>
          <cell r="P851">
            <v>0</v>
          </cell>
          <cell r="Q851">
            <v>0</v>
          </cell>
          <cell r="R851">
            <v>0</v>
          </cell>
          <cell r="T851">
            <v>160319</v>
          </cell>
          <cell r="U851">
            <v>113922.56083221899</v>
          </cell>
          <cell r="V851">
            <v>45925.644420471202</v>
          </cell>
          <cell r="W851" t="str">
            <v>In use</v>
          </cell>
        </row>
        <row r="852">
          <cell r="B852">
            <v>160311</v>
          </cell>
          <cell r="C852">
            <v>99782.5</v>
          </cell>
          <cell r="D852">
            <v>0</v>
          </cell>
          <cell r="E852">
            <v>0</v>
          </cell>
          <cell r="F852">
            <v>0</v>
          </cell>
          <cell r="G852">
            <v>0</v>
          </cell>
          <cell r="H852">
            <v>99782.5</v>
          </cell>
          <cell r="I852">
            <v>0</v>
          </cell>
          <cell r="J852">
            <v>0</v>
          </cell>
          <cell r="K852">
            <v>46000</v>
          </cell>
          <cell r="L852">
            <v>0</v>
          </cell>
          <cell r="M852">
            <v>0</v>
          </cell>
          <cell r="N852">
            <v>0</v>
          </cell>
          <cell r="O852">
            <v>0</v>
          </cell>
          <cell r="P852">
            <v>46000</v>
          </cell>
          <cell r="Q852">
            <v>0</v>
          </cell>
          <cell r="R852">
            <v>0</v>
          </cell>
          <cell r="T852">
            <v>160311</v>
          </cell>
          <cell r="U852">
            <v>99782.5</v>
          </cell>
          <cell r="V852">
            <v>46000</v>
          </cell>
          <cell r="W852" t="str">
            <v>In use</v>
          </cell>
        </row>
        <row r="853">
          <cell r="B853">
            <v>134252</v>
          </cell>
          <cell r="C853">
            <v>0</v>
          </cell>
          <cell r="D853">
            <v>0</v>
          </cell>
          <cell r="E853">
            <v>0</v>
          </cell>
          <cell r="F853">
            <v>0</v>
          </cell>
          <cell r="G853">
            <v>0</v>
          </cell>
          <cell r="H853">
            <v>0</v>
          </cell>
          <cell r="I853">
            <v>0</v>
          </cell>
          <cell r="J853">
            <v>0</v>
          </cell>
          <cell r="K853">
            <v>46161.62109375</v>
          </cell>
          <cell r="L853">
            <v>0</v>
          </cell>
          <cell r="M853">
            <v>0</v>
          </cell>
          <cell r="N853">
            <v>0</v>
          </cell>
          <cell r="O853">
            <v>0</v>
          </cell>
          <cell r="P853">
            <v>46161.62109375</v>
          </cell>
          <cell r="Q853">
            <v>0</v>
          </cell>
          <cell r="R853">
            <v>0</v>
          </cell>
          <cell r="T853">
            <v>134252</v>
          </cell>
          <cell r="U853">
            <v>0</v>
          </cell>
          <cell r="V853">
            <v>46161.62109375</v>
          </cell>
          <cell r="W853" t="str">
            <v>In use</v>
          </cell>
        </row>
        <row r="854">
          <cell r="B854">
            <v>300004</v>
          </cell>
          <cell r="C854">
            <v>2313.0500000000002</v>
          </cell>
          <cell r="D854">
            <v>0</v>
          </cell>
          <cell r="E854">
            <v>0</v>
          </cell>
          <cell r="F854">
            <v>2313.0500000000002</v>
          </cell>
          <cell r="G854">
            <v>0</v>
          </cell>
          <cell r="H854">
            <v>0</v>
          </cell>
          <cell r="I854">
            <v>0</v>
          </cell>
          <cell r="J854">
            <v>0</v>
          </cell>
          <cell r="K854">
            <v>46637.0421580271</v>
          </cell>
          <cell r="L854">
            <v>0</v>
          </cell>
          <cell r="M854">
            <v>0</v>
          </cell>
          <cell r="N854">
            <v>3763.66325177715</v>
          </cell>
          <cell r="O854">
            <v>0</v>
          </cell>
          <cell r="P854">
            <v>42873.37890625</v>
          </cell>
          <cell r="Q854">
            <v>0</v>
          </cell>
          <cell r="R854">
            <v>0</v>
          </cell>
          <cell r="T854">
            <v>300004</v>
          </cell>
          <cell r="U854">
            <v>2313.0500000000002</v>
          </cell>
          <cell r="V854">
            <v>46637.0421580271</v>
          </cell>
          <cell r="W854" t="str">
            <v>In use</v>
          </cell>
        </row>
        <row r="855">
          <cell r="B855">
            <v>300033</v>
          </cell>
          <cell r="C855">
            <v>109347.307051638</v>
          </cell>
          <cell r="D855">
            <v>0</v>
          </cell>
          <cell r="E855">
            <v>0</v>
          </cell>
          <cell r="F855">
            <v>109347.307051638</v>
          </cell>
          <cell r="G855">
            <v>0</v>
          </cell>
          <cell r="H855">
            <v>0</v>
          </cell>
          <cell r="I855">
            <v>0</v>
          </cell>
          <cell r="J855">
            <v>0</v>
          </cell>
          <cell r="K855">
            <v>47266.055984283797</v>
          </cell>
          <cell r="L855">
            <v>0</v>
          </cell>
          <cell r="M855">
            <v>0</v>
          </cell>
          <cell r="N855">
            <v>47266.055984283797</v>
          </cell>
          <cell r="O855">
            <v>0</v>
          </cell>
          <cell r="P855">
            <v>0</v>
          </cell>
          <cell r="Q855">
            <v>0</v>
          </cell>
          <cell r="R855">
            <v>0</v>
          </cell>
          <cell r="T855">
            <v>300033</v>
          </cell>
          <cell r="U855">
            <v>109347.307051638</v>
          </cell>
          <cell r="V855">
            <v>47266.055984283797</v>
          </cell>
          <cell r="W855" t="str">
            <v>In use</v>
          </cell>
        </row>
        <row r="856">
          <cell r="B856">
            <v>370083</v>
          </cell>
          <cell r="C856">
            <v>0</v>
          </cell>
          <cell r="D856">
            <v>0</v>
          </cell>
          <cell r="E856">
            <v>0</v>
          </cell>
          <cell r="F856">
            <v>0</v>
          </cell>
          <cell r="G856">
            <v>0</v>
          </cell>
          <cell r="H856">
            <v>0</v>
          </cell>
          <cell r="I856">
            <v>0</v>
          </cell>
          <cell r="J856">
            <v>0</v>
          </cell>
          <cell r="K856">
            <v>47413.4143522788</v>
          </cell>
          <cell r="L856">
            <v>0</v>
          </cell>
          <cell r="M856">
            <v>0</v>
          </cell>
          <cell r="N856">
            <v>0</v>
          </cell>
          <cell r="O856">
            <v>47413.4143522788</v>
          </cell>
          <cell r="P856">
            <v>0</v>
          </cell>
          <cell r="Q856">
            <v>0</v>
          </cell>
          <cell r="R856">
            <v>0</v>
          </cell>
          <cell r="T856">
            <v>370083</v>
          </cell>
          <cell r="U856">
            <v>0</v>
          </cell>
          <cell r="V856">
            <v>47413.4143522788</v>
          </cell>
          <cell r="W856" t="str">
            <v>In use</v>
          </cell>
        </row>
        <row r="857">
          <cell r="B857">
            <v>360301</v>
          </cell>
          <cell r="C857">
            <v>94156.8763552905</v>
          </cell>
          <cell r="D857">
            <v>0</v>
          </cell>
          <cell r="E857">
            <v>0</v>
          </cell>
          <cell r="F857">
            <v>94156.8763552905</v>
          </cell>
          <cell r="G857">
            <v>0</v>
          </cell>
          <cell r="H857">
            <v>0</v>
          </cell>
          <cell r="I857">
            <v>0</v>
          </cell>
          <cell r="J857">
            <v>0</v>
          </cell>
          <cell r="K857">
            <v>47626.174909226102</v>
          </cell>
          <cell r="L857">
            <v>0</v>
          </cell>
          <cell r="M857">
            <v>0</v>
          </cell>
          <cell r="N857">
            <v>47626.174909226102</v>
          </cell>
          <cell r="O857">
            <v>0</v>
          </cell>
          <cell r="P857">
            <v>0</v>
          </cell>
          <cell r="Q857">
            <v>0</v>
          </cell>
          <cell r="R857">
            <v>0</v>
          </cell>
          <cell r="T857">
            <v>360301</v>
          </cell>
          <cell r="U857">
            <v>94156.8763552905</v>
          </cell>
          <cell r="V857">
            <v>47626.174909226102</v>
          </cell>
          <cell r="W857" t="str">
            <v>In use</v>
          </cell>
        </row>
        <row r="858">
          <cell r="B858">
            <v>320000</v>
          </cell>
          <cell r="C858">
            <v>0</v>
          </cell>
          <cell r="D858">
            <v>0</v>
          </cell>
          <cell r="E858">
            <v>0</v>
          </cell>
          <cell r="F858">
            <v>0</v>
          </cell>
          <cell r="G858">
            <v>0</v>
          </cell>
          <cell r="H858">
            <v>0</v>
          </cell>
          <cell r="I858">
            <v>0</v>
          </cell>
          <cell r="J858">
            <v>0</v>
          </cell>
          <cell r="K858">
            <v>47762.375693138201</v>
          </cell>
          <cell r="L858">
            <v>0</v>
          </cell>
          <cell r="M858">
            <v>47762.375693138201</v>
          </cell>
          <cell r="N858">
            <v>0</v>
          </cell>
          <cell r="O858">
            <v>0</v>
          </cell>
          <cell r="P858">
            <v>0</v>
          </cell>
          <cell r="Q858">
            <v>0</v>
          </cell>
          <cell r="R858">
            <v>0</v>
          </cell>
          <cell r="T858">
            <v>320000</v>
          </cell>
          <cell r="U858">
            <v>0</v>
          </cell>
          <cell r="V858">
            <v>47762.375693138201</v>
          </cell>
          <cell r="W858" t="str">
            <v>In use</v>
          </cell>
        </row>
        <row r="859">
          <cell r="B859">
            <v>541029</v>
          </cell>
          <cell r="C859">
            <v>-1023014.13606068</v>
          </cell>
          <cell r="D859">
            <v>0</v>
          </cell>
          <cell r="E859">
            <v>0</v>
          </cell>
          <cell r="F859">
            <v>4687.0158818612399</v>
          </cell>
          <cell r="G859">
            <v>-1027701.15194254</v>
          </cell>
          <cell r="H859">
            <v>0</v>
          </cell>
          <cell r="I859">
            <v>0</v>
          </cell>
          <cell r="J859">
            <v>0</v>
          </cell>
          <cell r="K859">
            <v>49640.296125623398</v>
          </cell>
          <cell r="L859">
            <v>0</v>
          </cell>
          <cell r="M859">
            <v>0</v>
          </cell>
          <cell r="N859">
            <v>2599.9305576280999</v>
          </cell>
          <cell r="O859">
            <v>47040.365567995301</v>
          </cell>
          <cell r="P859">
            <v>0</v>
          </cell>
          <cell r="Q859">
            <v>0</v>
          </cell>
          <cell r="R859">
            <v>0</v>
          </cell>
          <cell r="T859">
            <v>541029</v>
          </cell>
          <cell r="U859">
            <v>-1023014.13606068</v>
          </cell>
          <cell r="V859">
            <v>49640.296125623398</v>
          </cell>
          <cell r="W859" t="str">
            <v>In use</v>
          </cell>
        </row>
        <row r="860">
          <cell r="B860">
            <v>370078</v>
          </cell>
          <cell r="C860">
            <v>74255.063601646296</v>
          </cell>
          <cell r="D860">
            <v>14649.932548163601</v>
          </cell>
          <cell r="E860">
            <v>0</v>
          </cell>
          <cell r="F860">
            <v>59605.131053482699</v>
          </cell>
          <cell r="G860">
            <v>0</v>
          </cell>
          <cell r="H860">
            <v>0</v>
          </cell>
          <cell r="I860">
            <v>0</v>
          </cell>
          <cell r="J860">
            <v>0</v>
          </cell>
          <cell r="K860">
            <v>51249.190668690098</v>
          </cell>
          <cell r="L860">
            <v>0</v>
          </cell>
          <cell r="M860">
            <v>0</v>
          </cell>
          <cell r="N860">
            <v>51249.190668690098</v>
          </cell>
          <cell r="O860">
            <v>0</v>
          </cell>
          <cell r="P860">
            <v>0</v>
          </cell>
          <cell r="Q860">
            <v>0</v>
          </cell>
          <cell r="R860">
            <v>0</v>
          </cell>
          <cell r="T860">
            <v>370078</v>
          </cell>
          <cell r="U860">
            <v>74255.063601646296</v>
          </cell>
          <cell r="V860">
            <v>51249.190668690098</v>
          </cell>
          <cell r="W860" t="str">
            <v>In use</v>
          </cell>
        </row>
        <row r="861">
          <cell r="B861">
            <v>190001</v>
          </cell>
          <cell r="C861">
            <v>126646.027846684</v>
          </cell>
          <cell r="D861">
            <v>0</v>
          </cell>
          <cell r="E861">
            <v>58514.438738770601</v>
          </cell>
          <cell r="F861">
            <v>68131.589107913096</v>
          </cell>
          <cell r="G861">
            <v>0</v>
          </cell>
          <cell r="H861">
            <v>0</v>
          </cell>
          <cell r="I861">
            <v>0</v>
          </cell>
          <cell r="J861">
            <v>0</v>
          </cell>
          <cell r="K861">
            <v>51331.749009342602</v>
          </cell>
          <cell r="L861">
            <v>0</v>
          </cell>
          <cell r="M861">
            <v>49194.876288384199</v>
          </cell>
          <cell r="N861">
            <v>2136.8727209584999</v>
          </cell>
          <cell r="O861">
            <v>0</v>
          </cell>
          <cell r="P861">
            <v>0</v>
          </cell>
          <cell r="Q861">
            <v>0</v>
          </cell>
          <cell r="R861">
            <v>0</v>
          </cell>
          <cell r="T861">
            <v>190001</v>
          </cell>
          <cell r="U861">
            <v>126646.027846684</v>
          </cell>
          <cell r="V861">
            <v>51331.749009342602</v>
          </cell>
          <cell r="W861" t="str">
            <v>In use</v>
          </cell>
        </row>
        <row r="862">
          <cell r="B862">
            <v>530002</v>
          </cell>
          <cell r="C862">
            <v>85092.688531219406</v>
          </cell>
          <cell r="D862">
            <v>5465.1448319767396</v>
          </cell>
          <cell r="E862">
            <v>0</v>
          </cell>
          <cell r="F862">
            <v>11089.9024013364</v>
          </cell>
          <cell r="G862">
            <v>17302.8864263502</v>
          </cell>
          <cell r="H862">
            <v>12328.54</v>
          </cell>
          <cell r="I862">
            <v>2037.3941198672101</v>
          </cell>
          <cell r="J862">
            <v>36868.820751688603</v>
          </cell>
          <cell r="K862">
            <v>51359.029080906803</v>
          </cell>
          <cell r="L862">
            <v>2061.0864634353302</v>
          </cell>
          <cell r="M862">
            <v>0</v>
          </cell>
          <cell r="N862">
            <v>3706.8055543216601</v>
          </cell>
          <cell r="O862">
            <v>4129.3505717135804</v>
          </cell>
          <cell r="P862">
            <v>20262.189502000801</v>
          </cell>
          <cell r="Q862">
            <v>-3106</v>
          </cell>
          <cell r="R862">
            <v>24305.596989435398</v>
          </cell>
          <cell r="T862">
            <v>530002</v>
          </cell>
          <cell r="U862">
            <v>85092.688531219406</v>
          </cell>
          <cell r="V862">
            <v>51359.029080906803</v>
          </cell>
          <cell r="W862" t="str">
            <v>In use</v>
          </cell>
        </row>
        <row r="863">
          <cell r="B863">
            <v>134208</v>
          </cell>
          <cell r="C863">
            <v>0</v>
          </cell>
          <cell r="D863">
            <v>0</v>
          </cell>
          <cell r="E863">
            <v>0</v>
          </cell>
          <cell r="F863">
            <v>0</v>
          </cell>
          <cell r="G863">
            <v>0</v>
          </cell>
          <cell r="H863">
            <v>0</v>
          </cell>
          <cell r="I863">
            <v>0</v>
          </cell>
          <cell r="J863">
            <v>0</v>
          </cell>
          <cell r="K863">
            <v>51600</v>
          </cell>
          <cell r="L863">
            <v>0</v>
          </cell>
          <cell r="M863">
            <v>0</v>
          </cell>
          <cell r="N863">
            <v>0</v>
          </cell>
          <cell r="O863">
            <v>0</v>
          </cell>
          <cell r="P863">
            <v>51600</v>
          </cell>
          <cell r="Q863">
            <v>0</v>
          </cell>
          <cell r="R863">
            <v>0</v>
          </cell>
          <cell r="T863">
            <v>134208</v>
          </cell>
          <cell r="U863">
            <v>0</v>
          </cell>
          <cell r="V863">
            <v>51600</v>
          </cell>
          <cell r="W863" t="str">
            <v>In use</v>
          </cell>
        </row>
        <row r="864">
          <cell r="B864">
            <v>120081</v>
          </cell>
          <cell r="C864">
            <v>92327.543085807803</v>
          </cell>
          <cell r="D864">
            <v>92327.543085807803</v>
          </cell>
          <cell r="E864">
            <v>0</v>
          </cell>
          <cell r="F864">
            <v>0</v>
          </cell>
          <cell r="G864">
            <v>0</v>
          </cell>
          <cell r="H864">
            <v>0</v>
          </cell>
          <cell r="I864">
            <v>0</v>
          </cell>
          <cell r="J864">
            <v>0</v>
          </cell>
          <cell r="K864">
            <v>51651.172471208498</v>
          </cell>
          <cell r="L864">
            <v>51651.172471208498</v>
          </cell>
          <cell r="M864">
            <v>0</v>
          </cell>
          <cell r="N864">
            <v>0</v>
          </cell>
          <cell r="O864">
            <v>0</v>
          </cell>
          <cell r="P864">
            <v>0</v>
          </cell>
          <cell r="Q864">
            <v>0</v>
          </cell>
          <cell r="R864">
            <v>0</v>
          </cell>
          <cell r="T864">
            <v>120081</v>
          </cell>
          <cell r="U864">
            <v>92327.543085807803</v>
          </cell>
          <cell r="V864">
            <v>51651.172471208498</v>
          </cell>
          <cell r="W864" t="str">
            <v>In use</v>
          </cell>
        </row>
        <row r="865">
          <cell r="B865">
            <v>540310</v>
          </cell>
          <cell r="C865">
            <v>62856.148645354901</v>
          </cell>
          <cell r="D865">
            <v>16.688645354917899</v>
          </cell>
          <cell r="E865">
            <v>0</v>
          </cell>
          <cell r="F865">
            <v>0</v>
          </cell>
          <cell r="G865">
            <v>0</v>
          </cell>
          <cell r="H865">
            <v>52587.34</v>
          </cell>
          <cell r="I865">
            <v>10252.120000000001</v>
          </cell>
          <cell r="J865">
            <v>0</v>
          </cell>
          <cell r="K865">
            <v>51989.858130554101</v>
          </cell>
          <cell r="L865">
            <v>46.317815879884201</v>
          </cell>
          <cell r="M865">
            <v>0</v>
          </cell>
          <cell r="N865">
            <v>16.170000076293899</v>
          </cell>
          <cell r="O865">
            <v>0</v>
          </cell>
          <cell r="P865">
            <v>49227.370314598098</v>
          </cell>
          <cell r="Q865">
            <v>2700</v>
          </cell>
          <cell r="R865">
            <v>0</v>
          </cell>
          <cell r="T865">
            <v>540310</v>
          </cell>
          <cell r="U865">
            <v>62856.148645354901</v>
          </cell>
          <cell r="V865">
            <v>51989.858130554101</v>
          </cell>
          <cell r="W865" t="str">
            <v>In use</v>
          </cell>
        </row>
        <row r="866">
          <cell r="B866">
            <v>510126</v>
          </cell>
          <cell r="C866">
            <v>97031.071788358095</v>
          </cell>
          <cell r="D866">
            <v>0</v>
          </cell>
          <cell r="E866">
            <v>0</v>
          </cell>
          <cell r="F866">
            <v>0</v>
          </cell>
          <cell r="G866">
            <v>75614.077350970198</v>
          </cell>
          <cell r="H866">
            <v>0</v>
          </cell>
          <cell r="I866">
            <v>21416.994437387799</v>
          </cell>
          <cell r="J866">
            <v>0</v>
          </cell>
          <cell r="K866">
            <v>52211.418491692901</v>
          </cell>
          <cell r="L866">
            <v>0</v>
          </cell>
          <cell r="M866">
            <v>0</v>
          </cell>
          <cell r="N866">
            <v>0</v>
          </cell>
          <cell r="O866">
            <v>41202.1685862948</v>
          </cell>
          <cell r="P866">
            <v>0</v>
          </cell>
          <cell r="Q866">
            <v>11009.249905398099</v>
          </cell>
          <cell r="R866">
            <v>0</v>
          </cell>
          <cell r="T866">
            <v>510126</v>
          </cell>
          <cell r="U866">
            <v>97031.071788358095</v>
          </cell>
          <cell r="V866">
            <v>52211.418491692901</v>
          </cell>
          <cell r="W866" t="str">
            <v>In use</v>
          </cell>
        </row>
        <row r="867">
          <cell r="B867">
            <v>120050</v>
          </cell>
          <cell r="C867">
            <v>119596.49</v>
          </cell>
          <cell r="D867">
            <v>0</v>
          </cell>
          <cell r="E867">
            <v>0</v>
          </cell>
          <cell r="F867">
            <v>0</v>
          </cell>
          <cell r="G867">
            <v>0</v>
          </cell>
          <cell r="H867">
            <v>119596.49</v>
          </cell>
          <cell r="I867">
            <v>0</v>
          </cell>
          <cell r="J867">
            <v>0</v>
          </cell>
          <cell r="K867">
            <v>52256.3515625</v>
          </cell>
          <cell r="L867">
            <v>0</v>
          </cell>
          <cell r="M867">
            <v>0</v>
          </cell>
          <cell r="N867">
            <v>0</v>
          </cell>
          <cell r="O867">
            <v>0</v>
          </cell>
          <cell r="P867">
            <v>52256.3515625</v>
          </cell>
          <cell r="Q867">
            <v>0</v>
          </cell>
          <cell r="R867">
            <v>0</v>
          </cell>
          <cell r="T867">
            <v>120050</v>
          </cell>
          <cell r="U867">
            <v>119596.49</v>
          </cell>
          <cell r="V867">
            <v>52256.3515625</v>
          </cell>
          <cell r="W867" t="str">
            <v>In use</v>
          </cell>
        </row>
        <row r="868">
          <cell r="B868">
            <v>500001</v>
          </cell>
          <cell r="C868">
            <v>59509.199946309098</v>
          </cell>
          <cell r="D868">
            <v>0</v>
          </cell>
          <cell r="E868">
            <v>0</v>
          </cell>
          <cell r="F868">
            <v>11336.899127246899</v>
          </cell>
          <cell r="G868">
            <v>48172.300819061798</v>
          </cell>
          <cell r="H868">
            <v>0</v>
          </cell>
          <cell r="I868">
            <v>0</v>
          </cell>
          <cell r="J868">
            <v>0</v>
          </cell>
          <cell r="K868">
            <v>52341.231294926401</v>
          </cell>
          <cell r="L868">
            <v>0</v>
          </cell>
          <cell r="M868">
            <v>0</v>
          </cell>
          <cell r="N868">
            <v>8291.3015966371095</v>
          </cell>
          <cell r="O868">
            <v>44049.929698289299</v>
          </cell>
          <cell r="P868">
            <v>0</v>
          </cell>
          <cell r="Q868">
            <v>0</v>
          </cell>
          <cell r="R868">
            <v>0</v>
          </cell>
          <cell r="T868">
            <v>500001</v>
          </cell>
          <cell r="U868">
            <v>59509.199946309098</v>
          </cell>
          <cell r="V868">
            <v>52341.231294926401</v>
          </cell>
          <cell r="W868" t="str">
            <v>In use</v>
          </cell>
        </row>
        <row r="869">
          <cell r="B869">
            <v>500007</v>
          </cell>
          <cell r="C869">
            <v>63586.116738715202</v>
          </cell>
          <cell r="D869">
            <v>103760.424719203</v>
          </cell>
          <cell r="E869">
            <v>6886.5736271261503</v>
          </cell>
          <cell r="F869">
            <v>134271.99707352501</v>
          </cell>
          <cell r="G869">
            <v>67239.674127282997</v>
          </cell>
          <cell r="H869">
            <v>27535.5</v>
          </cell>
          <cell r="I869">
            <v>10796.59</v>
          </cell>
          <cell r="J869">
            <v>-286904.64280842198</v>
          </cell>
          <cell r="K869">
            <v>52624.6710074402</v>
          </cell>
          <cell r="L869">
            <v>76639.5951005479</v>
          </cell>
          <cell r="M869">
            <v>4831.6470949479899</v>
          </cell>
          <cell r="N869">
            <v>93115.699328314906</v>
          </cell>
          <cell r="O869">
            <v>50230.453448713597</v>
          </cell>
          <cell r="P869">
            <v>25149.249996185299</v>
          </cell>
          <cell r="Q869">
            <v>6732.7998046875</v>
          </cell>
          <cell r="R869">
            <v>-204074.77376595701</v>
          </cell>
          <cell r="T869">
            <v>500007</v>
          </cell>
          <cell r="U869">
            <v>63586.116738715202</v>
          </cell>
          <cell r="V869">
            <v>52624.6710074402</v>
          </cell>
          <cell r="W869" t="str">
            <v>In use</v>
          </cell>
        </row>
        <row r="870">
          <cell r="B870">
            <v>173002</v>
          </cell>
          <cell r="C870">
            <v>42670.021355697201</v>
          </cell>
          <cell r="D870">
            <v>24730.313916299099</v>
          </cell>
          <cell r="E870">
            <v>0</v>
          </cell>
          <cell r="F870">
            <v>16899.7074393982</v>
          </cell>
          <cell r="G870">
            <v>0</v>
          </cell>
          <cell r="H870">
            <v>1040</v>
          </cell>
          <cell r="I870">
            <v>0</v>
          </cell>
          <cell r="J870">
            <v>0</v>
          </cell>
          <cell r="K870">
            <v>53587.988335455098</v>
          </cell>
          <cell r="L870">
            <v>14122.511269696601</v>
          </cell>
          <cell r="M870">
            <v>31213.827756434701</v>
          </cell>
          <cell r="N870">
            <v>8251.6493093238096</v>
          </cell>
          <cell r="O870">
            <v>0</v>
          </cell>
          <cell r="P870">
            <v>0</v>
          </cell>
          <cell r="Q870">
            <v>0</v>
          </cell>
          <cell r="R870">
            <v>0</v>
          </cell>
          <cell r="T870">
            <v>173002</v>
          </cell>
          <cell r="U870">
            <v>42670.021355697201</v>
          </cell>
          <cell r="V870">
            <v>53587.988335455098</v>
          </cell>
          <cell r="W870" t="str">
            <v>In use</v>
          </cell>
        </row>
        <row r="871">
          <cell r="B871">
            <v>134501</v>
          </cell>
          <cell r="C871">
            <v>72485.179999999993</v>
          </cell>
          <cell r="D871">
            <v>0</v>
          </cell>
          <cell r="E871">
            <v>0</v>
          </cell>
          <cell r="F871">
            <v>0</v>
          </cell>
          <cell r="G871">
            <v>0</v>
          </cell>
          <cell r="H871">
            <v>72485.179999999993</v>
          </cell>
          <cell r="I871">
            <v>0</v>
          </cell>
          <cell r="J871">
            <v>0</v>
          </cell>
          <cell r="K871">
            <v>54432.55078125</v>
          </cell>
          <cell r="L871">
            <v>0</v>
          </cell>
          <cell r="M871">
            <v>0</v>
          </cell>
          <cell r="N871">
            <v>0</v>
          </cell>
          <cell r="O871">
            <v>0</v>
          </cell>
          <cell r="P871">
            <v>54432.55078125</v>
          </cell>
          <cell r="Q871">
            <v>0</v>
          </cell>
          <cell r="R871">
            <v>0</v>
          </cell>
          <cell r="T871">
            <v>134501</v>
          </cell>
          <cell r="U871">
            <v>72485.179999999993</v>
          </cell>
          <cell r="V871">
            <v>54432.55078125</v>
          </cell>
          <cell r="W871" t="str">
            <v>In use</v>
          </cell>
        </row>
        <row r="872">
          <cell r="B872">
            <v>140011</v>
          </cell>
          <cell r="C872">
            <v>55958.96</v>
          </cell>
          <cell r="D872">
            <v>0</v>
          </cell>
          <cell r="E872">
            <v>0</v>
          </cell>
          <cell r="F872">
            <v>0</v>
          </cell>
          <cell r="G872">
            <v>0</v>
          </cell>
          <cell r="H872">
            <v>55958.96</v>
          </cell>
          <cell r="I872">
            <v>0</v>
          </cell>
          <cell r="J872">
            <v>0</v>
          </cell>
          <cell r="K872">
            <v>54652.94140625</v>
          </cell>
          <cell r="L872">
            <v>0</v>
          </cell>
          <cell r="M872">
            <v>0</v>
          </cell>
          <cell r="N872">
            <v>0</v>
          </cell>
          <cell r="O872">
            <v>0</v>
          </cell>
          <cell r="P872">
            <v>54652.94140625</v>
          </cell>
          <cell r="Q872">
            <v>0</v>
          </cell>
          <cell r="R872">
            <v>0</v>
          </cell>
          <cell r="T872">
            <v>140011</v>
          </cell>
          <cell r="U872">
            <v>55958.96</v>
          </cell>
          <cell r="V872">
            <v>54652.94140625</v>
          </cell>
          <cell r="W872" t="str">
            <v>In use</v>
          </cell>
        </row>
        <row r="873">
          <cell r="B873">
            <v>540003</v>
          </cell>
          <cell r="C873">
            <v>142116.38437502101</v>
          </cell>
          <cell r="D873">
            <v>0</v>
          </cell>
          <cell r="E873">
            <v>0</v>
          </cell>
          <cell r="F873">
            <v>135351.70003592901</v>
          </cell>
          <cell r="G873">
            <v>0</v>
          </cell>
          <cell r="H873">
            <v>6470.73</v>
          </cell>
          <cell r="I873">
            <v>0</v>
          </cell>
          <cell r="J873">
            <v>293.95433909266097</v>
          </cell>
          <cell r="K873">
            <v>54945.134959376497</v>
          </cell>
          <cell r="L873">
            <v>0</v>
          </cell>
          <cell r="M873">
            <v>0</v>
          </cell>
          <cell r="N873">
            <v>45397.634959376497</v>
          </cell>
          <cell r="O873">
            <v>0</v>
          </cell>
          <cell r="P873">
            <v>9547.5</v>
          </cell>
          <cell r="Q873">
            <v>0</v>
          </cell>
          <cell r="R873">
            <v>0</v>
          </cell>
          <cell r="T873">
            <v>540003</v>
          </cell>
          <cell r="U873">
            <v>142116.38437502101</v>
          </cell>
          <cell r="V873">
            <v>54945.134959376497</v>
          </cell>
          <cell r="W873" t="str">
            <v>In use</v>
          </cell>
        </row>
        <row r="874">
          <cell r="B874">
            <v>120082</v>
          </cell>
          <cell r="C874">
            <v>94226.804905036901</v>
          </cell>
          <cell r="D874">
            <v>94226.804905036901</v>
          </cell>
          <cell r="E874">
            <v>0</v>
          </cell>
          <cell r="F874">
            <v>0</v>
          </cell>
          <cell r="G874">
            <v>0</v>
          </cell>
          <cell r="H874">
            <v>0</v>
          </cell>
          <cell r="I874">
            <v>0</v>
          </cell>
          <cell r="J874">
            <v>0</v>
          </cell>
          <cell r="K874">
            <v>54959.587900652099</v>
          </cell>
          <cell r="L874">
            <v>54959.587900652099</v>
          </cell>
          <cell r="M874">
            <v>0</v>
          </cell>
          <cell r="N874">
            <v>0</v>
          </cell>
          <cell r="O874">
            <v>0</v>
          </cell>
          <cell r="P874">
            <v>0</v>
          </cell>
          <cell r="Q874">
            <v>0</v>
          </cell>
          <cell r="R874">
            <v>0</v>
          </cell>
          <cell r="T874">
            <v>120082</v>
          </cell>
          <cell r="U874">
            <v>94226.804905036901</v>
          </cell>
          <cell r="V874">
            <v>54959.587900652099</v>
          </cell>
          <cell r="W874" t="str">
            <v>In use</v>
          </cell>
        </row>
        <row r="875">
          <cell r="B875">
            <v>543030</v>
          </cell>
          <cell r="C875">
            <v>9814.6211328876998</v>
          </cell>
          <cell r="D875">
            <v>0</v>
          </cell>
          <cell r="E875">
            <v>0</v>
          </cell>
          <cell r="F875">
            <v>0</v>
          </cell>
          <cell r="G875">
            <v>0</v>
          </cell>
          <cell r="H875">
            <v>0</v>
          </cell>
          <cell r="I875">
            <v>0</v>
          </cell>
          <cell r="J875">
            <v>9814.6211328876998</v>
          </cell>
          <cell r="K875">
            <v>55035.596457718297</v>
          </cell>
          <cell r="L875">
            <v>0</v>
          </cell>
          <cell r="M875">
            <v>0</v>
          </cell>
          <cell r="N875">
            <v>55035.596457718297</v>
          </cell>
          <cell r="O875">
            <v>0</v>
          </cell>
          <cell r="P875">
            <v>0</v>
          </cell>
          <cell r="Q875">
            <v>0</v>
          </cell>
          <cell r="R875">
            <v>0</v>
          </cell>
          <cell r="T875">
            <v>543030</v>
          </cell>
          <cell r="U875">
            <v>9814.6211328876998</v>
          </cell>
          <cell r="V875">
            <v>55035.596457718297</v>
          </cell>
          <cell r="W875" t="str">
            <v>In use</v>
          </cell>
        </row>
        <row r="876">
          <cell r="B876">
            <v>540001</v>
          </cell>
          <cell r="C876">
            <v>56996.799571679403</v>
          </cell>
          <cell r="D876">
            <v>5710.7377260394396</v>
          </cell>
          <cell r="E876">
            <v>9586.69616952043</v>
          </cell>
          <cell r="F876">
            <v>36878.025676120298</v>
          </cell>
          <cell r="G876">
            <v>0</v>
          </cell>
          <cell r="H876">
            <v>4821.34</v>
          </cell>
          <cell r="I876">
            <v>0</v>
          </cell>
          <cell r="J876">
            <v>0</v>
          </cell>
          <cell r="K876">
            <v>55238.656043553703</v>
          </cell>
          <cell r="L876">
            <v>5518.62784161124</v>
          </cell>
          <cell r="M876">
            <v>8382.1658680579694</v>
          </cell>
          <cell r="N876">
            <v>36054.672287064699</v>
          </cell>
          <cell r="O876">
            <v>461.10998395337299</v>
          </cell>
          <cell r="P876">
            <v>4822.08006286621</v>
          </cell>
          <cell r="Q876">
            <v>0</v>
          </cell>
          <cell r="R876">
            <v>0</v>
          </cell>
          <cell r="T876">
            <v>540001</v>
          </cell>
          <cell r="U876">
            <v>56996.799571679403</v>
          </cell>
          <cell r="V876">
            <v>55238.656043553703</v>
          </cell>
          <cell r="W876" t="str">
            <v>In use</v>
          </cell>
        </row>
        <row r="877">
          <cell r="B877">
            <v>540249</v>
          </cell>
          <cell r="C877">
            <v>44826.1</v>
          </cell>
          <cell r="D877">
            <v>0</v>
          </cell>
          <cell r="E877">
            <v>0</v>
          </cell>
          <cell r="F877">
            <v>44826.1</v>
          </cell>
          <cell r="G877">
            <v>0</v>
          </cell>
          <cell r="H877">
            <v>0</v>
          </cell>
          <cell r="I877">
            <v>0</v>
          </cell>
          <cell r="J877">
            <v>0</v>
          </cell>
          <cell r="K877">
            <v>56448.106500877497</v>
          </cell>
          <cell r="L877">
            <v>0</v>
          </cell>
          <cell r="M877">
            <v>0</v>
          </cell>
          <cell r="N877">
            <v>56448.106500877497</v>
          </cell>
          <cell r="O877">
            <v>0</v>
          </cell>
          <cell r="P877">
            <v>0</v>
          </cell>
          <cell r="Q877">
            <v>0</v>
          </cell>
          <cell r="R877">
            <v>0</v>
          </cell>
          <cell r="T877">
            <v>540249</v>
          </cell>
          <cell r="U877">
            <v>44826.1</v>
          </cell>
          <cell r="V877">
            <v>56448.106500877497</v>
          </cell>
          <cell r="W877" t="str">
            <v>In use</v>
          </cell>
        </row>
        <row r="878">
          <cell r="B878">
            <v>540513</v>
          </cell>
          <cell r="C878">
            <v>111470.22</v>
          </cell>
          <cell r="D878">
            <v>0</v>
          </cell>
          <cell r="E878">
            <v>0</v>
          </cell>
          <cell r="F878">
            <v>0</v>
          </cell>
          <cell r="G878">
            <v>0</v>
          </cell>
          <cell r="H878">
            <v>111470.22</v>
          </cell>
          <cell r="I878">
            <v>0</v>
          </cell>
          <cell r="J878">
            <v>0</v>
          </cell>
          <cell r="K878">
            <v>56566.197115497598</v>
          </cell>
          <cell r="L878">
            <v>0</v>
          </cell>
          <cell r="M878">
            <v>0</v>
          </cell>
          <cell r="N878">
            <v>9302.46859987266</v>
          </cell>
          <cell r="O878">
            <v>0</v>
          </cell>
          <cell r="P878">
            <v>47263.728515624898</v>
          </cell>
          <cell r="Q878">
            <v>0</v>
          </cell>
          <cell r="R878">
            <v>0</v>
          </cell>
          <cell r="T878">
            <v>540513</v>
          </cell>
          <cell r="U878">
            <v>111470.22</v>
          </cell>
          <cell r="V878">
            <v>56566.197115497598</v>
          </cell>
          <cell r="W878" t="str">
            <v>In use</v>
          </cell>
        </row>
        <row r="879">
          <cell r="B879">
            <v>100008</v>
          </cell>
          <cell r="C879">
            <v>0</v>
          </cell>
          <cell r="D879">
            <v>0</v>
          </cell>
          <cell r="E879">
            <v>0</v>
          </cell>
          <cell r="F879">
            <v>0</v>
          </cell>
          <cell r="G879">
            <v>0</v>
          </cell>
          <cell r="H879">
            <v>0</v>
          </cell>
          <cell r="I879">
            <v>0</v>
          </cell>
          <cell r="J879">
            <v>0</v>
          </cell>
          <cell r="K879">
            <v>57973.413852183898</v>
          </cell>
          <cell r="L879">
            <v>0</v>
          </cell>
          <cell r="M879">
            <v>-211.58614781614699</v>
          </cell>
          <cell r="N879">
            <v>0</v>
          </cell>
          <cell r="O879">
            <v>0</v>
          </cell>
          <cell r="P879">
            <v>58185</v>
          </cell>
          <cell r="Q879">
            <v>0</v>
          </cell>
          <cell r="R879">
            <v>0</v>
          </cell>
          <cell r="T879">
            <v>100008</v>
          </cell>
          <cell r="U879">
            <v>0</v>
          </cell>
          <cell r="V879">
            <v>57973.413852183898</v>
          </cell>
          <cell r="W879" t="str">
            <v>In use</v>
          </cell>
        </row>
        <row r="880">
          <cell r="B880">
            <v>134207</v>
          </cell>
          <cell r="C880">
            <v>0</v>
          </cell>
          <cell r="D880">
            <v>0</v>
          </cell>
          <cell r="E880">
            <v>0</v>
          </cell>
          <cell r="F880">
            <v>0</v>
          </cell>
          <cell r="G880">
            <v>0</v>
          </cell>
          <cell r="H880">
            <v>0</v>
          </cell>
          <cell r="I880">
            <v>0</v>
          </cell>
          <cell r="J880">
            <v>0</v>
          </cell>
          <cell r="K880">
            <v>58914.75</v>
          </cell>
          <cell r="L880">
            <v>0</v>
          </cell>
          <cell r="M880">
            <v>0</v>
          </cell>
          <cell r="N880">
            <v>0</v>
          </cell>
          <cell r="O880">
            <v>0</v>
          </cell>
          <cell r="P880">
            <v>58914.75</v>
          </cell>
          <cell r="Q880">
            <v>0</v>
          </cell>
          <cell r="R880">
            <v>0</v>
          </cell>
          <cell r="T880">
            <v>134207</v>
          </cell>
          <cell r="U880">
            <v>0</v>
          </cell>
          <cell r="V880">
            <v>58914.75</v>
          </cell>
          <cell r="W880" t="str">
            <v>In use</v>
          </cell>
        </row>
        <row r="881">
          <cell r="B881">
            <v>170018</v>
          </cell>
          <cell r="C881">
            <v>99216.927290806503</v>
          </cell>
          <cell r="D881">
            <v>21319.96536201</v>
          </cell>
          <cell r="E881">
            <v>77228.572458339404</v>
          </cell>
          <cell r="F881">
            <v>0</v>
          </cell>
          <cell r="G881">
            <v>668.38947045683506</v>
          </cell>
          <cell r="H881">
            <v>0</v>
          </cell>
          <cell r="I881">
            <v>0</v>
          </cell>
          <cell r="J881">
            <v>0</v>
          </cell>
          <cell r="K881">
            <v>60363.2900820754</v>
          </cell>
          <cell r="L881">
            <v>30871.236347214101</v>
          </cell>
          <cell r="M881">
            <v>29136.999047217301</v>
          </cell>
          <cell r="N881">
            <v>0</v>
          </cell>
          <cell r="O881">
            <v>355.05468764409699</v>
          </cell>
          <cell r="P881">
            <v>0</v>
          </cell>
          <cell r="Q881">
            <v>0</v>
          </cell>
          <cell r="R881">
            <v>0</v>
          </cell>
          <cell r="T881">
            <v>170018</v>
          </cell>
          <cell r="U881">
            <v>99216.927290806503</v>
          </cell>
          <cell r="V881">
            <v>60363.2900820754</v>
          </cell>
          <cell r="W881" t="str">
            <v>In use</v>
          </cell>
        </row>
        <row r="882">
          <cell r="B882">
            <v>500299</v>
          </cell>
          <cell r="C882">
            <v>145190.27399093399</v>
          </cell>
          <cell r="D882">
            <v>0</v>
          </cell>
          <cell r="E882">
            <v>-20668.46</v>
          </cell>
          <cell r="F882">
            <v>45771.684640831103</v>
          </cell>
          <cell r="G882">
            <v>2347.9216854277001</v>
          </cell>
          <cell r="H882">
            <v>27677.439999999999</v>
          </cell>
          <cell r="I882">
            <v>85916.147605231701</v>
          </cell>
          <cell r="J882">
            <v>4145.5400594440998</v>
          </cell>
          <cell r="K882">
            <v>60888.8324821075</v>
          </cell>
          <cell r="L882">
            <v>0</v>
          </cell>
          <cell r="M882">
            <v>0</v>
          </cell>
          <cell r="N882">
            <v>13091.1100670624</v>
          </cell>
          <cell r="O882">
            <v>3417.5904394284598</v>
          </cell>
          <cell r="P882">
            <v>12141.3697090149</v>
          </cell>
          <cell r="Q882">
            <v>32000.445192030598</v>
          </cell>
          <cell r="R882">
            <v>238.31707457094399</v>
          </cell>
          <cell r="T882">
            <v>500299</v>
          </cell>
          <cell r="U882">
            <v>145190.27399093399</v>
          </cell>
          <cell r="V882">
            <v>60888.8324821075</v>
          </cell>
          <cell r="W882" t="str">
            <v>In use</v>
          </cell>
        </row>
        <row r="883">
          <cell r="B883">
            <v>160399</v>
          </cell>
          <cell r="C883">
            <v>250056.13580174101</v>
          </cell>
          <cell r="D883">
            <v>0</v>
          </cell>
          <cell r="E883">
            <v>0</v>
          </cell>
          <cell r="F883">
            <v>250056.13580174101</v>
          </cell>
          <cell r="G883">
            <v>0</v>
          </cell>
          <cell r="H883">
            <v>0</v>
          </cell>
          <cell r="I883">
            <v>0</v>
          </cell>
          <cell r="J883">
            <v>0</v>
          </cell>
          <cell r="K883">
            <v>61882.811828121499</v>
          </cell>
          <cell r="L883">
            <v>0</v>
          </cell>
          <cell r="M883">
            <v>0</v>
          </cell>
          <cell r="N883">
            <v>61882.811828121499</v>
          </cell>
          <cell r="O883">
            <v>0</v>
          </cell>
          <cell r="P883">
            <v>0</v>
          </cell>
          <cell r="Q883">
            <v>0</v>
          </cell>
          <cell r="R883">
            <v>0</v>
          </cell>
          <cell r="T883">
            <v>160399</v>
          </cell>
          <cell r="U883">
            <v>250056.13580174101</v>
          </cell>
          <cell r="V883">
            <v>61882.811828121499</v>
          </cell>
          <cell r="W883" t="str">
            <v>In use</v>
          </cell>
        </row>
        <row r="884">
          <cell r="B884">
            <v>175015</v>
          </cell>
          <cell r="C884">
            <v>288162.654734298</v>
          </cell>
          <cell r="D884">
            <v>0</v>
          </cell>
          <cell r="E884">
            <v>0</v>
          </cell>
          <cell r="F884">
            <v>288162.654734298</v>
          </cell>
          <cell r="G884">
            <v>0</v>
          </cell>
          <cell r="H884">
            <v>0</v>
          </cell>
          <cell r="I884">
            <v>0</v>
          </cell>
          <cell r="J884">
            <v>0</v>
          </cell>
          <cell r="K884">
            <v>62034.292749043801</v>
          </cell>
          <cell r="L884">
            <v>0</v>
          </cell>
          <cell r="M884">
            <v>0</v>
          </cell>
          <cell r="N884">
            <v>62034.292749043801</v>
          </cell>
          <cell r="O884">
            <v>0</v>
          </cell>
          <cell r="P884">
            <v>0</v>
          </cell>
          <cell r="Q884">
            <v>0</v>
          </cell>
          <cell r="R884">
            <v>0</v>
          </cell>
          <cell r="T884">
            <v>175015</v>
          </cell>
          <cell r="U884">
            <v>288162.654734298</v>
          </cell>
          <cell r="V884">
            <v>62034.292749043801</v>
          </cell>
          <cell r="W884" t="str">
            <v>In use</v>
          </cell>
        </row>
        <row r="885">
          <cell r="B885">
            <v>160105</v>
          </cell>
          <cell r="C885">
            <v>40602.208479226298</v>
          </cell>
          <cell r="D885">
            <v>0</v>
          </cell>
          <cell r="E885">
            <v>0</v>
          </cell>
          <cell r="F885">
            <v>0</v>
          </cell>
          <cell r="G885">
            <v>0</v>
          </cell>
          <cell r="H885">
            <v>0</v>
          </cell>
          <cell r="I885">
            <v>40602.208479226298</v>
          </cell>
          <cell r="J885">
            <v>0</v>
          </cell>
          <cell r="K885">
            <v>62189.832665941103</v>
          </cell>
          <cell r="L885">
            <v>0</v>
          </cell>
          <cell r="M885">
            <v>0</v>
          </cell>
          <cell r="N885">
            <v>0</v>
          </cell>
          <cell r="O885">
            <v>0</v>
          </cell>
          <cell r="P885">
            <v>0</v>
          </cell>
          <cell r="Q885">
            <v>62189.832665941103</v>
          </cell>
          <cell r="R885">
            <v>0</v>
          </cell>
          <cell r="T885">
            <v>160105</v>
          </cell>
          <cell r="U885">
            <v>40602.208479226298</v>
          </cell>
          <cell r="V885">
            <v>62189.832665941103</v>
          </cell>
          <cell r="W885" t="str">
            <v>In use</v>
          </cell>
        </row>
        <row r="886">
          <cell r="B886">
            <v>100207</v>
          </cell>
          <cell r="C886">
            <v>94240.467657063695</v>
          </cell>
          <cell r="D886">
            <v>0</v>
          </cell>
          <cell r="E886">
            <v>0</v>
          </cell>
          <cell r="F886">
            <v>94240.467657063695</v>
          </cell>
          <cell r="G886">
            <v>0</v>
          </cell>
          <cell r="H886">
            <v>0</v>
          </cell>
          <cell r="I886">
            <v>0</v>
          </cell>
          <cell r="J886">
            <v>0</v>
          </cell>
          <cell r="K886">
            <v>62205.007935924499</v>
          </cell>
          <cell r="L886">
            <v>0</v>
          </cell>
          <cell r="M886">
            <v>0</v>
          </cell>
          <cell r="N886">
            <v>62205.007935924499</v>
          </cell>
          <cell r="O886">
            <v>0</v>
          </cell>
          <cell r="P886">
            <v>0</v>
          </cell>
          <cell r="Q886">
            <v>0</v>
          </cell>
          <cell r="R886">
            <v>0</v>
          </cell>
          <cell r="T886">
            <v>100207</v>
          </cell>
          <cell r="U886">
            <v>94240.467657063695</v>
          </cell>
          <cell r="V886">
            <v>62205.007935924499</v>
          </cell>
          <cell r="W886" t="str">
            <v>In use</v>
          </cell>
        </row>
        <row r="887">
          <cell r="B887">
            <v>134601</v>
          </cell>
          <cell r="C887">
            <v>0</v>
          </cell>
          <cell r="D887">
            <v>0</v>
          </cell>
          <cell r="E887">
            <v>0</v>
          </cell>
          <cell r="F887">
            <v>0</v>
          </cell>
          <cell r="G887">
            <v>0</v>
          </cell>
          <cell r="H887">
            <v>0</v>
          </cell>
          <cell r="I887">
            <v>0</v>
          </cell>
          <cell r="J887">
            <v>0</v>
          </cell>
          <cell r="K887">
            <v>62316.726327661498</v>
          </cell>
          <cell r="L887">
            <v>0</v>
          </cell>
          <cell r="M887">
            <v>0</v>
          </cell>
          <cell r="N887">
            <v>62316.726327661498</v>
          </cell>
          <cell r="O887">
            <v>0</v>
          </cell>
          <cell r="P887">
            <v>0</v>
          </cell>
          <cell r="Q887">
            <v>0</v>
          </cell>
          <cell r="R887">
            <v>0</v>
          </cell>
          <cell r="T887">
            <v>134601</v>
          </cell>
          <cell r="U887">
            <v>0</v>
          </cell>
          <cell r="V887">
            <v>62316.726327661498</v>
          </cell>
          <cell r="W887" t="str">
            <v>In use</v>
          </cell>
        </row>
        <row r="888">
          <cell r="B888">
            <v>540511</v>
          </cell>
          <cell r="C888">
            <v>76231.458555625504</v>
          </cell>
          <cell r="D888">
            <v>0</v>
          </cell>
          <cell r="E888">
            <v>0</v>
          </cell>
          <cell r="F888">
            <v>76231.458555625504</v>
          </cell>
          <cell r="G888">
            <v>0</v>
          </cell>
          <cell r="H888">
            <v>0</v>
          </cell>
          <cell r="I888">
            <v>0</v>
          </cell>
          <cell r="J888">
            <v>0</v>
          </cell>
          <cell r="K888">
            <v>62747.465849760898</v>
          </cell>
          <cell r="L888">
            <v>0</v>
          </cell>
          <cell r="M888">
            <v>0</v>
          </cell>
          <cell r="N888">
            <v>62747.465849760898</v>
          </cell>
          <cell r="O888">
            <v>0</v>
          </cell>
          <cell r="P888">
            <v>0</v>
          </cell>
          <cell r="Q888">
            <v>0</v>
          </cell>
          <cell r="R888">
            <v>0</v>
          </cell>
          <cell r="T888">
            <v>540511</v>
          </cell>
          <cell r="U888">
            <v>76231.458555625504</v>
          </cell>
          <cell r="V888">
            <v>62747.465849760898</v>
          </cell>
          <cell r="W888" t="str">
            <v>In use</v>
          </cell>
        </row>
        <row r="889">
          <cell r="B889">
            <v>100003</v>
          </cell>
          <cell r="C889">
            <v>87405.845035259103</v>
          </cell>
          <cell r="D889">
            <v>0</v>
          </cell>
          <cell r="E889">
            <v>0</v>
          </cell>
          <cell r="F889">
            <v>0</v>
          </cell>
          <cell r="G889">
            <v>93197.845035259103</v>
          </cell>
          <cell r="H889">
            <v>-5792</v>
          </cell>
          <cell r="I889">
            <v>0</v>
          </cell>
          <cell r="J889">
            <v>0</v>
          </cell>
          <cell r="K889">
            <v>63448.733791984101</v>
          </cell>
          <cell r="L889">
            <v>0</v>
          </cell>
          <cell r="M889">
            <v>0</v>
          </cell>
          <cell r="N889">
            <v>0</v>
          </cell>
          <cell r="O889">
            <v>63448.733791984101</v>
          </cell>
          <cell r="P889">
            <v>0</v>
          </cell>
          <cell r="Q889">
            <v>0</v>
          </cell>
          <cell r="R889">
            <v>0</v>
          </cell>
          <cell r="T889">
            <v>100003</v>
          </cell>
          <cell r="U889">
            <v>87405.845035259103</v>
          </cell>
          <cell r="V889">
            <v>63448.733791984101</v>
          </cell>
          <cell r="W889" t="str">
            <v>In use</v>
          </cell>
        </row>
        <row r="890">
          <cell r="B890">
            <v>300000</v>
          </cell>
          <cell r="C890">
            <v>92068.088460430707</v>
          </cell>
          <cell r="D890">
            <v>0</v>
          </cell>
          <cell r="E890">
            <v>0</v>
          </cell>
          <cell r="F890">
            <v>0</v>
          </cell>
          <cell r="G890">
            <v>0</v>
          </cell>
          <cell r="H890">
            <v>0</v>
          </cell>
          <cell r="I890">
            <v>89755.020993436701</v>
          </cell>
          <cell r="J890">
            <v>2313.0674669940699</v>
          </cell>
          <cell r="K890">
            <v>63817.376258122902</v>
          </cell>
          <cell r="L890">
            <v>0</v>
          </cell>
          <cell r="M890">
            <v>0</v>
          </cell>
          <cell r="N890">
            <v>0</v>
          </cell>
          <cell r="O890">
            <v>0</v>
          </cell>
          <cell r="P890">
            <v>0</v>
          </cell>
          <cell r="Q890">
            <v>61358.742206457602</v>
          </cell>
          <cell r="R890">
            <v>2458.6340516652599</v>
          </cell>
          <cell r="T890">
            <v>300000</v>
          </cell>
          <cell r="U890">
            <v>92068.088460430707</v>
          </cell>
          <cell r="V890">
            <v>63817.376258122902</v>
          </cell>
          <cell r="W890" t="str">
            <v>In use</v>
          </cell>
        </row>
        <row r="891">
          <cell r="B891">
            <v>370056</v>
          </cell>
          <cell r="C891">
            <v>253869.45161185</v>
          </cell>
          <cell r="D891">
            <v>0</v>
          </cell>
          <cell r="E891">
            <v>0</v>
          </cell>
          <cell r="F891">
            <v>253869.45161185</v>
          </cell>
          <cell r="G891">
            <v>0</v>
          </cell>
          <cell r="H891">
            <v>0</v>
          </cell>
          <cell r="I891">
            <v>0</v>
          </cell>
          <cell r="J891">
            <v>0</v>
          </cell>
          <cell r="K891">
            <v>63916.393135307699</v>
          </cell>
          <cell r="L891">
            <v>0</v>
          </cell>
          <cell r="M891">
            <v>0</v>
          </cell>
          <cell r="N891">
            <v>63916.393135307699</v>
          </cell>
          <cell r="O891">
            <v>0</v>
          </cell>
          <cell r="P891">
            <v>0</v>
          </cell>
          <cell r="Q891">
            <v>0</v>
          </cell>
          <cell r="R891">
            <v>0</v>
          </cell>
          <cell r="T891">
            <v>370056</v>
          </cell>
          <cell r="U891">
            <v>253869.45161185</v>
          </cell>
          <cell r="V891">
            <v>63916.393135307699</v>
          </cell>
          <cell r="W891" t="str">
            <v>In use</v>
          </cell>
        </row>
        <row r="892">
          <cell r="B892">
            <v>170049</v>
          </cell>
          <cell r="C892">
            <v>38661.760000000002</v>
          </cell>
          <cell r="D892">
            <v>0</v>
          </cell>
          <cell r="E892">
            <v>0</v>
          </cell>
          <cell r="F892">
            <v>0</v>
          </cell>
          <cell r="G892">
            <v>0</v>
          </cell>
          <cell r="H892">
            <v>38661.760000000002</v>
          </cell>
          <cell r="I892">
            <v>0</v>
          </cell>
          <cell r="J892">
            <v>0</v>
          </cell>
          <cell r="K892">
            <v>65000.000488281301</v>
          </cell>
          <cell r="L892">
            <v>0</v>
          </cell>
          <cell r="M892">
            <v>0</v>
          </cell>
          <cell r="N892">
            <v>0</v>
          </cell>
          <cell r="O892">
            <v>0</v>
          </cell>
          <cell r="P892">
            <v>65000.000488281301</v>
          </cell>
          <cell r="Q892">
            <v>0</v>
          </cell>
          <cell r="R892">
            <v>0</v>
          </cell>
          <cell r="T892">
            <v>170049</v>
          </cell>
          <cell r="U892">
            <v>38661.760000000002</v>
          </cell>
          <cell r="V892">
            <v>65000.000488281301</v>
          </cell>
          <cell r="W892" t="str">
            <v>In use</v>
          </cell>
        </row>
        <row r="893">
          <cell r="B893">
            <v>370060</v>
          </cell>
          <cell r="C893">
            <v>-3977.96</v>
          </cell>
          <cell r="D893">
            <v>0</v>
          </cell>
          <cell r="E893">
            <v>0</v>
          </cell>
          <cell r="F893">
            <v>0</v>
          </cell>
          <cell r="G893">
            <v>0</v>
          </cell>
          <cell r="H893">
            <v>-3977.96</v>
          </cell>
          <cell r="I893">
            <v>0</v>
          </cell>
          <cell r="J893">
            <v>0</v>
          </cell>
          <cell r="K893">
            <v>65000.000488281301</v>
          </cell>
          <cell r="L893">
            <v>0</v>
          </cell>
          <cell r="M893">
            <v>0</v>
          </cell>
          <cell r="N893">
            <v>0</v>
          </cell>
          <cell r="O893">
            <v>0</v>
          </cell>
          <cell r="P893">
            <v>65000.000488281301</v>
          </cell>
          <cell r="Q893">
            <v>0</v>
          </cell>
          <cell r="R893">
            <v>0</v>
          </cell>
          <cell r="T893">
            <v>370060</v>
          </cell>
          <cell r="U893">
            <v>-3977.96</v>
          </cell>
          <cell r="V893">
            <v>65000.000488281301</v>
          </cell>
          <cell r="W893" t="str">
            <v>In use</v>
          </cell>
        </row>
        <row r="894">
          <cell r="B894">
            <v>510117</v>
          </cell>
          <cell r="C894">
            <v>135694.892836849</v>
          </cell>
          <cell r="D894">
            <v>79160.398951085997</v>
          </cell>
          <cell r="E894">
            <v>0</v>
          </cell>
          <cell r="F894">
            <v>22218.9557110551</v>
          </cell>
          <cell r="G894">
            <v>0</v>
          </cell>
          <cell r="H894">
            <v>0</v>
          </cell>
          <cell r="I894">
            <v>34315.538174707799</v>
          </cell>
          <cell r="J894">
            <v>0</v>
          </cell>
          <cell r="K894">
            <v>65814.785592002998</v>
          </cell>
          <cell r="L894">
            <v>52227.391517822303</v>
          </cell>
          <cell r="M894">
            <v>0</v>
          </cell>
          <cell r="N894">
            <v>13587.3940741808</v>
          </cell>
          <cell r="O894">
            <v>0</v>
          </cell>
          <cell r="P894">
            <v>0</v>
          </cell>
          <cell r="Q894">
            <v>0</v>
          </cell>
          <cell r="R894">
            <v>0</v>
          </cell>
          <cell r="T894">
            <v>510117</v>
          </cell>
          <cell r="U894">
            <v>135694.892836849</v>
          </cell>
          <cell r="V894">
            <v>65814.785592002998</v>
          </cell>
          <cell r="W894" t="str">
            <v>In use</v>
          </cell>
        </row>
        <row r="895">
          <cell r="B895">
            <v>520008</v>
          </cell>
          <cell r="C895">
            <v>120435.706819648</v>
          </cell>
          <cell r="D895">
            <v>0</v>
          </cell>
          <cell r="E895">
            <v>0</v>
          </cell>
          <cell r="F895">
            <v>18449.686733680599</v>
          </cell>
          <cell r="G895">
            <v>0</v>
          </cell>
          <cell r="H895">
            <v>819.13</v>
          </cell>
          <cell r="I895">
            <v>101166.89008596601</v>
          </cell>
          <cell r="J895">
            <v>0</v>
          </cell>
          <cell r="K895">
            <v>66240.2908192334</v>
          </cell>
          <cell r="L895">
            <v>0</v>
          </cell>
          <cell r="M895">
            <v>0</v>
          </cell>
          <cell r="N895">
            <v>9037.4638757601006</v>
          </cell>
          <cell r="O895">
            <v>0</v>
          </cell>
          <cell r="P895">
            <v>5643.0499877929697</v>
          </cell>
          <cell r="Q895">
            <v>51559.776955680303</v>
          </cell>
          <cell r="R895">
            <v>0</v>
          </cell>
          <cell r="T895">
            <v>520008</v>
          </cell>
          <cell r="U895">
            <v>120435.706819648</v>
          </cell>
          <cell r="V895">
            <v>66240.2908192334</v>
          </cell>
          <cell r="W895" t="str">
            <v>In use</v>
          </cell>
        </row>
        <row r="896">
          <cell r="B896">
            <v>170038</v>
          </cell>
          <cell r="C896">
            <v>89946.163123671897</v>
          </cell>
          <cell r="D896">
            <v>0</v>
          </cell>
          <cell r="E896">
            <v>0</v>
          </cell>
          <cell r="F896">
            <v>89946.163123671897</v>
          </cell>
          <cell r="G896">
            <v>0</v>
          </cell>
          <cell r="H896">
            <v>0</v>
          </cell>
          <cell r="I896">
            <v>0</v>
          </cell>
          <cell r="J896">
            <v>0</v>
          </cell>
          <cell r="K896">
            <v>66764.956329441295</v>
          </cell>
          <cell r="L896">
            <v>0</v>
          </cell>
          <cell r="M896">
            <v>0</v>
          </cell>
          <cell r="N896">
            <v>66764.956329441295</v>
          </cell>
          <cell r="O896">
            <v>0</v>
          </cell>
          <cell r="P896">
            <v>0</v>
          </cell>
          <cell r="Q896">
            <v>0</v>
          </cell>
          <cell r="R896">
            <v>0</v>
          </cell>
          <cell r="T896">
            <v>170038</v>
          </cell>
          <cell r="U896">
            <v>89946.163123671897</v>
          </cell>
          <cell r="V896">
            <v>66764.956329441295</v>
          </cell>
          <cell r="W896" t="str">
            <v>In use</v>
          </cell>
        </row>
        <row r="897">
          <cell r="B897">
            <v>520007</v>
          </cell>
          <cell r="C897">
            <v>103427.779787301</v>
          </cell>
          <cell r="D897">
            <v>0</v>
          </cell>
          <cell r="E897">
            <v>0</v>
          </cell>
          <cell r="F897">
            <v>90194.200403298804</v>
          </cell>
          <cell r="G897">
            <v>0</v>
          </cell>
          <cell r="H897">
            <v>0</v>
          </cell>
          <cell r="I897">
            <v>13233.5793840024</v>
          </cell>
          <cell r="J897">
            <v>0</v>
          </cell>
          <cell r="K897">
            <v>67128.452773736906</v>
          </cell>
          <cell r="L897">
            <v>0</v>
          </cell>
          <cell r="M897">
            <v>0</v>
          </cell>
          <cell r="N897">
            <v>62315.559492596702</v>
          </cell>
          <cell r="O897">
            <v>0</v>
          </cell>
          <cell r="P897">
            <v>0</v>
          </cell>
          <cell r="Q897">
            <v>4812.8932811401801</v>
          </cell>
          <cell r="R897">
            <v>0</v>
          </cell>
          <cell r="T897">
            <v>520007</v>
          </cell>
          <cell r="U897">
            <v>103427.779787301</v>
          </cell>
          <cell r="V897">
            <v>67128.452773736906</v>
          </cell>
          <cell r="W897" t="str">
            <v>In use</v>
          </cell>
        </row>
        <row r="898">
          <cell r="B898">
            <v>370010</v>
          </cell>
          <cell r="C898">
            <v>470484.55807226599</v>
          </cell>
          <cell r="D898">
            <v>0</v>
          </cell>
          <cell r="E898">
            <v>0</v>
          </cell>
          <cell r="F898">
            <v>146.97716954633</v>
          </cell>
          <cell r="G898">
            <v>364446.69090271898</v>
          </cell>
          <cell r="H898">
            <v>105890.89</v>
          </cell>
          <cell r="I898">
            <v>0</v>
          </cell>
          <cell r="J898">
            <v>0</v>
          </cell>
          <cell r="K898">
            <v>67229.265120416007</v>
          </cell>
          <cell r="L898">
            <v>927.91730262245005</v>
          </cell>
          <cell r="M898">
            <v>0</v>
          </cell>
          <cell r="N898">
            <v>98.072868141028806</v>
          </cell>
          <cell r="O898">
            <v>63761.274949652601</v>
          </cell>
          <cell r="P898">
            <v>2442</v>
          </cell>
          <cell r="Q898">
            <v>0</v>
          </cell>
          <cell r="R898">
            <v>0</v>
          </cell>
          <cell r="T898">
            <v>370010</v>
          </cell>
          <cell r="U898">
            <v>470484.55807226599</v>
          </cell>
          <cell r="V898">
            <v>67229.265120416007</v>
          </cell>
          <cell r="W898" t="str">
            <v>In use</v>
          </cell>
        </row>
        <row r="899">
          <cell r="B899">
            <v>100310</v>
          </cell>
          <cell r="C899">
            <v>652187.90639562998</v>
          </cell>
          <cell r="D899">
            <v>0</v>
          </cell>
          <cell r="E899">
            <v>0</v>
          </cell>
          <cell r="F899">
            <v>652187.90639562998</v>
          </cell>
          <cell r="G899">
            <v>0</v>
          </cell>
          <cell r="H899">
            <v>0</v>
          </cell>
          <cell r="I899">
            <v>0</v>
          </cell>
          <cell r="J899">
            <v>0</v>
          </cell>
          <cell r="K899">
            <v>69014.325689289893</v>
          </cell>
          <cell r="L899">
            <v>0</v>
          </cell>
          <cell r="M899">
            <v>0</v>
          </cell>
          <cell r="N899">
            <v>69014.325689289893</v>
          </cell>
          <cell r="O899">
            <v>0</v>
          </cell>
          <cell r="P899">
            <v>0</v>
          </cell>
          <cell r="Q899">
            <v>0</v>
          </cell>
          <cell r="R899">
            <v>0</v>
          </cell>
          <cell r="T899">
            <v>100310</v>
          </cell>
          <cell r="U899">
            <v>652187.90639562998</v>
          </cell>
          <cell r="V899">
            <v>69014.325689289893</v>
          </cell>
          <cell r="W899" t="str">
            <v>In use</v>
          </cell>
        </row>
        <row r="900">
          <cell r="B900">
            <v>540301</v>
          </cell>
          <cell r="C900">
            <v>113012.33040891599</v>
          </cell>
          <cell r="D900">
            <v>5681.2559683506697</v>
          </cell>
          <cell r="E900">
            <v>7705.3807953413298</v>
          </cell>
          <cell r="F900">
            <v>51071.5771340801</v>
          </cell>
          <cell r="G900">
            <v>32431.501029302399</v>
          </cell>
          <cell r="H900">
            <v>11858.88</v>
          </cell>
          <cell r="I900">
            <v>4262.2167177563797</v>
          </cell>
          <cell r="J900">
            <v>1.5187640853120501</v>
          </cell>
          <cell r="K900">
            <v>69952.047965807593</v>
          </cell>
          <cell r="L900">
            <v>5442.0268947479199</v>
          </cell>
          <cell r="M900">
            <v>4354.6583623034603</v>
          </cell>
          <cell r="N900">
            <v>30099.0827366597</v>
          </cell>
          <cell r="O900">
            <v>24609.974215717</v>
          </cell>
          <cell r="P900">
            <v>4653.0999717712302</v>
          </cell>
          <cell r="Q900">
            <v>793.20578460817501</v>
          </cell>
          <cell r="R900">
            <v>0</v>
          </cell>
          <cell r="T900">
            <v>540301</v>
          </cell>
          <cell r="U900">
            <v>113012.33040891599</v>
          </cell>
          <cell r="V900">
            <v>69952.047965807593</v>
          </cell>
          <cell r="W900" t="str">
            <v>In use</v>
          </cell>
        </row>
        <row r="901">
          <cell r="B901">
            <v>510320</v>
          </cell>
          <cell r="C901">
            <v>98133.419871488004</v>
          </cell>
          <cell r="D901">
            <v>0</v>
          </cell>
          <cell r="E901">
            <v>0</v>
          </cell>
          <cell r="F901">
            <v>98133.419871488004</v>
          </cell>
          <cell r="G901">
            <v>0</v>
          </cell>
          <cell r="H901">
            <v>0</v>
          </cell>
          <cell r="I901">
            <v>0</v>
          </cell>
          <cell r="J901">
            <v>0</v>
          </cell>
          <cell r="K901">
            <v>70163.799350438407</v>
          </cell>
          <cell r="L901">
            <v>0</v>
          </cell>
          <cell r="M901">
            <v>0</v>
          </cell>
          <cell r="N901">
            <v>70163.799350438407</v>
          </cell>
          <cell r="O901">
            <v>0</v>
          </cell>
          <cell r="P901">
            <v>0</v>
          </cell>
          <cell r="Q901">
            <v>0</v>
          </cell>
          <cell r="R901">
            <v>0</v>
          </cell>
          <cell r="T901">
            <v>510320</v>
          </cell>
          <cell r="U901">
            <v>98133.419871488004</v>
          </cell>
          <cell r="V901">
            <v>70163.799350438407</v>
          </cell>
          <cell r="W901" t="str">
            <v>In use</v>
          </cell>
        </row>
        <row r="902">
          <cell r="B902">
            <v>170058</v>
          </cell>
          <cell r="C902">
            <v>0</v>
          </cell>
          <cell r="D902">
            <v>0</v>
          </cell>
          <cell r="E902">
            <v>0</v>
          </cell>
          <cell r="F902">
            <v>0</v>
          </cell>
          <cell r="G902">
            <v>0</v>
          </cell>
          <cell r="H902">
            <v>0</v>
          </cell>
          <cell r="I902">
            <v>0</v>
          </cell>
          <cell r="J902">
            <v>0</v>
          </cell>
          <cell r="K902">
            <v>71103.578125</v>
          </cell>
          <cell r="L902">
            <v>0</v>
          </cell>
          <cell r="M902">
            <v>0</v>
          </cell>
          <cell r="N902">
            <v>0</v>
          </cell>
          <cell r="O902">
            <v>0</v>
          </cell>
          <cell r="P902">
            <v>71103.578125</v>
          </cell>
          <cell r="Q902">
            <v>0</v>
          </cell>
          <cell r="R902">
            <v>0</v>
          </cell>
          <cell r="T902">
            <v>170058</v>
          </cell>
          <cell r="U902">
            <v>0</v>
          </cell>
          <cell r="V902">
            <v>71103.578125</v>
          </cell>
          <cell r="W902" t="str">
            <v>In use</v>
          </cell>
        </row>
        <row r="903">
          <cell r="B903">
            <v>543073</v>
          </cell>
          <cell r="C903">
            <v>431.926697285253</v>
          </cell>
          <cell r="D903">
            <v>0</v>
          </cell>
          <cell r="E903">
            <v>0</v>
          </cell>
          <cell r="F903">
            <v>0</v>
          </cell>
          <cell r="G903">
            <v>0</v>
          </cell>
          <cell r="H903">
            <v>0</v>
          </cell>
          <cell r="I903">
            <v>431.926697285253</v>
          </cell>
          <cell r="J903">
            <v>0</v>
          </cell>
          <cell r="K903">
            <v>71146.879683925406</v>
          </cell>
          <cell r="L903">
            <v>0</v>
          </cell>
          <cell r="M903">
            <v>0</v>
          </cell>
          <cell r="N903">
            <v>34365.980703900699</v>
          </cell>
          <cell r="O903">
            <v>36780.8989800247</v>
          </cell>
          <cell r="P903">
            <v>0</v>
          </cell>
          <cell r="Q903">
            <v>0</v>
          </cell>
          <cell r="R903">
            <v>0</v>
          </cell>
          <cell r="T903">
            <v>543073</v>
          </cell>
          <cell r="U903">
            <v>431.926697285253</v>
          </cell>
          <cell r="V903">
            <v>71146.879683925406</v>
          </cell>
          <cell r="W903" t="str">
            <v>In use</v>
          </cell>
        </row>
        <row r="904">
          <cell r="B904">
            <v>520208</v>
          </cell>
          <cell r="C904">
            <v>182691.80859799701</v>
          </cell>
          <cell r="D904">
            <v>48677.860639959297</v>
          </cell>
          <cell r="E904">
            <v>0</v>
          </cell>
          <cell r="F904">
            <v>11857.3528419621</v>
          </cell>
          <cell r="G904">
            <v>3764.6708422758602</v>
          </cell>
          <cell r="H904">
            <v>12399.15</v>
          </cell>
          <cell r="I904">
            <v>94024.568738938193</v>
          </cell>
          <cell r="J904">
            <v>11968.2055348629</v>
          </cell>
          <cell r="K904">
            <v>71952.471625240505</v>
          </cell>
          <cell r="L904">
            <v>19275.678178383001</v>
          </cell>
          <cell r="M904">
            <v>0</v>
          </cell>
          <cell r="N904">
            <v>9611.2248642999803</v>
          </cell>
          <cell r="O904">
            <v>-3641.8282072329198</v>
          </cell>
          <cell r="P904">
            <v>8052.3799171447599</v>
          </cell>
          <cell r="Q904">
            <v>34083.725046781597</v>
          </cell>
          <cell r="R904">
            <v>4571.2918258639302</v>
          </cell>
          <cell r="T904">
            <v>520208</v>
          </cell>
          <cell r="U904">
            <v>182691.80859799701</v>
          </cell>
          <cell r="V904">
            <v>71952.471625240505</v>
          </cell>
          <cell r="W904" t="str">
            <v>In use</v>
          </cell>
        </row>
        <row r="905">
          <cell r="B905">
            <v>171006</v>
          </cell>
          <cell r="C905">
            <v>186608.27528559501</v>
          </cell>
          <cell r="D905">
            <v>0</v>
          </cell>
          <cell r="E905">
            <v>0</v>
          </cell>
          <cell r="F905">
            <v>186608.27528559501</v>
          </cell>
          <cell r="G905">
            <v>0</v>
          </cell>
          <cell r="H905">
            <v>0</v>
          </cell>
          <cell r="I905">
            <v>0</v>
          </cell>
          <cell r="J905">
            <v>0</v>
          </cell>
          <cell r="K905">
            <v>72012.776876410804</v>
          </cell>
          <cell r="L905">
            <v>0</v>
          </cell>
          <cell r="M905">
            <v>0</v>
          </cell>
          <cell r="N905">
            <v>72012.776876410804</v>
          </cell>
          <cell r="O905">
            <v>0</v>
          </cell>
          <cell r="P905">
            <v>0</v>
          </cell>
          <cell r="Q905">
            <v>0</v>
          </cell>
          <cell r="R905">
            <v>0</v>
          </cell>
          <cell r="T905">
            <v>171006</v>
          </cell>
          <cell r="U905">
            <v>186608.27528559501</v>
          </cell>
          <cell r="V905">
            <v>72012.776876410804</v>
          </cell>
          <cell r="W905" t="str">
            <v>In use</v>
          </cell>
        </row>
        <row r="906">
          <cell r="B906">
            <v>120031</v>
          </cell>
          <cell r="C906">
            <v>186300.5</v>
          </cell>
          <cell r="D906">
            <v>0</v>
          </cell>
          <cell r="E906">
            <v>0</v>
          </cell>
          <cell r="F906">
            <v>0</v>
          </cell>
          <cell r="G906">
            <v>0</v>
          </cell>
          <cell r="H906">
            <v>186300.5</v>
          </cell>
          <cell r="I906">
            <v>0</v>
          </cell>
          <cell r="J906">
            <v>0</v>
          </cell>
          <cell r="K906">
            <v>72135.25</v>
          </cell>
          <cell r="L906">
            <v>0</v>
          </cell>
          <cell r="M906">
            <v>0</v>
          </cell>
          <cell r="N906">
            <v>0</v>
          </cell>
          <cell r="O906">
            <v>0</v>
          </cell>
          <cell r="P906">
            <v>72135.25</v>
          </cell>
          <cell r="Q906">
            <v>0</v>
          </cell>
          <cell r="R906">
            <v>0</v>
          </cell>
          <cell r="T906">
            <v>120031</v>
          </cell>
          <cell r="U906">
            <v>186300.5</v>
          </cell>
          <cell r="V906">
            <v>72135.25</v>
          </cell>
          <cell r="W906" t="str">
            <v>In use</v>
          </cell>
        </row>
        <row r="907">
          <cell r="B907">
            <v>520200</v>
          </cell>
          <cell r="C907">
            <v>108851.97284385101</v>
          </cell>
          <cell r="D907">
            <v>43183.925270378997</v>
          </cell>
          <cell r="E907">
            <v>0</v>
          </cell>
          <cell r="F907">
            <v>15252.833393212901</v>
          </cell>
          <cell r="G907">
            <v>8955.4377819631209</v>
          </cell>
          <cell r="H907">
            <v>1113.18</v>
          </cell>
          <cell r="I907">
            <v>40346.596398296198</v>
          </cell>
          <cell r="J907">
            <v>0</v>
          </cell>
          <cell r="K907">
            <v>72682.459698717197</v>
          </cell>
          <cell r="L907">
            <v>24298.638702384898</v>
          </cell>
          <cell r="M907">
            <v>0</v>
          </cell>
          <cell r="N907">
            <v>2686.1503901740698</v>
          </cell>
          <cell r="O907">
            <v>0</v>
          </cell>
          <cell r="P907">
            <v>23612.049438476599</v>
          </cell>
          <cell r="Q907">
            <v>22085.621167681798</v>
          </cell>
          <cell r="R907">
            <v>0</v>
          </cell>
          <cell r="T907">
            <v>520200</v>
          </cell>
          <cell r="U907">
            <v>108851.97284385101</v>
          </cell>
          <cell r="V907">
            <v>72682.459698717197</v>
          </cell>
          <cell r="W907" t="str">
            <v>In use</v>
          </cell>
        </row>
        <row r="908">
          <cell r="B908">
            <v>160100</v>
          </cell>
          <cell r="C908">
            <v>159770.53491579901</v>
          </cell>
          <cell r="D908">
            <v>0</v>
          </cell>
          <cell r="E908">
            <v>0</v>
          </cell>
          <cell r="F908">
            <v>0</v>
          </cell>
          <cell r="G908">
            <v>0</v>
          </cell>
          <cell r="H908">
            <v>0</v>
          </cell>
          <cell r="I908">
            <v>159770.53491579901</v>
          </cell>
          <cell r="J908">
            <v>0</v>
          </cell>
          <cell r="K908">
            <v>73324.626881851</v>
          </cell>
          <cell r="L908">
            <v>0</v>
          </cell>
          <cell r="M908">
            <v>0</v>
          </cell>
          <cell r="N908">
            <v>0</v>
          </cell>
          <cell r="O908">
            <v>0</v>
          </cell>
          <cell r="P908">
            <v>0</v>
          </cell>
          <cell r="Q908">
            <v>73324.626881851</v>
          </cell>
          <cell r="R908">
            <v>0</v>
          </cell>
          <cell r="T908">
            <v>160100</v>
          </cell>
          <cell r="U908">
            <v>159770.53491579901</v>
          </cell>
          <cell r="V908">
            <v>73324.626881851</v>
          </cell>
          <cell r="W908" t="str">
            <v>In use</v>
          </cell>
        </row>
        <row r="909">
          <cell r="B909">
            <v>130003</v>
          </cell>
          <cell r="C909">
            <v>306867.424967853</v>
          </cell>
          <cell r="D909">
            <v>0</v>
          </cell>
          <cell r="E909">
            <v>0</v>
          </cell>
          <cell r="F909">
            <v>306867.424967853</v>
          </cell>
          <cell r="G909">
            <v>0</v>
          </cell>
          <cell r="H909">
            <v>0</v>
          </cell>
          <cell r="I909">
            <v>0</v>
          </cell>
          <cell r="J909">
            <v>0</v>
          </cell>
          <cell r="K909">
            <v>75063.736829253598</v>
          </cell>
          <cell r="L909">
            <v>0</v>
          </cell>
          <cell r="M909">
            <v>0</v>
          </cell>
          <cell r="N909">
            <v>75063.736829253598</v>
          </cell>
          <cell r="O909">
            <v>0</v>
          </cell>
          <cell r="P909">
            <v>0</v>
          </cell>
          <cell r="Q909">
            <v>0</v>
          </cell>
          <cell r="R909">
            <v>0</v>
          </cell>
          <cell r="T909">
            <v>130003</v>
          </cell>
          <cell r="U909">
            <v>306867.424967853</v>
          </cell>
          <cell r="V909">
            <v>75063.736829253598</v>
          </cell>
          <cell r="W909" t="str">
            <v>In use</v>
          </cell>
        </row>
        <row r="910">
          <cell r="B910">
            <v>510123</v>
          </cell>
          <cell r="C910">
            <v>120578.56151333</v>
          </cell>
          <cell r="D910">
            <v>0</v>
          </cell>
          <cell r="E910">
            <v>0</v>
          </cell>
          <cell r="F910">
            <v>118672.738164208</v>
          </cell>
          <cell r="G910">
            <v>0</v>
          </cell>
          <cell r="H910">
            <v>0</v>
          </cell>
          <cell r="I910">
            <v>1905.82334912232</v>
          </cell>
          <cell r="J910">
            <v>0</v>
          </cell>
          <cell r="K910">
            <v>75957.132562428204</v>
          </cell>
          <cell r="L910">
            <v>0</v>
          </cell>
          <cell r="M910">
            <v>0</v>
          </cell>
          <cell r="N910">
            <v>74802.418202296205</v>
          </cell>
          <cell r="O910">
            <v>0</v>
          </cell>
          <cell r="P910">
            <v>0</v>
          </cell>
          <cell r="Q910">
            <v>1154.7143601319699</v>
          </cell>
          <cell r="R910">
            <v>0</v>
          </cell>
          <cell r="T910">
            <v>510123</v>
          </cell>
          <cell r="U910">
            <v>120578.56151333</v>
          </cell>
          <cell r="V910">
            <v>75957.132562428204</v>
          </cell>
          <cell r="W910" t="str">
            <v>In use</v>
          </cell>
        </row>
        <row r="911">
          <cell r="B911">
            <v>160006</v>
          </cell>
          <cell r="C911">
            <v>131450.100798812</v>
          </cell>
          <cell r="D911">
            <v>0</v>
          </cell>
          <cell r="E911">
            <v>0</v>
          </cell>
          <cell r="F911">
            <v>0</v>
          </cell>
          <cell r="G911">
            <v>0</v>
          </cell>
          <cell r="H911">
            <v>0</v>
          </cell>
          <cell r="I911">
            <v>131450.100798812</v>
          </cell>
          <cell r="J911">
            <v>0</v>
          </cell>
          <cell r="K911">
            <v>76423.596958686001</v>
          </cell>
          <cell r="L911">
            <v>0</v>
          </cell>
          <cell r="M911">
            <v>0</v>
          </cell>
          <cell r="N911">
            <v>0</v>
          </cell>
          <cell r="O911">
            <v>0</v>
          </cell>
          <cell r="P911">
            <v>0</v>
          </cell>
          <cell r="Q911">
            <v>76423.596958686001</v>
          </cell>
          <cell r="R911">
            <v>0</v>
          </cell>
          <cell r="T911">
            <v>160006</v>
          </cell>
          <cell r="U911">
            <v>131450.100798812</v>
          </cell>
          <cell r="V911">
            <v>76423.596958686001</v>
          </cell>
          <cell r="W911" t="str">
            <v>In use</v>
          </cell>
        </row>
        <row r="912">
          <cell r="B912">
            <v>174004</v>
          </cell>
          <cell r="C912">
            <v>244723.71</v>
          </cell>
          <cell r="D912">
            <v>0</v>
          </cell>
          <cell r="E912">
            <v>0</v>
          </cell>
          <cell r="F912">
            <v>0</v>
          </cell>
          <cell r="G912">
            <v>0</v>
          </cell>
          <cell r="H912">
            <v>244723.71</v>
          </cell>
          <cell r="I912">
            <v>0</v>
          </cell>
          <cell r="J912">
            <v>0</v>
          </cell>
          <cell r="K912">
            <v>77601.2900390625</v>
          </cell>
          <cell r="L912">
            <v>0</v>
          </cell>
          <cell r="M912">
            <v>0</v>
          </cell>
          <cell r="N912">
            <v>0</v>
          </cell>
          <cell r="O912">
            <v>0</v>
          </cell>
          <cell r="P912">
            <v>77601.2900390625</v>
          </cell>
          <cell r="Q912">
            <v>0</v>
          </cell>
          <cell r="R912">
            <v>0</v>
          </cell>
          <cell r="T912">
            <v>174004</v>
          </cell>
          <cell r="U912">
            <v>244723.71</v>
          </cell>
          <cell r="V912">
            <v>77601.2900390625</v>
          </cell>
          <cell r="W912" t="str">
            <v>In use</v>
          </cell>
        </row>
        <row r="913">
          <cell r="B913">
            <v>110400</v>
          </cell>
          <cell r="C913">
            <v>0</v>
          </cell>
          <cell r="D913">
            <v>0</v>
          </cell>
          <cell r="E913">
            <v>0</v>
          </cell>
          <cell r="F913">
            <v>0</v>
          </cell>
          <cell r="G913">
            <v>0</v>
          </cell>
          <cell r="H913">
            <v>0</v>
          </cell>
          <cell r="I913">
            <v>0</v>
          </cell>
          <cell r="J913">
            <v>0</v>
          </cell>
          <cell r="K913">
            <v>77670.2260863431</v>
          </cell>
          <cell r="L913">
            <v>0</v>
          </cell>
          <cell r="M913">
            <v>0</v>
          </cell>
          <cell r="N913">
            <v>77670.2260863431</v>
          </cell>
          <cell r="O913">
            <v>0</v>
          </cell>
          <cell r="P913">
            <v>0</v>
          </cell>
          <cell r="Q913">
            <v>0</v>
          </cell>
          <cell r="R913">
            <v>0</v>
          </cell>
          <cell r="T913">
            <v>110400</v>
          </cell>
          <cell r="U913">
            <v>0</v>
          </cell>
          <cell r="V913">
            <v>77670.2260863431</v>
          </cell>
          <cell r="W913" t="str">
            <v>In use</v>
          </cell>
        </row>
        <row r="914">
          <cell r="B914">
            <v>370058</v>
          </cell>
          <cell r="C914">
            <v>82554.950616946298</v>
          </cell>
          <cell r="D914">
            <v>0</v>
          </cell>
          <cell r="E914">
            <v>0</v>
          </cell>
          <cell r="F914">
            <v>82554.950616946298</v>
          </cell>
          <cell r="G914">
            <v>0</v>
          </cell>
          <cell r="H914">
            <v>0</v>
          </cell>
          <cell r="I914">
            <v>0</v>
          </cell>
          <cell r="J914">
            <v>0</v>
          </cell>
          <cell r="K914">
            <v>79979.231325880304</v>
          </cell>
          <cell r="L914">
            <v>0</v>
          </cell>
          <cell r="M914">
            <v>0</v>
          </cell>
          <cell r="N914">
            <v>79979.231325880304</v>
          </cell>
          <cell r="O914">
            <v>0</v>
          </cell>
          <cell r="P914">
            <v>0</v>
          </cell>
          <cell r="Q914">
            <v>0</v>
          </cell>
          <cell r="R914">
            <v>0</v>
          </cell>
          <cell r="T914">
            <v>370058</v>
          </cell>
          <cell r="U914">
            <v>82554.950616946298</v>
          </cell>
          <cell r="V914">
            <v>79979.231325880304</v>
          </cell>
          <cell r="W914" t="str">
            <v>In use</v>
          </cell>
        </row>
        <row r="915">
          <cell r="B915">
            <v>100065</v>
          </cell>
          <cell r="C915">
            <v>0</v>
          </cell>
          <cell r="D915">
            <v>0</v>
          </cell>
          <cell r="E915">
            <v>0</v>
          </cell>
          <cell r="F915">
            <v>0</v>
          </cell>
          <cell r="G915">
            <v>0</v>
          </cell>
          <cell r="H915">
            <v>0</v>
          </cell>
          <cell r="I915">
            <v>0</v>
          </cell>
          <cell r="J915">
            <v>0</v>
          </cell>
          <cell r="K915">
            <v>80048.792528890597</v>
          </cell>
          <cell r="L915">
            <v>0</v>
          </cell>
          <cell r="M915">
            <v>0</v>
          </cell>
          <cell r="N915">
            <v>80048.792528890597</v>
          </cell>
          <cell r="O915">
            <v>0</v>
          </cell>
          <cell r="P915">
            <v>0</v>
          </cell>
          <cell r="Q915">
            <v>0</v>
          </cell>
          <cell r="R915">
            <v>0</v>
          </cell>
          <cell r="T915">
            <v>100065</v>
          </cell>
          <cell r="U915">
            <v>0</v>
          </cell>
          <cell r="V915">
            <v>80048.792528890597</v>
          </cell>
          <cell r="W915" t="str">
            <v>In use</v>
          </cell>
        </row>
        <row r="916">
          <cell r="B916">
            <v>140208</v>
          </cell>
          <cell r="C916">
            <v>572815.04971310904</v>
          </cell>
          <cell r="D916">
            <v>0</v>
          </cell>
          <cell r="E916">
            <v>0</v>
          </cell>
          <cell r="F916">
            <v>0</v>
          </cell>
          <cell r="G916">
            <v>572815.04971310904</v>
          </cell>
          <cell r="H916">
            <v>0</v>
          </cell>
          <cell r="I916">
            <v>0</v>
          </cell>
          <cell r="J916">
            <v>0</v>
          </cell>
          <cell r="K916">
            <v>80070.653577291203</v>
          </cell>
          <cell r="L916">
            <v>0</v>
          </cell>
          <cell r="M916">
            <v>0</v>
          </cell>
          <cell r="N916">
            <v>0</v>
          </cell>
          <cell r="O916">
            <v>80070.653577291203</v>
          </cell>
          <cell r="P916">
            <v>0</v>
          </cell>
          <cell r="Q916">
            <v>0</v>
          </cell>
          <cell r="R916">
            <v>0</v>
          </cell>
          <cell r="T916">
            <v>140208</v>
          </cell>
          <cell r="U916">
            <v>572815.04971310904</v>
          </cell>
          <cell r="V916">
            <v>80070.653577291203</v>
          </cell>
          <cell r="W916" t="str">
            <v>In use</v>
          </cell>
        </row>
        <row r="917">
          <cell r="B917">
            <v>100117</v>
          </cell>
          <cell r="C917">
            <v>559450.58300943905</v>
          </cell>
          <cell r="D917">
            <v>0</v>
          </cell>
          <cell r="E917">
            <v>0</v>
          </cell>
          <cell r="F917">
            <v>559450.58300943905</v>
          </cell>
          <cell r="G917">
            <v>0</v>
          </cell>
          <cell r="H917">
            <v>0</v>
          </cell>
          <cell r="I917">
            <v>0</v>
          </cell>
          <cell r="J917">
            <v>0</v>
          </cell>
          <cell r="K917">
            <v>80914.526070000196</v>
          </cell>
          <cell r="L917">
            <v>0</v>
          </cell>
          <cell r="M917">
            <v>0</v>
          </cell>
          <cell r="N917">
            <v>80914.526070000196</v>
          </cell>
          <cell r="O917">
            <v>0</v>
          </cell>
          <cell r="P917">
            <v>0</v>
          </cell>
          <cell r="Q917">
            <v>0</v>
          </cell>
          <cell r="R917">
            <v>0</v>
          </cell>
          <cell r="T917">
            <v>100117</v>
          </cell>
          <cell r="U917">
            <v>559450.58300943905</v>
          </cell>
          <cell r="V917">
            <v>80914.526070000196</v>
          </cell>
          <cell r="W917" t="str">
            <v>In use</v>
          </cell>
        </row>
        <row r="918">
          <cell r="B918">
            <v>100036</v>
          </cell>
          <cell r="C918">
            <v>226064.26168468501</v>
          </cell>
          <cell r="D918">
            <v>0</v>
          </cell>
          <cell r="E918">
            <v>0</v>
          </cell>
          <cell r="F918">
            <v>226064.26168468501</v>
          </cell>
          <cell r="G918">
            <v>0</v>
          </cell>
          <cell r="H918">
            <v>0</v>
          </cell>
          <cell r="I918">
            <v>0</v>
          </cell>
          <cell r="J918">
            <v>0</v>
          </cell>
          <cell r="K918">
            <v>81516.681514574302</v>
          </cell>
          <cell r="L918">
            <v>0</v>
          </cell>
          <cell r="M918">
            <v>0</v>
          </cell>
          <cell r="N918">
            <v>81516.681514574302</v>
          </cell>
          <cell r="O918">
            <v>0</v>
          </cell>
          <cell r="P918">
            <v>0</v>
          </cell>
          <cell r="Q918">
            <v>0</v>
          </cell>
          <cell r="R918">
            <v>0</v>
          </cell>
          <cell r="T918">
            <v>100036</v>
          </cell>
          <cell r="U918">
            <v>226064.26168468501</v>
          </cell>
          <cell r="V918">
            <v>81516.681514574302</v>
          </cell>
          <cell r="W918" t="str">
            <v>In use</v>
          </cell>
        </row>
        <row r="919">
          <cell r="B919">
            <v>175017</v>
          </cell>
          <cell r="C919">
            <v>96809.697227030701</v>
          </cell>
          <cell r="D919">
            <v>0</v>
          </cell>
          <cell r="E919">
            <v>0</v>
          </cell>
          <cell r="F919">
            <v>96809.697227030701</v>
          </cell>
          <cell r="G919">
            <v>0</v>
          </cell>
          <cell r="H919">
            <v>0</v>
          </cell>
          <cell r="I919">
            <v>0</v>
          </cell>
          <cell r="J919">
            <v>0</v>
          </cell>
          <cell r="K919">
            <v>81640.759083999394</v>
          </cell>
          <cell r="L919">
            <v>0</v>
          </cell>
          <cell r="M919">
            <v>0</v>
          </cell>
          <cell r="N919">
            <v>81640.759083999394</v>
          </cell>
          <cell r="O919">
            <v>0</v>
          </cell>
          <cell r="P919">
            <v>0</v>
          </cell>
          <cell r="Q919">
            <v>0</v>
          </cell>
          <cell r="R919">
            <v>0</v>
          </cell>
          <cell r="T919">
            <v>175017</v>
          </cell>
          <cell r="U919">
            <v>96809.697227030701</v>
          </cell>
          <cell r="V919">
            <v>81640.759083999394</v>
          </cell>
          <cell r="W919" t="str">
            <v>In use</v>
          </cell>
        </row>
        <row r="920">
          <cell r="B920">
            <v>510203</v>
          </cell>
          <cell r="C920">
            <v>486945.70570249902</v>
          </cell>
          <cell r="D920">
            <v>349083.64785594202</v>
          </cell>
          <cell r="E920">
            <v>0</v>
          </cell>
          <cell r="F920">
            <v>0</v>
          </cell>
          <cell r="G920">
            <v>-116.683456703605</v>
          </cell>
          <cell r="H920">
            <v>0</v>
          </cell>
          <cell r="I920">
            <v>137978.74130326099</v>
          </cell>
          <cell r="J920">
            <v>0</v>
          </cell>
          <cell r="K920">
            <v>82698.602905688793</v>
          </cell>
          <cell r="L920">
            <v>78087.503066155099</v>
          </cell>
          <cell r="M920">
            <v>0</v>
          </cell>
          <cell r="N920">
            <v>0</v>
          </cell>
          <cell r="O920">
            <v>4611.0998395337301</v>
          </cell>
          <cell r="P920">
            <v>0</v>
          </cell>
          <cell r="Q920">
            <v>0</v>
          </cell>
          <cell r="R920">
            <v>0</v>
          </cell>
          <cell r="T920">
            <v>510203</v>
          </cell>
          <cell r="U920">
            <v>486945.70570249902</v>
          </cell>
          <cell r="V920">
            <v>82698.602905688793</v>
          </cell>
          <cell r="W920" t="str">
            <v>In use</v>
          </cell>
        </row>
        <row r="921">
          <cell r="B921">
            <v>300032</v>
          </cell>
          <cell r="C921">
            <v>263889.34252212802</v>
          </cell>
          <cell r="D921">
            <v>0</v>
          </cell>
          <cell r="E921">
            <v>0</v>
          </cell>
          <cell r="F921">
            <v>263889.34252212802</v>
          </cell>
          <cell r="G921">
            <v>0</v>
          </cell>
          <cell r="H921">
            <v>0</v>
          </cell>
          <cell r="I921">
            <v>0</v>
          </cell>
          <cell r="J921">
            <v>0</v>
          </cell>
          <cell r="K921">
            <v>83278.575981954593</v>
          </cell>
          <cell r="L921">
            <v>0</v>
          </cell>
          <cell r="M921">
            <v>0</v>
          </cell>
          <cell r="N921">
            <v>83278.575981954593</v>
          </cell>
          <cell r="O921">
            <v>0</v>
          </cell>
          <cell r="P921">
            <v>0</v>
          </cell>
          <cell r="Q921">
            <v>0</v>
          </cell>
          <cell r="R921">
            <v>0</v>
          </cell>
          <cell r="T921">
            <v>300032</v>
          </cell>
          <cell r="U921">
            <v>263889.34252212802</v>
          </cell>
          <cell r="V921">
            <v>83278.575981954593</v>
          </cell>
          <cell r="W921" t="str">
            <v>In use</v>
          </cell>
        </row>
        <row r="922">
          <cell r="B922">
            <v>134257</v>
          </cell>
          <cell r="C922">
            <v>0</v>
          </cell>
          <cell r="D922">
            <v>0</v>
          </cell>
          <cell r="E922">
            <v>0</v>
          </cell>
          <cell r="F922">
            <v>0</v>
          </cell>
          <cell r="G922">
            <v>0</v>
          </cell>
          <cell r="H922">
            <v>0</v>
          </cell>
          <cell r="I922">
            <v>0</v>
          </cell>
          <cell r="J922">
            <v>0</v>
          </cell>
          <cell r="K922">
            <v>83301.25</v>
          </cell>
          <cell r="L922">
            <v>0</v>
          </cell>
          <cell r="M922">
            <v>0</v>
          </cell>
          <cell r="N922">
            <v>0</v>
          </cell>
          <cell r="O922">
            <v>0</v>
          </cell>
          <cell r="P922">
            <v>83301.25</v>
          </cell>
          <cell r="Q922">
            <v>0</v>
          </cell>
          <cell r="R922">
            <v>0</v>
          </cell>
          <cell r="T922">
            <v>134257</v>
          </cell>
          <cell r="U922">
            <v>0</v>
          </cell>
          <cell r="V922">
            <v>83301.25</v>
          </cell>
          <cell r="W922" t="str">
            <v>In use</v>
          </cell>
        </row>
        <row r="923">
          <cell r="B923">
            <v>510119</v>
          </cell>
          <cell r="C923">
            <v>0</v>
          </cell>
          <cell r="D923">
            <v>0</v>
          </cell>
          <cell r="E923">
            <v>0</v>
          </cell>
          <cell r="F923">
            <v>0</v>
          </cell>
          <cell r="G923">
            <v>0</v>
          </cell>
          <cell r="H923">
            <v>0</v>
          </cell>
          <cell r="I923">
            <v>0</v>
          </cell>
          <cell r="J923">
            <v>0</v>
          </cell>
          <cell r="K923">
            <v>86110.725683363402</v>
          </cell>
          <cell r="L923">
            <v>86110.725683363402</v>
          </cell>
          <cell r="M923">
            <v>0</v>
          </cell>
          <cell r="N923">
            <v>0</v>
          </cell>
          <cell r="O923">
            <v>0</v>
          </cell>
          <cell r="P923">
            <v>0</v>
          </cell>
          <cell r="Q923">
            <v>0</v>
          </cell>
          <cell r="R923">
            <v>0</v>
          </cell>
          <cell r="T923">
            <v>510119</v>
          </cell>
          <cell r="U923">
            <v>0</v>
          </cell>
          <cell r="V923">
            <v>86110.725683363402</v>
          </cell>
          <cell r="W923" t="str">
            <v>In use</v>
          </cell>
        </row>
        <row r="924">
          <cell r="B924">
            <v>110499</v>
          </cell>
          <cell r="C924">
            <v>0</v>
          </cell>
          <cell r="D924">
            <v>0</v>
          </cell>
          <cell r="E924">
            <v>0</v>
          </cell>
          <cell r="F924">
            <v>0</v>
          </cell>
          <cell r="G924">
            <v>0</v>
          </cell>
          <cell r="H924">
            <v>0</v>
          </cell>
          <cell r="I924">
            <v>0</v>
          </cell>
          <cell r="J924">
            <v>0</v>
          </cell>
          <cell r="K924">
            <v>87708.166022746998</v>
          </cell>
          <cell r="L924">
            <v>0</v>
          </cell>
          <cell r="M924">
            <v>0</v>
          </cell>
          <cell r="N924">
            <v>87708.166022746998</v>
          </cell>
          <cell r="O924">
            <v>0</v>
          </cell>
          <cell r="P924">
            <v>0</v>
          </cell>
          <cell r="Q924">
            <v>0</v>
          </cell>
          <cell r="R924">
            <v>0</v>
          </cell>
          <cell r="T924">
            <v>110499</v>
          </cell>
          <cell r="U924">
            <v>0</v>
          </cell>
          <cell r="V924">
            <v>87708.166022746998</v>
          </cell>
          <cell r="W924" t="str">
            <v>In use</v>
          </cell>
        </row>
        <row r="925">
          <cell r="B925">
            <v>371013</v>
          </cell>
          <cell r="C925">
            <v>277717.36164794699</v>
          </cell>
          <cell r="D925">
            <v>277717.36164794699</v>
          </cell>
          <cell r="E925">
            <v>0</v>
          </cell>
          <cell r="F925">
            <v>0</v>
          </cell>
          <cell r="G925">
            <v>0</v>
          </cell>
          <cell r="H925">
            <v>0</v>
          </cell>
          <cell r="I925">
            <v>0</v>
          </cell>
          <cell r="J925">
            <v>0</v>
          </cell>
          <cell r="K925">
            <v>88119.016276561</v>
          </cell>
          <cell r="L925">
            <v>88119.016276561</v>
          </cell>
          <cell r="M925">
            <v>0</v>
          </cell>
          <cell r="N925">
            <v>0</v>
          </cell>
          <cell r="O925">
            <v>0</v>
          </cell>
          <cell r="P925">
            <v>0</v>
          </cell>
          <cell r="Q925">
            <v>0</v>
          </cell>
          <cell r="R925">
            <v>0</v>
          </cell>
          <cell r="T925">
            <v>371013</v>
          </cell>
          <cell r="U925">
            <v>277717.36164794699</v>
          </cell>
          <cell r="V925">
            <v>88119.016276561</v>
          </cell>
          <cell r="W925" t="str">
            <v>In use</v>
          </cell>
        </row>
        <row r="926">
          <cell r="B926">
            <v>110002</v>
          </cell>
          <cell r="C926">
            <v>0</v>
          </cell>
          <cell r="D926">
            <v>0</v>
          </cell>
          <cell r="E926">
            <v>0</v>
          </cell>
          <cell r="F926">
            <v>0</v>
          </cell>
          <cell r="G926">
            <v>0</v>
          </cell>
          <cell r="H926">
            <v>0</v>
          </cell>
          <cell r="I926">
            <v>0</v>
          </cell>
          <cell r="J926">
            <v>0</v>
          </cell>
          <cell r="K926">
            <v>88465.828125</v>
          </cell>
          <cell r="L926">
            <v>0</v>
          </cell>
          <cell r="M926">
            <v>0</v>
          </cell>
          <cell r="N926">
            <v>0</v>
          </cell>
          <cell r="O926">
            <v>0</v>
          </cell>
          <cell r="P926">
            <v>88465.828125</v>
          </cell>
          <cell r="Q926">
            <v>0</v>
          </cell>
          <cell r="R926">
            <v>0</v>
          </cell>
          <cell r="T926">
            <v>110002</v>
          </cell>
          <cell r="U926">
            <v>0</v>
          </cell>
          <cell r="V926">
            <v>88465.828125</v>
          </cell>
          <cell r="W926" t="str">
            <v>In use</v>
          </cell>
        </row>
        <row r="927">
          <cell r="B927">
            <v>120025</v>
          </cell>
          <cell r="C927">
            <v>395000</v>
          </cell>
          <cell r="D927">
            <v>0</v>
          </cell>
          <cell r="E927">
            <v>0</v>
          </cell>
          <cell r="F927">
            <v>0</v>
          </cell>
          <cell r="G927">
            <v>0</v>
          </cell>
          <cell r="H927">
            <v>395000</v>
          </cell>
          <cell r="I927">
            <v>0</v>
          </cell>
          <cell r="J927">
            <v>0</v>
          </cell>
          <cell r="K927">
            <v>90000</v>
          </cell>
          <cell r="L927">
            <v>0</v>
          </cell>
          <cell r="M927">
            <v>0</v>
          </cell>
          <cell r="N927">
            <v>0</v>
          </cell>
          <cell r="O927">
            <v>0</v>
          </cell>
          <cell r="P927">
            <v>90000</v>
          </cell>
          <cell r="Q927">
            <v>0</v>
          </cell>
          <cell r="R927">
            <v>0</v>
          </cell>
          <cell r="T927">
            <v>120025</v>
          </cell>
          <cell r="U927">
            <v>395000</v>
          </cell>
          <cell r="V927">
            <v>90000</v>
          </cell>
          <cell r="W927" t="str">
            <v>In use</v>
          </cell>
        </row>
        <row r="928">
          <cell r="B928">
            <v>180001</v>
          </cell>
          <cell r="C928">
            <v>400042.373786173</v>
          </cell>
          <cell r="D928">
            <v>259492.279626879</v>
          </cell>
          <cell r="E928">
            <v>0</v>
          </cell>
          <cell r="F928">
            <v>-695.80663137364104</v>
          </cell>
          <cell r="G928">
            <v>136995.32214970799</v>
          </cell>
          <cell r="H928">
            <v>1153.1600000000001</v>
          </cell>
          <cell r="I928">
            <v>3097.4186409591798</v>
          </cell>
          <cell r="J928">
            <v>0</v>
          </cell>
          <cell r="K928">
            <v>90055.047366674102</v>
          </cell>
          <cell r="L928">
            <v>24332.920449675501</v>
          </cell>
          <cell r="M928">
            <v>0</v>
          </cell>
          <cell r="N928">
            <v>0</v>
          </cell>
          <cell r="O928">
            <v>64556.853561053802</v>
          </cell>
          <cell r="P928">
            <v>0</v>
          </cell>
          <cell r="Q928">
            <v>1165.2733559447699</v>
          </cell>
          <cell r="R928">
            <v>0</v>
          </cell>
          <cell r="T928">
            <v>180001</v>
          </cell>
          <cell r="U928">
            <v>400042.373786173</v>
          </cell>
          <cell r="V928">
            <v>90055.047366674102</v>
          </cell>
          <cell r="W928" t="str">
            <v>In use</v>
          </cell>
        </row>
        <row r="929">
          <cell r="B929">
            <v>160316</v>
          </cell>
          <cell r="C929">
            <v>301127.87240829697</v>
          </cell>
          <cell r="D929">
            <v>0</v>
          </cell>
          <cell r="E929">
            <v>0</v>
          </cell>
          <cell r="F929">
            <v>301127.87240829697</v>
          </cell>
          <cell r="G929">
            <v>0</v>
          </cell>
          <cell r="H929">
            <v>0</v>
          </cell>
          <cell r="I929">
            <v>0</v>
          </cell>
          <cell r="J929">
            <v>0</v>
          </cell>
          <cell r="K929">
            <v>90583.810672371197</v>
          </cell>
          <cell r="L929">
            <v>0</v>
          </cell>
          <cell r="M929">
            <v>0</v>
          </cell>
          <cell r="N929">
            <v>90583.810672371197</v>
          </cell>
          <cell r="O929">
            <v>0</v>
          </cell>
          <cell r="P929">
            <v>0</v>
          </cell>
          <cell r="Q929">
            <v>0</v>
          </cell>
          <cell r="R929">
            <v>0</v>
          </cell>
          <cell r="T929">
            <v>160316</v>
          </cell>
          <cell r="U929">
            <v>301127.87240829697</v>
          </cell>
          <cell r="V929">
            <v>90583.810672371197</v>
          </cell>
          <cell r="W929" t="str">
            <v>In use</v>
          </cell>
        </row>
        <row r="930">
          <cell r="B930">
            <v>530016</v>
          </cell>
          <cell r="C930">
            <v>143442.59230071699</v>
          </cell>
          <cell r="D930">
            <v>28338.316404064299</v>
          </cell>
          <cell r="E930">
            <v>262.27999999999997</v>
          </cell>
          <cell r="F930">
            <v>25851.112199993499</v>
          </cell>
          <cell r="G930">
            <v>24893.0051246113</v>
          </cell>
          <cell r="H930">
            <v>49961.15</v>
          </cell>
          <cell r="I930">
            <v>10059.8968093536</v>
          </cell>
          <cell r="J930">
            <v>4076.83176269366</v>
          </cell>
          <cell r="K930">
            <v>92298.9201782038</v>
          </cell>
          <cell r="L930">
            <v>26176.998279700299</v>
          </cell>
          <cell r="M930">
            <v>0</v>
          </cell>
          <cell r="N930">
            <v>15535.784513656399</v>
          </cell>
          <cell r="O930">
            <v>5227.1427444546598</v>
          </cell>
          <cell r="P930">
            <v>36878.369965076701</v>
          </cell>
          <cell r="Q930">
            <v>6227.1055122436101</v>
          </cell>
          <cell r="R930">
            <v>2253.5191630722902</v>
          </cell>
          <cell r="T930">
            <v>530016</v>
          </cell>
          <cell r="U930">
            <v>143442.59230071699</v>
          </cell>
          <cell r="V930">
            <v>92298.9201782038</v>
          </cell>
          <cell r="W930" t="str">
            <v>In use</v>
          </cell>
        </row>
        <row r="931">
          <cell r="B931">
            <v>140212</v>
          </cell>
          <cell r="C931">
            <v>0</v>
          </cell>
          <cell r="D931">
            <v>0</v>
          </cell>
          <cell r="E931">
            <v>0</v>
          </cell>
          <cell r="F931">
            <v>0</v>
          </cell>
          <cell r="G931">
            <v>0</v>
          </cell>
          <cell r="H931">
            <v>0</v>
          </cell>
          <cell r="I931">
            <v>0</v>
          </cell>
          <cell r="J931">
            <v>0</v>
          </cell>
          <cell r="K931">
            <v>93260</v>
          </cell>
          <cell r="L931">
            <v>0</v>
          </cell>
          <cell r="M931">
            <v>0</v>
          </cell>
          <cell r="N931">
            <v>0</v>
          </cell>
          <cell r="O931">
            <v>0</v>
          </cell>
          <cell r="P931">
            <v>93260</v>
          </cell>
          <cell r="Q931">
            <v>0</v>
          </cell>
          <cell r="R931">
            <v>0</v>
          </cell>
          <cell r="T931">
            <v>140212</v>
          </cell>
          <cell r="U931">
            <v>0</v>
          </cell>
          <cell r="V931">
            <v>93260</v>
          </cell>
          <cell r="W931" t="str">
            <v>In use</v>
          </cell>
        </row>
        <row r="932">
          <cell r="B932">
            <v>371001</v>
          </cell>
          <cell r="C932">
            <v>111946.209127129</v>
          </cell>
          <cell r="D932">
            <v>36948.054507146902</v>
          </cell>
          <cell r="E932">
            <v>0</v>
          </cell>
          <cell r="F932">
            <v>74998.154619982393</v>
          </cell>
          <cell r="G932">
            <v>0</v>
          </cell>
          <cell r="H932">
            <v>0</v>
          </cell>
          <cell r="I932">
            <v>0</v>
          </cell>
          <cell r="J932">
            <v>0</v>
          </cell>
          <cell r="K932">
            <v>93905.100896666394</v>
          </cell>
          <cell r="L932">
            <v>31410.911203307602</v>
          </cell>
          <cell r="M932">
            <v>0</v>
          </cell>
          <cell r="N932">
            <v>62494.1896933588</v>
          </cell>
          <cell r="O932">
            <v>0</v>
          </cell>
          <cell r="P932">
            <v>0</v>
          </cell>
          <cell r="Q932">
            <v>0</v>
          </cell>
          <cell r="R932">
            <v>0</v>
          </cell>
          <cell r="T932">
            <v>371001</v>
          </cell>
          <cell r="U932">
            <v>111946.209127129</v>
          </cell>
          <cell r="V932">
            <v>93905.100896666394</v>
          </cell>
          <cell r="W932" t="str">
            <v>In use</v>
          </cell>
        </row>
        <row r="933">
          <cell r="B933">
            <v>100205</v>
          </cell>
          <cell r="C933">
            <v>198571.12550500201</v>
          </cell>
          <cell r="D933">
            <v>0</v>
          </cell>
          <cell r="E933">
            <v>0</v>
          </cell>
          <cell r="F933">
            <v>198571.12550500201</v>
          </cell>
          <cell r="G933">
            <v>0</v>
          </cell>
          <cell r="H933">
            <v>0</v>
          </cell>
          <cell r="I933">
            <v>0</v>
          </cell>
          <cell r="J933">
            <v>0</v>
          </cell>
          <cell r="K933">
            <v>95644.332739068894</v>
          </cell>
          <cell r="L933">
            <v>0</v>
          </cell>
          <cell r="M933">
            <v>0</v>
          </cell>
          <cell r="N933">
            <v>95644.332739068894</v>
          </cell>
          <cell r="O933">
            <v>0</v>
          </cell>
          <cell r="P933">
            <v>0</v>
          </cell>
          <cell r="Q933">
            <v>0</v>
          </cell>
          <cell r="R933">
            <v>0</v>
          </cell>
          <cell r="T933">
            <v>100205</v>
          </cell>
          <cell r="U933">
            <v>198571.12550500201</v>
          </cell>
          <cell r="V933">
            <v>95644.332739068894</v>
          </cell>
          <cell r="W933" t="str">
            <v>In use</v>
          </cell>
        </row>
        <row r="934">
          <cell r="B934">
            <v>134707</v>
          </cell>
          <cell r="C934">
            <v>98037.755683062496</v>
          </cell>
          <cell r="D934">
            <v>0</v>
          </cell>
          <cell r="E934">
            <v>0</v>
          </cell>
          <cell r="F934">
            <v>0</v>
          </cell>
          <cell r="G934">
            <v>98037.755683062496</v>
          </cell>
          <cell r="H934">
            <v>0</v>
          </cell>
          <cell r="I934">
            <v>0</v>
          </cell>
          <cell r="J934">
            <v>0</v>
          </cell>
          <cell r="K934">
            <v>96118.376155080507</v>
          </cell>
          <cell r="L934">
            <v>0</v>
          </cell>
          <cell r="M934">
            <v>0</v>
          </cell>
          <cell r="N934">
            <v>0</v>
          </cell>
          <cell r="O934">
            <v>96118.376155080507</v>
          </cell>
          <cell r="P934">
            <v>0</v>
          </cell>
          <cell r="Q934">
            <v>0</v>
          </cell>
          <cell r="R934">
            <v>0</v>
          </cell>
          <cell r="T934">
            <v>134707</v>
          </cell>
          <cell r="U934">
            <v>98037.755683062496</v>
          </cell>
          <cell r="V934">
            <v>96118.376155080507</v>
          </cell>
          <cell r="W934" t="str">
            <v>In use</v>
          </cell>
        </row>
        <row r="935">
          <cell r="B935">
            <v>120009</v>
          </cell>
          <cell r="C935">
            <v>0</v>
          </cell>
          <cell r="D935">
            <v>0</v>
          </cell>
          <cell r="E935">
            <v>0</v>
          </cell>
          <cell r="F935">
            <v>0</v>
          </cell>
          <cell r="G935">
            <v>0</v>
          </cell>
          <cell r="H935">
            <v>0</v>
          </cell>
          <cell r="I935">
            <v>0</v>
          </cell>
          <cell r="J935">
            <v>0</v>
          </cell>
          <cell r="K935">
            <v>96192.078883776107</v>
          </cell>
          <cell r="L935">
            <v>0</v>
          </cell>
          <cell r="M935">
            <v>0</v>
          </cell>
          <cell r="N935">
            <v>96192.078883776107</v>
          </cell>
          <cell r="O935">
            <v>0</v>
          </cell>
          <cell r="P935">
            <v>0</v>
          </cell>
          <cell r="Q935">
            <v>0</v>
          </cell>
          <cell r="R935">
            <v>0</v>
          </cell>
          <cell r="T935">
            <v>120009</v>
          </cell>
          <cell r="U935">
            <v>0</v>
          </cell>
          <cell r="V935">
            <v>96192.078883776107</v>
          </cell>
          <cell r="W935" t="str">
            <v>In use</v>
          </cell>
        </row>
        <row r="936">
          <cell r="B936">
            <v>100110</v>
          </cell>
          <cell r="C936">
            <v>111863.59968031</v>
          </cell>
          <cell r="D936">
            <v>101741.388099025</v>
          </cell>
          <cell r="E936">
            <v>10122.211581285999</v>
          </cell>
          <cell r="F936">
            <v>0</v>
          </cell>
          <cell r="G936">
            <v>0</v>
          </cell>
          <cell r="H936">
            <v>0</v>
          </cell>
          <cell r="I936">
            <v>0</v>
          </cell>
          <cell r="J936">
            <v>0</v>
          </cell>
          <cell r="K936">
            <v>97021.614347762006</v>
          </cell>
          <cell r="L936">
            <v>65472.934374390898</v>
          </cell>
          <cell r="M936">
            <v>31548.679973371101</v>
          </cell>
          <cell r="N936">
            <v>0</v>
          </cell>
          <cell r="O936">
            <v>0</v>
          </cell>
          <cell r="P936">
            <v>0</v>
          </cell>
          <cell r="Q936">
            <v>0</v>
          </cell>
          <cell r="R936">
            <v>0</v>
          </cell>
          <cell r="T936">
            <v>100110</v>
          </cell>
          <cell r="U936">
            <v>111863.59968031</v>
          </cell>
          <cell r="V936">
            <v>97021.614347762006</v>
          </cell>
          <cell r="W936" t="str">
            <v>In use</v>
          </cell>
        </row>
        <row r="937">
          <cell r="B937">
            <v>520000</v>
          </cell>
          <cell r="C937">
            <v>422965.09386007697</v>
          </cell>
          <cell r="D937">
            <v>1414.5407969927101</v>
          </cell>
          <cell r="E937">
            <v>43511.783120557498</v>
          </cell>
          <cell r="F937">
            <v>197558.23562073501</v>
          </cell>
          <cell r="G937">
            <v>52677.429810345602</v>
          </cell>
          <cell r="H937">
            <v>1522</v>
          </cell>
          <cell r="I937">
            <v>126281.104511445</v>
          </cell>
          <cell r="J937">
            <v>0</v>
          </cell>
          <cell r="K937">
            <v>97967.351319970301</v>
          </cell>
          <cell r="L937">
            <v>0</v>
          </cell>
          <cell r="M937">
            <v>21721.382328428099</v>
          </cell>
          <cell r="N937">
            <v>135.37443562830899</v>
          </cell>
          <cell r="O937">
            <v>35894.590231775997</v>
          </cell>
          <cell r="P937">
            <v>0</v>
          </cell>
          <cell r="Q937">
            <v>40216.004324137997</v>
          </cell>
          <cell r="R937">
            <v>0</v>
          </cell>
          <cell r="T937">
            <v>520000</v>
          </cell>
          <cell r="U937">
            <v>422965.09386007697</v>
          </cell>
          <cell r="V937">
            <v>97967.351319970301</v>
          </cell>
          <cell r="W937" t="str">
            <v>In use</v>
          </cell>
        </row>
        <row r="938">
          <cell r="B938">
            <v>530021</v>
          </cell>
          <cell r="C938">
            <v>126602.771786546</v>
          </cell>
          <cell r="D938">
            <v>29238.385400087998</v>
          </cell>
          <cell r="E938">
            <v>790.78247919603496</v>
          </cell>
          <cell r="F938">
            <v>28495.6947240634</v>
          </cell>
          <cell r="G938">
            <v>-196.22443169375001</v>
          </cell>
          <cell r="H938">
            <v>31361.69</v>
          </cell>
          <cell r="I938">
            <v>30223.496922407699</v>
          </cell>
          <cell r="J938">
            <v>6688.9466924809603</v>
          </cell>
          <cell r="K938">
            <v>98014.916753729398</v>
          </cell>
          <cell r="L938">
            <v>19106.146410899899</v>
          </cell>
          <cell r="M938">
            <v>1445.1203506750801</v>
          </cell>
          <cell r="N938">
            <v>24204.576931765299</v>
          </cell>
          <cell r="O938">
            <v>-99.599756533928499</v>
          </cell>
          <cell r="P938">
            <v>19766.299962997298</v>
          </cell>
          <cell r="Q938">
            <v>26984.0492683624</v>
          </cell>
          <cell r="R938">
            <v>6608.3235855631001</v>
          </cell>
          <cell r="T938">
            <v>530021</v>
          </cell>
          <cell r="U938">
            <v>126602.771786546</v>
          </cell>
          <cell r="V938">
            <v>98014.916753729398</v>
          </cell>
          <cell r="W938" t="str">
            <v>In use</v>
          </cell>
        </row>
        <row r="939">
          <cell r="B939">
            <v>540009</v>
          </cell>
          <cell r="C939">
            <v>171603.65697525401</v>
          </cell>
          <cell r="D939">
            <v>2315.00007578858</v>
          </cell>
          <cell r="E939">
            <v>0</v>
          </cell>
          <cell r="F939">
            <v>10201.076899465001</v>
          </cell>
          <cell r="G939">
            <v>0</v>
          </cell>
          <cell r="H939">
            <v>159022.57999999999</v>
          </cell>
          <cell r="I939">
            <v>0</v>
          </cell>
          <cell r="J939">
            <v>65</v>
          </cell>
          <cell r="K939">
            <v>98292.149474618302</v>
          </cell>
          <cell r="L939">
            <v>583.39980268207103</v>
          </cell>
          <cell r="M939">
            <v>0</v>
          </cell>
          <cell r="N939">
            <v>0</v>
          </cell>
          <cell r="O939">
            <v>0</v>
          </cell>
          <cell r="P939">
            <v>97644.749671936195</v>
          </cell>
          <cell r="Q939">
            <v>0</v>
          </cell>
          <cell r="R939">
            <v>64</v>
          </cell>
          <cell r="T939">
            <v>540009</v>
          </cell>
          <cell r="U939">
            <v>171603.65697525401</v>
          </cell>
          <cell r="V939">
            <v>98292.149474618302</v>
          </cell>
          <cell r="W939" t="str">
            <v>In use</v>
          </cell>
        </row>
        <row r="940">
          <cell r="B940">
            <v>120030</v>
          </cell>
          <cell r="C940">
            <v>264519.26</v>
          </cell>
          <cell r="D940">
            <v>0</v>
          </cell>
          <cell r="E940">
            <v>0</v>
          </cell>
          <cell r="F940">
            <v>0</v>
          </cell>
          <cell r="G940">
            <v>0</v>
          </cell>
          <cell r="H940">
            <v>264519.26</v>
          </cell>
          <cell r="I940">
            <v>0</v>
          </cell>
          <cell r="J940">
            <v>0</v>
          </cell>
          <cell r="K940">
            <v>99679.5</v>
          </cell>
          <cell r="L940">
            <v>0</v>
          </cell>
          <cell r="M940">
            <v>0</v>
          </cell>
          <cell r="N940">
            <v>0</v>
          </cell>
          <cell r="O940">
            <v>0</v>
          </cell>
          <cell r="P940">
            <v>99679.5</v>
          </cell>
          <cell r="Q940">
            <v>0</v>
          </cell>
          <cell r="R940">
            <v>0</v>
          </cell>
          <cell r="T940">
            <v>120030</v>
          </cell>
          <cell r="U940">
            <v>264519.26</v>
          </cell>
          <cell r="V940">
            <v>99679.5</v>
          </cell>
          <cell r="W940" t="str">
            <v>In use</v>
          </cell>
        </row>
        <row r="941">
          <cell r="B941">
            <v>540128</v>
          </cell>
          <cell r="C941">
            <v>18362.55</v>
          </cell>
          <cell r="D941">
            <v>0</v>
          </cell>
          <cell r="E941">
            <v>18362.55</v>
          </cell>
          <cell r="F941">
            <v>0</v>
          </cell>
          <cell r="G941">
            <v>0</v>
          </cell>
          <cell r="H941">
            <v>0</v>
          </cell>
          <cell r="I941">
            <v>0</v>
          </cell>
          <cell r="J941">
            <v>0</v>
          </cell>
          <cell r="K941">
            <v>99877.226853089203</v>
          </cell>
          <cell r="L941">
            <v>0</v>
          </cell>
          <cell r="M941">
            <v>17834.41015625</v>
          </cell>
          <cell r="N941">
            <v>71040.007126526601</v>
          </cell>
          <cell r="O941">
            <v>0</v>
          </cell>
          <cell r="P941">
            <v>11002.8095703125</v>
          </cell>
          <cell r="Q941">
            <v>0</v>
          </cell>
          <cell r="R941">
            <v>0</v>
          </cell>
          <cell r="T941">
            <v>540128</v>
          </cell>
          <cell r="U941">
            <v>18362.55</v>
          </cell>
          <cell r="V941">
            <v>99877.226853089203</v>
          </cell>
          <cell r="W941" t="str">
            <v>In use</v>
          </cell>
        </row>
        <row r="942">
          <cell r="B942">
            <v>100027</v>
          </cell>
          <cell r="C942">
            <v>324301.49225030001</v>
          </cell>
          <cell r="D942">
            <v>0</v>
          </cell>
          <cell r="E942">
            <v>0</v>
          </cell>
          <cell r="F942">
            <v>324301.49225030001</v>
          </cell>
          <cell r="G942">
            <v>0</v>
          </cell>
          <cell r="H942">
            <v>0</v>
          </cell>
          <cell r="I942">
            <v>0</v>
          </cell>
          <cell r="J942">
            <v>0</v>
          </cell>
          <cell r="K942">
            <v>100526.988452013</v>
          </cell>
          <cell r="L942">
            <v>0</v>
          </cell>
          <cell r="M942">
            <v>0</v>
          </cell>
          <cell r="N942">
            <v>100526.988452013</v>
          </cell>
          <cell r="O942">
            <v>0</v>
          </cell>
          <cell r="P942">
            <v>0</v>
          </cell>
          <cell r="Q942">
            <v>0</v>
          </cell>
          <cell r="R942">
            <v>0</v>
          </cell>
          <cell r="T942">
            <v>100027</v>
          </cell>
          <cell r="U942">
            <v>324301.49225030001</v>
          </cell>
          <cell r="V942">
            <v>100526.988452013</v>
          </cell>
          <cell r="W942" t="str">
            <v>In use</v>
          </cell>
        </row>
        <row r="943">
          <cell r="B943">
            <v>110010</v>
          </cell>
          <cell r="C943">
            <v>234337.81367701801</v>
          </cell>
          <cell r="D943">
            <v>0</v>
          </cell>
          <cell r="E943">
            <v>0</v>
          </cell>
          <cell r="F943">
            <v>0</v>
          </cell>
          <cell r="G943">
            <v>23489.553677018099</v>
          </cell>
          <cell r="H943">
            <v>210848.26</v>
          </cell>
          <cell r="I943">
            <v>0</v>
          </cell>
          <cell r="J943">
            <v>0</v>
          </cell>
          <cell r="K943">
            <v>100552.899759301</v>
          </cell>
          <cell r="L943">
            <v>0</v>
          </cell>
          <cell r="M943">
            <v>0</v>
          </cell>
          <cell r="N943">
            <v>0</v>
          </cell>
          <cell r="O943">
            <v>6916.6497593005897</v>
          </cell>
          <cell r="P943">
            <v>93636.25</v>
          </cell>
          <cell r="Q943">
            <v>0</v>
          </cell>
          <cell r="R943">
            <v>0</v>
          </cell>
          <cell r="T943">
            <v>110010</v>
          </cell>
          <cell r="U943">
            <v>234337.81367701801</v>
          </cell>
          <cell r="V943">
            <v>100552.899759301</v>
          </cell>
          <cell r="W943" t="str">
            <v>In use</v>
          </cell>
        </row>
        <row r="944">
          <cell r="B944">
            <v>100064</v>
          </cell>
          <cell r="C944">
            <v>0</v>
          </cell>
          <cell r="D944">
            <v>0</v>
          </cell>
          <cell r="E944">
            <v>0</v>
          </cell>
          <cell r="F944">
            <v>0</v>
          </cell>
          <cell r="G944">
            <v>0</v>
          </cell>
          <cell r="H944">
            <v>0</v>
          </cell>
          <cell r="I944">
            <v>0</v>
          </cell>
          <cell r="J944">
            <v>0</v>
          </cell>
          <cell r="K944">
            <v>104709.8515625</v>
          </cell>
          <cell r="L944">
            <v>0</v>
          </cell>
          <cell r="M944">
            <v>0</v>
          </cell>
          <cell r="N944">
            <v>0</v>
          </cell>
          <cell r="O944">
            <v>0</v>
          </cell>
          <cell r="P944">
            <v>104709.8515625</v>
          </cell>
          <cell r="Q944">
            <v>0</v>
          </cell>
          <cell r="R944">
            <v>0</v>
          </cell>
          <cell r="T944">
            <v>100064</v>
          </cell>
          <cell r="U944">
            <v>0</v>
          </cell>
          <cell r="V944">
            <v>104709.8515625</v>
          </cell>
          <cell r="W944" t="str">
            <v>In use</v>
          </cell>
        </row>
        <row r="945">
          <cell r="B945">
            <v>160304</v>
          </cell>
          <cell r="C945">
            <v>162235.37786595599</v>
          </cell>
          <cell r="D945">
            <v>0</v>
          </cell>
          <cell r="E945">
            <v>0</v>
          </cell>
          <cell r="F945">
            <v>162235.37786595599</v>
          </cell>
          <cell r="G945">
            <v>0</v>
          </cell>
          <cell r="H945">
            <v>0</v>
          </cell>
          <cell r="I945">
            <v>0</v>
          </cell>
          <cell r="J945">
            <v>0</v>
          </cell>
          <cell r="K945">
            <v>104986.561448593</v>
          </cell>
          <cell r="L945">
            <v>0</v>
          </cell>
          <cell r="M945">
            <v>0</v>
          </cell>
          <cell r="N945">
            <v>104986.561448593</v>
          </cell>
          <cell r="O945">
            <v>0</v>
          </cell>
          <cell r="P945">
            <v>0</v>
          </cell>
          <cell r="Q945">
            <v>0</v>
          </cell>
          <cell r="R945">
            <v>0</v>
          </cell>
          <cell r="T945">
            <v>160304</v>
          </cell>
          <cell r="U945">
            <v>162235.37786595599</v>
          </cell>
          <cell r="V945">
            <v>104986.561448593</v>
          </cell>
          <cell r="W945" t="str">
            <v>In use</v>
          </cell>
        </row>
        <row r="946">
          <cell r="B946">
            <v>134202</v>
          </cell>
          <cell r="C946">
            <v>0</v>
          </cell>
          <cell r="D946">
            <v>0</v>
          </cell>
          <cell r="E946">
            <v>0</v>
          </cell>
          <cell r="F946">
            <v>0</v>
          </cell>
          <cell r="G946">
            <v>0</v>
          </cell>
          <cell r="H946">
            <v>0</v>
          </cell>
          <cell r="I946">
            <v>0</v>
          </cell>
          <cell r="J946">
            <v>0</v>
          </cell>
          <cell r="K946">
            <v>105471.4609375</v>
          </cell>
          <cell r="L946">
            <v>0</v>
          </cell>
          <cell r="M946">
            <v>0</v>
          </cell>
          <cell r="N946">
            <v>0</v>
          </cell>
          <cell r="O946">
            <v>0</v>
          </cell>
          <cell r="P946">
            <v>105471.4609375</v>
          </cell>
          <cell r="Q946">
            <v>0</v>
          </cell>
          <cell r="R946">
            <v>0</v>
          </cell>
          <cell r="T946">
            <v>134202</v>
          </cell>
          <cell r="U946">
            <v>0</v>
          </cell>
          <cell r="V946">
            <v>105471.4609375</v>
          </cell>
          <cell r="W946" t="str">
            <v>In use</v>
          </cell>
        </row>
        <row r="947">
          <cell r="B947">
            <v>140407</v>
          </cell>
          <cell r="C947">
            <v>148226.65673864499</v>
          </cell>
          <cell r="D947">
            <v>0</v>
          </cell>
          <cell r="E947">
            <v>0</v>
          </cell>
          <cell r="F947">
            <v>0</v>
          </cell>
          <cell r="G947">
            <v>148226.65673864499</v>
          </cell>
          <cell r="H947">
            <v>0</v>
          </cell>
          <cell r="I947">
            <v>0</v>
          </cell>
          <cell r="J947">
            <v>0</v>
          </cell>
          <cell r="K947">
            <v>106433.975678754</v>
          </cell>
          <cell r="L947">
            <v>0</v>
          </cell>
          <cell r="M947">
            <v>0</v>
          </cell>
          <cell r="N947">
            <v>0</v>
          </cell>
          <cell r="O947">
            <v>106433.975678754</v>
          </cell>
          <cell r="P947">
            <v>0</v>
          </cell>
          <cell r="Q947">
            <v>0</v>
          </cell>
          <cell r="R947">
            <v>0</v>
          </cell>
          <cell r="T947">
            <v>140407</v>
          </cell>
          <cell r="U947">
            <v>148226.65673864499</v>
          </cell>
          <cell r="V947">
            <v>106433.975678754</v>
          </cell>
          <cell r="W947" t="str">
            <v>In use</v>
          </cell>
        </row>
        <row r="948">
          <cell r="B948">
            <v>510013</v>
          </cell>
          <cell r="C948">
            <v>209428.64</v>
          </cell>
          <cell r="D948">
            <v>0</v>
          </cell>
          <cell r="E948">
            <v>897.94</v>
          </cell>
          <cell r="F948">
            <v>4679.51</v>
          </cell>
          <cell r="G948">
            <v>0</v>
          </cell>
          <cell r="H948">
            <v>164408.82</v>
          </cell>
          <cell r="I948">
            <v>37680.17</v>
          </cell>
          <cell r="J948">
            <v>1762.2</v>
          </cell>
          <cell r="K948">
            <v>108825.56034469799</v>
          </cell>
          <cell r="L948">
            <v>0</v>
          </cell>
          <cell r="M948">
            <v>484.39999389648398</v>
          </cell>
          <cell r="N948">
            <v>2266.2100334167499</v>
          </cell>
          <cell r="O948">
            <v>0</v>
          </cell>
          <cell r="P948">
            <v>86479.620237351395</v>
          </cell>
          <cell r="Q948">
            <v>18609.930055618599</v>
          </cell>
          <cell r="R948">
            <v>985.40002441406295</v>
          </cell>
          <cell r="T948">
            <v>510013</v>
          </cell>
          <cell r="U948">
            <v>209428.64</v>
          </cell>
          <cell r="V948">
            <v>108825.56034469799</v>
          </cell>
          <cell r="W948" t="str">
            <v>In use</v>
          </cell>
        </row>
        <row r="949">
          <cell r="B949">
            <v>530007</v>
          </cell>
          <cell r="C949">
            <v>119138.16580332701</v>
          </cell>
          <cell r="D949">
            <v>23324.761644915601</v>
          </cell>
          <cell r="E949">
            <v>1226.2873940854599</v>
          </cell>
          <cell r="F949">
            <v>34558.3563881515</v>
          </cell>
          <cell r="G949">
            <v>299.75909947001998</v>
          </cell>
          <cell r="H949">
            <v>12236.39</v>
          </cell>
          <cell r="I949">
            <v>55036.072897203499</v>
          </cell>
          <cell r="J949">
            <v>-7543.4616204981403</v>
          </cell>
          <cell r="K949">
            <v>108914.97703326499</v>
          </cell>
          <cell r="L949">
            <v>22085.394402540798</v>
          </cell>
          <cell r="M949">
            <v>372.49375501187802</v>
          </cell>
          <cell r="N949">
            <v>14946.585845552599</v>
          </cell>
          <cell r="O949">
            <v>339.718175628751</v>
          </cell>
          <cell r="P949">
            <v>33629.240455150597</v>
          </cell>
          <cell r="Q949">
            <v>34128.035950677702</v>
          </cell>
          <cell r="R949">
            <v>3413.5084487027898</v>
          </cell>
          <cell r="T949">
            <v>530007</v>
          </cell>
          <cell r="U949">
            <v>119138.16580332701</v>
          </cell>
          <cell r="V949">
            <v>108914.97703326499</v>
          </cell>
          <cell r="W949" t="str">
            <v>In use</v>
          </cell>
        </row>
        <row r="950">
          <cell r="B950">
            <v>370065</v>
          </cell>
          <cell r="C950">
            <v>812822.34000000102</v>
          </cell>
          <cell r="D950">
            <v>0</v>
          </cell>
          <cell r="E950">
            <v>0</v>
          </cell>
          <cell r="F950">
            <v>0</v>
          </cell>
          <cell r="G950">
            <v>0</v>
          </cell>
          <cell r="H950">
            <v>812822.34000000102</v>
          </cell>
          <cell r="I950">
            <v>0</v>
          </cell>
          <cell r="J950">
            <v>0</v>
          </cell>
          <cell r="K950">
            <v>109704.0625</v>
          </cell>
          <cell r="L950">
            <v>0</v>
          </cell>
          <cell r="M950">
            <v>0</v>
          </cell>
          <cell r="N950">
            <v>0</v>
          </cell>
          <cell r="O950">
            <v>0</v>
          </cell>
          <cell r="P950">
            <v>109704.0625</v>
          </cell>
          <cell r="Q950">
            <v>0</v>
          </cell>
          <cell r="R950">
            <v>0</v>
          </cell>
          <cell r="T950">
            <v>370065</v>
          </cell>
          <cell r="U950">
            <v>812822.34000000102</v>
          </cell>
          <cell r="V950">
            <v>109704.0625</v>
          </cell>
          <cell r="W950" t="str">
            <v>In use</v>
          </cell>
        </row>
        <row r="951">
          <cell r="B951">
            <v>170048</v>
          </cell>
          <cell r="C951">
            <v>812822.34000000102</v>
          </cell>
          <cell r="D951">
            <v>0</v>
          </cell>
          <cell r="E951">
            <v>0</v>
          </cell>
          <cell r="F951">
            <v>0</v>
          </cell>
          <cell r="G951">
            <v>0</v>
          </cell>
          <cell r="H951">
            <v>812822.34000000102</v>
          </cell>
          <cell r="I951">
            <v>0</v>
          </cell>
          <cell r="J951">
            <v>0</v>
          </cell>
          <cell r="K951">
            <v>109862.141555786</v>
          </cell>
          <cell r="L951">
            <v>0</v>
          </cell>
          <cell r="M951">
            <v>0</v>
          </cell>
          <cell r="N951">
            <v>0</v>
          </cell>
          <cell r="O951">
            <v>0</v>
          </cell>
          <cell r="P951">
            <v>109862.141555786</v>
          </cell>
          <cell r="Q951">
            <v>0</v>
          </cell>
          <cell r="R951">
            <v>0</v>
          </cell>
          <cell r="T951">
            <v>170048</v>
          </cell>
          <cell r="U951">
            <v>812822.34000000102</v>
          </cell>
          <cell r="V951">
            <v>109862.141555786</v>
          </cell>
          <cell r="W951" t="str">
            <v>In use</v>
          </cell>
        </row>
        <row r="952">
          <cell r="B952">
            <v>540109</v>
          </cell>
          <cell r="C952">
            <v>179290.95213044001</v>
          </cell>
          <cell r="D952">
            <v>10724.0015476549</v>
          </cell>
          <cell r="E952">
            <v>0</v>
          </cell>
          <cell r="F952">
            <v>168566.950582786</v>
          </cell>
          <cell r="G952">
            <v>0</v>
          </cell>
          <cell r="H952">
            <v>0</v>
          </cell>
          <cell r="I952">
            <v>0</v>
          </cell>
          <cell r="J952">
            <v>0</v>
          </cell>
          <cell r="K952">
            <v>110800.76079511701</v>
          </cell>
          <cell r="L952">
            <v>5566.5775624425696</v>
          </cell>
          <cell r="M952">
            <v>0</v>
          </cell>
          <cell r="N952">
            <v>105234.183232674</v>
          </cell>
          <cell r="O952">
            <v>0</v>
          </cell>
          <cell r="P952">
            <v>0</v>
          </cell>
          <cell r="Q952">
            <v>0</v>
          </cell>
          <cell r="R952">
            <v>0</v>
          </cell>
          <cell r="T952">
            <v>540109</v>
          </cell>
          <cell r="U952">
            <v>179290.95213044001</v>
          </cell>
          <cell r="V952">
            <v>110800.76079511701</v>
          </cell>
          <cell r="W952" t="str">
            <v>In use</v>
          </cell>
        </row>
        <row r="953">
          <cell r="B953">
            <v>371008</v>
          </cell>
          <cell r="C953">
            <v>126275.972705671</v>
          </cell>
          <cell r="D953">
            <v>320.35832840707599</v>
          </cell>
          <cell r="E953">
            <v>0</v>
          </cell>
          <cell r="F953">
            <v>125955.61437726401</v>
          </cell>
          <cell r="G953">
            <v>0</v>
          </cell>
          <cell r="H953">
            <v>0</v>
          </cell>
          <cell r="I953">
            <v>0</v>
          </cell>
          <cell r="J953">
            <v>0</v>
          </cell>
          <cell r="K953">
            <v>110960.846644982</v>
          </cell>
          <cell r="L953">
            <v>0</v>
          </cell>
          <cell r="M953">
            <v>0</v>
          </cell>
          <cell r="N953">
            <v>110960.846644982</v>
          </cell>
          <cell r="O953">
            <v>0</v>
          </cell>
          <cell r="P953">
            <v>0</v>
          </cell>
          <cell r="Q953">
            <v>0</v>
          </cell>
          <cell r="R953">
            <v>0</v>
          </cell>
          <cell r="T953">
            <v>371008</v>
          </cell>
          <cell r="U953">
            <v>126275.972705671</v>
          </cell>
          <cell r="V953">
            <v>110960.846644982</v>
          </cell>
          <cell r="W953" t="str">
            <v>In use</v>
          </cell>
        </row>
        <row r="954">
          <cell r="B954">
            <v>541012</v>
          </cell>
          <cell r="C954">
            <v>166997.28676883</v>
          </cell>
          <cell r="D954">
            <v>0</v>
          </cell>
          <cell r="E954">
            <v>0</v>
          </cell>
          <cell r="F954">
            <v>0</v>
          </cell>
          <cell r="G954">
            <v>0</v>
          </cell>
          <cell r="H954">
            <v>0</v>
          </cell>
          <cell r="I954">
            <v>0</v>
          </cell>
          <cell r="J954">
            <v>166997.28676883</v>
          </cell>
          <cell r="K954">
            <v>111467.37357126801</v>
          </cell>
          <cell r="L954">
            <v>0</v>
          </cell>
          <cell r="M954">
            <v>0</v>
          </cell>
          <cell r="N954">
            <v>0</v>
          </cell>
          <cell r="O954">
            <v>0</v>
          </cell>
          <cell r="P954">
            <v>0</v>
          </cell>
          <cell r="Q954">
            <v>0</v>
          </cell>
          <cell r="R954">
            <v>111467.37357126801</v>
          </cell>
          <cell r="T954">
            <v>541012</v>
          </cell>
          <cell r="U954">
            <v>166997.28676883</v>
          </cell>
          <cell r="V954">
            <v>111467.37357126801</v>
          </cell>
          <cell r="W954" t="str">
            <v>In use</v>
          </cell>
        </row>
        <row r="955">
          <cell r="B955">
            <v>510127</v>
          </cell>
          <cell r="C955">
            <v>0</v>
          </cell>
          <cell r="D955">
            <v>0</v>
          </cell>
          <cell r="E955">
            <v>0</v>
          </cell>
          <cell r="F955">
            <v>0</v>
          </cell>
          <cell r="G955">
            <v>0</v>
          </cell>
          <cell r="H955">
            <v>0</v>
          </cell>
          <cell r="I955">
            <v>0</v>
          </cell>
          <cell r="J955">
            <v>0</v>
          </cell>
          <cell r="K955">
            <v>113457.691773321</v>
          </cell>
          <cell r="L955">
            <v>0</v>
          </cell>
          <cell r="M955">
            <v>0</v>
          </cell>
          <cell r="N955">
            <v>0</v>
          </cell>
          <cell r="O955">
            <v>0</v>
          </cell>
          <cell r="P955">
            <v>0</v>
          </cell>
          <cell r="Q955">
            <v>113457.691773321</v>
          </cell>
          <cell r="R955">
            <v>0</v>
          </cell>
          <cell r="T955">
            <v>510127</v>
          </cell>
          <cell r="U955">
            <v>0</v>
          </cell>
          <cell r="V955">
            <v>113457.691773321</v>
          </cell>
          <cell r="W955" t="str">
            <v>In use</v>
          </cell>
        </row>
        <row r="956">
          <cell r="B956">
            <v>540115</v>
          </cell>
          <cell r="C956">
            <v>74768.723568732705</v>
          </cell>
          <cell r="D956">
            <v>0</v>
          </cell>
          <cell r="E956">
            <v>0</v>
          </cell>
          <cell r="F956">
            <v>0</v>
          </cell>
          <cell r="G956">
            <v>0</v>
          </cell>
          <cell r="H956">
            <v>0</v>
          </cell>
          <cell r="I956">
            <v>0</v>
          </cell>
          <cell r="J956">
            <v>74768.723568732705</v>
          </cell>
          <cell r="K956">
            <v>114249.674263879</v>
          </cell>
          <cell r="L956">
            <v>0</v>
          </cell>
          <cell r="M956">
            <v>0</v>
          </cell>
          <cell r="N956">
            <v>32016.265528231201</v>
          </cell>
          <cell r="O956">
            <v>0</v>
          </cell>
          <cell r="P956">
            <v>0</v>
          </cell>
          <cell r="Q956">
            <v>0</v>
          </cell>
          <cell r="R956">
            <v>82233.408735647696</v>
          </cell>
          <cell r="T956">
            <v>540115</v>
          </cell>
          <cell r="U956">
            <v>74768.723568732705</v>
          </cell>
          <cell r="V956">
            <v>114249.674263879</v>
          </cell>
          <cell r="W956" t="str">
            <v>In use</v>
          </cell>
        </row>
        <row r="957">
          <cell r="B957">
            <v>100071</v>
          </cell>
          <cell r="C957">
            <v>92040.4938383884</v>
          </cell>
          <cell r="D957">
            <v>92040.4938383884</v>
          </cell>
          <cell r="E957">
            <v>0</v>
          </cell>
          <cell r="F957">
            <v>0</v>
          </cell>
          <cell r="G957">
            <v>0</v>
          </cell>
          <cell r="H957">
            <v>0</v>
          </cell>
          <cell r="I957">
            <v>0</v>
          </cell>
          <cell r="J957">
            <v>0</v>
          </cell>
          <cell r="K957">
            <v>116572.402481962</v>
          </cell>
          <cell r="L957">
            <v>116572.402481962</v>
          </cell>
          <cell r="M957">
            <v>0</v>
          </cell>
          <cell r="N957">
            <v>0</v>
          </cell>
          <cell r="O957">
            <v>0</v>
          </cell>
          <cell r="P957">
            <v>0</v>
          </cell>
          <cell r="Q957">
            <v>0</v>
          </cell>
          <cell r="R957">
            <v>0</v>
          </cell>
          <cell r="T957">
            <v>100071</v>
          </cell>
          <cell r="U957">
            <v>92040.4938383884</v>
          </cell>
          <cell r="V957">
            <v>116572.402481962</v>
          </cell>
          <cell r="W957" t="str">
            <v>In use</v>
          </cell>
        </row>
        <row r="958">
          <cell r="B958">
            <v>134700</v>
          </cell>
          <cell r="C958">
            <v>530550.56721124798</v>
          </cell>
          <cell r="D958">
            <v>0</v>
          </cell>
          <cell r="E958">
            <v>0</v>
          </cell>
          <cell r="F958">
            <v>0</v>
          </cell>
          <cell r="G958">
            <v>530550.56721124798</v>
          </cell>
          <cell r="H958">
            <v>0</v>
          </cell>
          <cell r="I958">
            <v>0</v>
          </cell>
          <cell r="J958">
            <v>0</v>
          </cell>
          <cell r="K958">
            <v>116706.936938599</v>
          </cell>
          <cell r="L958">
            <v>0</v>
          </cell>
          <cell r="M958">
            <v>0</v>
          </cell>
          <cell r="N958">
            <v>0</v>
          </cell>
          <cell r="O958">
            <v>116706.936938599</v>
          </cell>
          <cell r="P958">
            <v>0</v>
          </cell>
          <cell r="Q958">
            <v>0</v>
          </cell>
          <cell r="R958">
            <v>0</v>
          </cell>
          <cell r="T958">
            <v>134700</v>
          </cell>
          <cell r="U958">
            <v>530550.56721124798</v>
          </cell>
          <cell r="V958">
            <v>116706.936938599</v>
          </cell>
          <cell r="W958" t="str">
            <v>In use</v>
          </cell>
        </row>
        <row r="959">
          <cell r="B959">
            <v>110021</v>
          </cell>
          <cell r="C959">
            <v>480880</v>
          </cell>
          <cell r="D959">
            <v>0</v>
          </cell>
          <cell r="E959">
            <v>0</v>
          </cell>
          <cell r="F959">
            <v>0</v>
          </cell>
          <cell r="G959">
            <v>0</v>
          </cell>
          <cell r="H959">
            <v>480880</v>
          </cell>
          <cell r="I959">
            <v>0</v>
          </cell>
          <cell r="J959">
            <v>0</v>
          </cell>
          <cell r="K959">
            <v>116880</v>
          </cell>
          <cell r="L959">
            <v>0</v>
          </cell>
          <cell r="M959">
            <v>0</v>
          </cell>
          <cell r="N959">
            <v>0</v>
          </cell>
          <cell r="O959">
            <v>0</v>
          </cell>
          <cell r="P959">
            <v>116880</v>
          </cell>
          <cell r="Q959">
            <v>0</v>
          </cell>
          <cell r="R959">
            <v>0</v>
          </cell>
          <cell r="T959">
            <v>110021</v>
          </cell>
          <cell r="U959">
            <v>480880</v>
          </cell>
          <cell r="V959">
            <v>116880</v>
          </cell>
          <cell r="W959" t="str">
            <v>In use</v>
          </cell>
        </row>
        <row r="960">
          <cell r="B960">
            <v>540006</v>
          </cell>
          <cell r="C960">
            <v>172421.432678351</v>
          </cell>
          <cell r="D960">
            <v>1034.9915874676001</v>
          </cell>
          <cell r="E960">
            <v>0</v>
          </cell>
          <cell r="F960">
            <v>137291.96971683099</v>
          </cell>
          <cell r="G960">
            <v>1077.78897113573</v>
          </cell>
          <cell r="H960">
            <v>29673.040000000001</v>
          </cell>
          <cell r="I960">
            <v>75.849999999999994</v>
          </cell>
          <cell r="J960">
            <v>3267.7924029134101</v>
          </cell>
          <cell r="K960">
            <v>118668.15769648799</v>
          </cell>
          <cell r="L960">
            <v>0</v>
          </cell>
          <cell r="M960">
            <v>0</v>
          </cell>
          <cell r="N960">
            <v>42826.065901080503</v>
          </cell>
          <cell r="O960">
            <v>46071.601072750796</v>
          </cell>
          <cell r="P960">
            <v>29770.490722656301</v>
          </cell>
          <cell r="Q960">
            <v>0</v>
          </cell>
          <cell r="R960">
            <v>0</v>
          </cell>
          <cell r="T960">
            <v>540006</v>
          </cell>
          <cell r="U960">
            <v>172421.432678351</v>
          </cell>
          <cell r="V960">
            <v>118668.15769648799</v>
          </cell>
          <cell r="W960" t="str">
            <v>In use</v>
          </cell>
        </row>
        <row r="961">
          <cell r="B961">
            <v>100021</v>
          </cell>
          <cell r="C961">
            <v>39324</v>
          </cell>
          <cell r="D961">
            <v>0</v>
          </cell>
          <cell r="E961">
            <v>0</v>
          </cell>
          <cell r="F961">
            <v>0</v>
          </cell>
          <cell r="G961">
            <v>0</v>
          </cell>
          <cell r="H961">
            <v>39324</v>
          </cell>
          <cell r="I961">
            <v>0</v>
          </cell>
          <cell r="J961">
            <v>0</v>
          </cell>
          <cell r="K961">
            <v>119389</v>
          </cell>
          <cell r="L961">
            <v>0</v>
          </cell>
          <cell r="M961">
            <v>0</v>
          </cell>
          <cell r="N961">
            <v>0</v>
          </cell>
          <cell r="O961">
            <v>0</v>
          </cell>
          <cell r="P961">
            <v>119389</v>
          </cell>
          <cell r="Q961">
            <v>0</v>
          </cell>
          <cell r="R961">
            <v>0</v>
          </cell>
          <cell r="T961">
            <v>100021</v>
          </cell>
          <cell r="U961">
            <v>39324</v>
          </cell>
          <cell r="V961">
            <v>119389</v>
          </cell>
          <cell r="W961" t="str">
            <v>In use</v>
          </cell>
        </row>
        <row r="962">
          <cell r="B962">
            <v>100059</v>
          </cell>
          <cell r="C962">
            <v>109943.78</v>
          </cell>
          <cell r="D962">
            <v>0</v>
          </cell>
          <cell r="E962">
            <v>0</v>
          </cell>
          <cell r="F962">
            <v>0</v>
          </cell>
          <cell r="G962">
            <v>0</v>
          </cell>
          <cell r="H962">
            <v>109943.78</v>
          </cell>
          <cell r="I962">
            <v>0</v>
          </cell>
          <cell r="J962">
            <v>0</v>
          </cell>
          <cell r="K962">
            <v>121150</v>
          </cell>
          <cell r="L962">
            <v>0</v>
          </cell>
          <cell r="M962">
            <v>0</v>
          </cell>
          <cell r="N962">
            <v>0</v>
          </cell>
          <cell r="O962">
            <v>0</v>
          </cell>
          <cell r="P962">
            <v>121150</v>
          </cell>
          <cell r="Q962">
            <v>0</v>
          </cell>
          <cell r="R962">
            <v>0</v>
          </cell>
          <cell r="T962">
            <v>100059</v>
          </cell>
          <cell r="U962">
            <v>109943.78</v>
          </cell>
          <cell r="V962">
            <v>121150</v>
          </cell>
          <cell r="W962" t="str">
            <v>In use</v>
          </cell>
        </row>
        <row r="963">
          <cell r="B963">
            <v>160317</v>
          </cell>
          <cell r="C963">
            <v>269590.60970464698</v>
          </cell>
          <cell r="D963">
            <v>0</v>
          </cell>
          <cell r="E963">
            <v>0</v>
          </cell>
          <cell r="F963">
            <v>269590.60970464698</v>
          </cell>
          <cell r="G963">
            <v>0</v>
          </cell>
          <cell r="H963">
            <v>0</v>
          </cell>
          <cell r="I963">
            <v>0</v>
          </cell>
          <cell r="J963">
            <v>0</v>
          </cell>
          <cell r="K963">
            <v>123633.12209549401</v>
          </cell>
          <cell r="L963">
            <v>0</v>
          </cell>
          <cell r="M963">
            <v>0</v>
          </cell>
          <cell r="N963">
            <v>123633.12209549401</v>
          </cell>
          <cell r="O963">
            <v>0</v>
          </cell>
          <cell r="P963">
            <v>0</v>
          </cell>
          <cell r="Q963">
            <v>0</v>
          </cell>
          <cell r="R963">
            <v>0</v>
          </cell>
          <cell r="T963">
            <v>160317</v>
          </cell>
          <cell r="U963">
            <v>269590.60970464698</v>
          </cell>
          <cell r="V963">
            <v>123633.12209549401</v>
          </cell>
          <cell r="W963" t="str">
            <v>In use</v>
          </cell>
        </row>
        <row r="964">
          <cell r="B964">
            <v>134402</v>
          </cell>
          <cell r="C964">
            <v>0</v>
          </cell>
          <cell r="D964">
            <v>0</v>
          </cell>
          <cell r="E964">
            <v>0</v>
          </cell>
          <cell r="F964">
            <v>0</v>
          </cell>
          <cell r="G964">
            <v>0</v>
          </cell>
          <cell r="H964">
            <v>0</v>
          </cell>
          <cell r="I964">
            <v>0</v>
          </cell>
          <cell r="J964">
            <v>0</v>
          </cell>
          <cell r="K964">
            <v>123941.78125</v>
          </cell>
          <cell r="L964">
            <v>0</v>
          </cell>
          <cell r="M964">
            <v>0</v>
          </cell>
          <cell r="N964">
            <v>0</v>
          </cell>
          <cell r="O964">
            <v>0</v>
          </cell>
          <cell r="P964">
            <v>123941.78125</v>
          </cell>
          <cell r="Q964">
            <v>0</v>
          </cell>
          <cell r="R964">
            <v>0</v>
          </cell>
          <cell r="T964">
            <v>134402</v>
          </cell>
          <cell r="U964">
            <v>0</v>
          </cell>
          <cell r="V964">
            <v>123941.78125</v>
          </cell>
          <cell r="W964" t="str">
            <v>In use</v>
          </cell>
        </row>
        <row r="965">
          <cell r="B965">
            <v>540149</v>
          </cell>
          <cell r="C965">
            <v>141037.81260607301</v>
          </cell>
          <cell r="D965">
            <v>0</v>
          </cell>
          <cell r="E965">
            <v>91528.245249551401</v>
          </cell>
          <cell r="F965">
            <v>43562.210104313999</v>
          </cell>
          <cell r="G965">
            <v>0</v>
          </cell>
          <cell r="H965">
            <v>5000</v>
          </cell>
          <cell r="I965">
            <v>0</v>
          </cell>
          <cell r="J965">
            <v>947.357252209237</v>
          </cell>
          <cell r="K965">
            <v>124293.55107817</v>
          </cell>
          <cell r="L965">
            <v>0</v>
          </cell>
          <cell r="M965">
            <v>95518.230033492495</v>
          </cell>
          <cell r="N965">
            <v>20459.059180790398</v>
          </cell>
          <cell r="O965">
            <v>0</v>
          </cell>
          <cell r="P965">
            <v>2250</v>
          </cell>
          <cell r="Q965">
            <v>0</v>
          </cell>
          <cell r="R965">
            <v>6066.2618638867198</v>
          </cell>
          <cell r="T965">
            <v>540149</v>
          </cell>
          <cell r="U965">
            <v>141037.81260607301</v>
          </cell>
          <cell r="V965">
            <v>124293.55107817</v>
          </cell>
          <cell r="W965" t="str">
            <v>In use</v>
          </cell>
        </row>
        <row r="966">
          <cell r="B966">
            <v>100063</v>
          </cell>
          <cell r="C966">
            <v>0</v>
          </cell>
          <cell r="D966">
            <v>0</v>
          </cell>
          <cell r="E966">
            <v>0</v>
          </cell>
          <cell r="F966">
            <v>0</v>
          </cell>
          <cell r="G966">
            <v>0</v>
          </cell>
          <cell r="H966">
            <v>0</v>
          </cell>
          <cell r="I966">
            <v>0</v>
          </cell>
          <cell r="J966">
            <v>0</v>
          </cell>
          <cell r="K966">
            <v>124883.30624423</v>
          </cell>
          <cell r="L966">
            <v>0</v>
          </cell>
          <cell r="M966">
            <v>0</v>
          </cell>
          <cell r="N966">
            <v>124883.30624423</v>
          </cell>
          <cell r="O966">
            <v>0</v>
          </cell>
          <cell r="P966">
            <v>0</v>
          </cell>
          <cell r="Q966">
            <v>0</v>
          </cell>
          <cell r="R966">
            <v>0</v>
          </cell>
          <cell r="T966">
            <v>100063</v>
          </cell>
          <cell r="U966">
            <v>0</v>
          </cell>
          <cell r="V966">
            <v>124883.30624423</v>
          </cell>
          <cell r="W966" t="str">
            <v>In use</v>
          </cell>
        </row>
        <row r="967">
          <cell r="B967">
            <v>370099</v>
          </cell>
          <cell r="C967">
            <v>297771.29922278202</v>
          </cell>
          <cell r="D967">
            <v>297741.50031073298</v>
          </cell>
          <cell r="E967">
            <v>29.7989120500879</v>
          </cell>
          <cell r="F967">
            <v>0</v>
          </cell>
          <cell r="G967">
            <v>0</v>
          </cell>
          <cell r="H967">
            <v>0</v>
          </cell>
          <cell r="I967">
            <v>0</v>
          </cell>
          <cell r="J967">
            <v>0</v>
          </cell>
          <cell r="K967">
            <v>125179.512973498</v>
          </cell>
          <cell r="L967">
            <v>125179.512973498</v>
          </cell>
          <cell r="M967">
            <v>0</v>
          </cell>
          <cell r="N967">
            <v>0</v>
          </cell>
          <cell r="O967">
            <v>0</v>
          </cell>
          <cell r="P967">
            <v>0</v>
          </cell>
          <cell r="Q967">
            <v>0</v>
          </cell>
          <cell r="R967">
            <v>0</v>
          </cell>
          <cell r="T967">
            <v>370099</v>
          </cell>
          <cell r="U967">
            <v>297771.29922278202</v>
          </cell>
          <cell r="V967">
            <v>125179.512973498</v>
          </cell>
          <cell r="W967" t="str">
            <v>In use</v>
          </cell>
        </row>
        <row r="968">
          <cell r="B968">
            <v>100504</v>
          </cell>
          <cell r="C968">
            <v>236477.392266532</v>
          </cell>
          <cell r="D968">
            <v>236477.392266532</v>
          </cell>
          <cell r="E968">
            <v>0</v>
          </cell>
          <cell r="F968">
            <v>0</v>
          </cell>
          <cell r="G968">
            <v>0</v>
          </cell>
          <cell r="H968">
            <v>0</v>
          </cell>
          <cell r="I968">
            <v>0</v>
          </cell>
          <cell r="J968">
            <v>0</v>
          </cell>
          <cell r="K968">
            <v>125438.646888442</v>
          </cell>
          <cell r="L968">
            <v>125438.646888442</v>
          </cell>
          <cell r="M968">
            <v>0</v>
          </cell>
          <cell r="N968">
            <v>0</v>
          </cell>
          <cell r="O968">
            <v>0</v>
          </cell>
          <cell r="P968">
            <v>0</v>
          </cell>
          <cell r="Q968">
            <v>0</v>
          </cell>
          <cell r="R968">
            <v>0</v>
          </cell>
          <cell r="T968">
            <v>100504</v>
          </cell>
          <cell r="U968">
            <v>236477.392266532</v>
          </cell>
          <cell r="V968">
            <v>125438.646888442</v>
          </cell>
          <cell r="W968" t="str">
            <v>In use</v>
          </cell>
        </row>
        <row r="969">
          <cell r="B969">
            <v>185500</v>
          </cell>
          <cell r="C969">
            <v>-66697.858336003104</v>
          </cell>
          <cell r="D969">
            <v>0</v>
          </cell>
          <cell r="E969">
            <v>0</v>
          </cell>
          <cell r="F969">
            <v>0</v>
          </cell>
          <cell r="G969">
            <v>0</v>
          </cell>
          <cell r="H969">
            <v>0</v>
          </cell>
          <cell r="I969">
            <v>0</v>
          </cell>
          <cell r="J969">
            <v>-66697.858336003002</v>
          </cell>
          <cell r="K969">
            <v>125532.93972874001</v>
          </cell>
          <cell r="L969">
            <v>0</v>
          </cell>
          <cell r="M969">
            <v>0</v>
          </cell>
          <cell r="N969">
            <v>0</v>
          </cell>
          <cell r="O969">
            <v>0</v>
          </cell>
          <cell r="P969">
            <v>0</v>
          </cell>
          <cell r="Q969">
            <v>0</v>
          </cell>
          <cell r="R969">
            <v>125532.93972874001</v>
          </cell>
          <cell r="T969">
            <v>185500</v>
          </cell>
          <cell r="U969">
            <v>-66697.858336003104</v>
          </cell>
          <cell r="V969">
            <v>125532.93972874001</v>
          </cell>
          <cell r="W969" t="str">
            <v>In use</v>
          </cell>
        </row>
        <row r="970">
          <cell r="B970">
            <v>140210</v>
          </cell>
          <cell r="C970">
            <v>0</v>
          </cell>
          <cell r="D970">
            <v>0</v>
          </cell>
          <cell r="E970">
            <v>0</v>
          </cell>
          <cell r="F970">
            <v>0</v>
          </cell>
          <cell r="G970">
            <v>0</v>
          </cell>
          <cell r="H970">
            <v>0</v>
          </cell>
          <cell r="I970">
            <v>0</v>
          </cell>
          <cell r="J970">
            <v>0</v>
          </cell>
          <cell r="K970">
            <v>125899.703125</v>
          </cell>
          <cell r="L970">
            <v>0</v>
          </cell>
          <cell r="M970">
            <v>0</v>
          </cell>
          <cell r="N970">
            <v>0</v>
          </cell>
          <cell r="O970">
            <v>0</v>
          </cell>
          <cell r="P970">
            <v>125899.703125</v>
          </cell>
          <cell r="Q970">
            <v>0</v>
          </cell>
          <cell r="R970">
            <v>0</v>
          </cell>
          <cell r="T970">
            <v>140210</v>
          </cell>
          <cell r="U970">
            <v>0</v>
          </cell>
          <cell r="V970">
            <v>125899.703125</v>
          </cell>
          <cell r="W970" t="str">
            <v>In use</v>
          </cell>
        </row>
        <row r="971">
          <cell r="B971">
            <v>541011</v>
          </cell>
          <cell r="C971">
            <v>144190.03228593501</v>
          </cell>
          <cell r="D971">
            <v>0</v>
          </cell>
          <cell r="E971">
            <v>0</v>
          </cell>
          <cell r="F971">
            <v>0</v>
          </cell>
          <cell r="G971">
            <v>0</v>
          </cell>
          <cell r="H971">
            <v>0</v>
          </cell>
          <cell r="I971">
            <v>144190.03228593501</v>
          </cell>
          <cell r="J971">
            <v>0</v>
          </cell>
          <cell r="K971">
            <v>127478.60492078</v>
          </cell>
          <cell r="L971">
            <v>0</v>
          </cell>
          <cell r="M971">
            <v>0</v>
          </cell>
          <cell r="N971">
            <v>0</v>
          </cell>
          <cell r="O971">
            <v>0</v>
          </cell>
          <cell r="P971">
            <v>0</v>
          </cell>
          <cell r="Q971">
            <v>127478.60492078</v>
          </cell>
          <cell r="R971">
            <v>0</v>
          </cell>
          <cell r="T971">
            <v>541011</v>
          </cell>
          <cell r="U971">
            <v>144190.03228593501</v>
          </cell>
          <cell r="V971">
            <v>127478.60492078</v>
          </cell>
          <cell r="W971" t="str">
            <v>In use</v>
          </cell>
        </row>
        <row r="972">
          <cell r="B972">
            <v>100101</v>
          </cell>
          <cell r="C972">
            <v>228598.099095274</v>
          </cell>
          <cell r="D972">
            <v>0</v>
          </cell>
          <cell r="E972">
            <v>0</v>
          </cell>
          <cell r="F972">
            <v>228598.099095274</v>
          </cell>
          <cell r="G972">
            <v>0</v>
          </cell>
          <cell r="H972">
            <v>0</v>
          </cell>
          <cell r="I972">
            <v>0</v>
          </cell>
          <cell r="J972">
            <v>0</v>
          </cell>
          <cell r="K972">
            <v>127679.82835204899</v>
          </cell>
          <cell r="L972">
            <v>0</v>
          </cell>
          <cell r="M972">
            <v>0</v>
          </cell>
          <cell r="N972">
            <v>127679.82835204899</v>
          </cell>
          <cell r="O972">
            <v>0</v>
          </cell>
          <cell r="P972">
            <v>0</v>
          </cell>
          <cell r="Q972">
            <v>0</v>
          </cell>
          <cell r="R972">
            <v>0</v>
          </cell>
          <cell r="T972">
            <v>100101</v>
          </cell>
          <cell r="U972">
            <v>228598.099095274</v>
          </cell>
          <cell r="V972">
            <v>127679.82835204899</v>
          </cell>
          <cell r="W972" t="str">
            <v>In use</v>
          </cell>
        </row>
        <row r="973">
          <cell r="B973">
            <v>300031</v>
          </cell>
          <cell r="C973">
            <v>346703.15510990599</v>
          </cell>
          <cell r="D973">
            <v>0</v>
          </cell>
          <cell r="E973">
            <v>0</v>
          </cell>
          <cell r="F973">
            <v>346703.15510990599</v>
          </cell>
          <cell r="G973">
            <v>0</v>
          </cell>
          <cell r="H973">
            <v>0</v>
          </cell>
          <cell r="I973">
            <v>0</v>
          </cell>
          <cell r="J973">
            <v>0</v>
          </cell>
          <cell r="K973">
            <v>127961.864467383</v>
          </cell>
          <cell r="L973">
            <v>0</v>
          </cell>
          <cell r="M973">
            <v>0</v>
          </cell>
          <cell r="N973">
            <v>127961.864467383</v>
          </cell>
          <cell r="O973">
            <v>0</v>
          </cell>
          <cell r="P973">
            <v>0</v>
          </cell>
          <cell r="Q973">
            <v>0</v>
          </cell>
          <cell r="R973">
            <v>0</v>
          </cell>
          <cell r="T973">
            <v>300031</v>
          </cell>
          <cell r="U973">
            <v>346703.15510990599</v>
          </cell>
          <cell r="V973">
            <v>127961.864467383</v>
          </cell>
          <cell r="W973" t="str">
            <v>In use</v>
          </cell>
        </row>
        <row r="974">
          <cell r="B974">
            <v>510014</v>
          </cell>
          <cell r="C974">
            <v>203087.8</v>
          </cell>
          <cell r="D974">
            <v>0</v>
          </cell>
          <cell r="E974">
            <v>879.79</v>
          </cell>
          <cell r="F974">
            <v>4578.99</v>
          </cell>
          <cell r="G974">
            <v>0</v>
          </cell>
          <cell r="H974">
            <v>158905.64000000001</v>
          </cell>
          <cell r="I974">
            <v>36999.040000000001</v>
          </cell>
          <cell r="J974">
            <v>1724.34</v>
          </cell>
          <cell r="K974">
            <v>129339.72977358301</v>
          </cell>
          <cell r="L974">
            <v>0</v>
          </cell>
          <cell r="M974">
            <v>513.260009765625</v>
          </cell>
          <cell r="N974">
            <v>2402.5999813079902</v>
          </cell>
          <cell r="O974">
            <v>0</v>
          </cell>
          <cell r="P974">
            <v>105660.17991930401</v>
          </cell>
          <cell r="Q974">
            <v>19719.669843674001</v>
          </cell>
          <cell r="R974">
            <v>1044.02001953125</v>
          </cell>
          <cell r="T974">
            <v>510014</v>
          </cell>
          <cell r="U974">
            <v>203087.8</v>
          </cell>
          <cell r="V974">
            <v>129339.72977358301</v>
          </cell>
          <cell r="W974" t="str">
            <v>In use</v>
          </cell>
        </row>
        <row r="975">
          <cell r="B975">
            <v>510400</v>
          </cell>
          <cell r="C975">
            <v>162557.996458796</v>
          </cell>
          <cell r="D975">
            <v>0</v>
          </cell>
          <cell r="E975">
            <v>0</v>
          </cell>
          <cell r="F975">
            <v>79638.074672610906</v>
          </cell>
          <cell r="G975">
            <v>0</v>
          </cell>
          <cell r="H975">
            <v>0</v>
          </cell>
          <cell r="I975">
            <v>0</v>
          </cell>
          <cell r="J975">
            <v>82919.921786185296</v>
          </cell>
          <cell r="K975">
            <v>130346.535901435</v>
          </cell>
          <cell r="L975">
            <v>0</v>
          </cell>
          <cell r="M975">
            <v>0</v>
          </cell>
          <cell r="N975">
            <v>47325.403560482198</v>
          </cell>
          <cell r="O975">
            <v>0</v>
          </cell>
          <cell r="P975">
            <v>0</v>
          </cell>
          <cell r="Q975">
            <v>0</v>
          </cell>
          <cell r="R975">
            <v>83021.132340953205</v>
          </cell>
          <cell r="T975">
            <v>510400</v>
          </cell>
          <cell r="U975">
            <v>162557.996458796</v>
          </cell>
          <cell r="V975">
            <v>130346.535901435</v>
          </cell>
          <cell r="W975" t="str">
            <v>In use</v>
          </cell>
        </row>
        <row r="976">
          <cell r="B976">
            <v>530025</v>
          </cell>
          <cell r="C976">
            <v>195970.67178875901</v>
          </cell>
          <cell r="D976">
            <v>950.40395313234205</v>
          </cell>
          <cell r="E976">
            <v>0</v>
          </cell>
          <cell r="F976">
            <v>23567.1852217825</v>
          </cell>
          <cell r="G976">
            <v>0</v>
          </cell>
          <cell r="H976">
            <v>128448.09</v>
          </cell>
          <cell r="I976">
            <v>42532.860074776901</v>
          </cell>
          <cell r="J976">
            <v>472.13253906901298</v>
          </cell>
          <cell r="K976">
            <v>130879.483981811</v>
          </cell>
          <cell r="L976">
            <v>1943.7092029057601</v>
          </cell>
          <cell r="M976">
            <v>0</v>
          </cell>
          <cell r="N976">
            <v>16306.260039066001</v>
          </cell>
          <cell r="O976">
            <v>0</v>
          </cell>
          <cell r="P976">
            <v>86027.449728965497</v>
          </cell>
          <cell r="Q976">
            <v>26602.8635384933</v>
          </cell>
          <cell r="R976">
            <v>-0.79852761980100695</v>
          </cell>
          <cell r="T976">
            <v>530025</v>
          </cell>
          <cell r="U976">
            <v>195970.67178875901</v>
          </cell>
          <cell r="V976">
            <v>130879.483981811</v>
          </cell>
          <cell r="W976" t="str">
            <v>In use</v>
          </cell>
        </row>
        <row r="977">
          <cell r="B977">
            <v>300015</v>
          </cell>
          <cell r="C977">
            <v>150489.985018429</v>
          </cell>
          <cell r="D977">
            <v>466.994073333031</v>
          </cell>
          <cell r="E977">
            <v>16</v>
          </cell>
          <cell r="F977">
            <v>121122.395123978</v>
          </cell>
          <cell r="G977">
            <v>167.51784853926699</v>
          </cell>
          <cell r="H977">
            <v>28291.919999999998</v>
          </cell>
          <cell r="I977">
            <v>31.005108150303901</v>
          </cell>
          <cell r="J977">
            <v>394.15286442803898</v>
          </cell>
          <cell r="K977">
            <v>131553.33500779199</v>
          </cell>
          <cell r="L977">
            <v>528.60934699278005</v>
          </cell>
          <cell r="M977">
            <v>0</v>
          </cell>
          <cell r="N977">
            <v>112163.090798761</v>
          </cell>
          <cell r="O977">
            <v>0</v>
          </cell>
          <cell r="P977">
            <v>18823.0005488395</v>
          </cell>
          <cell r="Q977">
            <v>38.634313199892901</v>
          </cell>
          <cell r="R977">
            <v>0</v>
          </cell>
          <cell r="T977">
            <v>300015</v>
          </cell>
          <cell r="U977">
            <v>150489.985018429</v>
          </cell>
          <cell r="V977">
            <v>131553.33500779199</v>
          </cell>
          <cell r="W977" t="str">
            <v>In use</v>
          </cell>
        </row>
        <row r="978">
          <cell r="B978">
            <v>175023</v>
          </cell>
          <cell r="C978">
            <v>346012.476728615</v>
          </cell>
          <cell r="D978">
            <v>0</v>
          </cell>
          <cell r="E978">
            <v>0</v>
          </cell>
          <cell r="F978">
            <v>346012.476728615</v>
          </cell>
          <cell r="G978">
            <v>0</v>
          </cell>
          <cell r="H978">
            <v>0</v>
          </cell>
          <cell r="I978">
            <v>0</v>
          </cell>
          <cell r="J978">
            <v>0</v>
          </cell>
          <cell r="K978">
            <v>133960.99968943599</v>
          </cell>
          <cell r="L978">
            <v>0</v>
          </cell>
          <cell r="M978">
            <v>0</v>
          </cell>
          <cell r="N978">
            <v>133960.99968943599</v>
          </cell>
          <cell r="O978">
            <v>0</v>
          </cell>
          <cell r="P978">
            <v>0</v>
          </cell>
          <cell r="Q978">
            <v>0</v>
          </cell>
          <cell r="R978">
            <v>0</v>
          </cell>
          <cell r="T978">
            <v>175023</v>
          </cell>
          <cell r="U978">
            <v>346012.476728615</v>
          </cell>
          <cell r="V978">
            <v>133960.99968943599</v>
          </cell>
          <cell r="W978" t="str">
            <v>In use</v>
          </cell>
        </row>
        <row r="979">
          <cell r="B979">
            <v>140509</v>
          </cell>
          <cell r="C979">
            <v>206073.70680215501</v>
          </cell>
          <cell r="D979">
            <v>0</v>
          </cell>
          <cell r="E979">
            <v>0</v>
          </cell>
          <cell r="F979">
            <v>0</v>
          </cell>
          <cell r="G979">
            <v>206073.70680215501</v>
          </cell>
          <cell r="H979">
            <v>0</v>
          </cell>
          <cell r="I979">
            <v>0</v>
          </cell>
          <cell r="J979">
            <v>0</v>
          </cell>
          <cell r="K979">
            <v>135001.56201007101</v>
          </cell>
          <cell r="L979">
            <v>0</v>
          </cell>
          <cell r="M979">
            <v>0</v>
          </cell>
          <cell r="N979">
            <v>0</v>
          </cell>
          <cell r="O979">
            <v>135001.56201007101</v>
          </cell>
          <cell r="P979">
            <v>0</v>
          </cell>
          <cell r="Q979">
            <v>0</v>
          </cell>
          <cell r="R979">
            <v>0</v>
          </cell>
          <cell r="T979">
            <v>140509</v>
          </cell>
          <cell r="U979">
            <v>206073.70680215501</v>
          </cell>
          <cell r="V979">
            <v>135001.56201007101</v>
          </cell>
          <cell r="W979" t="str">
            <v>In use</v>
          </cell>
        </row>
        <row r="980">
          <cell r="B980">
            <v>541037</v>
          </cell>
          <cell r="C980">
            <v>119327.903145095</v>
          </cell>
          <cell r="D980">
            <v>275.294438633987</v>
          </cell>
          <cell r="E980">
            <v>24319.358094105301</v>
          </cell>
          <cell r="F980">
            <v>84218.456041231097</v>
          </cell>
          <cell r="G980">
            <v>0</v>
          </cell>
          <cell r="H980">
            <v>2222.16</v>
          </cell>
          <cell r="I980">
            <v>4959.7256538402698</v>
          </cell>
          <cell r="J980">
            <v>3332.9089172843401</v>
          </cell>
          <cell r="K980">
            <v>135276.76908658401</v>
          </cell>
          <cell r="L980">
            <v>75.248023152632598</v>
          </cell>
          <cell r="M980">
            <v>9192.1138520548393</v>
          </cell>
          <cell r="N980">
            <v>117621.035722336</v>
          </cell>
          <cell r="O980">
            <v>0</v>
          </cell>
          <cell r="P980">
            <v>3835.3500366211001</v>
          </cell>
          <cell r="Q980">
            <v>2328.3700379410602</v>
          </cell>
          <cell r="R980">
            <v>2224.6514144776802</v>
          </cell>
          <cell r="T980">
            <v>541037</v>
          </cell>
          <cell r="U980">
            <v>119327.903145095</v>
          </cell>
          <cell r="V980">
            <v>135276.76908658401</v>
          </cell>
          <cell r="W980" t="str">
            <v>In use</v>
          </cell>
        </row>
        <row r="981">
          <cell r="B981">
            <v>541001</v>
          </cell>
          <cell r="C981">
            <v>204405.34764221701</v>
          </cell>
          <cell r="D981">
            <v>0</v>
          </cell>
          <cell r="E981">
            <v>0</v>
          </cell>
          <cell r="F981">
            <v>0</v>
          </cell>
          <cell r="G981">
            <v>0</v>
          </cell>
          <cell r="H981">
            <v>0</v>
          </cell>
          <cell r="I981">
            <v>0</v>
          </cell>
          <cell r="J981">
            <v>204405.34764221701</v>
          </cell>
          <cell r="K981">
            <v>136436.567204627</v>
          </cell>
          <cell r="L981">
            <v>0</v>
          </cell>
          <cell r="M981">
            <v>0</v>
          </cell>
          <cell r="N981">
            <v>0</v>
          </cell>
          <cell r="O981">
            <v>0</v>
          </cell>
          <cell r="P981">
            <v>0</v>
          </cell>
          <cell r="Q981">
            <v>0</v>
          </cell>
          <cell r="R981">
            <v>136436.567204627</v>
          </cell>
          <cell r="T981">
            <v>541001</v>
          </cell>
          <cell r="U981">
            <v>204405.34764221701</v>
          </cell>
          <cell r="V981">
            <v>136436.567204627</v>
          </cell>
          <cell r="W981" t="str">
            <v>In use</v>
          </cell>
        </row>
        <row r="982">
          <cell r="B982">
            <v>544201</v>
          </cell>
          <cell r="C982">
            <v>731435.19845184102</v>
          </cell>
          <cell r="D982">
            <v>0</v>
          </cell>
          <cell r="E982">
            <v>0</v>
          </cell>
          <cell r="F982">
            <v>0</v>
          </cell>
          <cell r="G982">
            <v>0</v>
          </cell>
          <cell r="H982">
            <v>0</v>
          </cell>
          <cell r="I982">
            <v>0</v>
          </cell>
          <cell r="J982">
            <v>731435.19845184102</v>
          </cell>
          <cell r="K982">
            <v>137144.89089557601</v>
          </cell>
          <cell r="L982">
            <v>0</v>
          </cell>
          <cell r="M982">
            <v>0</v>
          </cell>
          <cell r="N982">
            <v>4.8908955756799797</v>
          </cell>
          <cell r="O982">
            <v>0</v>
          </cell>
          <cell r="P982">
            <v>0</v>
          </cell>
          <cell r="Q982">
            <v>0</v>
          </cell>
          <cell r="R982">
            <v>137140</v>
          </cell>
          <cell r="T982">
            <v>544201</v>
          </cell>
          <cell r="U982">
            <v>731435.19845184102</v>
          </cell>
          <cell r="V982">
            <v>137144.89089557601</v>
          </cell>
          <cell r="W982" t="str">
            <v>In use</v>
          </cell>
        </row>
        <row r="983">
          <cell r="B983">
            <v>510308</v>
          </cell>
          <cell r="C983">
            <v>248731.75839612301</v>
          </cell>
          <cell r="D983">
            <v>7789.4744819850503</v>
          </cell>
          <cell r="E983">
            <v>1496.0665726888301</v>
          </cell>
          <cell r="F983">
            <v>38963.352763388102</v>
          </cell>
          <cell r="G983">
            <v>0</v>
          </cell>
          <cell r="H983">
            <v>153963.70000000001</v>
          </cell>
          <cell r="I983">
            <v>46519.164578062802</v>
          </cell>
          <cell r="J983">
            <v>0</v>
          </cell>
          <cell r="K983">
            <v>137645.465351288</v>
          </cell>
          <cell r="L983">
            <v>725.20640234816995</v>
          </cell>
          <cell r="M983">
            <v>2100.9262845042699</v>
          </cell>
          <cell r="N983">
            <v>18758.7142782474</v>
          </cell>
          <cell r="O983">
            <v>6879.4934807694099</v>
          </cell>
          <cell r="P983">
            <v>74872.589111328096</v>
          </cell>
          <cell r="Q983">
            <v>34308.535794091003</v>
          </cell>
          <cell r="R983">
            <v>0</v>
          </cell>
          <cell r="T983">
            <v>510308</v>
          </cell>
          <cell r="U983">
            <v>248731.75839612301</v>
          </cell>
          <cell r="V983">
            <v>137645.465351288</v>
          </cell>
          <cell r="W983" t="str">
            <v>In use</v>
          </cell>
        </row>
        <row r="984">
          <cell r="B984">
            <v>134719</v>
          </cell>
          <cell r="C984">
            <v>142782.760282073</v>
          </cell>
          <cell r="D984">
            <v>0</v>
          </cell>
          <cell r="E984">
            <v>0</v>
          </cell>
          <cell r="F984">
            <v>0</v>
          </cell>
          <cell r="G984">
            <v>142782.760282073</v>
          </cell>
          <cell r="H984">
            <v>0</v>
          </cell>
          <cell r="I984">
            <v>0</v>
          </cell>
          <cell r="J984">
            <v>0</v>
          </cell>
          <cell r="K984">
            <v>137853.589177446</v>
          </cell>
          <cell r="L984">
            <v>0</v>
          </cell>
          <cell r="M984">
            <v>0</v>
          </cell>
          <cell r="N984">
            <v>0</v>
          </cell>
          <cell r="O984">
            <v>137853.589177446</v>
          </cell>
          <cell r="P984">
            <v>0</v>
          </cell>
          <cell r="Q984">
            <v>0</v>
          </cell>
          <cell r="R984">
            <v>0</v>
          </cell>
          <cell r="T984">
            <v>134719</v>
          </cell>
          <cell r="U984">
            <v>142782.760282073</v>
          </cell>
          <cell r="V984">
            <v>137853.589177446</v>
          </cell>
          <cell r="W984" t="str">
            <v>In use</v>
          </cell>
        </row>
        <row r="985">
          <cell r="B985">
            <v>100505</v>
          </cell>
          <cell r="C985">
            <v>209066.71668713001</v>
          </cell>
          <cell r="D985">
            <v>209066.71668713001</v>
          </cell>
          <cell r="E985">
            <v>0</v>
          </cell>
          <cell r="F985">
            <v>0</v>
          </cell>
          <cell r="G985">
            <v>0</v>
          </cell>
          <cell r="H985">
            <v>0</v>
          </cell>
          <cell r="I985">
            <v>0</v>
          </cell>
          <cell r="J985">
            <v>0</v>
          </cell>
          <cell r="K985">
            <v>138324.64280333</v>
          </cell>
          <cell r="L985">
            <v>138324.64280333</v>
          </cell>
          <cell r="M985">
            <v>0</v>
          </cell>
          <cell r="N985">
            <v>0</v>
          </cell>
          <cell r="O985">
            <v>0</v>
          </cell>
          <cell r="P985">
            <v>0</v>
          </cell>
          <cell r="Q985">
            <v>0</v>
          </cell>
          <cell r="R985">
            <v>0</v>
          </cell>
          <cell r="T985">
            <v>100505</v>
          </cell>
          <cell r="U985">
            <v>209066.71668713001</v>
          </cell>
          <cell r="V985">
            <v>138324.64280333</v>
          </cell>
          <cell r="W985" t="str">
            <v>In use</v>
          </cell>
        </row>
        <row r="986">
          <cell r="B986">
            <v>530022</v>
          </cell>
          <cell r="C986">
            <v>167237.37724111599</v>
          </cell>
          <cell r="D986">
            <v>106.892213481273</v>
          </cell>
          <cell r="E986">
            <v>0</v>
          </cell>
          <cell r="F986">
            <v>63112.560931249202</v>
          </cell>
          <cell r="G986">
            <v>424.370373614823</v>
          </cell>
          <cell r="H986">
            <v>68928.86</v>
          </cell>
          <cell r="I986">
            <v>34664.693722768498</v>
          </cell>
          <cell r="J986">
            <v>0</v>
          </cell>
          <cell r="K986">
            <v>140712.52798957401</v>
          </cell>
          <cell r="L986">
            <v>69.203554748645203</v>
          </cell>
          <cell r="M986">
            <v>0</v>
          </cell>
          <cell r="N986">
            <v>71225.505756709303</v>
          </cell>
          <cell r="O986">
            <v>0</v>
          </cell>
          <cell r="P986">
            <v>52598.190093874997</v>
          </cell>
          <cell r="Q986">
            <v>16759.7277057225</v>
          </cell>
          <cell r="R986">
            <v>59.900878517579997</v>
          </cell>
          <cell r="T986">
            <v>530022</v>
          </cell>
          <cell r="U986">
            <v>167237.37724111599</v>
          </cell>
          <cell r="V986">
            <v>140712.52798957401</v>
          </cell>
          <cell r="W986" t="str">
            <v>In use</v>
          </cell>
        </row>
        <row r="987">
          <cell r="B987">
            <v>120006</v>
          </cell>
          <cell r="C987">
            <v>188074.67261075499</v>
          </cell>
          <cell r="D987">
            <v>0</v>
          </cell>
          <cell r="E987">
            <v>0</v>
          </cell>
          <cell r="F987">
            <v>188074.67261075499</v>
          </cell>
          <cell r="G987">
            <v>0</v>
          </cell>
          <cell r="H987">
            <v>0</v>
          </cell>
          <cell r="I987">
            <v>0</v>
          </cell>
          <cell r="J987">
            <v>0</v>
          </cell>
          <cell r="K987">
            <v>141753.233001427</v>
          </cell>
          <cell r="L987">
            <v>0</v>
          </cell>
          <cell r="M987">
            <v>59997.141087320597</v>
          </cell>
          <cell r="N987">
            <v>81756.091914105506</v>
          </cell>
          <cell r="O987">
            <v>0</v>
          </cell>
          <cell r="P987">
            <v>0</v>
          </cell>
          <cell r="Q987">
            <v>0</v>
          </cell>
          <cell r="R987">
            <v>0</v>
          </cell>
          <cell r="T987">
            <v>120006</v>
          </cell>
          <cell r="U987">
            <v>188074.67261075499</v>
          </cell>
          <cell r="V987">
            <v>141753.233001427</v>
          </cell>
          <cell r="W987" t="str">
            <v>In use</v>
          </cell>
        </row>
        <row r="988">
          <cell r="B988">
            <v>540305</v>
          </cell>
          <cell r="C988">
            <v>288743.67553944502</v>
          </cell>
          <cell r="D988">
            <v>8344.6118856420198</v>
          </cell>
          <cell r="E988">
            <v>0</v>
          </cell>
          <cell r="F988">
            <v>207289.333946567</v>
          </cell>
          <cell r="G988">
            <v>58294.520607944702</v>
          </cell>
          <cell r="H988">
            <v>3683.98</v>
          </cell>
          <cell r="I988">
            <v>9773.7040511686391</v>
          </cell>
          <cell r="J988">
            <v>1357.5250481257301</v>
          </cell>
          <cell r="K988">
            <v>142022.991567716</v>
          </cell>
          <cell r="L988">
            <v>7291.8951639884799</v>
          </cell>
          <cell r="M988">
            <v>0</v>
          </cell>
          <cell r="N988">
            <v>107464.403267827</v>
          </cell>
          <cell r="O988">
            <v>25852.970293597002</v>
          </cell>
          <cell r="P988">
            <v>295.18999862670898</v>
          </cell>
          <cell r="Q988">
            <v>1118.5328436755201</v>
          </cell>
          <cell r="R988">
            <v>0</v>
          </cell>
          <cell r="T988">
            <v>540305</v>
          </cell>
          <cell r="U988">
            <v>288743.67553944502</v>
          </cell>
          <cell r="V988">
            <v>142022.991567716</v>
          </cell>
          <cell r="W988" t="str">
            <v>In use</v>
          </cell>
        </row>
        <row r="989">
          <cell r="B989">
            <v>134724</v>
          </cell>
          <cell r="C989">
            <v>273539.63470719598</v>
          </cell>
          <cell r="D989">
            <v>0</v>
          </cell>
          <cell r="E989">
            <v>0</v>
          </cell>
          <cell r="F989">
            <v>0</v>
          </cell>
          <cell r="G989">
            <v>273539.63470719598</v>
          </cell>
          <cell r="H989">
            <v>0</v>
          </cell>
          <cell r="I989">
            <v>0</v>
          </cell>
          <cell r="J989">
            <v>0</v>
          </cell>
          <cell r="K989">
            <v>146065.88166534499</v>
          </cell>
          <cell r="L989">
            <v>0</v>
          </cell>
          <cell r="M989">
            <v>0</v>
          </cell>
          <cell r="N989">
            <v>0</v>
          </cell>
          <cell r="O989">
            <v>146065.88166534499</v>
          </cell>
          <cell r="P989">
            <v>0</v>
          </cell>
          <cell r="Q989">
            <v>0</v>
          </cell>
          <cell r="R989">
            <v>0</v>
          </cell>
          <cell r="T989">
            <v>134724</v>
          </cell>
          <cell r="U989">
            <v>273539.63470719598</v>
          </cell>
          <cell r="V989">
            <v>146065.88166534499</v>
          </cell>
          <cell r="W989" t="str">
            <v>In use</v>
          </cell>
        </row>
        <row r="990">
          <cell r="B990">
            <v>110003</v>
          </cell>
          <cell r="C990">
            <v>522857.823791245</v>
          </cell>
          <cell r="D990">
            <v>0</v>
          </cell>
          <cell r="E990">
            <v>522857.823791245</v>
          </cell>
          <cell r="F990">
            <v>0</v>
          </cell>
          <cell r="G990">
            <v>0</v>
          </cell>
          <cell r="H990">
            <v>0</v>
          </cell>
          <cell r="I990">
            <v>0</v>
          </cell>
          <cell r="J990">
            <v>0</v>
          </cell>
          <cell r="K990">
            <v>148021.92754980701</v>
          </cell>
          <cell r="L990">
            <v>0</v>
          </cell>
          <cell r="M990">
            <v>148021.92754980701</v>
          </cell>
          <cell r="N990">
            <v>0</v>
          </cell>
          <cell r="O990">
            <v>0</v>
          </cell>
          <cell r="P990">
            <v>0</v>
          </cell>
          <cell r="Q990">
            <v>0</v>
          </cell>
          <cell r="R990">
            <v>0</v>
          </cell>
          <cell r="T990">
            <v>110003</v>
          </cell>
          <cell r="U990">
            <v>522857.823791245</v>
          </cell>
          <cell r="V990">
            <v>148021.92754980701</v>
          </cell>
          <cell r="W990" t="str">
            <v>In use</v>
          </cell>
        </row>
        <row r="991">
          <cell r="B991">
            <v>134600</v>
          </cell>
          <cell r="C991">
            <v>242376.44119280099</v>
          </cell>
          <cell r="D991">
            <v>0</v>
          </cell>
          <cell r="E991">
            <v>0</v>
          </cell>
          <cell r="F991">
            <v>242376.44119280099</v>
          </cell>
          <cell r="G991">
            <v>0</v>
          </cell>
          <cell r="H991">
            <v>0</v>
          </cell>
          <cell r="I991">
            <v>0</v>
          </cell>
          <cell r="J991">
            <v>0</v>
          </cell>
          <cell r="K991">
            <v>149670.63861782601</v>
          </cell>
          <cell r="L991">
            <v>0</v>
          </cell>
          <cell r="M991">
            <v>0</v>
          </cell>
          <cell r="N991">
            <v>149670.63861782601</v>
          </cell>
          <cell r="O991">
            <v>0</v>
          </cell>
          <cell r="P991">
            <v>0</v>
          </cell>
          <cell r="Q991">
            <v>0</v>
          </cell>
          <cell r="R991">
            <v>0</v>
          </cell>
          <cell r="T991">
            <v>134600</v>
          </cell>
          <cell r="U991">
            <v>242376.44119280099</v>
          </cell>
          <cell r="V991">
            <v>149670.63861782601</v>
          </cell>
          <cell r="W991" t="str">
            <v>In use</v>
          </cell>
        </row>
        <row r="992">
          <cell r="B992">
            <v>520005</v>
          </cell>
          <cell r="C992">
            <v>311337.62428285199</v>
          </cell>
          <cell r="D992">
            <v>1666.3180391978899</v>
          </cell>
          <cell r="E992">
            <v>229666.53022240399</v>
          </cell>
          <cell r="F992">
            <v>7021.3848033860004</v>
          </cell>
          <cell r="G992">
            <v>91.761201874650595</v>
          </cell>
          <cell r="H992">
            <v>-229.71</v>
          </cell>
          <cell r="I992">
            <v>72877.740765570197</v>
          </cell>
          <cell r="J992">
            <v>243.59925042274801</v>
          </cell>
          <cell r="K992">
            <v>149760.68399396399</v>
          </cell>
          <cell r="L992">
            <v>195.02739345910101</v>
          </cell>
          <cell r="M992">
            <v>87482.006884059796</v>
          </cell>
          <cell r="N992">
            <v>2118.5462490866198</v>
          </cell>
          <cell r="O992">
            <v>2025.8405795784099</v>
          </cell>
          <cell r="P992">
            <v>9750.9098739622896</v>
          </cell>
          <cell r="Q992">
            <v>48053.128585593302</v>
          </cell>
          <cell r="R992">
            <v>135.22442822584</v>
          </cell>
          <cell r="T992">
            <v>520005</v>
          </cell>
          <cell r="U992">
            <v>311337.62428285199</v>
          </cell>
          <cell r="V992">
            <v>149760.68399396399</v>
          </cell>
          <cell r="W992" t="str">
            <v>In use</v>
          </cell>
        </row>
        <row r="993">
          <cell r="B993">
            <v>500015</v>
          </cell>
          <cell r="C993">
            <v>308803.04137385299</v>
          </cell>
          <cell r="D993">
            <v>95833.9093265431</v>
          </cell>
          <cell r="E993">
            <v>0</v>
          </cell>
          <cell r="F993">
            <v>131328.51769295201</v>
          </cell>
          <cell r="G993">
            <v>0</v>
          </cell>
          <cell r="H993">
            <v>43679.6</v>
          </cell>
          <cell r="I993">
            <v>0</v>
          </cell>
          <cell r="J993">
            <v>37961.014354357103</v>
          </cell>
          <cell r="K993">
            <v>150702.67387734199</v>
          </cell>
          <cell r="L993">
            <v>4532.0521714999304</v>
          </cell>
          <cell r="M993">
            <v>0</v>
          </cell>
          <cell r="N993">
            <v>60608.4383892611</v>
          </cell>
          <cell r="O993">
            <v>0</v>
          </cell>
          <cell r="P993">
            <v>39826.239746093801</v>
          </cell>
          <cell r="Q993">
            <v>0</v>
          </cell>
          <cell r="R993">
            <v>45735.943570486997</v>
          </cell>
          <cell r="T993">
            <v>500015</v>
          </cell>
          <cell r="U993">
            <v>308803.04137385299</v>
          </cell>
          <cell r="V993">
            <v>150702.67387734199</v>
          </cell>
          <cell r="W993" t="str">
            <v>In use</v>
          </cell>
        </row>
        <row r="994">
          <cell r="B994">
            <v>100005</v>
          </cell>
          <cell r="C994">
            <v>176418.05969735701</v>
          </cell>
          <cell r="D994">
            <v>1894.7145044184699</v>
          </cell>
          <cell r="E994">
            <v>0</v>
          </cell>
          <cell r="F994">
            <v>0</v>
          </cell>
          <cell r="G994">
            <v>124542.24519293899</v>
          </cell>
          <cell r="H994">
            <v>49981.1</v>
          </cell>
          <cell r="I994">
            <v>0</v>
          </cell>
          <cell r="J994">
            <v>0</v>
          </cell>
          <cell r="K994">
            <v>151939.898596746</v>
          </cell>
          <cell r="L994">
            <v>0</v>
          </cell>
          <cell r="M994">
            <v>0</v>
          </cell>
          <cell r="N994">
            <v>0</v>
          </cell>
          <cell r="O994">
            <v>33115.6284799395</v>
          </cell>
          <cell r="P994">
            <v>118824.27011680701</v>
          </cell>
          <cell r="Q994">
            <v>0</v>
          </cell>
          <cell r="R994">
            <v>0</v>
          </cell>
          <cell r="T994">
            <v>100005</v>
          </cell>
          <cell r="U994">
            <v>176418.05969735701</v>
          </cell>
          <cell r="V994">
            <v>151939.898596746</v>
          </cell>
          <cell r="W994" t="str">
            <v>In use</v>
          </cell>
        </row>
        <row r="995">
          <cell r="B995">
            <v>540110</v>
          </cell>
          <cell r="C995">
            <v>379635.967157109</v>
          </cell>
          <cell r="D995">
            <v>10702.6401536586</v>
          </cell>
          <cell r="E995">
            <v>0</v>
          </cell>
          <cell r="F995">
            <v>38518.5224929092</v>
          </cell>
          <cell r="G995">
            <v>822.72348999168003</v>
          </cell>
          <cell r="H995">
            <v>15605.95</v>
          </cell>
          <cell r="I995">
            <v>7578.8580176738997</v>
          </cell>
          <cell r="J995">
            <v>306407.27300287702</v>
          </cell>
          <cell r="K995">
            <v>151981.55702558</v>
          </cell>
          <cell r="L995">
            <v>-710.03717728771903</v>
          </cell>
          <cell r="M995">
            <v>37378.757266822999</v>
          </cell>
          <cell r="N995">
            <v>11851.212258735801</v>
          </cell>
          <cell r="O995">
            <v>225.455116679919</v>
          </cell>
          <cell r="P995">
            <v>54600</v>
          </cell>
          <cell r="Q995">
            <v>0</v>
          </cell>
          <cell r="R995">
            <v>48636.169560626797</v>
          </cell>
          <cell r="T995">
            <v>540110</v>
          </cell>
          <cell r="U995">
            <v>379635.967157109</v>
          </cell>
          <cell r="V995">
            <v>151981.55702558</v>
          </cell>
          <cell r="W995" t="str">
            <v>In use</v>
          </cell>
        </row>
        <row r="996">
          <cell r="B996">
            <v>140017</v>
          </cell>
          <cell r="C996">
            <v>39888.840902758398</v>
          </cell>
          <cell r="D996">
            <v>0</v>
          </cell>
          <cell r="E996">
            <v>0</v>
          </cell>
          <cell r="F996">
            <v>39888.840902758398</v>
          </cell>
          <cell r="G996">
            <v>0</v>
          </cell>
          <cell r="H996">
            <v>0</v>
          </cell>
          <cell r="I996">
            <v>0</v>
          </cell>
          <cell r="J996">
            <v>0</v>
          </cell>
          <cell r="K996">
            <v>152054.788045975</v>
          </cell>
          <cell r="L996">
            <v>0</v>
          </cell>
          <cell r="M996">
            <v>0</v>
          </cell>
          <cell r="N996">
            <v>11616.7880459751</v>
          </cell>
          <cell r="O996">
            <v>0</v>
          </cell>
          <cell r="P996">
            <v>140438</v>
          </cell>
          <cell r="Q996">
            <v>0</v>
          </cell>
          <cell r="R996">
            <v>0</v>
          </cell>
          <cell r="T996">
            <v>140017</v>
          </cell>
          <cell r="U996">
            <v>39888.840902758398</v>
          </cell>
          <cell r="V996">
            <v>152054.788045975</v>
          </cell>
          <cell r="W996" t="str">
            <v>In use</v>
          </cell>
        </row>
        <row r="997">
          <cell r="B997">
            <v>173007</v>
          </cell>
          <cell r="C997">
            <v>0</v>
          </cell>
          <cell r="D997">
            <v>0</v>
          </cell>
          <cell r="E997">
            <v>0</v>
          </cell>
          <cell r="F997">
            <v>0</v>
          </cell>
          <cell r="G997">
            <v>0</v>
          </cell>
          <cell r="H997">
            <v>0</v>
          </cell>
          <cell r="I997">
            <v>0</v>
          </cell>
          <cell r="J997">
            <v>0</v>
          </cell>
          <cell r="K997">
            <v>153327.087597128</v>
          </cell>
          <cell r="L997">
            <v>0</v>
          </cell>
          <cell r="M997">
            <v>153327.087597128</v>
          </cell>
          <cell r="N997">
            <v>0</v>
          </cell>
          <cell r="O997">
            <v>0</v>
          </cell>
          <cell r="P997">
            <v>0</v>
          </cell>
          <cell r="Q997">
            <v>0</v>
          </cell>
          <cell r="R997">
            <v>0</v>
          </cell>
          <cell r="T997">
            <v>173007</v>
          </cell>
          <cell r="U997">
            <v>0</v>
          </cell>
          <cell r="V997">
            <v>153327.087597128</v>
          </cell>
          <cell r="W997" t="str">
            <v>In use</v>
          </cell>
        </row>
        <row r="998">
          <cell r="B998">
            <v>134206</v>
          </cell>
          <cell r="C998">
            <v>0</v>
          </cell>
          <cell r="D998">
            <v>0</v>
          </cell>
          <cell r="E998">
            <v>0</v>
          </cell>
          <cell r="F998">
            <v>0</v>
          </cell>
          <cell r="G998">
            <v>0</v>
          </cell>
          <cell r="H998">
            <v>0</v>
          </cell>
          <cell r="I998">
            <v>0</v>
          </cell>
          <cell r="J998">
            <v>0</v>
          </cell>
          <cell r="K998">
            <v>154275.515625</v>
          </cell>
          <cell r="L998">
            <v>0</v>
          </cell>
          <cell r="M998">
            <v>0</v>
          </cell>
          <cell r="N998">
            <v>0</v>
          </cell>
          <cell r="O998">
            <v>0</v>
          </cell>
          <cell r="P998">
            <v>154275.515625</v>
          </cell>
          <cell r="Q998">
            <v>0</v>
          </cell>
          <cell r="R998">
            <v>0</v>
          </cell>
          <cell r="T998">
            <v>134206</v>
          </cell>
          <cell r="U998">
            <v>0</v>
          </cell>
          <cell r="V998">
            <v>154275.515625</v>
          </cell>
          <cell r="W998" t="str">
            <v>In use</v>
          </cell>
        </row>
        <row r="999">
          <cell r="B999">
            <v>171005</v>
          </cell>
          <cell r="C999">
            <v>117582.070214544</v>
          </cell>
          <cell r="D999">
            <v>0</v>
          </cell>
          <cell r="E999">
            <v>0</v>
          </cell>
          <cell r="F999">
            <v>117582.070214544</v>
          </cell>
          <cell r="G999">
            <v>0</v>
          </cell>
          <cell r="H999">
            <v>0</v>
          </cell>
          <cell r="I999">
            <v>0</v>
          </cell>
          <cell r="J999">
            <v>0</v>
          </cell>
          <cell r="K999">
            <v>156254.48799343099</v>
          </cell>
          <cell r="L999">
            <v>0</v>
          </cell>
          <cell r="M999">
            <v>0</v>
          </cell>
          <cell r="N999">
            <v>156254.48799343099</v>
          </cell>
          <cell r="O999">
            <v>0</v>
          </cell>
          <cell r="P999">
            <v>0</v>
          </cell>
          <cell r="Q999">
            <v>0</v>
          </cell>
          <cell r="R999">
            <v>0</v>
          </cell>
          <cell r="T999">
            <v>171005</v>
          </cell>
          <cell r="U999">
            <v>117582.070214544</v>
          </cell>
          <cell r="V999">
            <v>156254.48799343099</v>
          </cell>
          <cell r="W999" t="str">
            <v>In use</v>
          </cell>
        </row>
        <row r="1000">
          <cell r="B1000">
            <v>140006</v>
          </cell>
          <cell r="C1000">
            <v>0</v>
          </cell>
          <cell r="D1000">
            <v>0</v>
          </cell>
          <cell r="E1000">
            <v>0</v>
          </cell>
          <cell r="F1000">
            <v>0</v>
          </cell>
          <cell r="G1000">
            <v>0</v>
          </cell>
          <cell r="H1000">
            <v>0</v>
          </cell>
          <cell r="I1000">
            <v>0</v>
          </cell>
          <cell r="J1000">
            <v>0</v>
          </cell>
          <cell r="K1000">
            <v>157514.395726377</v>
          </cell>
          <cell r="L1000">
            <v>157514.395726377</v>
          </cell>
          <cell r="M1000">
            <v>0</v>
          </cell>
          <cell r="N1000">
            <v>0</v>
          </cell>
          <cell r="O1000">
            <v>0</v>
          </cell>
          <cell r="P1000">
            <v>0</v>
          </cell>
          <cell r="Q1000">
            <v>0</v>
          </cell>
          <cell r="R1000">
            <v>0</v>
          </cell>
          <cell r="T1000">
            <v>140006</v>
          </cell>
          <cell r="U1000">
            <v>0</v>
          </cell>
          <cell r="V1000">
            <v>157514.395726377</v>
          </cell>
          <cell r="W1000" t="str">
            <v>In use</v>
          </cell>
        </row>
        <row r="1001">
          <cell r="B1001">
            <v>170019</v>
          </cell>
          <cell r="C1001">
            <v>230022.25530587</v>
          </cell>
          <cell r="D1001">
            <v>181063.25314901501</v>
          </cell>
          <cell r="E1001">
            <v>13990.066600246601</v>
          </cell>
          <cell r="F1001">
            <v>1425.3413207021499</v>
          </cell>
          <cell r="G1001">
            <v>33543.594235907498</v>
          </cell>
          <cell r="H1001">
            <v>0</v>
          </cell>
          <cell r="I1001">
            <v>0</v>
          </cell>
          <cell r="J1001">
            <v>0</v>
          </cell>
          <cell r="K1001">
            <v>158720.92885775401</v>
          </cell>
          <cell r="L1001">
            <v>111781.506503988</v>
          </cell>
          <cell r="M1001">
            <v>19137.967069970498</v>
          </cell>
          <cell r="N1001">
            <v>0</v>
          </cell>
          <cell r="O1001">
            <v>27801.455283795</v>
          </cell>
          <cell r="P1001">
            <v>0</v>
          </cell>
          <cell r="Q1001">
            <v>0</v>
          </cell>
          <cell r="R1001">
            <v>0</v>
          </cell>
          <cell r="T1001">
            <v>170019</v>
          </cell>
          <cell r="U1001">
            <v>230022.25530587</v>
          </cell>
          <cell r="V1001">
            <v>158720.92885775401</v>
          </cell>
          <cell r="W1001" t="str">
            <v>In use</v>
          </cell>
        </row>
        <row r="1002">
          <cell r="B1002">
            <v>100047</v>
          </cell>
          <cell r="C1002">
            <v>302517.68</v>
          </cell>
          <cell r="D1002">
            <v>0</v>
          </cell>
          <cell r="E1002">
            <v>0</v>
          </cell>
          <cell r="F1002">
            <v>0</v>
          </cell>
          <cell r="G1002">
            <v>0</v>
          </cell>
          <cell r="H1002">
            <v>302517.68</v>
          </cell>
          <cell r="I1002">
            <v>0</v>
          </cell>
          <cell r="J1002">
            <v>0</v>
          </cell>
          <cell r="K1002">
            <v>159792.40625</v>
          </cell>
          <cell r="L1002">
            <v>0</v>
          </cell>
          <cell r="M1002">
            <v>0</v>
          </cell>
          <cell r="N1002">
            <v>0</v>
          </cell>
          <cell r="O1002">
            <v>0</v>
          </cell>
          <cell r="P1002">
            <v>159792.40625</v>
          </cell>
          <cell r="Q1002">
            <v>0</v>
          </cell>
          <cell r="R1002">
            <v>0</v>
          </cell>
          <cell r="T1002">
            <v>100047</v>
          </cell>
          <cell r="U1002">
            <v>302517.68</v>
          </cell>
          <cell r="V1002">
            <v>159792.40625</v>
          </cell>
          <cell r="W1002" t="str">
            <v>In use</v>
          </cell>
        </row>
        <row r="1003">
          <cell r="B1003">
            <v>100208</v>
          </cell>
          <cell r="C1003">
            <v>270872.274356379</v>
          </cell>
          <cell r="D1003">
            <v>0</v>
          </cell>
          <cell r="E1003">
            <v>0</v>
          </cell>
          <cell r="F1003">
            <v>270872.274356379</v>
          </cell>
          <cell r="G1003">
            <v>0</v>
          </cell>
          <cell r="H1003">
            <v>0</v>
          </cell>
          <cell r="I1003">
            <v>0</v>
          </cell>
          <cell r="J1003">
            <v>0</v>
          </cell>
          <cell r="K1003">
            <v>162785.482410998</v>
          </cell>
          <cell r="L1003">
            <v>0</v>
          </cell>
          <cell r="M1003">
            <v>0</v>
          </cell>
          <cell r="N1003">
            <v>162785.482410998</v>
          </cell>
          <cell r="O1003">
            <v>0</v>
          </cell>
          <cell r="P1003">
            <v>0</v>
          </cell>
          <cell r="Q1003">
            <v>0</v>
          </cell>
          <cell r="R1003">
            <v>0</v>
          </cell>
          <cell r="T1003">
            <v>100208</v>
          </cell>
          <cell r="U1003">
            <v>270872.274356379</v>
          </cell>
          <cell r="V1003">
            <v>162785.482410998</v>
          </cell>
          <cell r="W1003" t="str">
            <v>In use</v>
          </cell>
        </row>
        <row r="1004">
          <cell r="B1004">
            <v>500009</v>
          </cell>
          <cell r="C1004">
            <v>268245.249559024</v>
          </cell>
          <cell r="D1004">
            <v>0</v>
          </cell>
          <cell r="E1004">
            <v>0</v>
          </cell>
          <cell r="F1004">
            <v>2667.7336120456098</v>
          </cell>
          <cell r="G1004">
            <v>0</v>
          </cell>
          <cell r="H1004">
            <v>288314.09000000003</v>
          </cell>
          <cell r="I1004">
            <v>0</v>
          </cell>
          <cell r="J1004">
            <v>-22736.574053021701</v>
          </cell>
          <cell r="K1004">
            <v>162863.47052561599</v>
          </cell>
          <cell r="L1004">
            <v>0</v>
          </cell>
          <cell r="M1004">
            <v>0</v>
          </cell>
          <cell r="N1004">
            <v>0</v>
          </cell>
          <cell r="O1004">
            <v>0</v>
          </cell>
          <cell r="P1004">
            <v>185627.796875</v>
          </cell>
          <cell r="Q1004">
            <v>0</v>
          </cell>
          <cell r="R1004">
            <v>-22764.3263493825</v>
          </cell>
          <cell r="T1004">
            <v>500009</v>
          </cell>
          <cell r="U1004">
            <v>268245.249559024</v>
          </cell>
          <cell r="V1004">
            <v>162863.47052561599</v>
          </cell>
          <cell r="W1004" t="str">
            <v>In use</v>
          </cell>
        </row>
        <row r="1005">
          <cell r="B1005">
            <v>540111</v>
          </cell>
          <cell r="C1005">
            <v>332386.151288622</v>
          </cell>
          <cell r="D1005">
            <v>9479.9084473951298</v>
          </cell>
          <cell r="E1005">
            <v>0</v>
          </cell>
          <cell r="F1005">
            <v>24900.2601480802</v>
          </cell>
          <cell r="G1005">
            <v>97066.252025754497</v>
          </cell>
          <cell r="H1005">
            <v>188671.84</v>
          </cell>
          <cell r="I1005">
            <v>1387</v>
          </cell>
          <cell r="J1005">
            <v>10880.8906673942</v>
          </cell>
          <cell r="K1005">
            <v>165568.10475687601</v>
          </cell>
          <cell r="L1005">
            <v>5511.15785832253</v>
          </cell>
          <cell r="M1005">
            <v>0</v>
          </cell>
          <cell r="N1005">
            <v>1154.2073298294599</v>
          </cell>
          <cell r="O1005">
            <v>44313.231435711998</v>
          </cell>
          <cell r="P1005">
            <v>104444.138427734</v>
          </cell>
          <cell r="Q1005">
            <v>1115</v>
          </cell>
          <cell r="R1005">
            <v>9030.3697052785301</v>
          </cell>
          <cell r="T1005">
            <v>540111</v>
          </cell>
          <cell r="U1005">
            <v>332386.151288622</v>
          </cell>
          <cell r="V1005">
            <v>165568.10475687601</v>
          </cell>
          <cell r="W1005" t="str">
            <v>In use</v>
          </cell>
        </row>
        <row r="1006">
          <cell r="B1006">
            <v>120007</v>
          </cell>
          <cell r="C1006">
            <v>447717.79047088401</v>
          </cell>
          <cell r="D1006">
            <v>0</v>
          </cell>
          <cell r="E1006">
            <v>0</v>
          </cell>
          <cell r="F1006">
            <v>447717.79047088401</v>
          </cell>
          <cell r="G1006">
            <v>0</v>
          </cell>
          <cell r="H1006">
            <v>0</v>
          </cell>
          <cell r="I1006">
            <v>0</v>
          </cell>
          <cell r="J1006">
            <v>0</v>
          </cell>
          <cell r="K1006">
            <v>166406.204780923</v>
          </cell>
          <cell r="L1006">
            <v>0</v>
          </cell>
          <cell r="M1006">
            <v>0</v>
          </cell>
          <cell r="N1006">
            <v>166406.204780923</v>
          </cell>
          <cell r="O1006">
            <v>0</v>
          </cell>
          <cell r="P1006">
            <v>0</v>
          </cell>
          <cell r="Q1006">
            <v>0</v>
          </cell>
          <cell r="R1006">
            <v>0</v>
          </cell>
          <cell r="T1006">
            <v>120007</v>
          </cell>
          <cell r="U1006">
            <v>447717.79047088401</v>
          </cell>
          <cell r="V1006">
            <v>166406.204780923</v>
          </cell>
          <cell r="W1006" t="str">
            <v>In use</v>
          </cell>
        </row>
        <row r="1007">
          <cell r="B1007">
            <v>500011</v>
          </cell>
          <cell r="C1007">
            <v>3218.8216006942398</v>
          </cell>
          <cell r="D1007">
            <v>0</v>
          </cell>
          <cell r="E1007">
            <v>0</v>
          </cell>
          <cell r="F1007">
            <v>10724.9930342714</v>
          </cell>
          <cell r="G1007">
            <v>-3215.6366344006001</v>
          </cell>
          <cell r="H1007">
            <v>0</v>
          </cell>
          <cell r="I1007">
            <v>-4290.5347991765602</v>
          </cell>
          <cell r="J1007">
            <v>0</v>
          </cell>
          <cell r="K1007">
            <v>166850.09239791401</v>
          </cell>
          <cell r="L1007">
            <v>0</v>
          </cell>
          <cell r="M1007">
            <v>0</v>
          </cell>
          <cell r="N1007">
            <v>12836.009329066501</v>
          </cell>
          <cell r="O1007">
            <v>0</v>
          </cell>
          <cell r="P1007">
            <v>154014.08306884801</v>
          </cell>
          <cell r="Q1007">
            <v>0</v>
          </cell>
          <cell r="R1007">
            <v>0</v>
          </cell>
          <cell r="T1007">
            <v>500011</v>
          </cell>
          <cell r="U1007">
            <v>3218.8216006942398</v>
          </cell>
          <cell r="V1007">
            <v>166850.09239791401</v>
          </cell>
          <cell r="W1007" t="str">
            <v>In use</v>
          </cell>
        </row>
        <row r="1008">
          <cell r="B1008">
            <v>540101</v>
          </cell>
          <cell r="C1008">
            <v>209166.524744141</v>
          </cell>
          <cell r="D1008">
            <v>0</v>
          </cell>
          <cell r="E1008">
            <v>0</v>
          </cell>
          <cell r="F1008">
            <v>60272.847105257897</v>
          </cell>
          <cell r="G1008">
            <v>0</v>
          </cell>
          <cell r="H1008">
            <v>132220.19</v>
          </cell>
          <cell r="I1008">
            <v>0</v>
          </cell>
          <cell r="J1008">
            <v>16673.487638882601</v>
          </cell>
          <cell r="K1008">
            <v>167579.613253271</v>
          </cell>
          <cell r="L1008">
            <v>0</v>
          </cell>
          <cell r="M1008">
            <v>0</v>
          </cell>
          <cell r="N1008">
            <v>125183.34372202</v>
          </cell>
          <cell r="O1008">
            <v>0</v>
          </cell>
          <cell r="P1008">
            <v>40521.269531250102</v>
          </cell>
          <cell r="Q1008">
            <v>0</v>
          </cell>
          <cell r="R1008">
            <v>1875</v>
          </cell>
          <cell r="T1008">
            <v>540101</v>
          </cell>
          <cell r="U1008">
            <v>209166.524744141</v>
          </cell>
          <cell r="V1008">
            <v>167579.613253271</v>
          </cell>
          <cell r="W1008" t="str">
            <v>In use</v>
          </cell>
        </row>
        <row r="1009">
          <cell r="B1009">
            <v>360398</v>
          </cell>
          <cell r="C1009">
            <v>360356.373366374</v>
          </cell>
          <cell r="D1009">
            <v>0</v>
          </cell>
          <cell r="E1009">
            <v>0</v>
          </cell>
          <cell r="F1009">
            <v>360356.373366374</v>
          </cell>
          <cell r="G1009">
            <v>0</v>
          </cell>
          <cell r="H1009">
            <v>0</v>
          </cell>
          <cell r="I1009">
            <v>0</v>
          </cell>
          <cell r="J1009">
            <v>0</v>
          </cell>
          <cell r="K1009">
            <v>167707.57517861601</v>
          </cell>
          <cell r="L1009">
            <v>0</v>
          </cell>
          <cell r="M1009">
            <v>0</v>
          </cell>
          <cell r="N1009">
            <v>167707.57517861601</v>
          </cell>
          <cell r="O1009">
            <v>0</v>
          </cell>
          <cell r="P1009">
            <v>0</v>
          </cell>
          <cell r="Q1009">
            <v>0</v>
          </cell>
          <cell r="R1009">
            <v>0</v>
          </cell>
          <cell r="T1009">
            <v>360398</v>
          </cell>
          <cell r="U1009">
            <v>360356.373366374</v>
          </cell>
          <cell r="V1009">
            <v>167707.57517861601</v>
          </cell>
          <cell r="W1009" t="str">
            <v>In use</v>
          </cell>
        </row>
        <row r="1010">
          <cell r="B1010">
            <v>160315</v>
          </cell>
          <cell r="C1010">
            <v>176951.905803965</v>
          </cell>
          <cell r="D1010">
            <v>0</v>
          </cell>
          <cell r="E1010">
            <v>0</v>
          </cell>
          <cell r="F1010">
            <v>176951.905803965</v>
          </cell>
          <cell r="G1010">
            <v>0</v>
          </cell>
          <cell r="H1010">
            <v>0</v>
          </cell>
          <cell r="I1010">
            <v>0</v>
          </cell>
          <cell r="J1010">
            <v>0</v>
          </cell>
          <cell r="K1010">
            <v>172674.19397423699</v>
          </cell>
          <cell r="L1010">
            <v>0</v>
          </cell>
          <cell r="M1010">
            <v>0</v>
          </cell>
          <cell r="N1010">
            <v>172674.19397423699</v>
          </cell>
          <cell r="O1010">
            <v>0</v>
          </cell>
          <cell r="P1010">
            <v>0</v>
          </cell>
          <cell r="Q1010">
            <v>0</v>
          </cell>
          <cell r="R1010">
            <v>0</v>
          </cell>
          <cell r="T1010">
            <v>160315</v>
          </cell>
          <cell r="U1010">
            <v>176951.905803965</v>
          </cell>
          <cell r="V1010">
            <v>172674.19397423699</v>
          </cell>
          <cell r="W1010" t="str">
            <v>In use</v>
          </cell>
        </row>
        <row r="1011">
          <cell r="B1011">
            <v>510510</v>
          </cell>
          <cell r="C1011">
            <v>192473.82652549399</v>
          </cell>
          <cell r="D1011">
            <v>0</v>
          </cell>
          <cell r="E1011">
            <v>0</v>
          </cell>
          <cell r="F1011">
            <v>192473.82652549399</v>
          </cell>
          <cell r="G1011">
            <v>0</v>
          </cell>
          <cell r="H1011">
            <v>0</v>
          </cell>
          <cell r="I1011">
            <v>0</v>
          </cell>
          <cell r="J1011">
            <v>0</v>
          </cell>
          <cell r="K1011">
            <v>176190.27379924001</v>
          </cell>
          <cell r="L1011">
            <v>0</v>
          </cell>
          <cell r="M1011">
            <v>0</v>
          </cell>
          <cell r="N1011">
            <v>176190.27379924001</v>
          </cell>
          <cell r="O1011">
            <v>0</v>
          </cell>
          <cell r="P1011">
            <v>0</v>
          </cell>
          <cell r="Q1011">
            <v>0</v>
          </cell>
          <cell r="R1011">
            <v>0</v>
          </cell>
          <cell r="T1011">
            <v>510510</v>
          </cell>
          <cell r="U1011">
            <v>192473.82652549399</v>
          </cell>
          <cell r="V1011">
            <v>176190.27379924001</v>
          </cell>
          <cell r="W1011" t="str">
            <v>In use</v>
          </cell>
        </row>
        <row r="1012">
          <cell r="B1012">
            <v>540107</v>
          </cell>
          <cell r="C1012">
            <v>291509.43560672703</v>
          </cell>
          <cell r="D1012">
            <v>37975.414655910201</v>
          </cell>
          <cell r="E1012">
            <v>693.92418110439098</v>
          </cell>
          <cell r="F1012">
            <v>56076.639047345401</v>
          </cell>
          <cell r="G1012">
            <v>28464.3248215147</v>
          </cell>
          <cell r="H1012">
            <v>110138.41</v>
          </cell>
          <cell r="I1012">
            <v>48631.8093110435</v>
          </cell>
          <cell r="J1012">
            <v>9528.9135898105797</v>
          </cell>
          <cell r="K1012">
            <v>176856.67012909599</v>
          </cell>
          <cell r="L1012">
            <v>28226.2552953946</v>
          </cell>
          <cell r="M1012">
            <v>0</v>
          </cell>
          <cell r="N1012">
            <v>20649.694751865802</v>
          </cell>
          <cell r="O1012">
            <v>16462.382597975698</v>
          </cell>
          <cell r="P1012">
            <v>78778.010417461395</v>
          </cell>
          <cell r="Q1012">
            <v>11752.8462039063</v>
          </cell>
          <cell r="R1012">
            <v>20987.480862495198</v>
          </cell>
          <cell r="T1012">
            <v>540107</v>
          </cell>
          <cell r="U1012">
            <v>291509.43560672703</v>
          </cell>
          <cell r="V1012">
            <v>176856.67012909599</v>
          </cell>
          <cell r="W1012" t="str">
            <v>In use</v>
          </cell>
        </row>
        <row r="1013">
          <cell r="B1013">
            <v>530023</v>
          </cell>
          <cell r="C1013">
            <v>322525.64096940903</v>
          </cell>
          <cell r="D1013">
            <v>990.60221605807897</v>
          </cell>
          <cell r="E1013">
            <v>69.210657693298799</v>
          </cell>
          <cell r="F1013">
            <v>215105.17421691201</v>
          </cell>
          <cell r="G1013">
            <v>0</v>
          </cell>
          <cell r="H1013">
            <v>61771.3</v>
          </cell>
          <cell r="I1013">
            <v>27736.2126912393</v>
          </cell>
          <cell r="J1013">
            <v>16853.141187503701</v>
          </cell>
          <cell r="K1013">
            <v>188463.23423757401</v>
          </cell>
          <cell r="L1013">
            <v>913.04462627910095</v>
          </cell>
          <cell r="M1013">
            <v>347.76952009649602</v>
          </cell>
          <cell r="N1013">
            <v>111143.47522208</v>
          </cell>
          <cell r="O1013">
            <v>0</v>
          </cell>
          <cell r="P1013">
            <v>42114.920286655499</v>
          </cell>
          <cell r="Q1013">
            <v>22793.236197844501</v>
          </cell>
          <cell r="R1013">
            <v>11150.788384617799</v>
          </cell>
          <cell r="T1013">
            <v>530023</v>
          </cell>
          <cell r="U1013">
            <v>322525.64096940903</v>
          </cell>
          <cell r="V1013">
            <v>188463.23423757401</v>
          </cell>
          <cell r="W1013" t="str">
            <v>In use</v>
          </cell>
        </row>
        <row r="1014">
          <cell r="B1014">
            <v>134105</v>
          </cell>
          <cell r="C1014">
            <v>0</v>
          </cell>
          <cell r="D1014">
            <v>0</v>
          </cell>
          <cell r="E1014">
            <v>0</v>
          </cell>
          <cell r="F1014">
            <v>0</v>
          </cell>
          <cell r="G1014">
            <v>0</v>
          </cell>
          <cell r="H1014">
            <v>0</v>
          </cell>
          <cell r="I1014">
            <v>0</v>
          </cell>
          <cell r="J1014">
            <v>0</v>
          </cell>
          <cell r="K1014">
            <v>192932.09375</v>
          </cell>
          <cell r="L1014">
            <v>0</v>
          </cell>
          <cell r="M1014">
            <v>0</v>
          </cell>
          <cell r="N1014">
            <v>0</v>
          </cell>
          <cell r="O1014">
            <v>0</v>
          </cell>
          <cell r="P1014">
            <v>192932.09375</v>
          </cell>
          <cell r="Q1014">
            <v>0</v>
          </cell>
          <cell r="R1014">
            <v>0</v>
          </cell>
          <cell r="T1014">
            <v>134105</v>
          </cell>
          <cell r="U1014">
            <v>0</v>
          </cell>
          <cell r="V1014">
            <v>192932.09375</v>
          </cell>
          <cell r="W1014" t="str">
            <v>In use</v>
          </cell>
        </row>
        <row r="1015">
          <cell r="B1015">
            <v>520399</v>
          </cell>
          <cell r="C1015">
            <v>999761.26857439999</v>
          </cell>
          <cell r="D1015">
            <v>9088.6913290441207</v>
          </cell>
          <cell r="E1015">
            <v>0</v>
          </cell>
          <cell r="F1015">
            <v>78588.386432407802</v>
          </cell>
          <cell r="G1015">
            <v>2721.7555078621199</v>
          </cell>
          <cell r="H1015">
            <v>92095.94</v>
          </cell>
          <cell r="I1015">
            <v>817266.49530508602</v>
          </cell>
          <cell r="J1015">
            <v>0</v>
          </cell>
          <cell r="K1015">
            <v>195919.63045608599</v>
          </cell>
          <cell r="L1015">
            <v>-68744.236276351599</v>
          </cell>
          <cell r="M1015">
            <v>0</v>
          </cell>
          <cell r="N1015">
            <v>30682.5731161025</v>
          </cell>
          <cell r="O1015">
            <v>0</v>
          </cell>
          <cell r="P1015">
            <v>29146.280303955202</v>
          </cell>
          <cell r="Q1015">
            <v>204835.013312378</v>
          </cell>
          <cell r="R1015">
            <v>0</v>
          </cell>
          <cell r="T1015">
            <v>520399</v>
          </cell>
          <cell r="U1015">
            <v>999761.26857439999</v>
          </cell>
          <cell r="V1015">
            <v>195919.63045608599</v>
          </cell>
          <cell r="W1015" t="str">
            <v>In use</v>
          </cell>
        </row>
        <row r="1016">
          <cell r="B1016">
            <v>360315</v>
          </cell>
          <cell r="C1016">
            <v>189093.951668675</v>
          </cell>
          <cell r="D1016">
            <v>0</v>
          </cell>
          <cell r="E1016">
            <v>0</v>
          </cell>
          <cell r="F1016">
            <v>192534.59166867501</v>
          </cell>
          <cell r="G1016">
            <v>0</v>
          </cell>
          <cell r="H1016">
            <v>-4278.97</v>
          </cell>
          <cell r="I1016">
            <v>838.33</v>
          </cell>
          <cell r="J1016">
            <v>0</v>
          </cell>
          <cell r="K1016">
            <v>197061.375760119</v>
          </cell>
          <cell r="L1016">
            <v>0</v>
          </cell>
          <cell r="M1016">
            <v>0</v>
          </cell>
          <cell r="N1016">
            <v>197061.375760119</v>
          </cell>
          <cell r="O1016">
            <v>0</v>
          </cell>
          <cell r="P1016">
            <v>0</v>
          </cell>
          <cell r="Q1016">
            <v>0</v>
          </cell>
          <cell r="R1016">
            <v>0</v>
          </cell>
          <cell r="T1016">
            <v>360315</v>
          </cell>
          <cell r="U1016">
            <v>189093.951668675</v>
          </cell>
          <cell r="V1016">
            <v>197061.375760119</v>
          </cell>
          <cell r="W1016" t="str">
            <v>In use</v>
          </cell>
        </row>
        <row r="1017">
          <cell r="B1017">
            <v>510318</v>
          </cell>
          <cell r="C1017">
            <v>288123.35325917799</v>
          </cell>
          <cell r="D1017">
            <v>0</v>
          </cell>
          <cell r="E1017">
            <v>0</v>
          </cell>
          <cell r="F1017">
            <v>288123.35325917799</v>
          </cell>
          <cell r="G1017">
            <v>0</v>
          </cell>
          <cell r="H1017">
            <v>0</v>
          </cell>
          <cell r="I1017">
            <v>0</v>
          </cell>
          <cell r="J1017">
            <v>0</v>
          </cell>
          <cell r="K1017">
            <v>197371.64713381999</v>
          </cell>
          <cell r="L1017">
            <v>0</v>
          </cell>
          <cell r="M1017">
            <v>0</v>
          </cell>
          <cell r="N1017">
            <v>197371.64713381999</v>
          </cell>
          <cell r="O1017">
            <v>0</v>
          </cell>
          <cell r="P1017">
            <v>0</v>
          </cell>
          <cell r="Q1017">
            <v>0</v>
          </cell>
          <cell r="R1017">
            <v>0</v>
          </cell>
          <cell r="T1017">
            <v>510318</v>
          </cell>
          <cell r="U1017">
            <v>288123.35325917799</v>
          </cell>
          <cell r="V1017">
            <v>197371.64713381999</v>
          </cell>
          <cell r="W1017" t="str">
            <v>In use</v>
          </cell>
        </row>
        <row r="1018">
          <cell r="B1018">
            <v>140300</v>
          </cell>
          <cell r="C1018">
            <v>0</v>
          </cell>
          <cell r="D1018">
            <v>0</v>
          </cell>
          <cell r="E1018">
            <v>0</v>
          </cell>
          <cell r="F1018">
            <v>0</v>
          </cell>
          <cell r="G1018">
            <v>0</v>
          </cell>
          <cell r="H1018">
            <v>0</v>
          </cell>
          <cell r="I1018">
            <v>0</v>
          </cell>
          <cell r="J1018">
            <v>0</v>
          </cell>
          <cell r="K1018">
            <v>199057.45355096401</v>
          </cell>
          <cell r="L1018">
            <v>0</v>
          </cell>
          <cell r="M1018">
            <v>0</v>
          </cell>
          <cell r="N1018">
            <v>199057.45355096401</v>
          </cell>
          <cell r="O1018">
            <v>0</v>
          </cell>
          <cell r="P1018">
            <v>0</v>
          </cell>
          <cell r="Q1018">
            <v>0</v>
          </cell>
          <cell r="R1018">
            <v>0</v>
          </cell>
          <cell r="T1018">
            <v>140300</v>
          </cell>
          <cell r="U1018">
            <v>0</v>
          </cell>
          <cell r="V1018">
            <v>199057.45355096401</v>
          </cell>
          <cell r="W1018" t="str">
            <v>In use</v>
          </cell>
        </row>
        <row r="1019">
          <cell r="B1019">
            <v>175008</v>
          </cell>
          <cell r="C1019">
            <v>510304.06655156403</v>
          </cell>
          <cell r="D1019">
            <v>0</v>
          </cell>
          <cell r="E1019">
            <v>0</v>
          </cell>
          <cell r="F1019">
            <v>510304.06655156403</v>
          </cell>
          <cell r="G1019">
            <v>0</v>
          </cell>
          <cell r="H1019">
            <v>0</v>
          </cell>
          <cell r="I1019">
            <v>0</v>
          </cell>
          <cell r="J1019">
            <v>0</v>
          </cell>
          <cell r="K1019">
            <v>203269.62711958299</v>
          </cell>
          <cell r="L1019">
            <v>0</v>
          </cell>
          <cell r="M1019">
            <v>0</v>
          </cell>
          <cell r="N1019">
            <v>203269.62711958299</v>
          </cell>
          <cell r="O1019">
            <v>0</v>
          </cell>
          <cell r="P1019">
            <v>0</v>
          </cell>
          <cell r="Q1019">
            <v>0</v>
          </cell>
          <cell r="R1019">
            <v>0</v>
          </cell>
          <cell r="T1019">
            <v>175008</v>
          </cell>
          <cell r="U1019">
            <v>510304.06655156403</v>
          </cell>
          <cell r="V1019">
            <v>203269.62711958299</v>
          </cell>
          <cell r="W1019" t="str">
            <v>In use</v>
          </cell>
        </row>
        <row r="1020">
          <cell r="B1020">
            <v>130215</v>
          </cell>
          <cell r="C1020">
            <v>575351.73269752099</v>
          </cell>
          <cell r="D1020">
            <v>0</v>
          </cell>
          <cell r="E1020">
            <v>0</v>
          </cell>
          <cell r="F1020">
            <v>575351.73269752099</v>
          </cell>
          <cell r="G1020">
            <v>0</v>
          </cell>
          <cell r="H1020">
            <v>0</v>
          </cell>
          <cell r="I1020">
            <v>0</v>
          </cell>
          <cell r="J1020">
            <v>0</v>
          </cell>
          <cell r="K1020">
            <v>203396.98620032999</v>
          </cell>
          <cell r="L1020">
            <v>0</v>
          </cell>
          <cell r="M1020">
            <v>0</v>
          </cell>
          <cell r="N1020">
            <v>203396.98620032999</v>
          </cell>
          <cell r="O1020">
            <v>0</v>
          </cell>
          <cell r="P1020">
            <v>0</v>
          </cell>
          <cell r="Q1020">
            <v>0</v>
          </cell>
          <cell r="R1020">
            <v>0</v>
          </cell>
          <cell r="T1020">
            <v>130215</v>
          </cell>
          <cell r="U1020">
            <v>575351.73269752099</v>
          </cell>
          <cell r="V1020">
            <v>203396.98620032999</v>
          </cell>
          <cell r="W1020" t="str">
            <v>In use</v>
          </cell>
        </row>
        <row r="1021">
          <cell r="B1021">
            <v>320005</v>
          </cell>
          <cell r="C1021">
            <v>386864.09922737197</v>
          </cell>
          <cell r="D1021">
            <v>0</v>
          </cell>
          <cell r="E1021">
            <v>0</v>
          </cell>
          <cell r="F1021">
            <v>386864.09922737197</v>
          </cell>
          <cell r="G1021">
            <v>0</v>
          </cell>
          <cell r="H1021">
            <v>0</v>
          </cell>
          <cell r="I1021">
            <v>0</v>
          </cell>
          <cell r="J1021">
            <v>0</v>
          </cell>
          <cell r="K1021">
            <v>203872.91645218301</v>
          </cell>
          <cell r="L1021">
            <v>0</v>
          </cell>
          <cell r="M1021">
            <v>0</v>
          </cell>
          <cell r="N1021">
            <v>203872.91645218301</v>
          </cell>
          <cell r="O1021">
            <v>0</v>
          </cell>
          <cell r="P1021">
            <v>0</v>
          </cell>
          <cell r="Q1021">
            <v>0</v>
          </cell>
          <cell r="R1021">
            <v>0</v>
          </cell>
          <cell r="T1021">
            <v>320005</v>
          </cell>
          <cell r="U1021">
            <v>386864.09922737197</v>
          </cell>
          <cell r="V1021">
            <v>203872.91645218301</v>
          </cell>
          <cell r="W1021" t="str">
            <v>In use</v>
          </cell>
        </row>
        <row r="1022">
          <cell r="B1022">
            <v>510305</v>
          </cell>
          <cell r="C1022">
            <v>353622.120930854</v>
          </cell>
          <cell r="D1022">
            <v>18192.1771027543</v>
          </cell>
          <cell r="E1022">
            <v>11024.2838818911</v>
          </cell>
          <cell r="F1022">
            <v>43961.337237613698</v>
          </cell>
          <cell r="G1022">
            <v>13884.2801454163</v>
          </cell>
          <cell r="H1022">
            <v>222855.56</v>
          </cell>
          <cell r="I1022">
            <v>42730.599307910103</v>
          </cell>
          <cell r="J1022">
            <v>973.883255271096</v>
          </cell>
          <cell r="K1022">
            <v>204972.51989979201</v>
          </cell>
          <cell r="L1022">
            <v>46061.684867951102</v>
          </cell>
          <cell r="M1022">
            <v>3670.7713366778798</v>
          </cell>
          <cell r="N1022">
            <v>27586.275127264402</v>
          </cell>
          <cell r="O1022">
            <v>20491.082459379799</v>
          </cell>
          <cell r="P1022">
            <v>89056.669815063506</v>
          </cell>
          <cell r="Q1022">
            <v>15935.403575263301</v>
          </cell>
          <cell r="R1022">
            <v>2170.6327181906499</v>
          </cell>
          <cell r="T1022">
            <v>510305</v>
          </cell>
          <cell r="U1022">
            <v>353622.120930854</v>
          </cell>
          <cell r="V1022">
            <v>204972.51989979201</v>
          </cell>
          <cell r="W1022" t="str">
            <v>In use</v>
          </cell>
        </row>
        <row r="1023">
          <cell r="B1023">
            <v>134721</v>
          </cell>
          <cell r="C1023">
            <v>330817.37111821602</v>
          </cell>
          <cell r="D1023">
            <v>0</v>
          </cell>
          <cell r="E1023">
            <v>0</v>
          </cell>
          <cell r="F1023">
            <v>0</v>
          </cell>
          <cell r="G1023">
            <v>330817.37111821602</v>
          </cell>
          <cell r="H1023">
            <v>0</v>
          </cell>
          <cell r="I1023">
            <v>0</v>
          </cell>
          <cell r="J1023">
            <v>0</v>
          </cell>
          <cell r="K1023">
            <v>205763.250004395</v>
          </cell>
          <cell r="L1023">
            <v>0</v>
          </cell>
          <cell r="M1023">
            <v>0</v>
          </cell>
          <cell r="N1023">
            <v>0</v>
          </cell>
          <cell r="O1023">
            <v>205763.250004395</v>
          </cell>
          <cell r="P1023">
            <v>0</v>
          </cell>
          <cell r="Q1023">
            <v>0</v>
          </cell>
          <cell r="R1023">
            <v>0</v>
          </cell>
          <cell r="T1023">
            <v>134721</v>
          </cell>
          <cell r="U1023">
            <v>330817.37111821602</v>
          </cell>
          <cell r="V1023">
            <v>205763.250004395</v>
          </cell>
          <cell r="W1023" t="str">
            <v>In use</v>
          </cell>
        </row>
        <row r="1024">
          <cell r="B1024">
            <v>100041</v>
          </cell>
          <cell r="C1024">
            <v>628584.85</v>
          </cell>
          <cell r="D1024">
            <v>0</v>
          </cell>
          <cell r="E1024">
            <v>0</v>
          </cell>
          <cell r="F1024">
            <v>0</v>
          </cell>
          <cell r="G1024">
            <v>0</v>
          </cell>
          <cell r="H1024">
            <v>628584.85</v>
          </cell>
          <cell r="I1024">
            <v>0</v>
          </cell>
          <cell r="J1024">
            <v>0</v>
          </cell>
          <cell r="K1024">
            <v>205955.8125</v>
          </cell>
          <cell r="L1024">
            <v>0</v>
          </cell>
          <cell r="M1024">
            <v>0</v>
          </cell>
          <cell r="N1024">
            <v>0</v>
          </cell>
          <cell r="O1024">
            <v>0</v>
          </cell>
          <cell r="P1024">
            <v>205955.8125</v>
          </cell>
          <cell r="Q1024">
            <v>0</v>
          </cell>
          <cell r="R1024">
            <v>0</v>
          </cell>
          <cell r="T1024">
            <v>100041</v>
          </cell>
          <cell r="U1024">
            <v>628584.85</v>
          </cell>
          <cell r="V1024">
            <v>205955.8125</v>
          </cell>
          <cell r="W1024" t="str">
            <v>In use</v>
          </cell>
        </row>
        <row r="1025">
          <cell r="B1025">
            <v>130105</v>
          </cell>
          <cell r="C1025">
            <v>218946.96967958999</v>
          </cell>
          <cell r="D1025">
            <v>0</v>
          </cell>
          <cell r="E1025">
            <v>0</v>
          </cell>
          <cell r="F1025">
            <v>0</v>
          </cell>
          <cell r="G1025">
            <v>0</v>
          </cell>
          <cell r="H1025">
            <v>0</v>
          </cell>
          <cell r="I1025">
            <v>0</v>
          </cell>
          <cell r="J1025">
            <v>218946.96967958999</v>
          </cell>
          <cell r="K1025">
            <v>206881.772676286</v>
          </cell>
          <cell r="L1025">
            <v>0</v>
          </cell>
          <cell r="M1025">
            <v>0</v>
          </cell>
          <cell r="N1025">
            <v>0</v>
          </cell>
          <cell r="O1025">
            <v>0</v>
          </cell>
          <cell r="P1025">
            <v>0</v>
          </cell>
          <cell r="Q1025">
            <v>0</v>
          </cell>
          <cell r="R1025">
            <v>206881.772676286</v>
          </cell>
          <cell r="T1025">
            <v>130105</v>
          </cell>
          <cell r="U1025">
            <v>218946.96967958999</v>
          </cell>
          <cell r="V1025">
            <v>206881.772676286</v>
          </cell>
          <cell r="W1025" t="str">
            <v>In use</v>
          </cell>
        </row>
        <row r="1026">
          <cell r="B1026">
            <v>360500</v>
          </cell>
          <cell r="C1026">
            <v>1160118.43</v>
          </cell>
          <cell r="D1026">
            <v>0</v>
          </cell>
          <cell r="E1026">
            <v>0</v>
          </cell>
          <cell r="F1026">
            <v>0</v>
          </cell>
          <cell r="G1026">
            <v>0</v>
          </cell>
          <cell r="H1026">
            <v>1160118.43</v>
          </cell>
          <cell r="I1026">
            <v>0</v>
          </cell>
          <cell r="J1026">
            <v>0</v>
          </cell>
          <cell r="K1026">
            <v>207978.185001373</v>
          </cell>
          <cell r="L1026">
            <v>0</v>
          </cell>
          <cell r="M1026">
            <v>0</v>
          </cell>
          <cell r="N1026">
            <v>0</v>
          </cell>
          <cell r="O1026">
            <v>0</v>
          </cell>
          <cell r="P1026">
            <v>207978.185001373</v>
          </cell>
          <cell r="Q1026">
            <v>0</v>
          </cell>
          <cell r="R1026">
            <v>0</v>
          </cell>
          <cell r="T1026">
            <v>360500</v>
          </cell>
          <cell r="U1026">
            <v>1160118.43</v>
          </cell>
          <cell r="V1026">
            <v>207978.185001373</v>
          </cell>
          <cell r="W1026" t="str">
            <v>In use</v>
          </cell>
        </row>
        <row r="1027">
          <cell r="B1027">
            <v>541016</v>
          </cell>
          <cell r="C1027">
            <v>694853.67750021699</v>
          </cell>
          <cell r="D1027">
            <v>0</v>
          </cell>
          <cell r="E1027">
            <v>0</v>
          </cell>
          <cell r="F1027">
            <v>220623.905133099</v>
          </cell>
          <cell r="G1027">
            <v>0</v>
          </cell>
          <cell r="H1027">
            <v>206496</v>
          </cell>
          <cell r="I1027">
            <v>0</v>
          </cell>
          <cell r="J1027">
            <v>267733.77236711798</v>
          </cell>
          <cell r="K1027">
            <v>209436.681504395</v>
          </cell>
          <cell r="L1027">
            <v>0</v>
          </cell>
          <cell r="M1027">
            <v>0</v>
          </cell>
          <cell r="N1027">
            <v>70477.4355598002</v>
          </cell>
          <cell r="O1027">
            <v>0</v>
          </cell>
          <cell r="P1027">
            <v>68837</v>
          </cell>
          <cell r="Q1027">
            <v>0</v>
          </cell>
          <cell r="R1027">
            <v>70122.245944594106</v>
          </cell>
          <cell r="T1027">
            <v>541016</v>
          </cell>
          <cell r="U1027">
            <v>694853.67750021699</v>
          </cell>
          <cell r="V1027">
            <v>209436.681504395</v>
          </cell>
          <cell r="W1027" t="str">
            <v>In use</v>
          </cell>
        </row>
        <row r="1028">
          <cell r="B1028">
            <v>530018</v>
          </cell>
          <cell r="C1028">
            <v>188147.665255723</v>
          </cell>
          <cell r="D1028">
            <v>2122.1484546708598</v>
          </cell>
          <cell r="E1028">
            <v>0</v>
          </cell>
          <cell r="F1028">
            <v>57846.895923875003</v>
          </cell>
          <cell r="G1028">
            <v>0</v>
          </cell>
          <cell r="H1028">
            <v>128029.81</v>
          </cell>
          <cell r="I1028">
            <v>0</v>
          </cell>
          <cell r="J1028">
            <v>148.81087717702701</v>
          </cell>
          <cell r="K1028">
            <v>209640.881396499</v>
          </cell>
          <cell r="L1028">
            <v>25157.7804236466</v>
          </cell>
          <cell r="M1028">
            <v>0</v>
          </cell>
          <cell r="N1028">
            <v>29327.675191469902</v>
          </cell>
          <cell r="O1028">
            <v>0</v>
          </cell>
          <cell r="P1028">
            <v>150681.87452697699</v>
          </cell>
          <cell r="Q1028">
            <v>786.81227488043305</v>
          </cell>
          <cell r="R1028">
            <v>3686.7389795243498</v>
          </cell>
          <cell r="T1028">
            <v>530018</v>
          </cell>
          <cell r="U1028">
            <v>188147.665255723</v>
          </cell>
          <cell r="V1028">
            <v>209640.881396499</v>
          </cell>
          <cell r="W1028" t="str">
            <v>In use</v>
          </cell>
        </row>
        <row r="1029">
          <cell r="B1029">
            <v>540311</v>
          </cell>
          <cell r="C1029">
            <v>137922.40639879601</v>
          </cell>
          <cell r="D1029">
            <v>0</v>
          </cell>
          <cell r="E1029">
            <v>0</v>
          </cell>
          <cell r="F1029">
            <v>162.426103145311</v>
          </cell>
          <cell r="G1029">
            <v>1570.7502956506501</v>
          </cell>
          <cell r="H1029">
            <v>136189.23000000001</v>
          </cell>
          <cell r="I1029">
            <v>0</v>
          </cell>
          <cell r="J1029">
            <v>0</v>
          </cell>
          <cell r="K1029">
            <v>209927.210057074</v>
          </cell>
          <cell r="L1029">
            <v>0</v>
          </cell>
          <cell r="M1029">
            <v>0</v>
          </cell>
          <cell r="N1029">
            <v>0</v>
          </cell>
          <cell r="O1029">
            <v>1081.39511185232</v>
          </cell>
          <cell r="P1029">
            <v>208750.23494339001</v>
          </cell>
          <cell r="Q1029">
            <v>0</v>
          </cell>
          <cell r="R1029">
            <v>95.580001831054702</v>
          </cell>
          <cell r="T1029">
            <v>540311</v>
          </cell>
          <cell r="U1029">
            <v>137922.40639879601</v>
          </cell>
          <cell r="V1029">
            <v>209927.210057074</v>
          </cell>
          <cell r="W1029" t="str">
            <v>In use</v>
          </cell>
        </row>
        <row r="1030">
          <cell r="B1030">
            <v>175006</v>
          </cell>
          <cell r="C1030">
            <v>543323.80759088998</v>
          </cell>
          <cell r="D1030">
            <v>0</v>
          </cell>
          <cell r="E1030">
            <v>0</v>
          </cell>
          <cell r="F1030">
            <v>543323.80759088998</v>
          </cell>
          <cell r="G1030">
            <v>0</v>
          </cell>
          <cell r="H1030">
            <v>0</v>
          </cell>
          <cell r="I1030">
            <v>0</v>
          </cell>
          <cell r="J1030">
            <v>0</v>
          </cell>
          <cell r="K1030">
            <v>213134.575025828</v>
          </cell>
          <cell r="L1030">
            <v>0</v>
          </cell>
          <cell r="M1030">
            <v>0</v>
          </cell>
          <cell r="N1030">
            <v>213134.575025828</v>
          </cell>
          <cell r="O1030">
            <v>0</v>
          </cell>
          <cell r="P1030">
            <v>0</v>
          </cell>
          <cell r="Q1030">
            <v>0</v>
          </cell>
          <cell r="R1030">
            <v>0</v>
          </cell>
          <cell r="T1030">
            <v>175006</v>
          </cell>
          <cell r="U1030">
            <v>543323.80759088998</v>
          </cell>
          <cell r="V1030">
            <v>213134.575025828</v>
          </cell>
          <cell r="W1030" t="str">
            <v>In use</v>
          </cell>
        </row>
        <row r="1031">
          <cell r="B1031">
            <v>540004</v>
          </cell>
          <cell r="C1031">
            <v>577696.19429508306</v>
          </cell>
          <cell r="D1031">
            <v>68235.785851788198</v>
          </cell>
          <cell r="E1031">
            <v>0</v>
          </cell>
          <cell r="F1031">
            <v>299879.48310075898</v>
          </cell>
          <cell r="G1031">
            <v>22.1891288160834</v>
          </cell>
          <cell r="H1031">
            <v>200360.07</v>
          </cell>
          <cell r="I1031">
            <v>1462.3575137995199</v>
          </cell>
          <cell r="J1031">
            <v>7736.30869991694</v>
          </cell>
          <cell r="K1031">
            <v>213573.72351339701</v>
          </cell>
          <cell r="L1031">
            <v>35038.512494439303</v>
          </cell>
          <cell r="M1031">
            <v>0</v>
          </cell>
          <cell r="N1031">
            <v>100677.604274985</v>
          </cell>
          <cell r="O1031">
            <v>3234.9448177039899</v>
          </cell>
          <cell r="P1031">
            <v>71497.561828613601</v>
          </cell>
          <cell r="Q1031">
            <v>3125.10009765625</v>
          </cell>
          <cell r="R1031">
            <v>0</v>
          </cell>
          <cell r="T1031">
            <v>540004</v>
          </cell>
          <cell r="U1031">
            <v>577696.19429508306</v>
          </cell>
          <cell r="V1031">
            <v>213573.72351339701</v>
          </cell>
          <cell r="W1031" t="str">
            <v>In use</v>
          </cell>
        </row>
        <row r="1032">
          <cell r="B1032">
            <v>100200</v>
          </cell>
          <cell r="C1032">
            <v>232239.099193259</v>
          </cell>
          <cell r="D1032">
            <v>0</v>
          </cell>
          <cell r="E1032">
            <v>0</v>
          </cell>
          <cell r="F1032">
            <v>232239.099193259</v>
          </cell>
          <cell r="G1032">
            <v>0</v>
          </cell>
          <cell r="H1032">
            <v>0</v>
          </cell>
          <cell r="I1032">
            <v>0</v>
          </cell>
          <cell r="J1032">
            <v>0</v>
          </cell>
          <cell r="K1032">
            <v>215529.43022335801</v>
          </cell>
          <cell r="L1032">
            <v>0</v>
          </cell>
          <cell r="M1032">
            <v>0</v>
          </cell>
          <cell r="N1032">
            <v>215529.43022335801</v>
          </cell>
          <cell r="O1032">
            <v>0</v>
          </cell>
          <cell r="P1032">
            <v>0</v>
          </cell>
          <cell r="Q1032">
            <v>0</v>
          </cell>
          <cell r="R1032">
            <v>0</v>
          </cell>
          <cell r="T1032">
            <v>100200</v>
          </cell>
          <cell r="U1032">
            <v>232239.099193259</v>
          </cell>
          <cell r="V1032">
            <v>215529.43022335801</v>
          </cell>
          <cell r="W1032" t="str">
            <v>In use</v>
          </cell>
        </row>
        <row r="1033">
          <cell r="B1033">
            <v>110025</v>
          </cell>
          <cell r="C1033">
            <v>0</v>
          </cell>
          <cell r="D1033">
            <v>0</v>
          </cell>
          <cell r="E1033">
            <v>0</v>
          </cell>
          <cell r="F1033">
            <v>0</v>
          </cell>
          <cell r="G1033">
            <v>0</v>
          </cell>
          <cell r="H1033">
            <v>0</v>
          </cell>
          <cell r="I1033">
            <v>0</v>
          </cell>
          <cell r="J1033">
            <v>0</v>
          </cell>
          <cell r="K1033">
            <v>219656.32596804999</v>
          </cell>
          <cell r="L1033">
            <v>0</v>
          </cell>
          <cell r="M1033">
            <v>0</v>
          </cell>
          <cell r="N1033">
            <v>219656.32596804999</v>
          </cell>
          <cell r="O1033">
            <v>0</v>
          </cell>
          <cell r="P1033">
            <v>0</v>
          </cell>
          <cell r="Q1033">
            <v>0</v>
          </cell>
          <cell r="R1033">
            <v>0</v>
          </cell>
          <cell r="T1033">
            <v>110025</v>
          </cell>
          <cell r="U1033">
            <v>0</v>
          </cell>
          <cell r="V1033">
            <v>219656.32596804999</v>
          </cell>
          <cell r="W1033" t="str">
            <v>In use</v>
          </cell>
        </row>
        <row r="1034">
          <cell r="B1034">
            <v>510313</v>
          </cell>
          <cell r="C1034">
            <v>360888.668693088</v>
          </cell>
          <cell r="D1034">
            <v>81068.944871386499</v>
          </cell>
          <cell r="E1034">
            <v>7488.7534253406702</v>
          </cell>
          <cell r="F1034">
            <v>176363.850139591</v>
          </cell>
          <cell r="G1034">
            <v>62797.494634488503</v>
          </cell>
          <cell r="H1034">
            <v>19827.900000000001</v>
          </cell>
          <cell r="I1034">
            <v>12557.6327608874</v>
          </cell>
          <cell r="J1034">
            <v>784.092861391837</v>
          </cell>
          <cell r="K1034">
            <v>222053.23171406201</v>
          </cell>
          <cell r="L1034">
            <v>33873.456528386399</v>
          </cell>
          <cell r="M1034">
            <v>668.95673957254098</v>
          </cell>
          <cell r="N1034">
            <v>90921.909277923798</v>
          </cell>
          <cell r="O1034">
            <v>37015.585655116498</v>
          </cell>
          <cell r="P1034">
            <v>58519.379915237398</v>
          </cell>
          <cell r="Q1034">
            <v>6869.4989763097901</v>
          </cell>
          <cell r="R1034">
            <v>-5815.5553784837002</v>
          </cell>
          <cell r="T1034">
            <v>510313</v>
          </cell>
          <cell r="U1034">
            <v>360888.668693088</v>
          </cell>
          <cell r="V1034">
            <v>222053.23171406201</v>
          </cell>
          <cell r="W1034" t="str">
            <v>In use</v>
          </cell>
        </row>
        <row r="1035">
          <cell r="B1035">
            <v>160310</v>
          </cell>
          <cell r="C1035">
            <v>912609.33</v>
          </cell>
          <cell r="D1035">
            <v>0</v>
          </cell>
          <cell r="E1035">
            <v>0</v>
          </cell>
          <cell r="F1035">
            <v>0</v>
          </cell>
          <cell r="G1035">
            <v>0</v>
          </cell>
          <cell r="H1035">
            <v>912609.33</v>
          </cell>
          <cell r="I1035">
            <v>0</v>
          </cell>
          <cell r="J1035">
            <v>0</v>
          </cell>
          <cell r="K1035">
            <v>223795</v>
          </cell>
          <cell r="L1035">
            <v>0</v>
          </cell>
          <cell r="M1035">
            <v>0</v>
          </cell>
          <cell r="N1035">
            <v>0</v>
          </cell>
          <cell r="O1035">
            <v>0</v>
          </cell>
          <cell r="P1035">
            <v>223795</v>
          </cell>
          <cell r="Q1035">
            <v>0</v>
          </cell>
          <cell r="R1035">
            <v>0</v>
          </cell>
          <cell r="T1035">
            <v>160310</v>
          </cell>
          <cell r="U1035">
            <v>912609.33</v>
          </cell>
          <cell r="V1035">
            <v>223795</v>
          </cell>
          <cell r="W1035" t="str">
            <v>In use</v>
          </cell>
        </row>
        <row r="1036">
          <cell r="B1036">
            <v>370046</v>
          </cell>
          <cell r="C1036">
            <v>205174.43002288599</v>
          </cell>
          <cell r="D1036">
            <v>0</v>
          </cell>
          <cell r="E1036">
            <v>15574.0300228866</v>
          </cell>
          <cell r="F1036">
            <v>0</v>
          </cell>
          <cell r="G1036">
            <v>0</v>
          </cell>
          <cell r="H1036">
            <v>189600.4</v>
          </cell>
          <cell r="I1036">
            <v>0</v>
          </cell>
          <cell r="J1036">
            <v>0</v>
          </cell>
          <cell r="K1036">
            <v>224724.68874903599</v>
          </cell>
          <cell r="L1036">
            <v>0</v>
          </cell>
          <cell r="M1036">
            <v>23124.688749035598</v>
          </cell>
          <cell r="N1036">
            <v>0</v>
          </cell>
          <cell r="O1036">
            <v>0</v>
          </cell>
          <cell r="P1036">
            <v>201600</v>
          </cell>
          <cell r="Q1036">
            <v>0</v>
          </cell>
          <cell r="R1036">
            <v>0</v>
          </cell>
          <cell r="T1036">
            <v>370046</v>
          </cell>
          <cell r="U1036">
            <v>205174.43002288599</v>
          </cell>
          <cell r="V1036">
            <v>224724.68874903599</v>
          </cell>
          <cell r="W1036" t="str">
            <v>In use</v>
          </cell>
        </row>
        <row r="1037">
          <cell r="B1037">
            <v>510312</v>
          </cell>
          <cell r="C1037">
            <v>71239.969877063093</v>
          </cell>
          <cell r="D1037">
            <v>10625.733254513199</v>
          </cell>
          <cell r="E1037">
            <v>24.8056022918467</v>
          </cell>
          <cell r="F1037">
            <v>17286.083757332199</v>
          </cell>
          <cell r="G1037">
            <v>0</v>
          </cell>
          <cell r="H1037">
            <v>41173.08</v>
          </cell>
          <cell r="I1037">
            <v>1720.39692945091</v>
          </cell>
          <cell r="J1037">
            <v>409.87033347486698</v>
          </cell>
          <cell r="K1037">
            <v>224763.71779882</v>
          </cell>
          <cell r="L1037">
            <v>5554.8424890803199</v>
          </cell>
          <cell r="M1037">
            <v>0</v>
          </cell>
          <cell r="N1037">
            <v>25786.216901950698</v>
          </cell>
          <cell r="O1037">
            <v>0</v>
          </cell>
          <cell r="P1037">
            <v>190069.92187881601</v>
          </cell>
          <cell r="Q1037">
            <v>3122.2652888405501</v>
          </cell>
          <cell r="R1037">
            <v>230.471240131418</v>
          </cell>
          <cell r="T1037">
            <v>510312</v>
          </cell>
          <cell r="U1037">
            <v>71239.969877063093</v>
          </cell>
          <cell r="V1037">
            <v>224763.71779882</v>
          </cell>
          <cell r="W1037" t="str">
            <v>In use</v>
          </cell>
        </row>
        <row r="1038">
          <cell r="B1038">
            <v>371018</v>
          </cell>
          <cell r="C1038">
            <v>0</v>
          </cell>
          <cell r="D1038">
            <v>0</v>
          </cell>
          <cell r="E1038">
            <v>0</v>
          </cell>
          <cell r="F1038">
            <v>0</v>
          </cell>
          <cell r="G1038">
            <v>0</v>
          </cell>
          <cell r="H1038">
            <v>0</v>
          </cell>
          <cell r="I1038">
            <v>0</v>
          </cell>
          <cell r="J1038">
            <v>0</v>
          </cell>
          <cell r="K1038">
            <v>225139.03125</v>
          </cell>
          <cell r="L1038">
            <v>0</v>
          </cell>
          <cell r="M1038">
            <v>0</v>
          </cell>
          <cell r="N1038">
            <v>0</v>
          </cell>
          <cell r="O1038">
            <v>0</v>
          </cell>
          <cell r="P1038">
            <v>225139.03125</v>
          </cell>
          <cell r="Q1038">
            <v>0</v>
          </cell>
          <cell r="R1038">
            <v>0</v>
          </cell>
          <cell r="T1038">
            <v>371018</v>
          </cell>
          <cell r="U1038">
            <v>0</v>
          </cell>
          <cell r="V1038">
            <v>225139.03125</v>
          </cell>
          <cell r="W1038" t="str">
            <v>In use</v>
          </cell>
        </row>
        <row r="1039">
          <cell r="B1039">
            <v>370037</v>
          </cell>
          <cell r="C1039">
            <v>144827.70489695299</v>
          </cell>
          <cell r="D1039">
            <v>0</v>
          </cell>
          <cell r="E1039">
            <v>0</v>
          </cell>
          <cell r="F1039">
            <v>25236.714896952701</v>
          </cell>
          <cell r="G1039">
            <v>0</v>
          </cell>
          <cell r="H1039">
            <v>119590.99</v>
          </cell>
          <cell r="I1039">
            <v>0</v>
          </cell>
          <cell r="J1039">
            <v>0</v>
          </cell>
          <cell r="K1039">
            <v>225730.26208674899</v>
          </cell>
          <cell r="L1039">
            <v>0</v>
          </cell>
          <cell r="M1039">
            <v>0</v>
          </cell>
          <cell r="N1039">
            <v>5230.8470743893004</v>
          </cell>
          <cell r="O1039">
            <v>0</v>
          </cell>
          <cell r="P1039">
            <v>220499.41501236</v>
          </cell>
          <cell r="Q1039">
            <v>0</v>
          </cell>
          <cell r="R1039">
            <v>0</v>
          </cell>
          <cell r="T1039">
            <v>370037</v>
          </cell>
          <cell r="U1039">
            <v>144827.70489695299</v>
          </cell>
          <cell r="V1039">
            <v>225730.26208674899</v>
          </cell>
          <cell r="W1039" t="str">
            <v>In use</v>
          </cell>
        </row>
        <row r="1040">
          <cell r="B1040">
            <v>130201</v>
          </cell>
          <cell r="C1040">
            <v>660205.14151804498</v>
          </cell>
          <cell r="D1040">
            <v>568344.45151804504</v>
          </cell>
          <cell r="E1040">
            <v>0</v>
          </cell>
          <cell r="F1040">
            <v>0</v>
          </cell>
          <cell r="G1040">
            <v>0</v>
          </cell>
          <cell r="H1040">
            <v>91860.69</v>
          </cell>
          <cell r="I1040">
            <v>0</v>
          </cell>
          <cell r="J1040">
            <v>0</v>
          </cell>
          <cell r="K1040">
            <v>228757.983774455</v>
          </cell>
          <cell r="L1040">
            <v>228757.983774455</v>
          </cell>
          <cell r="M1040">
            <v>0</v>
          </cell>
          <cell r="N1040">
            <v>0</v>
          </cell>
          <cell r="O1040">
            <v>0</v>
          </cell>
          <cell r="P1040">
            <v>0</v>
          </cell>
          <cell r="Q1040">
            <v>0</v>
          </cell>
          <cell r="R1040">
            <v>0</v>
          </cell>
          <cell r="T1040">
            <v>130201</v>
          </cell>
          <cell r="U1040">
            <v>660205.14151804498</v>
          </cell>
          <cell r="V1040">
            <v>228757.983774455</v>
          </cell>
          <cell r="W1040" t="str">
            <v>In use</v>
          </cell>
        </row>
        <row r="1041">
          <cell r="B1041">
            <v>134702</v>
          </cell>
          <cell r="C1041">
            <v>897944.88195873995</v>
          </cell>
          <cell r="D1041">
            <v>0</v>
          </cell>
          <cell r="E1041">
            <v>0</v>
          </cell>
          <cell r="F1041">
            <v>0</v>
          </cell>
          <cell r="G1041">
            <v>897944.88195873995</v>
          </cell>
          <cell r="H1041">
            <v>0</v>
          </cell>
          <cell r="I1041">
            <v>0</v>
          </cell>
          <cell r="J1041">
            <v>0</v>
          </cell>
          <cell r="K1041">
            <v>229610.92692329001</v>
          </cell>
          <cell r="L1041">
            <v>0</v>
          </cell>
          <cell r="M1041">
            <v>0</v>
          </cell>
          <cell r="N1041">
            <v>0</v>
          </cell>
          <cell r="O1041">
            <v>229610.92692329001</v>
          </cell>
          <cell r="P1041">
            <v>0</v>
          </cell>
          <cell r="Q1041">
            <v>0</v>
          </cell>
          <cell r="R1041">
            <v>0</v>
          </cell>
          <cell r="T1041">
            <v>134702</v>
          </cell>
          <cell r="U1041">
            <v>897944.88195873995</v>
          </cell>
          <cell r="V1041">
            <v>229610.92692329001</v>
          </cell>
          <cell r="W1041" t="str">
            <v>In use</v>
          </cell>
        </row>
        <row r="1042">
          <cell r="B1042">
            <v>520100</v>
          </cell>
          <cell r="C1042">
            <v>460534.91524316499</v>
          </cell>
          <cell r="D1042">
            <v>0</v>
          </cell>
          <cell r="E1042">
            <v>0</v>
          </cell>
          <cell r="F1042">
            <v>457.26230525525</v>
          </cell>
          <cell r="G1042">
            <v>0</v>
          </cell>
          <cell r="H1042">
            <v>0</v>
          </cell>
          <cell r="I1042">
            <v>460077.65293791</v>
          </cell>
          <cell r="J1042">
            <v>0</v>
          </cell>
          <cell r="K1042">
            <v>232998.55751156399</v>
          </cell>
          <cell r="L1042">
            <v>0</v>
          </cell>
          <cell r="M1042">
            <v>0</v>
          </cell>
          <cell r="N1042">
            <v>0</v>
          </cell>
          <cell r="O1042">
            <v>0</v>
          </cell>
          <cell r="P1042">
            <v>0</v>
          </cell>
          <cell r="Q1042">
            <v>232998.55751156399</v>
          </cell>
          <cell r="R1042">
            <v>0</v>
          </cell>
          <cell r="T1042">
            <v>520100</v>
          </cell>
          <cell r="U1042">
            <v>460534.91524316499</v>
          </cell>
          <cell r="V1042">
            <v>232998.55751156399</v>
          </cell>
          <cell r="W1042" t="str">
            <v>In use</v>
          </cell>
        </row>
        <row r="1043">
          <cell r="B1043">
            <v>120001</v>
          </cell>
          <cell r="C1043">
            <v>1697890.74975618</v>
          </cell>
          <cell r="D1043">
            <v>0</v>
          </cell>
          <cell r="E1043">
            <v>0</v>
          </cell>
          <cell r="F1043">
            <v>1697890.74975618</v>
          </cell>
          <cell r="G1043">
            <v>0</v>
          </cell>
          <cell r="H1043">
            <v>0</v>
          </cell>
          <cell r="I1043">
            <v>0</v>
          </cell>
          <cell r="J1043">
            <v>0</v>
          </cell>
          <cell r="K1043">
            <v>234885.51513130299</v>
          </cell>
          <cell r="L1043">
            <v>0</v>
          </cell>
          <cell r="M1043">
            <v>0</v>
          </cell>
          <cell r="N1043">
            <v>234885.51513130299</v>
          </cell>
          <cell r="O1043">
            <v>0</v>
          </cell>
          <cell r="P1043">
            <v>0</v>
          </cell>
          <cell r="Q1043">
            <v>0</v>
          </cell>
          <cell r="R1043">
            <v>0</v>
          </cell>
          <cell r="T1043">
            <v>120001</v>
          </cell>
          <cell r="U1043">
            <v>1697890.74975618</v>
          </cell>
          <cell r="V1043">
            <v>234885.51513130299</v>
          </cell>
          <cell r="W1043" t="str">
            <v>In use</v>
          </cell>
        </row>
        <row r="1044">
          <cell r="B1044">
            <v>100406</v>
          </cell>
          <cell r="C1044">
            <v>152947.92108959099</v>
          </cell>
          <cell r="D1044">
            <v>0</v>
          </cell>
          <cell r="E1044">
            <v>0</v>
          </cell>
          <cell r="F1044">
            <v>152947.92108959099</v>
          </cell>
          <cell r="G1044">
            <v>0</v>
          </cell>
          <cell r="H1044">
            <v>0</v>
          </cell>
          <cell r="I1044">
            <v>0</v>
          </cell>
          <cell r="J1044">
            <v>0</v>
          </cell>
          <cell r="K1044">
            <v>236945.59531449599</v>
          </cell>
          <cell r="L1044">
            <v>0</v>
          </cell>
          <cell r="M1044">
            <v>0</v>
          </cell>
          <cell r="N1044">
            <v>236945.59531449599</v>
          </cell>
          <cell r="O1044">
            <v>0</v>
          </cell>
          <cell r="P1044">
            <v>0</v>
          </cell>
          <cell r="Q1044">
            <v>0</v>
          </cell>
          <cell r="R1044">
            <v>0</v>
          </cell>
          <cell r="T1044">
            <v>100406</v>
          </cell>
          <cell r="U1044">
            <v>152947.92108959099</v>
          </cell>
          <cell r="V1044">
            <v>236945.59531449599</v>
          </cell>
          <cell r="W1044" t="str">
            <v>In use</v>
          </cell>
        </row>
        <row r="1045">
          <cell r="B1045">
            <v>530009</v>
          </cell>
          <cell r="C1045">
            <v>311763.65478836099</v>
          </cell>
          <cell r="D1045">
            <v>16281.9467544371</v>
          </cell>
          <cell r="E1045">
            <v>8929.6617858821101</v>
          </cell>
          <cell r="F1045">
            <v>167123.54807400901</v>
          </cell>
          <cell r="G1045">
            <v>4496.6054925320896</v>
          </cell>
          <cell r="H1045">
            <v>16574.400000000001</v>
          </cell>
          <cell r="I1045">
            <v>48340.0479174461</v>
          </cell>
          <cell r="J1045">
            <v>50017.444764051201</v>
          </cell>
          <cell r="K1045">
            <v>238415.32485594999</v>
          </cell>
          <cell r="L1045">
            <v>12921.8381106549</v>
          </cell>
          <cell r="M1045">
            <v>10886.1058401846</v>
          </cell>
          <cell r="N1045">
            <v>94140.454101277195</v>
          </cell>
          <cell r="O1045">
            <v>1973.87359836975</v>
          </cell>
          <cell r="P1045">
            <v>8514.8800253868303</v>
          </cell>
          <cell r="Q1045">
            <v>46355.687488705698</v>
          </cell>
          <cell r="R1045">
            <v>63622.485691371403</v>
          </cell>
          <cell r="T1045">
            <v>530009</v>
          </cell>
          <cell r="U1045">
            <v>311763.65478836099</v>
          </cell>
          <cell r="V1045">
            <v>238415.32485594999</v>
          </cell>
          <cell r="W1045" t="str">
            <v>In use</v>
          </cell>
        </row>
        <row r="1046">
          <cell r="B1046">
            <v>371019</v>
          </cell>
          <cell r="C1046">
            <v>0</v>
          </cell>
          <cell r="D1046">
            <v>0</v>
          </cell>
          <cell r="E1046">
            <v>0</v>
          </cell>
          <cell r="F1046">
            <v>0</v>
          </cell>
          <cell r="G1046">
            <v>0</v>
          </cell>
          <cell r="H1046">
            <v>0</v>
          </cell>
          <cell r="I1046">
            <v>0</v>
          </cell>
          <cell r="J1046">
            <v>0</v>
          </cell>
          <cell r="K1046">
            <v>241920.225894506</v>
          </cell>
          <cell r="L1046">
            <v>0</v>
          </cell>
          <cell r="M1046">
            <v>0</v>
          </cell>
          <cell r="N1046">
            <v>241920.225894506</v>
          </cell>
          <cell r="O1046">
            <v>0</v>
          </cell>
          <cell r="P1046">
            <v>0</v>
          </cell>
          <cell r="Q1046">
            <v>0</v>
          </cell>
          <cell r="R1046">
            <v>0</v>
          </cell>
          <cell r="T1046">
            <v>371019</v>
          </cell>
          <cell r="U1046">
            <v>0</v>
          </cell>
          <cell r="V1046">
            <v>241920.225894506</v>
          </cell>
          <cell r="W1046" t="str">
            <v>In use</v>
          </cell>
        </row>
        <row r="1047">
          <cell r="B1047">
            <v>134712</v>
          </cell>
          <cell r="C1047">
            <v>183465.857824887</v>
          </cell>
          <cell r="D1047">
            <v>0</v>
          </cell>
          <cell r="E1047">
            <v>0</v>
          </cell>
          <cell r="F1047">
            <v>0</v>
          </cell>
          <cell r="G1047">
            <v>183465.857824887</v>
          </cell>
          <cell r="H1047">
            <v>0</v>
          </cell>
          <cell r="I1047">
            <v>0</v>
          </cell>
          <cell r="J1047">
            <v>0</v>
          </cell>
          <cell r="K1047">
            <v>243526.38687473501</v>
          </cell>
          <cell r="L1047">
            <v>0</v>
          </cell>
          <cell r="M1047">
            <v>0</v>
          </cell>
          <cell r="N1047">
            <v>0</v>
          </cell>
          <cell r="O1047">
            <v>243526.38687473501</v>
          </cell>
          <cell r="P1047">
            <v>0</v>
          </cell>
          <cell r="Q1047">
            <v>0</v>
          </cell>
          <cell r="R1047">
            <v>0</v>
          </cell>
          <cell r="T1047">
            <v>134712</v>
          </cell>
          <cell r="U1047">
            <v>183465.857824887</v>
          </cell>
          <cell r="V1047">
            <v>243526.38687473501</v>
          </cell>
          <cell r="W1047" t="str">
            <v>In use</v>
          </cell>
        </row>
        <row r="1048">
          <cell r="B1048">
            <v>541034</v>
          </cell>
          <cell r="C1048">
            <v>260870.506454527</v>
          </cell>
          <cell r="D1048">
            <v>234867.1880921</v>
          </cell>
          <cell r="E1048">
            <v>0</v>
          </cell>
          <cell r="F1048">
            <v>314348.700244012</v>
          </cell>
          <cell r="G1048">
            <v>0</v>
          </cell>
          <cell r="H1048">
            <v>0</v>
          </cell>
          <cell r="I1048">
            <v>218853.00875637401</v>
          </cell>
          <cell r="J1048">
            <v>-507198.390637959</v>
          </cell>
          <cell r="K1048">
            <v>247653.811705525</v>
          </cell>
          <cell r="L1048">
            <v>113135.91813253899</v>
          </cell>
          <cell r="M1048">
            <v>0</v>
          </cell>
          <cell r="N1048">
            <v>131308.972680993</v>
          </cell>
          <cell r="O1048">
            <v>0</v>
          </cell>
          <cell r="P1048">
            <v>0</v>
          </cell>
          <cell r="Q1048">
            <v>113716.53084409299</v>
          </cell>
          <cell r="R1048">
            <v>-110507.60995209801</v>
          </cell>
          <cell r="T1048">
            <v>541034</v>
          </cell>
          <cell r="U1048">
            <v>260870.506454527</v>
          </cell>
          <cell r="V1048">
            <v>247653.811705525</v>
          </cell>
          <cell r="W1048" t="str">
            <v>In use</v>
          </cell>
        </row>
        <row r="1049">
          <cell r="B1049">
            <v>371014</v>
          </cell>
          <cell r="C1049">
            <v>449563.28505602898</v>
          </cell>
          <cell r="D1049">
            <v>282012.588483167</v>
          </cell>
          <cell r="E1049">
            <v>0</v>
          </cell>
          <cell r="F1049">
            <v>167550.69657286201</v>
          </cell>
          <cell r="G1049">
            <v>0</v>
          </cell>
          <cell r="H1049">
            <v>0</v>
          </cell>
          <cell r="I1049">
            <v>0</v>
          </cell>
          <cell r="J1049">
            <v>0</v>
          </cell>
          <cell r="K1049">
            <v>248615.98361107899</v>
          </cell>
          <cell r="L1049">
            <v>149401.25810896599</v>
          </cell>
          <cell r="M1049">
            <v>0</v>
          </cell>
          <cell r="N1049">
            <v>99214.725502112604</v>
          </cell>
          <cell r="O1049">
            <v>0</v>
          </cell>
          <cell r="P1049">
            <v>0</v>
          </cell>
          <cell r="Q1049">
            <v>0</v>
          </cell>
          <cell r="R1049">
            <v>0</v>
          </cell>
          <cell r="T1049">
            <v>371014</v>
          </cell>
          <cell r="U1049">
            <v>449563.28505602898</v>
          </cell>
          <cell r="V1049">
            <v>248615.98361107899</v>
          </cell>
          <cell r="W1049" t="str">
            <v>In use</v>
          </cell>
        </row>
        <row r="1050">
          <cell r="B1050">
            <v>510309</v>
          </cell>
          <cell r="C1050">
            <v>1077218.47073837</v>
          </cell>
          <cell r="D1050">
            <v>254309.134334128</v>
          </cell>
          <cell r="E1050">
            <v>0</v>
          </cell>
          <cell r="F1050">
            <v>320902.86395121901</v>
          </cell>
          <cell r="G1050">
            <v>8224.2915334413592</v>
          </cell>
          <cell r="H1050">
            <v>44486.35</v>
          </cell>
          <cell r="I1050">
            <v>211851.141425404</v>
          </cell>
          <cell r="J1050">
            <v>237444.68949418701</v>
          </cell>
          <cell r="K1050">
            <v>249684.514971089</v>
          </cell>
          <cell r="L1050">
            <v>78586.877320301399</v>
          </cell>
          <cell r="M1050">
            <v>0</v>
          </cell>
          <cell r="N1050">
            <v>100795.21165453301</v>
          </cell>
          <cell r="O1050">
            <v>7385.5155831403999</v>
          </cell>
          <cell r="P1050">
            <v>15457.7000427246</v>
          </cell>
          <cell r="Q1050">
            <v>47459.210370388399</v>
          </cell>
          <cell r="R1050">
            <v>0</v>
          </cell>
          <cell r="T1050">
            <v>510309</v>
          </cell>
          <cell r="U1050">
            <v>1077218.47073837</v>
          </cell>
          <cell r="V1050">
            <v>249684.514971089</v>
          </cell>
          <cell r="W1050" t="str">
            <v>In use</v>
          </cell>
        </row>
        <row r="1051">
          <cell r="B1051">
            <v>370077</v>
          </cell>
          <cell r="C1051">
            <v>391922.35998885502</v>
          </cell>
          <cell r="D1051">
            <v>0</v>
          </cell>
          <cell r="E1051">
            <v>0</v>
          </cell>
          <cell r="F1051">
            <v>391922.35998885502</v>
          </cell>
          <cell r="G1051">
            <v>0</v>
          </cell>
          <cell r="H1051">
            <v>0</v>
          </cell>
          <cell r="I1051">
            <v>0</v>
          </cell>
          <cell r="J1051">
            <v>0</v>
          </cell>
          <cell r="K1051">
            <v>252138.647923018</v>
          </cell>
          <cell r="L1051">
            <v>0</v>
          </cell>
          <cell r="M1051">
            <v>0</v>
          </cell>
          <cell r="N1051">
            <v>252138.647923018</v>
          </cell>
          <cell r="O1051">
            <v>0</v>
          </cell>
          <cell r="P1051">
            <v>0</v>
          </cell>
          <cell r="Q1051">
            <v>0</v>
          </cell>
          <cell r="R1051">
            <v>0</v>
          </cell>
          <cell r="T1051">
            <v>370077</v>
          </cell>
          <cell r="U1051">
            <v>391922.35998885502</v>
          </cell>
          <cell r="V1051">
            <v>252138.647923018</v>
          </cell>
          <cell r="W1051" t="str">
            <v>In use</v>
          </cell>
        </row>
        <row r="1052">
          <cell r="B1052">
            <v>100009</v>
          </cell>
          <cell r="C1052">
            <v>448452.46699575102</v>
          </cell>
          <cell r="D1052">
            <v>0</v>
          </cell>
          <cell r="E1052">
            <v>0</v>
          </cell>
          <cell r="F1052">
            <v>0</v>
          </cell>
          <cell r="G1052">
            <v>150379.886995751</v>
          </cell>
          <cell r="H1052">
            <v>298072.58</v>
          </cell>
          <cell r="I1052">
            <v>0</v>
          </cell>
          <cell r="J1052">
            <v>0</v>
          </cell>
          <cell r="K1052">
            <v>252429.44359486399</v>
          </cell>
          <cell r="L1052">
            <v>0</v>
          </cell>
          <cell r="M1052">
            <v>0</v>
          </cell>
          <cell r="N1052">
            <v>0</v>
          </cell>
          <cell r="O1052">
            <v>78356.033438615195</v>
          </cell>
          <cell r="P1052">
            <v>174073.41015625</v>
          </cell>
          <cell r="Q1052">
            <v>0</v>
          </cell>
          <cell r="R1052">
            <v>0</v>
          </cell>
          <cell r="T1052">
            <v>100009</v>
          </cell>
          <cell r="U1052">
            <v>448452.46699575102</v>
          </cell>
          <cell r="V1052">
            <v>252429.44359486399</v>
          </cell>
          <cell r="W1052" t="str">
            <v>In use</v>
          </cell>
        </row>
        <row r="1053">
          <cell r="B1053">
            <v>170009</v>
          </cell>
          <cell r="C1053">
            <v>317378.482542379</v>
          </cell>
          <cell r="D1053">
            <v>0</v>
          </cell>
          <cell r="E1053">
            <v>0</v>
          </cell>
          <cell r="F1053">
            <v>317378.482542379</v>
          </cell>
          <cell r="G1053">
            <v>0</v>
          </cell>
          <cell r="H1053">
            <v>0</v>
          </cell>
          <cell r="I1053">
            <v>0</v>
          </cell>
          <cell r="J1053">
            <v>0</v>
          </cell>
          <cell r="K1053">
            <v>253754.03612791299</v>
          </cell>
          <cell r="L1053">
            <v>0</v>
          </cell>
          <cell r="M1053">
            <v>0</v>
          </cell>
          <cell r="N1053">
            <v>253754.03612791299</v>
          </cell>
          <cell r="O1053">
            <v>0</v>
          </cell>
          <cell r="P1053">
            <v>0</v>
          </cell>
          <cell r="Q1053">
            <v>0</v>
          </cell>
          <cell r="R1053">
            <v>0</v>
          </cell>
          <cell r="T1053">
            <v>170009</v>
          </cell>
          <cell r="U1053">
            <v>317378.482542379</v>
          </cell>
          <cell r="V1053">
            <v>253754.03612791299</v>
          </cell>
          <cell r="W1053" t="str">
            <v>In use</v>
          </cell>
        </row>
        <row r="1054">
          <cell r="B1054">
            <v>540013</v>
          </cell>
          <cell r="C1054">
            <v>302906.73454577598</v>
          </cell>
          <cell r="D1054">
            <v>66857.873675594499</v>
          </cell>
          <cell r="E1054">
            <v>0</v>
          </cell>
          <cell r="F1054">
            <v>3811.3180005879199</v>
          </cell>
          <cell r="G1054">
            <v>83795.217029477906</v>
          </cell>
          <cell r="H1054">
            <v>148268.04999999999</v>
          </cell>
          <cell r="I1054">
            <v>174.27584011641099</v>
          </cell>
          <cell r="J1054">
            <v>0</v>
          </cell>
          <cell r="K1054">
            <v>254527.74459555099</v>
          </cell>
          <cell r="L1054">
            <v>3628.1479700140499</v>
          </cell>
          <cell r="M1054">
            <v>0</v>
          </cell>
          <cell r="N1054">
            <v>1976.2979164317401</v>
          </cell>
          <cell r="O1054">
            <v>85737.638767087104</v>
          </cell>
          <cell r="P1054">
            <v>163185.659942017</v>
          </cell>
          <cell r="Q1054">
            <v>0</v>
          </cell>
          <cell r="R1054">
            <v>0</v>
          </cell>
          <cell r="T1054">
            <v>540013</v>
          </cell>
          <cell r="U1054">
            <v>302906.73454577598</v>
          </cell>
          <cell r="V1054">
            <v>254527.74459555099</v>
          </cell>
          <cell r="W1054" t="str">
            <v>In use</v>
          </cell>
        </row>
        <row r="1055">
          <cell r="B1055">
            <v>510004</v>
          </cell>
          <cell r="C1055">
            <v>369831.12400784501</v>
          </cell>
          <cell r="D1055">
            <v>0</v>
          </cell>
          <cell r="E1055">
            <v>0</v>
          </cell>
          <cell r="F1055">
            <v>305819.06486818899</v>
          </cell>
          <cell r="G1055">
            <v>47513.591169900399</v>
          </cell>
          <cell r="H1055">
            <v>0</v>
          </cell>
          <cell r="I1055">
            <v>16297.5011865957</v>
          </cell>
          <cell r="J1055">
            <v>200.96678315968299</v>
          </cell>
          <cell r="K1055">
            <v>259113.509547633</v>
          </cell>
          <cell r="L1055">
            <v>0</v>
          </cell>
          <cell r="M1055">
            <v>0</v>
          </cell>
          <cell r="N1055">
            <v>189618.864119915</v>
          </cell>
          <cell r="O1055">
            <v>53417.821557298797</v>
          </cell>
          <cell r="P1055">
            <v>0</v>
          </cell>
          <cell r="Q1055">
            <v>14882.525217050101</v>
          </cell>
          <cell r="R1055">
            <v>1194.29865336885</v>
          </cell>
          <cell r="T1055">
            <v>510004</v>
          </cell>
          <cell r="U1055">
            <v>369831.12400784501</v>
          </cell>
          <cell r="V1055">
            <v>259113.509547633</v>
          </cell>
          <cell r="W1055" t="str">
            <v>In use</v>
          </cell>
        </row>
        <row r="1056">
          <cell r="B1056">
            <v>134499</v>
          </cell>
          <cell r="C1056">
            <v>0</v>
          </cell>
          <cell r="D1056">
            <v>0</v>
          </cell>
          <cell r="E1056">
            <v>0</v>
          </cell>
          <cell r="F1056">
            <v>0</v>
          </cell>
          <cell r="G1056">
            <v>0</v>
          </cell>
          <cell r="H1056">
            <v>0</v>
          </cell>
          <cell r="I1056">
            <v>0</v>
          </cell>
          <cell r="J1056">
            <v>0</v>
          </cell>
          <cell r="K1056">
            <v>261155.359375</v>
          </cell>
          <cell r="L1056">
            <v>0</v>
          </cell>
          <cell r="M1056">
            <v>0</v>
          </cell>
          <cell r="N1056">
            <v>0</v>
          </cell>
          <cell r="O1056">
            <v>0</v>
          </cell>
          <cell r="P1056">
            <v>261155.359375</v>
          </cell>
          <cell r="Q1056">
            <v>0</v>
          </cell>
          <cell r="R1056">
            <v>0</v>
          </cell>
          <cell r="T1056">
            <v>134499</v>
          </cell>
          <cell r="U1056">
            <v>0</v>
          </cell>
          <cell r="V1056">
            <v>261155.359375</v>
          </cell>
          <cell r="W1056" t="str">
            <v>In use</v>
          </cell>
        </row>
        <row r="1057">
          <cell r="B1057">
            <v>134254</v>
          </cell>
          <cell r="C1057">
            <v>0</v>
          </cell>
          <cell r="D1057">
            <v>0</v>
          </cell>
          <cell r="E1057">
            <v>0</v>
          </cell>
          <cell r="F1057">
            <v>0</v>
          </cell>
          <cell r="G1057">
            <v>0</v>
          </cell>
          <cell r="H1057">
            <v>0</v>
          </cell>
          <cell r="I1057">
            <v>0</v>
          </cell>
          <cell r="J1057">
            <v>0</v>
          </cell>
          <cell r="K1057">
            <v>262225.90625</v>
          </cell>
          <cell r="L1057">
            <v>0</v>
          </cell>
          <cell r="M1057">
            <v>0</v>
          </cell>
          <cell r="N1057">
            <v>0</v>
          </cell>
          <cell r="O1057">
            <v>0</v>
          </cell>
          <cell r="P1057">
            <v>262225.90625</v>
          </cell>
          <cell r="Q1057">
            <v>0</v>
          </cell>
          <cell r="R1057">
            <v>0</v>
          </cell>
          <cell r="T1057">
            <v>134254</v>
          </cell>
          <cell r="U1057">
            <v>0</v>
          </cell>
          <cell r="V1057">
            <v>262225.90625</v>
          </cell>
          <cell r="W1057" t="str">
            <v>In use</v>
          </cell>
        </row>
        <row r="1058">
          <cell r="B1058">
            <v>120080</v>
          </cell>
          <cell r="C1058">
            <v>166050</v>
          </cell>
          <cell r="D1058">
            <v>0</v>
          </cell>
          <cell r="E1058">
            <v>0</v>
          </cell>
          <cell r="F1058">
            <v>0</v>
          </cell>
          <cell r="G1058">
            <v>0</v>
          </cell>
          <cell r="H1058">
            <v>166050</v>
          </cell>
          <cell r="I1058">
            <v>0</v>
          </cell>
          <cell r="J1058">
            <v>0</v>
          </cell>
          <cell r="K1058">
            <v>263000</v>
          </cell>
          <cell r="L1058">
            <v>0</v>
          </cell>
          <cell r="M1058">
            <v>0</v>
          </cell>
          <cell r="N1058">
            <v>0</v>
          </cell>
          <cell r="O1058">
            <v>0</v>
          </cell>
          <cell r="P1058">
            <v>263000</v>
          </cell>
          <cell r="Q1058">
            <v>0</v>
          </cell>
          <cell r="R1058">
            <v>0</v>
          </cell>
          <cell r="T1058">
            <v>120080</v>
          </cell>
          <cell r="U1058">
            <v>166050</v>
          </cell>
          <cell r="V1058">
            <v>263000</v>
          </cell>
          <cell r="W1058" t="str">
            <v>In use</v>
          </cell>
        </row>
        <row r="1059">
          <cell r="B1059">
            <v>140405</v>
          </cell>
          <cell r="C1059">
            <v>481455.03920108598</v>
          </cell>
          <cell r="D1059">
            <v>0</v>
          </cell>
          <cell r="E1059">
            <v>0</v>
          </cell>
          <cell r="F1059">
            <v>0</v>
          </cell>
          <cell r="G1059">
            <v>481455.03920108598</v>
          </cell>
          <cell r="H1059">
            <v>0</v>
          </cell>
          <cell r="I1059">
            <v>0</v>
          </cell>
          <cell r="J1059">
            <v>0</v>
          </cell>
          <cell r="K1059">
            <v>264393.72106534801</v>
          </cell>
          <cell r="L1059">
            <v>0</v>
          </cell>
          <cell r="M1059">
            <v>0</v>
          </cell>
          <cell r="N1059">
            <v>0</v>
          </cell>
          <cell r="O1059">
            <v>264393.72106534801</v>
          </cell>
          <cell r="P1059">
            <v>0</v>
          </cell>
          <cell r="Q1059">
            <v>0</v>
          </cell>
          <cell r="R1059">
            <v>0</v>
          </cell>
          <cell r="T1059">
            <v>140405</v>
          </cell>
          <cell r="U1059">
            <v>481455.03920108598</v>
          </cell>
          <cell r="V1059">
            <v>264393.72106534801</v>
          </cell>
          <cell r="W1059" t="str">
            <v>In use</v>
          </cell>
        </row>
        <row r="1060">
          <cell r="B1060">
            <v>174002</v>
          </cell>
          <cell r="C1060">
            <v>796283.39</v>
          </cell>
          <cell r="D1060">
            <v>0</v>
          </cell>
          <cell r="E1060">
            <v>0</v>
          </cell>
          <cell r="F1060">
            <v>0</v>
          </cell>
          <cell r="G1060">
            <v>0</v>
          </cell>
          <cell r="H1060">
            <v>796283.39</v>
          </cell>
          <cell r="I1060">
            <v>0</v>
          </cell>
          <cell r="J1060">
            <v>0</v>
          </cell>
          <cell r="K1060">
            <v>266203.65625</v>
          </cell>
          <cell r="L1060">
            <v>0</v>
          </cell>
          <cell r="M1060">
            <v>0</v>
          </cell>
          <cell r="N1060">
            <v>0</v>
          </cell>
          <cell r="O1060">
            <v>0</v>
          </cell>
          <cell r="P1060">
            <v>266203.65625</v>
          </cell>
          <cell r="Q1060">
            <v>0</v>
          </cell>
          <cell r="R1060">
            <v>0</v>
          </cell>
          <cell r="T1060">
            <v>174002</v>
          </cell>
          <cell r="U1060">
            <v>796283.39</v>
          </cell>
          <cell r="V1060">
            <v>266203.65625</v>
          </cell>
          <cell r="W1060" t="str">
            <v>In use</v>
          </cell>
        </row>
        <row r="1061">
          <cell r="B1061">
            <v>540007</v>
          </cell>
          <cell r="C1061">
            <v>356721.87444989802</v>
          </cell>
          <cell r="D1061">
            <v>3953.3142346111299</v>
          </cell>
          <cell r="E1061">
            <v>0</v>
          </cell>
          <cell r="F1061">
            <v>109968.12758254301</v>
          </cell>
          <cell r="G1061">
            <v>0</v>
          </cell>
          <cell r="H1061">
            <v>237384.24</v>
          </cell>
          <cell r="I1061">
            <v>4242.4726327436902</v>
          </cell>
          <cell r="J1061">
            <v>1173.72</v>
          </cell>
          <cell r="K1061">
            <v>267738.23391221301</v>
          </cell>
          <cell r="L1061">
            <v>3882.7529310171599</v>
          </cell>
          <cell r="M1061">
            <v>0</v>
          </cell>
          <cell r="N1061">
            <v>12553.5642455413</v>
          </cell>
          <cell r="O1061">
            <v>0</v>
          </cell>
          <cell r="P1061">
            <v>228769.236686708</v>
          </cell>
          <cell r="Q1061">
            <v>22532.680048946298</v>
          </cell>
          <cell r="R1061">
            <v>0</v>
          </cell>
          <cell r="T1061">
            <v>540007</v>
          </cell>
          <cell r="U1061">
            <v>356721.87444989802</v>
          </cell>
          <cell r="V1061">
            <v>267738.23391221301</v>
          </cell>
          <cell r="W1061" t="str">
            <v>In use</v>
          </cell>
        </row>
        <row r="1062">
          <cell r="B1062">
            <v>100052</v>
          </cell>
          <cell r="C1062">
            <v>2149285.2216696502</v>
          </cell>
          <cell r="D1062">
            <v>0</v>
          </cell>
          <cell r="E1062">
            <v>0</v>
          </cell>
          <cell r="F1062">
            <v>0</v>
          </cell>
          <cell r="G1062">
            <v>139213.48166965999</v>
          </cell>
          <cell r="H1062">
            <v>2010071.74</v>
          </cell>
          <cell r="I1062">
            <v>0</v>
          </cell>
          <cell r="J1062">
            <v>0</v>
          </cell>
          <cell r="K1062">
            <v>269816.76219744701</v>
          </cell>
          <cell r="L1062">
            <v>0</v>
          </cell>
          <cell r="M1062">
            <v>0</v>
          </cell>
          <cell r="N1062">
            <v>0</v>
          </cell>
          <cell r="O1062">
            <v>84171.957265804202</v>
          </cell>
          <cell r="P1062">
            <v>185644.80493164199</v>
          </cell>
          <cell r="Q1062">
            <v>0</v>
          </cell>
          <cell r="R1062">
            <v>0</v>
          </cell>
          <cell r="T1062">
            <v>100052</v>
          </cell>
          <cell r="U1062">
            <v>2149285.2216696502</v>
          </cell>
          <cell r="V1062">
            <v>269816.76219744701</v>
          </cell>
          <cell r="W1062" t="str">
            <v>In use</v>
          </cell>
        </row>
        <row r="1063">
          <cell r="B1063">
            <v>360501</v>
          </cell>
          <cell r="C1063">
            <v>899967.72</v>
          </cell>
          <cell r="D1063">
            <v>0</v>
          </cell>
          <cell r="E1063">
            <v>0</v>
          </cell>
          <cell r="F1063">
            <v>0</v>
          </cell>
          <cell r="G1063">
            <v>0</v>
          </cell>
          <cell r="H1063">
            <v>899967.72</v>
          </cell>
          <cell r="I1063">
            <v>0</v>
          </cell>
          <cell r="J1063">
            <v>0</v>
          </cell>
          <cell r="K1063">
            <v>270374.52734375</v>
          </cell>
          <cell r="L1063">
            <v>0</v>
          </cell>
          <cell r="M1063">
            <v>0</v>
          </cell>
          <cell r="N1063">
            <v>0</v>
          </cell>
          <cell r="O1063">
            <v>0</v>
          </cell>
          <cell r="P1063">
            <v>270374.52734375</v>
          </cell>
          <cell r="Q1063">
            <v>0</v>
          </cell>
          <cell r="R1063">
            <v>0</v>
          </cell>
          <cell r="T1063">
            <v>360501</v>
          </cell>
          <cell r="U1063">
            <v>899967.72</v>
          </cell>
          <cell r="V1063">
            <v>270374.52734375</v>
          </cell>
          <cell r="W1063" t="str">
            <v>In use</v>
          </cell>
        </row>
        <row r="1064">
          <cell r="B1064">
            <v>300502</v>
          </cell>
          <cell r="C1064">
            <v>341993.13898340199</v>
          </cell>
          <cell r="D1064">
            <v>0</v>
          </cell>
          <cell r="E1064">
            <v>0</v>
          </cell>
          <cell r="F1064">
            <v>341993.13898340199</v>
          </cell>
          <cell r="G1064">
            <v>0</v>
          </cell>
          <cell r="H1064">
            <v>0</v>
          </cell>
          <cell r="I1064">
            <v>0</v>
          </cell>
          <cell r="J1064">
            <v>0</v>
          </cell>
          <cell r="K1064">
            <v>274788.39006298099</v>
          </cell>
          <cell r="L1064">
            <v>0</v>
          </cell>
          <cell r="M1064">
            <v>0</v>
          </cell>
          <cell r="N1064">
            <v>274788.39006298099</v>
          </cell>
          <cell r="O1064">
            <v>0</v>
          </cell>
          <cell r="P1064">
            <v>0</v>
          </cell>
          <cell r="Q1064">
            <v>0</v>
          </cell>
          <cell r="R1064">
            <v>0</v>
          </cell>
          <cell r="T1064">
            <v>300502</v>
          </cell>
          <cell r="U1064">
            <v>341993.13898340199</v>
          </cell>
          <cell r="V1064">
            <v>274788.39006298099</v>
          </cell>
          <cell r="W1064" t="str">
            <v>In use</v>
          </cell>
        </row>
        <row r="1065">
          <cell r="B1065">
            <v>170042</v>
          </cell>
          <cell r="C1065">
            <v>558755.61088159902</v>
          </cell>
          <cell r="D1065">
            <v>0</v>
          </cell>
          <cell r="E1065">
            <v>0</v>
          </cell>
          <cell r="F1065">
            <v>558755.61088159902</v>
          </cell>
          <cell r="G1065">
            <v>0</v>
          </cell>
          <cell r="H1065">
            <v>0</v>
          </cell>
          <cell r="I1065">
            <v>0</v>
          </cell>
          <cell r="J1065">
            <v>0</v>
          </cell>
          <cell r="K1065">
            <v>276148.24753257702</v>
          </cell>
          <cell r="L1065">
            <v>0</v>
          </cell>
          <cell r="M1065">
            <v>0</v>
          </cell>
          <cell r="N1065">
            <v>276148.24753257702</v>
          </cell>
          <cell r="O1065">
            <v>0</v>
          </cell>
          <cell r="P1065">
            <v>0</v>
          </cell>
          <cell r="Q1065">
            <v>0</v>
          </cell>
          <cell r="R1065">
            <v>0</v>
          </cell>
          <cell r="T1065">
            <v>170042</v>
          </cell>
          <cell r="U1065">
            <v>558755.61088159902</v>
          </cell>
          <cell r="V1065">
            <v>276148.24753257702</v>
          </cell>
          <cell r="W1065" t="str">
            <v>In use</v>
          </cell>
        </row>
        <row r="1066">
          <cell r="B1066">
            <v>520203</v>
          </cell>
          <cell r="C1066">
            <v>570760.07088733802</v>
          </cell>
          <cell r="D1066">
            <v>15138.6248920011</v>
          </cell>
          <cell r="E1066">
            <v>0</v>
          </cell>
          <cell r="F1066">
            <v>494449.18515681301</v>
          </cell>
          <cell r="G1066">
            <v>0</v>
          </cell>
          <cell r="H1066">
            <v>5279.1</v>
          </cell>
          <cell r="I1066">
            <v>55893.160838524796</v>
          </cell>
          <cell r="J1066">
            <v>0</v>
          </cell>
          <cell r="K1066">
            <v>277419.81626614998</v>
          </cell>
          <cell r="L1066">
            <v>4590.6236271959497</v>
          </cell>
          <cell r="M1066">
            <v>0</v>
          </cell>
          <cell r="N1066">
            <v>222377.35021865999</v>
          </cell>
          <cell r="O1066">
            <v>0</v>
          </cell>
          <cell r="P1066">
            <v>1577.81005859375</v>
          </cell>
          <cell r="Q1066">
            <v>48874.032361700301</v>
          </cell>
          <cell r="R1066">
            <v>0</v>
          </cell>
          <cell r="T1066">
            <v>520203</v>
          </cell>
          <cell r="U1066">
            <v>570760.07088733802</v>
          </cell>
          <cell r="V1066">
            <v>277419.81626614998</v>
          </cell>
          <cell r="W1066" t="str">
            <v>In use</v>
          </cell>
        </row>
        <row r="1067">
          <cell r="B1067">
            <v>599700</v>
          </cell>
          <cell r="C1067">
            <v>220405.886903078</v>
          </cell>
          <cell r="D1067">
            <v>0</v>
          </cell>
          <cell r="E1067">
            <v>493816.083852485</v>
          </cell>
          <cell r="F1067">
            <v>-273410.19694940699</v>
          </cell>
          <cell r="G1067">
            <v>0</v>
          </cell>
          <cell r="H1067">
            <v>0</v>
          </cell>
          <cell r="I1067">
            <v>0</v>
          </cell>
          <cell r="J1067">
            <v>0</v>
          </cell>
          <cell r="K1067">
            <v>277466.19064632599</v>
          </cell>
          <cell r="L1067">
            <v>0</v>
          </cell>
          <cell r="M1067">
            <v>304014.51605210197</v>
          </cell>
          <cell r="N1067">
            <v>-26548.325405776501</v>
          </cell>
          <cell r="O1067">
            <v>0</v>
          </cell>
          <cell r="P1067">
            <v>0</v>
          </cell>
          <cell r="Q1067">
            <v>0</v>
          </cell>
          <cell r="R1067">
            <v>0</v>
          </cell>
          <cell r="T1067">
            <v>599700</v>
          </cell>
          <cell r="U1067">
            <v>220405.886903078</v>
          </cell>
          <cell r="V1067">
            <v>277466.19064632599</v>
          </cell>
          <cell r="W1067" t="str">
            <v>In use</v>
          </cell>
        </row>
        <row r="1068">
          <cell r="B1068">
            <v>540012</v>
          </cell>
          <cell r="C1068">
            <v>450115.289225574</v>
          </cell>
          <cell r="D1068">
            <v>22303.813681354601</v>
          </cell>
          <cell r="E1068">
            <v>0</v>
          </cell>
          <cell r="F1068">
            <v>37426.551575301703</v>
          </cell>
          <cell r="G1068">
            <v>114645.411939906</v>
          </cell>
          <cell r="H1068">
            <v>263572.33</v>
          </cell>
          <cell r="I1068">
            <v>585.46678186530801</v>
          </cell>
          <cell r="J1068">
            <v>11581.7152471465</v>
          </cell>
          <cell r="K1068">
            <v>277934.79586909403</v>
          </cell>
          <cell r="L1068">
            <v>64696.023426820801</v>
          </cell>
          <cell r="M1068">
            <v>0</v>
          </cell>
          <cell r="N1068">
            <v>10048.9929185441</v>
          </cell>
          <cell r="O1068">
            <v>39036.418241381303</v>
          </cell>
          <cell r="P1068">
            <v>148478.36128234901</v>
          </cell>
          <cell r="Q1068">
            <v>675</v>
          </cell>
          <cell r="R1068">
            <v>15000</v>
          </cell>
          <cell r="T1068">
            <v>540012</v>
          </cell>
          <cell r="U1068">
            <v>450115.289225574</v>
          </cell>
          <cell r="V1068">
            <v>277934.79586909403</v>
          </cell>
          <cell r="W1068" t="str">
            <v>In use</v>
          </cell>
        </row>
        <row r="1069">
          <cell r="B1069">
            <v>510502</v>
          </cell>
          <cell r="C1069">
            <v>494241.80174486001</v>
          </cell>
          <cell r="D1069">
            <v>3833.6455256192198</v>
          </cell>
          <cell r="E1069">
            <v>0</v>
          </cell>
          <cell r="F1069">
            <v>434849.836178681</v>
          </cell>
          <cell r="G1069">
            <v>0</v>
          </cell>
          <cell r="H1069">
            <v>18972.36</v>
          </cell>
          <cell r="I1069">
            <v>36585.960040558697</v>
          </cell>
          <cell r="J1069">
            <v>0</v>
          </cell>
          <cell r="K1069">
            <v>279535.95737870602</v>
          </cell>
          <cell r="L1069">
            <v>2847.0331553750598</v>
          </cell>
          <cell r="M1069">
            <v>0</v>
          </cell>
          <cell r="N1069">
            <v>254037.035009791</v>
          </cell>
          <cell r="O1069">
            <v>0</v>
          </cell>
          <cell r="P1069">
            <v>11564.5099792481</v>
          </cell>
          <cell r="Q1069">
            <v>11087.379234293299</v>
          </cell>
          <cell r="R1069">
            <v>0</v>
          </cell>
          <cell r="T1069">
            <v>510502</v>
          </cell>
          <cell r="U1069">
            <v>494241.80174486001</v>
          </cell>
          <cell r="V1069">
            <v>279535.95737870602</v>
          </cell>
          <cell r="W1069" t="str">
            <v>In use</v>
          </cell>
        </row>
        <row r="1070">
          <cell r="B1070">
            <v>140014</v>
          </cell>
          <cell r="C1070">
            <v>355103.26194049098</v>
          </cell>
          <cell r="D1070">
            <v>355103.26194049098</v>
          </cell>
          <cell r="E1070">
            <v>0</v>
          </cell>
          <cell r="F1070">
            <v>0</v>
          </cell>
          <cell r="G1070">
            <v>0</v>
          </cell>
          <cell r="H1070">
            <v>0</v>
          </cell>
          <cell r="I1070">
            <v>0</v>
          </cell>
          <cell r="J1070">
            <v>0</v>
          </cell>
          <cell r="K1070">
            <v>285032.56382683502</v>
          </cell>
          <cell r="L1070">
            <v>285032.56382683502</v>
          </cell>
          <cell r="M1070">
            <v>0</v>
          </cell>
          <cell r="N1070">
            <v>0</v>
          </cell>
          <cell r="O1070">
            <v>0</v>
          </cell>
          <cell r="P1070">
            <v>0</v>
          </cell>
          <cell r="Q1070">
            <v>0</v>
          </cell>
          <cell r="R1070">
            <v>0</v>
          </cell>
          <cell r="T1070">
            <v>140014</v>
          </cell>
          <cell r="U1070">
            <v>355103.26194049098</v>
          </cell>
          <cell r="V1070">
            <v>285032.56382683502</v>
          </cell>
          <cell r="W1070" t="str">
            <v>In use</v>
          </cell>
        </row>
        <row r="1071">
          <cell r="B1071">
            <v>100045</v>
          </cell>
          <cell r="C1071">
            <v>725244.31</v>
          </cell>
          <cell r="D1071">
            <v>0</v>
          </cell>
          <cell r="E1071">
            <v>0</v>
          </cell>
          <cell r="F1071">
            <v>0</v>
          </cell>
          <cell r="G1071">
            <v>0</v>
          </cell>
          <cell r="H1071">
            <v>725244.31</v>
          </cell>
          <cell r="I1071">
            <v>0</v>
          </cell>
          <cell r="J1071">
            <v>0</v>
          </cell>
          <cell r="K1071">
            <v>286487.63398456603</v>
          </cell>
          <cell r="L1071">
            <v>0</v>
          </cell>
          <cell r="M1071">
            <v>0</v>
          </cell>
          <cell r="N1071">
            <v>0</v>
          </cell>
          <cell r="O1071">
            <v>0</v>
          </cell>
          <cell r="P1071">
            <v>286487.63398456603</v>
          </cell>
          <cell r="Q1071">
            <v>0</v>
          </cell>
          <cell r="R1071">
            <v>0</v>
          </cell>
          <cell r="T1071">
            <v>100045</v>
          </cell>
          <cell r="U1071">
            <v>725244.31</v>
          </cell>
          <cell r="V1071">
            <v>286487.63398456603</v>
          </cell>
          <cell r="W1071" t="str">
            <v>In use</v>
          </cell>
        </row>
        <row r="1072">
          <cell r="B1072">
            <v>170045</v>
          </cell>
          <cell r="C1072">
            <v>0</v>
          </cell>
          <cell r="D1072">
            <v>0</v>
          </cell>
          <cell r="E1072">
            <v>0</v>
          </cell>
          <cell r="F1072">
            <v>0</v>
          </cell>
          <cell r="G1072">
            <v>0</v>
          </cell>
          <cell r="H1072">
            <v>0</v>
          </cell>
          <cell r="I1072">
            <v>0</v>
          </cell>
          <cell r="J1072">
            <v>0</v>
          </cell>
          <cell r="K1072">
            <v>288256.03125</v>
          </cell>
          <cell r="L1072">
            <v>0</v>
          </cell>
          <cell r="M1072">
            <v>0</v>
          </cell>
          <cell r="N1072">
            <v>0</v>
          </cell>
          <cell r="O1072">
            <v>0</v>
          </cell>
          <cell r="P1072">
            <v>288256.03125</v>
          </cell>
          <cell r="Q1072">
            <v>0</v>
          </cell>
          <cell r="R1072">
            <v>0</v>
          </cell>
          <cell r="T1072">
            <v>170045</v>
          </cell>
          <cell r="U1072">
            <v>0</v>
          </cell>
          <cell r="V1072">
            <v>288256.03125</v>
          </cell>
          <cell r="W1072" t="str">
            <v>In use</v>
          </cell>
        </row>
        <row r="1073">
          <cell r="B1073">
            <v>360307</v>
          </cell>
          <cell r="C1073">
            <v>266346.99689772603</v>
          </cell>
          <cell r="D1073">
            <v>0</v>
          </cell>
          <cell r="E1073">
            <v>0</v>
          </cell>
          <cell r="F1073">
            <v>138275.69650847599</v>
          </cell>
          <cell r="G1073">
            <v>0</v>
          </cell>
          <cell r="H1073">
            <v>18737.46</v>
          </cell>
          <cell r="I1073">
            <v>109333.84038925001</v>
          </cell>
          <cell r="J1073">
            <v>0</v>
          </cell>
          <cell r="K1073">
            <v>288734.88026049401</v>
          </cell>
          <cell r="L1073">
            <v>0</v>
          </cell>
          <cell r="M1073">
            <v>0</v>
          </cell>
          <cell r="N1073">
            <v>166544.29266986999</v>
          </cell>
          <cell r="O1073">
            <v>0</v>
          </cell>
          <cell r="P1073">
            <v>25740</v>
          </cell>
          <cell r="Q1073">
            <v>96450.587590623705</v>
          </cell>
          <cell r="R1073">
            <v>0</v>
          </cell>
          <cell r="T1073">
            <v>360307</v>
          </cell>
          <cell r="U1073">
            <v>266346.99689772603</v>
          </cell>
          <cell r="V1073">
            <v>288734.88026049401</v>
          </cell>
          <cell r="W1073" t="str">
            <v>In use</v>
          </cell>
        </row>
        <row r="1074">
          <cell r="B1074">
            <v>510122</v>
          </cell>
          <cell r="C1074">
            <v>763251.89528394304</v>
          </cell>
          <cell r="D1074">
            <v>0</v>
          </cell>
          <cell r="E1074">
            <v>2854.88</v>
          </cell>
          <cell r="F1074">
            <v>114757.873783784</v>
          </cell>
          <cell r="G1074">
            <v>0</v>
          </cell>
          <cell r="H1074">
            <v>517765</v>
          </cell>
          <cell r="I1074">
            <v>120425.45</v>
          </cell>
          <cell r="J1074">
            <v>7448.6915001591597</v>
          </cell>
          <cell r="K1074">
            <v>290938.37626854802</v>
          </cell>
          <cell r="L1074">
            <v>0</v>
          </cell>
          <cell r="M1074">
            <v>1012.40002441406</v>
          </cell>
          <cell r="N1074">
            <v>55651.945766250501</v>
          </cell>
          <cell r="O1074">
            <v>0</v>
          </cell>
          <cell r="P1074">
            <v>193574.650472999</v>
          </cell>
          <cell r="Q1074">
            <v>38643.970092773103</v>
          </cell>
          <cell r="R1074">
            <v>2055.40991210938</v>
          </cell>
          <cell r="T1074">
            <v>510122</v>
          </cell>
          <cell r="U1074">
            <v>763251.89528394304</v>
          </cell>
          <cell r="V1074">
            <v>290938.37626854802</v>
          </cell>
          <cell r="W1074" t="str">
            <v>In use</v>
          </cell>
        </row>
        <row r="1075">
          <cell r="B1075">
            <v>530001</v>
          </cell>
          <cell r="C1075">
            <v>525688.44763245096</v>
          </cell>
          <cell r="D1075">
            <v>172354.675397513</v>
          </cell>
          <cell r="E1075">
            <v>2787.2237324359999</v>
          </cell>
          <cell r="F1075">
            <v>245309.27712509601</v>
          </cell>
          <cell r="G1075">
            <v>53.7865183303403</v>
          </cell>
          <cell r="H1075">
            <v>20155.02</v>
          </cell>
          <cell r="I1075">
            <v>73646.085350056004</v>
          </cell>
          <cell r="J1075">
            <v>11382.3795090199</v>
          </cell>
          <cell r="K1075">
            <v>294911.23215297499</v>
          </cell>
          <cell r="L1075">
            <v>65674.803573579004</v>
          </cell>
          <cell r="M1075">
            <v>1318.6963538366599</v>
          </cell>
          <cell r="N1075">
            <v>180421.32790737</v>
          </cell>
          <cell r="O1075">
            <v>0</v>
          </cell>
          <cell r="P1075">
            <v>22301.629893302899</v>
          </cell>
          <cell r="Q1075">
            <v>21702.648690484501</v>
          </cell>
          <cell r="R1075">
            <v>3492.1257344035898</v>
          </cell>
          <cell r="T1075">
            <v>530001</v>
          </cell>
          <cell r="U1075">
            <v>525688.44763245096</v>
          </cell>
          <cell r="V1075">
            <v>294911.23215297499</v>
          </cell>
          <cell r="W1075" t="str">
            <v>In use</v>
          </cell>
        </row>
        <row r="1076">
          <cell r="B1076">
            <v>134401</v>
          </cell>
          <cell r="C1076">
            <v>0</v>
          </cell>
          <cell r="D1076">
            <v>0</v>
          </cell>
          <cell r="E1076">
            <v>0</v>
          </cell>
          <cell r="F1076">
            <v>0</v>
          </cell>
          <cell r="G1076">
            <v>0</v>
          </cell>
          <cell r="H1076">
            <v>0</v>
          </cell>
          <cell r="I1076">
            <v>0</v>
          </cell>
          <cell r="J1076">
            <v>0</v>
          </cell>
          <cell r="K1076">
            <v>295936.875</v>
          </cell>
          <cell r="L1076">
            <v>0</v>
          </cell>
          <cell r="M1076">
            <v>0</v>
          </cell>
          <cell r="N1076">
            <v>0</v>
          </cell>
          <cell r="O1076">
            <v>0</v>
          </cell>
          <cell r="P1076">
            <v>295936.875</v>
          </cell>
          <cell r="Q1076">
            <v>0</v>
          </cell>
          <cell r="R1076">
            <v>0</v>
          </cell>
          <cell r="T1076">
            <v>134401</v>
          </cell>
          <cell r="U1076">
            <v>0</v>
          </cell>
          <cell r="V1076">
            <v>295936.875</v>
          </cell>
          <cell r="W1076" t="str">
            <v>In use</v>
          </cell>
        </row>
        <row r="1077">
          <cell r="B1077">
            <v>510300</v>
          </cell>
          <cell r="C1077">
            <v>843160.12233732699</v>
          </cell>
          <cell r="D1077">
            <v>213527.82440358799</v>
          </cell>
          <cell r="E1077">
            <v>64644.2666378332</v>
          </cell>
          <cell r="F1077">
            <v>332901.59589850402</v>
          </cell>
          <cell r="G1077">
            <v>59882.204020849102</v>
          </cell>
          <cell r="H1077">
            <v>124585.45</v>
          </cell>
          <cell r="I1077">
            <v>40303.807126113497</v>
          </cell>
          <cell r="J1077">
            <v>7314.9742504406304</v>
          </cell>
          <cell r="K1077">
            <v>296640.49444586399</v>
          </cell>
          <cell r="L1077">
            <v>140654.37654460699</v>
          </cell>
          <cell r="M1077">
            <v>26930.483205833301</v>
          </cell>
          <cell r="N1077">
            <v>47864.680886002301</v>
          </cell>
          <cell r="O1077">
            <v>36626.335790790399</v>
          </cell>
          <cell r="P1077">
            <v>38403.261466980002</v>
          </cell>
          <cell r="Q1077">
            <v>4836.8890031452402</v>
          </cell>
          <cell r="R1077">
            <v>1324.4675485042801</v>
          </cell>
          <cell r="T1077">
            <v>510300</v>
          </cell>
          <cell r="U1077">
            <v>843160.12233732699</v>
          </cell>
          <cell r="V1077">
            <v>296640.49444586399</v>
          </cell>
          <cell r="W1077" t="str">
            <v>In use</v>
          </cell>
        </row>
        <row r="1078">
          <cell r="B1078">
            <v>110013</v>
          </cell>
          <cell r="C1078">
            <v>330721.59782751498</v>
          </cell>
          <cell r="D1078">
            <v>0</v>
          </cell>
          <cell r="E1078">
            <v>0</v>
          </cell>
          <cell r="F1078">
            <v>0</v>
          </cell>
          <cell r="G1078">
            <v>330721.59782751498</v>
          </cell>
          <cell r="H1078">
            <v>0</v>
          </cell>
          <cell r="I1078">
            <v>0</v>
          </cell>
          <cell r="J1078">
            <v>0</v>
          </cell>
          <cell r="K1078">
            <v>297949.70687814697</v>
          </cell>
          <cell r="L1078">
            <v>0</v>
          </cell>
          <cell r="M1078">
            <v>0</v>
          </cell>
          <cell r="N1078">
            <v>0</v>
          </cell>
          <cell r="O1078">
            <v>297949.70687814697</v>
          </cell>
          <cell r="P1078">
            <v>0</v>
          </cell>
          <cell r="Q1078">
            <v>0</v>
          </cell>
          <cell r="R1078">
            <v>0</v>
          </cell>
          <cell r="T1078">
            <v>110013</v>
          </cell>
          <cell r="U1078">
            <v>330721.59782751498</v>
          </cell>
          <cell r="V1078">
            <v>297949.70687814697</v>
          </cell>
          <cell r="W1078" t="str">
            <v>In use</v>
          </cell>
        </row>
        <row r="1079">
          <cell r="B1079">
            <v>500018</v>
          </cell>
          <cell r="C1079">
            <v>472329.78757689102</v>
          </cell>
          <cell r="D1079">
            <v>30267.417868530902</v>
          </cell>
          <cell r="E1079">
            <v>0</v>
          </cell>
          <cell r="F1079">
            <v>234113.02679048301</v>
          </cell>
          <cell r="G1079">
            <v>13002.2513249528</v>
          </cell>
          <cell r="H1079">
            <v>40805.42</v>
          </cell>
          <cell r="I1079">
            <v>212.20802449486899</v>
          </cell>
          <cell r="J1079">
            <v>153929.463568429</v>
          </cell>
          <cell r="K1079">
            <v>300981.888949466</v>
          </cell>
          <cell r="L1079">
            <v>11243.546151111001</v>
          </cell>
          <cell r="M1079">
            <v>0</v>
          </cell>
          <cell r="N1079">
            <v>114405.743455797</v>
          </cell>
          <cell r="O1079">
            <v>11054.918572840201</v>
          </cell>
          <cell r="P1079">
            <v>49810.3302001954</v>
          </cell>
          <cell r="Q1079">
            <v>242.81948106007999</v>
          </cell>
          <cell r="R1079">
            <v>114224.531088463</v>
          </cell>
          <cell r="T1079">
            <v>500018</v>
          </cell>
          <cell r="U1079">
            <v>472329.78757689102</v>
          </cell>
          <cell r="V1079">
            <v>300981.888949466</v>
          </cell>
          <cell r="W1079" t="str">
            <v>In use</v>
          </cell>
        </row>
        <row r="1080">
          <cell r="B1080">
            <v>540005</v>
          </cell>
          <cell r="C1080">
            <v>378048.66753628699</v>
          </cell>
          <cell r="D1080">
            <v>0</v>
          </cell>
          <cell r="E1080">
            <v>0</v>
          </cell>
          <cell r="F1080">
            <v>353080.39050324599</v>
          </cell>
          <cell r="G1080">
            <v>5445.0089790197499</v>
          </cell>
          <cell r="H1080">
            <v>19184.03</v>
          </cell>
          <cell r="I1080">
            <v>59.7380540222752</v>
          </cell>
          <cell r="J1080">
            <v>279.5</v>
          </cell>
          <cell r="K1080">
            <v>310783.42964151799</v>
          </cell>
          <cell r="L1080">
            <v>0</v>
          </cell>
          <cell r="M1080">
            <v>0</v>
          </cell>
          <cell r="N1080">
            <v>272095.98666446802</v>
          </cell>
          <cell r="O1080">
            <v>2994.8909502074998</v>
          </cell>
          <cell r="P1080">
            <v>34706.000011444201</v>
          </cell>
          <cell r="Q1080">
            <v>137.30201539743999</v>
          </cell>
          <cell r="R1080">
            <v>849.25</v>
          </cell>
          <cell r="T1080">
            <v>540005</v>
          </cell>
          <cell r="U1080">
            <v>378048.66753628699</v>
          </cell>
          <cell r="V1080">
            <v>310783.42964151799</v>
          </cell>
          <cell r="W1080" t="str">
            <v>In use</v>
          </cell>
        </row>
        <row r="1081">
          <cell r="B1081">
            <v>520102</v>
          </cell>
          <cell r="C1081">
            <v>1028140.56387822</v>
          </cell>
          <cell r="D1081">
            <v>6352.8564715868497</v>
          </cell>
          <cell r="E1081">
            <v>0</v>
          </cell>
          <cell r="F1081">
            <v>230039.342780423</v>
          </cell>
          <cell r="G1081">
            <v>11288.5725548597</v>
          </cell>
          <cell r="H1081">
            <v>46594.19</v>
          </cell>
          <cell r="I1081">
            <v>686634.62879440398</v>
          </cell>
          <cell r="J1081">
            <v>47230.973276946701</v>
          </cell>
          <cell r="K1081">
            <v>315725.938983356</v>
          </cell>
          <cell r="L1081">
            <v>16393.567084339698</v>
          </cell>
          <cell r="M1081">
            <v>0</v>
          </cell>
          <cell r="N1081">
            <v>137255.974020063</v>
          </cell>
          <cell r="O1081">
            <v>2763.5704541629698</v>
          </cell>
          <cell r="P1081">
            <v>33305.9501724242</v>
          </cell>
          <cell r="Q1081">
            <v>96104.732830509296</v>
          </cell>
          <cell r="R1081">
            <v>29902.144421855501</v>
          </cell>
          <cell r="T1081">
            <v>520102</v>
          </cell>
          <cell r="U1081">
            <v>1028140.56387822</v>
          </cell>
          <cell r="V1081">
            <v>315725.938983356</v>
          </cell>
          <cell r="W1081" t="str">
            <v>In use</v>
          </cell>
        </row>
        <row r="1082">
          <cell r="B1082">
            <v>134205</v>
          </cell>
          <cell r="C1082">
            <v>0</v>
          </cell>
          <cell r="D1082">
            <v>0</v>
          </cell>
          <cell r="E1082">
            <v>0</v>
          </cell>
          <cell r="F1082">
            <v>0</v>
          </cell>
          <cell r="G1082">
            <v>0</v>
          </cell>
          <cell r="H1082">
            <v>0</v>
          </cell>
          <cell r="I1082">
            <v>0</v>
          </cell>
          <cell r="J1082">
            <v>0</v>
          </cell>
          <cell r="K1082">
            <v>320098.84375</v>
          </cell>
          <cell r="L1082">
            <v>0</v>
          </cell>
          <cell r="M1082">
            <v>0</v>
          </cell>
          <cell r="N1082">
            <v>0</v>
          </cell>
          <cell r="O1082">
            <v>0</v>
          </cell>
          <cell r="P1082">
            <v>320098.84375</v>
          </cell>
          <cell r="Q1082">
            <v>0</v>
          </cell>
          <cell r="R1082">
            <v>0</v>
          </cell>
          <cell r="T1082">
            <v>134205</v>
          </cell>
          <cell r="U1082">
            <v>0</v>
          </cell>
          <cell r="V1082">
            <v>320098.84375</v>
          </cell>
          <cell r="W1082" t="str">
            <v>In use</v>
          </cell>
        </row>
        <row r="1083">
          <cell r="B1083">
            <v>370019</v>
          </cell>
          <cell r="C1083">
            <v>878627.09809680795</v>
          </cell>
          <cell r="D1083">
            <v>6015.2370307135798</v>
          </cell>
          <cell r="E1083">
            <v>0</v>
          </cell>
          <cell r="F1083">
            <v>0</v>
          </cell>
          <cell r="G1083">
            <v>872611.86106609402</v>
          </cell>
          <cell r="H1083">
            <v>0</v>
          </cell>
          <cell r="I1083">
            <v>0</v>
          </cell>
          <cell r="J1083">
            <v>0</v>
          </cell>
          <cell r="K1083">
            <v>320132.10010803799</v>
          </cell>
          <cell r="L1083">
            <v>10334.1063059512</v>
          </cell>
          <cell r="M1083">
            <v>0</v>
          </cell>
          <cell r="N1083">
            <v>9323.2333415179892</v>
          </cell>
          <cell r="O1083">
            <v>300474.760460569</v>
          </cell>
          <cell r="P1083">
            <v>0</v>
          </cell>
          <cell r="Q1083">
            <v>0</v>
          </cell>
          <cell r="R1083">
            <v>0</v>
          </cell>
          <cell r="T1083">
            <v>370019</v>
          </cell>
          <cell r="U1083">
            <v>878627.09809680795</v>
          </cell>
          <cell r="V1083">
            <v>320132.10010803799</v>
          </cell>
          <cell r="W1083" t="str">
            <v>In use</v>
          </cell>
        </row>
        <row r="1084">
          <cell r="B1084">
            <v>134709</v>
          </cell>
          <cell r="C1084">
            <v>799561.39459506795</v>
          </cell>
          <cell r="D1084">
            <v>0</v>
          </cell>
          <cell r="E1084">
            <v>0</v>
          </cell>
          <cell r="F1084">
            <v>0</v>
          </cell>
          <cell r="G1084">
            <v>799561.39459506795</v>
          </cell>
          <cell r="H1084">
            <v>0</v>
          </cell>
          <cell r="I1084">
            <v>0</v>
          </cell>
          <cell r="J1084">
            <v>0</v>
          </cell>
          <cell r="K1084">
            <v>326593.79423773999</v>
          </cell>
          <cell r="L1084">
            <v>0</v>
          </cell>
          <cell r="M1084">
            <v>0</v>
          </cell>
          <cell r="N1084">
            <v>0</v>
          </cell>
          <cell r="O1084">
            <v>326593.79423773999</v>
          </cell>
          <cell r="P1084">
            <v>0</v>
          </cell>
          <cell r="Q1084">
            <v>0</v>
          </cell>
          <cell r="R1084">
            <v>0</v>
          </cell>
          <cell r="T1084">
            <v>134709</v>
          </cell>
          <cell r="U1084">
            <v>799561.39459506795</v>
          </cell>
          <cell r="V1084">
            <v>326593.79423773999</v>
          </cell>
          <cell r="W1084" t="str">
            <v>In use</v>
          </cell>
        </row>
        <row r="1085">
          <cell r="B1085">
            <v>160400</v>
          </cell>
          <cell r="C1085">
            <v>493673.36610379902</v>
          </cell>
          <cell r="D1085">
            <v>0</v>
          </cell>
          <cell r="E1085">
            <v>0</v>
          </cell>
          <cell r="F1085">
            <v>493673.36610379902</v>
          </cell>
          <cell r="G1085">
            <v>0</v>
          </cell>
          <cell r="H1085">
            <v>0</v>
          </cell>
          <cell r="I1085">
            <v>0</v>
          </cell>
          <cell r="J1085">
            <v>0</v>
          </cell>
          <cell r="K1085">
            <v>327983.51526828401</v>
          </cell>
          <cell r="L1085">
            <v>0</v>
          </cell>
          <cell r="M1085">
            <v>0</v>
          </cell>
          <cell r="N1085">
            <v>327983.51526828401</v>
          </cell>
          <cell r="O1085">
            <v>0</v>
          </cell>
          <cell r="P1085">
            <v>0</v>
          </cell>
          <cell r="Q1085">
            <v>0</v>
          </cell>
          <cell r="R1085">
            <v>0</v>
          </cell>
          <cell r="T1085">
            <v>160400</v>
          </cell>
          <cell r="U1085">
            <v>493673.36610379902</v>
          </cell>
          <cell r="V1085">
            <v>327983.51526828401</v>
          </cell>
          <cell r="W1085" t="str">
            <v>In use</v>
          </cell>
        </row>
        <row r="1086">
          <cell r="B1086">
            <v>134715</v>
          </cell>
          <cell r="C1086">
            <v>819536.25333975698</v>
          </cell>
          <cell r="D1086">
            <v>0</v>
          </cell>
          <cell r="E1086">
            <v>0</v>
          </cell>
          <cell r="F1086">
            <v>0</v>
          </cell>
          <cell r="G1086">
            <v>819536.25333975698</v>
          </cell>
          <cell r="H1086">
            <v>0</v>
          </cell>
          <cell r="I1086">
            <v>0</v>
          </cell>
          <cell r="J1086">
            <v>0</v>
          </cell>
          <cell r="K1086">
            <v>328236.64625486499</v>
          </cell>
          <cell r="L1086">
            <v>0</v>
          </cell>
          <cell r="M1086">
            <v>0</v>
          </cell>
          <cell r="N1086">
            <v>0</v>
          </cell>
          <cell r="O1086">
            <v>328236.64625486499</v>
          </cell>
          <cell r="P1086">
            <v>0</v>
          </cell>
          <cell r="Q1086">
            <v>0</v>
          </cell>
          <cell r="R1086">
            <v>0</v>
          </cell>
          <cell r="T1086">
            <v>134715</v>
          </cell>
          <cell r="U1086">
            <v>819536.25333975698</v>
          </cell>
          <cell r="V1086">
            <v>328236.64625486499</v>
          </cell>
          <cell r="W1086" t="str">
            <v>In use</v>
          </cell>
        </row>
        <row r="1087">
          <cell r="B1087">
            <v>134717</v>
          </cell>
          <cell r="C1087">
            <v>296822.30300906702</v>
          </cell>
          <cell r="D1087">
            <v>0</v>
          </cell>
          <cell r="E1087">
            <v>0</v>
          </cell>
          <cell r="F1087">
            <v>0</v>
          </cell>
          <cell r="G1087">
            <v>296822.30300906702</v>
          </cell>
          <cell r="H1087">
            <v>0</v>
          </cell>
          <cell r="I1087">
            <v>0</v>
          </cell>
          <cell r="J1087">
            <v>0</v>
          </cell>
          <cell r="K1087">
            <v>329416.97253628902</v>
          </cell>
          <cell r="L1087">
            <v>0</v>
          </cell>
          <cell r="M1087">
            <v>0</v>
          </cell>
          <cell r="N1087">
            <v>0</v>
          </cell>
          <cell r="O1087">
            <v>329416.97253628902</v>
          </cell>
          <cell r="P1087">
            <v>0</v>
          </cell>
          <cell r="Q1087">
            <v>0</v>
          </cell>
          <cell r="R1087">
            <v>0</v>
          </cell>
          <cell r="T1087">
            <v>134717</v>
          </cell>
          <cell r="U1087">
            <v>296822.30300906702</v>
          </cell>
          <cell r="V1087">
            <v>329416.97253628902</v>
          </cell>
          <cell r="W1087" t="str">
            <v>In use</v>
          </cell>
        </row>
        <row r="1088">
          <cell r="B1088">
            <v>130217</v>
          </cell>
          <cell r="C1088">
            <v>554876.45752359799</v>
          </cell>
          <cell r="D1088">
            <v>0</v>
          </cell>
          <cell r="E1088">
            <v>0</v>
          </cell>
          <cell r="F1088">
            <v>554876.45752359799</v>
          </cell>
          <cell r="G1088">
            <v>0</v>
          </cell>
          <cell r="H1088">
            <v>0</v>
          </cell>
          <cell r="I1088">
            <v>0</v>
          </cell>
          <cell r="J1088">
            <v>0</v>
          </cell>
          <cell r="K1088">
            <v>330179.29457003198</v>
          </cell>
          <cell r="L1088">
            <v>0</v>
          </cell>
          <cell r="M1088">
            <v>0</v>
          </cell>
          <cell r="N1088">
            <v>330179.29457003198</v>
          </cell>
          <cell r="O1088">
            <v>0</v>
          </cell>
          <cell r="P1088">
            <v>0</v>
          </cell>
          <cell r="Q1088">
            <v>0</v>
          </cell>
          <cell r="R1088">
            <v>0</v>
          </cell>
          <cell r="T1088">
            <v>130217</v>
          </cell>
          <cell r="U1088">
            <v>554876.45752359799</v>
          </cell>
          <cell r="V1088">
            <v>330179.29457003198</v>
          </cell>
          <cell r="W1088" t="str">
            <v>In use</v>
          </cell>
        </row>
        <row r="1089">
          <cell r="B1089">
            <v>540049</v>
          </cell>
          <cell r="C1089">
            <v>365491.68701210298</v>
          </cell>
          <cell r="D1089">
            <v>6546.92828884542</v>
          </cell>
          <cell r="E1089">
            <v>0</v>
          </cell>
          <cell r="F1089">
            <v>274282.35563940601</v>
          </cell>
          <cell r="G1089">
            <v>16908.869519513199</v>
          </cell>
          <cell r="H1089">
            <v>67001.929999999993</v>
          </cell>
          <cell r="I1089">
            <v>-49.145862701404702</v>
          </cell>
          <cell r="J1089">
            <v>800.74942703833403</v>
          </cell>
          <cell r="K1089">
            <v>334439.70384787902</v>
          </cell>
          <cell r="L1089">
            <v>6413.06192613234</v>
          </cell>
          <cell r="M1089">
            <v>0</v>
          </cell>
          <cell r="N1089">
            <v>216327.219104138</v>
          </cell>
          <cell r="O1089">
            <v>8338.1411541893103</v>
          </cell>
          <cell r="P1089">
            <v>103162.171670437</v>
          </cell>
          <cell r="Q1089">
            <v>14.069999694824199</v>
          </cell>
          <cell r="R1089">
            <v>185.03999328613301</v>
          </cell>
          <cell r="T1089">
            <v>540049</v>
          </cell>
          <cell r="U1089">
            <v>365491.68701210298</v>
          </cell>
          <cell r="V1089">
            <v>334439.70384787902</v>
          </cell>
          <cell r="W1089" t="str">
            <v>In use</v>
          </cell>
        </row>
        <row r="1090">
          <cell r="B1090">
            <v>300008</v>
          </cell>
          <cell r="C1090">
            <v>238869.37</v>
          </cell>
          <cell r="D1090">
            <v>0</v>
          </cell>
          <cell r="E1090">
            <v>0</v>
          </cell>
          <cell r="F1090">
            <v>0</v>
          </cell>
          <cell r="G1090">
            <v>0</v>
          </cell>
          <cell r="H1090">
            <v>238869.37</v>
          </cell>
          <cell r="I1090">
            <v>0</v>
          </cell>
          <cell r="J1090">
            <v>0</v>
          </cell>
          <cell r="K1090">
            <v>336231.5</v>
          </cell>
          <cell r="L1090">
            <v>0</v>
          </cell>
          <cell r="M1090">
            <v>0</v>
          </cell>
          <cell r="N1090">
            <v>0</v>
          </cell>
          <cell r="O1090">
            <v>0</v>
          </cell>
          <cell r="P1090">
            <v>336231.5</v>
          </cell>
          <cell r="Q1090">
            <v>0</v>
          </cell>
          <cell r="R1090">
            <v>0</v>
          </cell>
          <cell r="T1090">
            <v>300008</v>
          </cell>
          <cell r="U1090">
            <v>238869.37</v>
          </cell>
          <cell r="V1090">
            <v>336231.5</v>
          </cell>
          <cell r="W1090" t="str">
            <v>In use</v>
          </cell>
        </row>
        <row r="1091">
          <cell r="B1091">
            <v>100029</v>
          </cell>
          <cell r="C1091">
            <v>811467.741229031</v>
          </cell>
          <cell r="D1091">
            <v>0</v>
          </cell>
          <cell r="E1091">
            <v>0</v>
          </cell>
          <cell r="F1091">
            <v>0</v>
          </cell>
          <cell r="G1091">
            <v>811467.741229031</v>
          </cell>
          <cell r="H1091">
            <v>0</v>
          </cell>
          <cell r="I1091">
            <v>0</v>
          </cell>
          <cell r="J1091">
            <v>0</v>
          </cell>
          <cell r="K1091">
            <v>337733.55220687197</v>
          </cell>
          <cell r="L1091">
            <v>0</v>
          </cell>
          <cell r="M1091">
            <v>0</v>
          </cell>
          <cell r="N1091">
            <v>0</v>
          </cell>
          <cell r="O1091">
            <v>337733.55220687197</v>
          </cell>
          <cell r="P1091">
            <v>0</v>
          </cell>
          <cell r="Q1091">
            <v>0</v>
          </cell>
          <cell r="R1091">
            <v>0</v>
          </cell>
          <cell r="T1091">
            <v>100029</v>
          </cell>
          <cell r="U1091">
            <v>811467.741229031</v>
          </cell>
          <cell r="V1091">
            <v>337733.55220687197</v>
          </cell>
          <cell r="W1091" t="str">
            <v>In use</v>
          </cell>
        </row>
        <row r="1092">
          <cell r="B1092">
            <v>540300</v>
          </cell>
          <cell r="C1092">
            <v>878758.51022550894</v>
          </cell>
          <cell r="D1092">
            <v>59580.267685265499</v>
          </cell>
          <cell r="E1092">
            <v>1265.80998558326</v>
          </cell>
          <cell r="F1092">
            <v>404133.31087441999</v>
          </cell>
          <cell r="G1092">
            <v>182160.67627349001</v>
          </cell>
          <cell r="H1092">
            <v>170939.81</v>
          </cell>
          <cell r="I1092">
            <v>58039.197107436899</v>
          </cell>
          <cell r="J1092">
            <v>2639.4382993112699</v>
          </cell>
          <cell r="K1092">
            <v>337749.84322425199</v>
          </cell>
          <cell r="L1092">
            <v>32065.318470873401</v>
          </cell>
          <cell r="M1092">
            <v>374.54730549004501</v>
          </cell>
          <cell r="N1092">
            <v>137317.40883952001</v>
          </cell>
          <cell r="O1092">
            <v>84977.5442104455</v>
          </cell>
          <cell r="P1092">
            <v>64256.350537478902</v>
          </cell>
          <cell r="Q1092">
            <v>16515.805185320001</v>
          </cell>
          <cell r="R1092">
            <v>2242.8686751217101</v>
          </cell>
          <cell r="T1092">
            <v>540300</v>
          </cell>
          <cell r="U1092">
            <v>878758.51022550894</v>
          </cell>
          <cell r="V1092">
            <v>337749.84322425199</v>
          </cell>
          <cell r="W1092" t="str">
            <v>In use</v>
          </cell>
        </row>
        <row r="1093">
          <cell r="B1093">
            <v>170056</v>
          </cell>
          <cell r="C1093">
            <v>0</v>
          </cell>
          <cell r="D1093">
            <v>0</v>
          </cell>
          <cell r="E1093">
            <v>0</v>
          </cell>
          <cell r="F1093">
            <v>0</v>
          </cell>
          <cell r="G1093">
            <v>0</v>
          </cell>
          <cell r="H1093">
            <v>0</v>
          </cell>
          <cell r="I1093">
            <v>0</v>
          </cell>
          <cell r="J1093">
            <v>0</v>
          </cell>
          <cell r="K1093">
            <v>339874.96875</v>
          </cell>
          <cell r="L1093">
            <v>0</v>
          </cell>
          <cell r="M1093">
            <v>0</v>
          </cell>
          <cell r="N1093">
            <v>0</v>
          </cell>
          <cell r="O1093">
            <v>0</v>
          </cell>
          <cell r="P1093">
            <v>339874.96875</v>
          </cell>
          <cell r="Q1093">
            <v>0</v>
          </cell>
          <cell r="R1093">
            <v>0</v>
          </cell>
          <cell r="T1093">
            <v>170056</v>
          </cell>
          <cell r="U1093">
            <v>0</v>
          </cell>
          <cell r="V1093">
            <v>339874.96875</v>
          </cell>
          <cell r="W1093" t="str">
            <v>In use</v>
          </cell>
        </row>
        <row r="1094">
          <cell r="B1094">
            <v>100507</v>
          </cell>
          <cell r="C1094">
            <v>729624.24021948397</v>
          </cell>
          <cell r="D1094">
            <v>729624.24021948397</v>
          </cell>
          <cell r="E1094">
            <v>0</v>
          </cell>
          <cell r="F1094">
            <v>0</v>
          </cell>
          <cell r="G1094">
            <v>0</v>
          </cell>
          <cell r="H1094">
            <v>0</v>
          </cell>
          <cell r="I1094">
            <v>0</v>
          </cell>
          <cell r="J1094">
            <v>0</v>
          </cell>
          <cell r="K1094">
            <v>344820.395054558</v>
          </cell>
          <cell r="L1094">
            <v>344820.395054558</v>
          </cell>
          <cell r="M1094">
            <v>0</v>
          </cell>
          <cell r="N1094">
            <v>0</v>
          </cell>
          <cell r="O1094">
            <v>0</v>
          </cell>
          <cell r="P1094">
            <v>0</v>
          </cell>
          <cell r="Q1094">
            <v>0</v>
          </cell>
          <cell r="R1094">
            <v>0</v>
          </cell>
          <cell r="T1094">
            <v>100507</v>
          </cell>
          <cell r="U1094">
            <v>729624.24021948397</v>
          </cell>
          <cell r="V1094">
            <v>344820.395054558</v>
          </cell>
          <cell r="W1094" t="str">
            <v>In use</v>
          </cell>
        </row>
        <row r="1095">
          <cell r="B1095">
            <v>370061</v>
          </cell>
          <cell r="C1095">
            <v>786997.36000000103</v>
          </cell>
          <cell r="D1095">
            <v>0</v>
          </cell>
          <cell r="E1095">
            <v>0</v>
          </cell>
          <cell r="F1095">
            <v>0</v>
          </cell>
          <cell r="G1095">
            <v>0</v>
          </cell>
          <cell r="H1095">
            <v>786997.36000000103</v>
          </cell>
          <cell r="I1095">
            <v>0</v>
          </cell>
          <cell r="J1095">
            <v>0</v>
          </cell>
          <cell r="K1095">
            <v>344835.529296875</v>
          </cell>
          <cell r="L1095">
            <v>0</v>
          </cell>
          <cell r="M1095">
            <v>0</v>
          </cell>
          <cell r="N1095">
            <v>0</v>
          </cell>
          <cell r="O1095">
            <v>0</v>
          </cell>
          <cell r="P1095">
            <v>344835.529296875</v>
          </cell>
          <cell r="Q1095">
            <v>0</v>
          </cell>
          <cell r="R1095">
            <v>0</v>
          </cell>
          <cell r="T1095">
            <v>370061</v>
          </cell>
          <cell r="U1095">
            <v>786997.36000000103</v>
          </cell>
          <cell r="V1095">
            <v>344835.529296875</v>
          </cell>
          <cell r="W1095" t="str">
            <v>In use</v>
          </cell>
        </row>
        <row r="1096">
          <cell r="B1096">
            <v>520300</v>
          </cell>
          <cell r="C1096">
            <v>567371.44118896103</v>
          </cell>
          <cell r="D1096">
            <v>0</v>
          </cell>
          <cell r="E1096">
            <v>0</v>
          </cell>
          <cell r="F1096">
            <v>4021.8832674657901</v>
          </cell>
          <cell r="G1096">
            <v>492532.80189216399</v>
          </cell>
          <cell r="H1096">
            <v>33840.550000000003</v>
          </cell>
          <cell r="I1096">
            <v>36976.206029330096</v>
          </cell>
          <cell r="J1096">
            <v>0</v>
          </cell>
          <cell r="K1096">
            <v>346441.23251853097</v>
          </cell>
          <cell r="L1096">
            <v>0</v>
          </cell>
          <cell r="M1096">
            <v>0</v>
          </cell>
          <cell r="N1096">
            <v>11355.3928232044</v>
          </cell>
          <cell r="O1096">
            <v>312589.21510038798</v>
          </cell>
          <cell r="P1096">
            <v>0</v>
          </cell>
          <cell r="Q1096">
            <v>22496.624594938599</v>
          </cell>
          <cell r="R1096">
            <v>0</v>
          </cell>
          <cell r="T1096">
            <v>520300</v>
          </cell>
          <cell r="U1096">
            <v>567371.44118896103</v>
          </cell>
          <cell r="V1096">
            <v>346441.23251853097</v>
          </cell>
          <cell r="W1096" t="str">
            <v>In use</v>
          </cell>
        </row>
        <row r="1097">
          <cell r="B1097">
            <v>160000</v>
          </cell>
          <cell r="C1097">
            <v>684512.35407894396</v>
          </cell>
          <cell r="D1097">
            <v>0</v>
          </cell>
          <cell r="E1097">
            <v>0</v>
          </cell>
          <cell r="F1097">
            <v>0</v>
          </cell>
          <cell r="G1097">
            <v>0</v>
          </cell>
          <cell r="H1097">
            <v>0</v>
          </cell>
          <cell r="I1097">
            <v>684512.35407894396</v>
          </cell>
          <cell r="J1097">
            <v>0</v>
          </cell>
          <cell r="K1097">
            <v>346647.30253573001</v>
          </cell>
          <cell r="L1097">
            <v>0</v>
          </cell>
          <cell r="M1097">
            <v>0</v>
          </cell>
          <cell r="N1097">
            <v>0</v>
          </cell>
          <cell r="O1097">
            <v>0</v>
          </cell>
          <cell r="P1097">
            <v>0</v>
          </cell>
          <cell r="Q1097">
            <v>346647.30253573001</v>
          </cell>
          <cell r="R1097">
            <v>0</v>
          </cell>
          <cell r="T1097">
            <v>160000</v>
          </cell>
          <cell r="U1097">
            <v>684512.35407894396</v>
          </cell>
          <cell r="V1097">
            <v>346647.30253573001</v>
          </cell>
          <cell r="W1097" t="str">
            <v>In use</v>
          </cell>
        </row>
        <row r="1098">
          <cell r="B1098">
            <v>510310</v>
          </cell>
          <cell r="C1098">
            <v>631012.52129292104</v>
          </cell>
          <cell r="D1098">
            <v>62951.358889242401</v>
          </cell>
          <cell r="E1098">
            <v>1582.88216622</v>
          </cell>
          <cell r="F1098">
            <v>161630.677996249</v>
          </cell>
          <cell r="G1098">
            <v>32024.7820945206</v>
          </cell>
          <cell r="H1098">
            <v>189248.89</v>
          </cell>
          <cell r="I1098">
            <v>183573.930146692</v>
          </cell>
          <cell r="J1098">
            <v>0</v>
          </cell>
          <cell r="K1098">
            <v>349471.03460271697</v>
          </cell>
          <cell r="L1098">
            <v>-4150.4787012625902</v>
          </cell>
          <cell r="M1098">
            <v>10080.5059237267</v>
          </cell>
          <cell r="N1098">
            <v>119199.513018301</v>
          </cell>
          <cell r="O1098">
            <v>6976.59405721452</v>
          </cell>
          <cell r="P1098">
            <v>174602.15881920001</v>
          </cell>
          <cell r="Q1098">
            <v>42762.741485538099</v>
          </cell>
          <cell r="R1098">
            <v>0</v>
          </cell>
          <cell r="T1098">
            <v>510310</v>
          </cell>
          <cell r="U1098">
            <v>631012.52129292104</v>
          </cell>
          <cell r="V1098">
            <v>349471.03460271697</v>
          </cell>
          <cell r="W1098" t="str">
            <v>In use</v>
          </cell>
        </row>
        <row r="1099">
          <cell r="B1099">
            <v>544004</v>
          </cell>
          <cell r="C1099">
            <v>505910.450691793</v>
          </cell>
          <cell r="D1099">
            <v>311756.53676504001</v>
          </cell>
          <cell r="E1099">
            <v>0</v>
          </cell>
          <cell r="F1099">
            <v>55582.273349360599</v>
          </cell>
          <cell r="G1099">
            <v>0</v>
          </cell>
          <cell r="H1099">
            <v>0</v>
          </cell>
          <cell r="I1099">
            <v>138571.64057739201</v>
          </cell>
          <cell r="J1099">
            <v>0</v>
          </cell>
          <cell r="K1099">
            <v>350746.59917873202</v>
          </cell>
          <cell r="L1099">
            <v>166160.73842350999</v>
          </cell>
          <cell r="M1099">
            <v>0</v>
          </cell>
          <cell r="N1099">
            <v>18477.031692661902</v>
          </cell>
          <cell r="O1099">
            <v>0</v>
          </cell>
          <cell r="P1099">
            <v>11299.1501464843</v>
          </cell>
          <cell r="Q1099">
            <v>154809.678916075</v>
          </cell>
          <cell r="R1099">
            <v>0</v>
          </cell>
          <cell r="T1099">
            <v>544004</v>
          </cell>
          <cell r="U1099">
            <v>505910.450691793</v>
          </cell>
          <cell r="V1099">
            <v>350746.59917873202</v>
          </cell>
          <cell r="W1099" t="str">
            <v>In use</v>
          </cell>
        </row>
        <row r="1100">
          <cell r="B1100">
            <v>173011</v>
          </cell>
          <cell r="C1100">
            <v>587502.58431998896</v>
          </cell>
          <cell r="D1100">
            <v>12264.744668273401</v>
          </cell>
          <cell r="E1100">
            <v>0</v>
          </cell>
          <cell r="F1100">
            <v>244436.249651714</v>
          </cell>
          <cell r="G1100">
            <v>0</v>
          </cell>
          <cell r="H1100">
            <v>330801.59000000003</v>
          </cell>
          <cell r="I1100">
            <v>0</v>
          </cell>
          <cell r="J1100">
            <v>0</v>
          </cell>
          <cell r="K1100">
            <v>352760.876566483</v>
          </cell>
          <cell r="L1100">
            <v>11171.430553628399</v>
          </cell>
          <cell r="M1100">
            <v>0</v>
          </cell>
          <cell r="N1100">
            <v>107901.208525062</v>
          </cell>
          <cell r="O1100">
            <v>0</v>
          </cell>
          <cell r="P1100">
            <v>233688.237487793</v>
          </cell>
          <cell r="Q1100">
            <v>0</v>
          </cell>
          <cell r="R1100">
            <v>0</v>
          </cell>
          <cell r="T1100">
            <v>173011</v>
          </cell>
          <cell r="U1100">
            <v>587502.58431998896</v>
          </cell>
          <cell r="V1100">
            <v>352760.876566483</v>
          </cell>
          <cell r="W1100" t="str">
            <v>In use</v>
          </cell>
        </row>
        <row r="1101">
          <cell r="B1101">
            <v>170050</v>
          </cell>
          <cell r="C1101">
            <v>982337.87000000104</v>
          </cell>
          <cell r="D1101">
            <v>0</v>
          </cell>
          <cell r="E1101">
            <v>0</v>
          </cell>
          <cell r="F1101">
            <v>0</v>
          </cell>
          <cell r="G1101">
            <v>0</v>
          </cell>
          <cell r="H1101">
            <v>982337.87000000104</v>
          </cell>
          <cell r="I1101">
            <v>0</v>
          </cell>
          <cell r="J1101">
            <v>0</v>
          </cell>
          <cell r="K1101">
            <v>356143.90564441698</v>
          </cell>
          <cell r="L1101">
            <v>0</v>
          </cell>
          <cell r="M1101">
            <v>0</v>
          </cell>
          <cell r="N1101">
            <v>0</v>
          </cell>
          <cell r="O1101">
            <v>0</v>
          </cell>
          <cell r="P1101">
            <v>356143.90564441698</v>
          </cell>
          <cell r="Q1101">
            <v>0</v>
          </cell>
          <cell r="R1101">
            <v>0</v>
          </cell>
          <cell r="T1101">
            <v>170050</v>
          </cell>
          <cell r="U1101">
            <v>982337.87000000104</v>
          </cell>
          <cell r="V1101">
            <v>356143.90564441698</v>
          </cell>
          <cell r="W1101" t="str">
            <v>In use</v>
          </cell>
        </row>
        <row r="1102">
          <cell r="B1102">
            <v>100040</v>
          </cell>
          <cell r="C1102">
            <v>1087807.90728819</v>
          </cell>
          <cell r="D1102">
            <v>0</v>
          </cell>
          <cell r="E1102">
            <v>37.0072881831545</v>
          </cell>
          <cell r="F1102">
            <v>0</v>
          </cell>
          <cell r="G1102">
            <v>0</v>
          </cell>
          <cell r="H1102">
            <v>1087770.8999999999</v>
          </cell>
          <cell r="I1102">
            <v>0</v>
          </cell>
          <cell r="J1102">
            <v>0</v>
          </cell>
          <cell r="K1102">
            <v>358744</v>
          </cell>
          <cell r="L1102">
            <v>0</v>
          </cell>
          <cell r="M1102">
            <v>0</v>
          </cell>
          <cell r="N1102">
            <v>0</v>
          </cell>
          <cell r="O1102">
            <v>0</v>
          </cell>
          <cell r="P1102">
            <v>358744</v>
          </cell>
          <cell r="Q1102">
            <v>0</v>
          </cell>
          <cell r="R1102">
            <v>0</v>
          </cell>
          <cell r="T1102">
            <v>100040</v>
          </cell>
          <cell r="U1102">
            <v>1087807.90728819</v>
          </cell>
          <cell r="V1102">
            <v>358744</v>
          </cell>
          <cell r="W1102" t="str">
            <v>In use</v>
          </cell>
        </row>
        <row r="1103">
          <cell r="B1103">
            <v>370045</v>
          </cell>
          <cell r="C1103">
            <v>104145.72</v>
          </cell>
          <cell r="D1103">
            <v>0</v>
          </cell>
          <cell r="E1103">
            <v>0</v>
          </cell>
          <cell r="F1103">
            <v>0</v>
          </cell>
          <cell r="G1103">
            <v>0</v>
          </cell>
          <cell r="H1103">
            <v>104145.72</v>
          </cell>
          <cell r="I1103">
            <v>0</v>
          </cell>
          <cell r="J1103">
            <v>0</v>
          </cell>
          <cell r="K1103">
            <v>361581.53125</v>
          </cell>
          <cell r="L1103">
            <v>0</v>
          </cell>
          <cell r="M1103">
            <v>0</v>
          </cell>
          <cell r="N1103">
            <v>0</v>
          </cell>
          <cell r="O1103">
            <v>0</v>
          </cell>
          <cell r="P1103">
            <v>361581.53125</v>
          </cell>
          <cell r="Q1103">
            <v>0</v>
          </cell>
          <cell r="R1103">
            <v>0</v>
          </cell>
          <cell r="T1103">
            <v>370045</v>
          </cell>
          <cell r="U1103">
            <v>104145.72</v>
          </cell>
          <cell r="V1103">
            <v>361581.53125</v>
          </cell>
          <cell r="W1103" t="str">
            <v>In use</v>
          </cell>
        </row>
        <row r="1104">
          <cell r="B1104">
            <v>510306</v>
          </cell>
          <cell r="C1104">
            <v>465063.75574234902</v>
          </cell>
          <cell r="D1104">
            <v>189540.69088869501</v>
          </cell>
          <cell r="E1104">
            <v>709.56965150075803</v>
          </cell>
          <cell r="F1104">
            <v>28867.4585645765</v>
          </cell>
          <cell r="G1104">
            <v>65817.730279006704</v>
          </cell>
          <cell r="H1104">
            <v>115398.16</v>
          </cell>
          <cell r="I1104">
            <v>9616.4567437869391</v>
          </cell>
          <cell r="J1104">
            <v>55113.689614783601</v>
          </cell>
          <cell r="K1104">
            <v>366074.16537537298</v>
          </cell>
          <cell r="L1104">
            <v>87895.769033019998</v>
          </cell>
          <cell r="M1104">
            <v>0</v>
          </cell>
          <cell r="N1104">
            <v>7049.5749308549703</v>
          </cell>
          <cell r="O1104">
            <v>34746.066228060903</v>
          </cell>
          <cell r="P1104">
            <v>203795.77154422199</v>
          </cell>
          <cell r="Q1104">
            <v>4118.9273557167999</v>
          </cell>
          <cell r="R1104">
            <v>28468.056283497699</v>
          </cell>
          <cell r="T1104">
            <v>510306</v>
          </cell>
          <cell r="U1104">
            <v>465063.75574234902</v>
          </cell>
          <cell r="V1104">
            <v>366074.16537537298</v>
          </cell>
          <cell r="W1104" t="str">
            <v>In use</v>
          </cell>
        </row>
        <row r="1105">
          <cell r="B1105">
            <v>134253</v>
          </cell>
          <cell r="C1105">
            <v>0</v>
          </cell>
          <cell r="D1105">
            <v>0</v>
          </cell>
          <cell r="E1105">
            <v>0</v>
          </cell>
          <cell r="F1105">
            <v>0</v>
          </cell>
          <cell r="G1105">
            <v>0</v>
          </cell>
          <cell r="H1105">
            <v>0</v>
          </cell>
          <cell r="I1105">
            <v>0</v>
          </cell>
          <cell r="J1105">
            <v>0</v>
          </cell>
          <cell r="K1105">
            <v>367579.25</v>
          </cell>
          <cell r="L1105">
            <v>0</v>
          </cell>
          <cell r="M1105">
            <v>0</v>
          </cell>
          <cell r="N1105">
            <v>0</v>
          </cell>
          <cell r="O1105">
            <v>0</v>
          </cell>
          <cell r="P1105">
            <v>367579.25</v>
          </cell>
          <cell r="Q1105">
            <v>0</v>
          </cell>
          <cell r="R1105">
            <v>0</v>
          </cell>
          <cell r="T1105">
            <v>134253</v>
          </cell>
          <cell r="U1105">
            <v>0</v>
          </cell>
          <cell r="V1105">
            <v>367579.25</v>
          </cell>
          <cell r="W1105" t="str">
            <v>In use</v>
          </cell>
        </row>
        <row r="1106">
          <cell r="B1106">
            <v>174001</v>
          </cell>
          <cell r="C1106">
            <v>2251682.9500000002</v>
          </cell>
          <cell r="D1106">
            <v>0</v>
          </cell>
          <cell r="E1106">
            <v>0</v>
          </cell>
          <cell r="F1106">
            <v>0</v>
          </cell>
          <cell r="G1106">
            <v>0</v>
          </cell>
          <cell r="H1106">
            <v>2251682.9500000002</v>
          </cell>
          <cell r="I1106">
            <v>0</v>
          </cell>
          <cell r="J1106">
            <v>0</v>
          </cell>
          <cell r="K1106">
            <v>378259.625</v>
          </cell>
          <cell r="L1106">
            <v>0</v>
          </cell>
          <cell r="M1106">
            <v>0</v>
          </cell>
          <cell r="N1106">
            <v>0</v>
          </cell>
          <cell r="O1106">
            <v>0</v>
          </cell>
          <cell r="P1106">
            <v>378259.625</v>
          </cell>
          <cell r="Q1106">
            <v>0</v>
          </cell>
          <cell r="R1106">
            <v>0</v>
          </cell>
          <cell r="T1106">
            <v>174001</v>
          </cell>
          <cell r="U1106">
            <v>2251682.9500000002</v>
          </cell>
          <cell r="V1106">
            <v>378259.625</v>
          </cell>
          <cell r="W1106" t="str">
            <v>In use</v>
          </cell>
        </row>
        <row r="1107">
          <cell r="B1107">
            <v>134704</v>
          </cell>
          <cell r="C1107">
            <v>376433.24427313701</v>
          </cell>
          <cell r="D1107">
            <v>0</v>
          </cell>
          <cell r="E1107">
            <v>0</v>
          </cell>
          <cell r="F1107">
            <v>0</v>
          </cell>
          <cell r="G1107">
            <v>376433.24427313701</v>
          </cell>
          <cell r="H1107">
            <v>0</v>
          </cell>
          <cell r="I1107">
            <v>0</v>
          </cell>
          <cell r="J1107">
            <v>0</v>
          </cell>
          <cell r="K1107">
            <v>378988.313167457</v>
          </cell>
          <cell r="L1107">
            <v>0</v>
          </cell>
          <cell r="M1107">
            <v>0</v>
          </cell>
          <cell r="N1107">
            <v>0</v>
          </cell>
          <cell r="O1107">
            <v>378988.313167457</v>
          </cell>
          <cell r="P1107">
            <v>0</v>
          </cell>
          <cell r="Q1107">
            <v>0</v>
          </cell>
          <cell r="R1107">
            <v>0</v>
          </cell>
          <cell r="T1107">
            <v>134704</v>
          </cell>
          <cell r="U1107">
            <v>376433.24427313701</v>
          </cell>
          <cell r="V1107">
            <v>378988.313167457</v>
          </cell>
          <cell r="W1107" t="str">
            <v>In use</v>
          </cell>
        </row>
        <row r="1108">
          <cell r="B1108">
            <v>510503</v>
          </cell>
          <cell r="C1108">
            <v>785714.38364409702</v>
          </cell>
          <cell r="D1108">
            <v>4787.0201263904501</v>
          </cell>
          <cell r="E1108">
            <v>35939.9954175323</v>
          </cell>
          <cell r="F1108">
            <v>668655.68101373001</v>
          </cell>
          <cell r="G1108">
            <v>12243.1255748763</v>
          </cell>
          <cell r="H1108">
            <v>25881.34</v>
          </cell>
          <cell r="I1108">
            <v>36644.012556998103</v>
          </cell>
          <cell r="J1108">
            <v>1563.20895457232</v>
          </cell>
          <cell r="K1108">
            <v>387818.00636669702</v>
          </cell>
          <cell r="L1108">
            <v>1691.44107673075</v>
          </cell>
          <cell r="M1108">
            <v>24220.729084418999</v>
          </cell>
          <cell r="N1108">
            <v>329292.65620159701</v>
          </cell>
          <cell r="O1108">
            <v>4518.8778427430498</v>
          </cell>
          <cell r="P1108">
            <v>3948.3001196980399</v>
          </cell>
          <cell r="Q1108">
            <v>22394.462002446598</v>
          </cell>
          <cell r="R1108">
            <v>1751.5400390625</v>
          </cell>
          <cell r="T1108">
            <v>510503</v>
          </cell>
          <cell r="U1108">
            <v>785714.38364409702</v>
          </cell>
          <cell r="V1108">
            <v>387818.00636669702</v>
          </cell>
          <cell r="W1108" t="str">
            <v>In use</v>
          </cell>
        </row>
        <row r="1109">
          <cell r="B1109">
            <v>540303</v>
          </cell>
          <cell r="C1109">
            <v>573319.57735898101</v>
          </cell>
          <cell r="D1109">
            <v>0</v>
          </cell>
          <cell r="E1109">
            <v>0</v>
          </cell>
          <cell r="F1109">
            <v>573319.57735898101</v>
          </cell>
          <cell r="G1109">
            <v>0</v>
          </cell>
          <cell r="H1109">
            <v>0</v>
          </cell>
          <cell r="I1109">
            <v>0</v>
          </cell>
          <cell r="J1109">
            <v>0</v>
          </cell>
          <cell r="K1109">
            <v>388174.49998161203</v>
          </cell>
          <cell r="L1109">
            <v>0</v>
          </cell>
          <cell r="M1109">
            <v>0</v>
          </cell>
          <cell r="N1109">
            <v>388174.49998161203</v>
          </cell>
          <cell r="O1109">
            <v>0</v>
          </cell>
          <cell r="P1109">
            <v>0</v>
          </cell>
          <cell r="Q1109">
            <v>0</v>
          </cell>
          <cell r="R1109">
            <v>0</v>
          </cell>
          <cell r="T1109">
            <v>540303</v>
          </cell>
          <cell r="U1109">
            <v>573319.57735898101</v>
          </cell>
          <cell r="V1109">
            <v>388174.49998161203</v>
          </cell>
          <cell r="W1109" t="str">
            <v>In use</v>
          </cell>
        </row>
        <row r="1110">
          <cell r="B1110">
            <v>100102</v>
          </cell>
          <cell r="C1110">
            <v>760654.11794634897</v>
          </cell>
          <cell r="D1110">
            <v>763049.56794634904</v>
          </cell>
          <cell r="E1110">
            <v>0</v>
          </cell>
          <cell r="F1110">
            <v>0</v>
          </cell>
          <cell r="G1110">
            <v>0</v>
          </cell>
          <cell r="H1110">
            <v>-2395.4499999999998</v>
          </cell>
          <cell r="I1110">
            <v>0</v>
          </cell>
          <cell r="J1110">
            <v>0</v>
          </cell>
          <cell r="K1110">
            <v>389340.75119037699</v>
          </cell>
          <cell r="L1110">
            <v>457670.75119037699</v>
          </cell>
          <cell r="M1110">
            <v>0</v>
          </cell>
          <cell r="N1110">
            <v>0</v>
          </cell>
          <cell r="O1110">
            <v>0</v>
          </cell>
          <cell r="P1110">
            <v>-68330</v>
          </cell>
          <cell r="Q1110">
            <v>0</v>
          </cell>
          <cell r="R1110">
            <v>0</v>
          </cell>
          <cell r="T1110">
            <v>100102</v>
          </cell>
          <cell r="U1110">
            <v>760654.11794634897</v>
          </cell>
          <cell r="V1110">
            <v>389340.75119037699</v>
          </cell>
          <cell r="W1110" t="str">
            <v>In use</v>
          </cell>
        </row>
        <row r="1111">
          <cell r="B1111">
            <v>500021</v>
          </cell>
          <cell r="C1111">
            <v>674112.43090341298</v>
          </cell>
          <cell r="D1111">
            <v>660787.42061146197</v>
          </cell>
          <cell r="E1111">
            <v>0</v>
          </cell>
          <cell r="F1111">
            <v>13325.010291951001</v>
          </cell>
          <cell r="G1111">
            <v>0</v>
          </cell>
          <cell r="H1111">
            <v>0</v>
          </cell>
          <cell r="I1111">
            <v>0</v>
          </cell>
          <cell r="J1111">
            <v>0</v>
          </cell>
          <cell r="K1111">
            <v>395036.97649276798</v>
          </cell>
          <cell r="L1111">
            <v>395179.99942547397</v>
          </cell>
          <cell r="M1111">
            <v>0</v>
          </cell>
          <cell r="N1111">
            <v>-143.02293270566699</v>
          </cell>
          <cell r="O1111">
            <v>0</v>
          </cell>
          <cell r="P1111">
            <v>0</v>
          </cell>
          <cell r="Q1111">
            <v>0</v>
          </cell>
          <cell r="R1111">
            <v>0</v>
          </cell>
          <cell r="T1111">
            <v>500021</v>
          </cell>
          <cell r="U1111">
            <v>674112.43090341298</v>
          </cell>
          <cell r="V1111">
            <v>395036.97649276798</v>
          </cell>
          <cell r="W1111" t="str">
            <v>In use</v>
          </cell>
        </row>
        <row r="1112">
          <cell r="B1112">
            <v>371017</v>
          </cell>
          <cell r="C1112">
            <v>0</v>
          </cell>
          <cell r="D1112">
            <v>0</v>
          </cell>
          <cell r="E1112">
            <v>0</v>
          </cell>
          <cell r="F1112">
            <v>0</v>
          </cell>
          <cell r="G1112">
            <v>0</v>
          </cell>
          <cell r="H1112">
            <v>0</v>
          </cell>
          <cell r="I1112">
            <v>0</v>
          </cell>
          <cell r="J1112">
            <v>0</v>
          </cell>
          <cell r="K1112">
            <v>396384.84375</v>
          </cell>
          <cell r="L1112">
            <v>0</v>
          </cell>
          <cell r="M1112">
            <v>0</v>
          </cell>
          <cell r="N1112">
            <v>0</v>
          </cell>
          <cell r="O1112">
            <v>0</v>
          </cell>
          <cell r="P1112">
            <v>396384.84375</v>
          </cell>
          <cell r="Q1112">
            <v>0</v>
          </cell>
          <cell r="R1112">
            <v>0</v>
          </cell>
          <cell r="T1112">
            <v>371017</v>
          </cell>
          <cell r="U1112">
            <v>0</v>
          </cell>
          <cell r="V1112">
            <v>396384.84375</v>
          </cell>
          <cell r="W1112" t="str">
            <v>In use</v>
          </cell>
        </row>
        <row r="1113">
          <cell r="B1113">
            <v>134400</v>
          </cell>
          <cell r="C1113">
            <v>0</v>
          </cell>
          <cell r="D1113">
            <v>0</v>
          </cell>
          <cell r="E1113">
            <v>0</v>
          </cell>
          <cell r="F1113">
            <v>0</v>
          </cell>
          <cell r="G1113">
            <v>0</v>
          </cell>
          <cell r="H1113">
            <v>0</v>
          </cell>
          <cell r="I1113">
            <v>0</v>
          </cell>
          <cell r="J1113">
            <v>0</v>
          </cell>
          <cell r="K1113">
            <v>397830.375</v>
          </cell>
          <cell r="L1113">
            <v>0</v>
          </cell>
          <cell r="M1113">
            <v>0</v>
          </cell>
          <cell r="N1113">
            <v>0</v>
          </cell>
          <cell r="O1113">
            <v>0</v>
          </cell>
          <cell r="P1113">
            <v>397830.375</v>
          </cell>
          <cell r="Q1113">
            <v>0</v>
          </cell>
          <cell r="R1113">
            <v>0</v>
          </cell>
          <cell r="T1113">
            <v>134400</v>
          </cell>
          <cell r="U1113">
            <v>0</v>
          </cell>
          <cell r="V1113">
            <v>397830.375</v>
          </cell>
          <cell r="W1113" t="str">
            <v>In use</v>
          </cell>
        </row>
        <row r="1114">
          <cell r="B1114">
            <v>134706</v>
          </cell>
          <cell r="C1114">
            <v>591911.07704436895</v>
          </cell>
          <cell r="D1114">
            <v>0</v>
          </cell>
          <cell r="E1114">
            <v>0</v>
          </cell>
          <cell r="F1114">
            <v>0</v>
          </cell>
          <cell r="G1114">
            <v>591911.07704436895</v>
          </cell>
          <cell r="H1114">
            <v>0</v>
          </cell>
          <cell r="I1114">
            <v>0</v>
          </cell>
          <cell r="J1114">
            <v>0</v>
          </cell>
          <cell r="K1114">
            <v>398210.17998275399</v>
          </cell>
          <cell r="L1114">
            <v>0</v>
          </cell>
          <cell r="M1114">
            <v>0</v>
          </cell>
          <cell r="N1114">
            <v>0</v>
          </cell>
          <cell r="O1114">
            <v>398210.17998275399</v>
          </cell>
          <cell r="P1114">
            <v>0</v>
          </cell>
          <cell r="Q1114">
            <v>0</v>
          </cell>
          <cell r="R1114">
            <v>0</v>
          </cell>
          <cell r="T1114">
            <v>134706</v>
          </cell>
          <cell r="U1114">
            <v>591911.07704436895</v>
          </cell>
          <cell r="V1114">
            <v>398210.17998275399</v>
          </cell>
          <cell r="W1114" t="str">
            <v>In use</v>
          </cell>
        </row>
        <row r="1115">
          <cell r="B1115">
            <v>130099</v>
          </cell>
          <cell r="C1115">
            <v>4248.0376483187702</v>
          </cell>
          <cell r="D1115">
            <v>0</v>
          </cell>
          <cell r="E1115">
            <v>4248.0376483187702</v>
          </cell>
          <cell r="F1115">
            <v>0</v>
          </cell>
          <cell r="G1115">
            <v>0</v>
          </cell>
          <cell r="H1115">
            <v>0</v>
          </cell>
          <cell r="I1115">
            <v>0</v>
          </cell>
          <cell r="J1115">
            <v>0</v>
          </cell>
          <cell r="K1115">
            <v>402038.06486405601</v>
          </cell>
          <cell r="L1115">
            <v>0</v>
          </cell>
          <cell r="M1115">
            <v>402038.06486405601</v>
          </cell>
          <cell r="N1115">
            <v>0</v>
          </cell>
          <cell r="O1115">
            <v>0</v>
          </cell>
          <cell r="P1115">
            <v>0</v>
          </cell>
          <cell r="Q1115">
            <v>0</v>
          </cell>
          <cell r="R1115">
            <v>0</v>
          </cell>
          <cell r="T1115">
            <v>130099</v>
          </cell>
          <cell r="U1115">
            <v>4248.0376483187702</v>
          </cell>
          <cell r="V1115">
            <v>402038.06486405601</v>
          </cell>
          <cell r="W1115" t="str">
            <v>In use</v>
          </cell>
        </row>
        <row r="1116">
          <cell r="B1116">
            <v>100309</v>
          </cell>
          <cell r="C1116">
            <v>1102669.5299996701</v>
          </cell>
          <cell r="D1116">
            <v>0</v>
          </cell>
          <cell r="E1116">
            <v>0</v>
          </cell>
          <cell r="F1116">
            <v>1102669.5299996701</v>
          </cell>
          <cell r="G1116">
            <v>0</v>
          </cell>
          <cell r="H1116">
            <v>0</v>
          </cell>
          <cell r="I1116">
            <v>0</v>
          </cell>
          <cell r="J1116">
            <v>0</v>
          </cell>
          <cell r="K1116">
            <v>402316.77357630897</v>
          </cell>
          <cell r="L1116">
            <v>0</v>
          </cell>
          <cell r="M1116">
            <v>0</v>
          </cell>
          <cell r="N1116">
            <v>402316.77357630897</v>
          </cell>
          <cell r="O1116">
            <v>0</v>
          </cell>
          <cell r="P1116">
            <v>0</v>
          </cell>
          <cell r="Q1116">
            <v>0</v>
          </cell>
          <cell r="R1116">
            <v>0</v>
          </cell>
          <cell r="T1116">
            <v>100309</v>
          </cell>
          <cell r="U1116">
            <v>1102669.5299996701</v>
          </cell>
          <cell r="V1116">
            <v>402316.77357630897</v>
          </cell>
          <cell r="W1116" t="str">
            <v>In use</v>
          </cell>
        </row>
        <row r="1117">
          <cell r="B1117">
            <v>170021</v>
          </cell>
          <cell r="C1117">
            <v>638727.92639844504</v>
          </cell>
          <cell r="D1117">
            <v>0</v>
          </cell>
          <cell r="E1117">
            <v>0</v>
          </cell>
          <cell r="F1117">
            <v>638727.92639844504</v>
          </cell>
          <cell r="G1117">
            <v>0</v>
          </cell>
          <cell r="H1117">
            <v>0</v>
          </cell>
          <cell r="I1117">
            <v>0</v>
          </cell>
          <cell r="J1117">
            <v>0</v>
          </cell>
          <cell r="K1117">
            <v>402342.972534795</v>
          </cell>
          <cell r="L1117">
            <v>0</v>
          </cell>
          <cell r="M1117">
            <v>0</v>
          </cell>
          <cell r="N1117">
            <v>402342.972534795</v>
          </cell>
          <cell r="O1117">
            <v>0</v>
          </cell>
          <cell r="P1117">
            <v>0</v>
          </cell>
          <cell r="Q1117">
            <v>0</v>
          </cell>
          <cell r="R1117">
            <v>0</v>
          </cell>
          <cell r="T1117">
            <v>170021</v>
          </cell>
          <cell r="U1117">
            <v>638727.92639844504</v>
          </cell>
          <cell r="V1117">
            <v>402342.972534795</v>
          </cell>
          <cell r="W1117" t="str">
            <v>In use</v>
          </cell>
        </row>
        <row r="1118">
          <cell r="B1118">
            <v>140209</v>
          </cell>
          <cell r="C1118">
            <v>536942.56055363303</v>
          </cell>
          <cell r="D1118">
            <v>0</v>
          </cell>
          <cell r="E1118">
            <v>0</v>
          </cell>
          <cell r="F1118">
            <v>0</v>
          </cell>
          <cell r="G1118">
            <v>536942.56055363303</v>
          </cell>
          <cell r="H1118">
            <v>0</v>
          </cell>
          <cell r="I1118">
            <v>0</v>
          </cell>
          <cell r="J1118">
            <v>0</v>
          </cell>
          <cell r="K1118">
            <v>404525.96740874602</v>
          </cell>
          <cell r="L1118">
            <v>0</v>
          </cell>
          <cell r="M1118">
            <v>0</v>
          </cell>
          <cell r="N1118">
            <v>0</v>
          </cell>
          <cell r="O1118">
            <v>404525.96740874602</v>
          </cell>
          <cell r="P1118">
            <v>0</v>
          </cell>
          <cell r="Q1118">
            <v>0</v>
          </cell>
          <cell r="R1118">
            <v>0</v>
          </cell>
          <cell r="T1118">
            <v>140209</v>
          </cell>
          <cell r="U1118">
            <v>536942.56055363303</v>
          </cell>
          <cell r="V1118">
            <v>404525.96740874602</v>
          </cell>
          <cell r="W1118" t="str">
            <v>In use</v>
          </cell>
        </row>
        <row r="1119">
          <cell r="B1119">
            <v>510002</v>
          </cell>
          <cell r="C1119">
            <v>716534.74209594599</v>
          </cell>
          <cell r="D1119">
            <v>0</v>
          </cell>
          <cell r="E1119">
            <v>0</v>
          </cell>
          <cell r="F1119">
            <v>28214.003492836498</v>
          </cell>
          <cell r="G1119">
            <v>93819.806403573893</v>
          </cell>
          <cell r="H1119">
            <v>48000</v>
          </cell>
          <cell r="I1119">
            <v>0</v>
          </cell>
          <cell r="J1119">
            <v>546500.93219953601</v>
          </cell>
          <cell r="K1119">
            <v>412557.59066806699</v>
          </cell>
          <cell r="L1119">
            <v>0</v>
          </cell>
          <cell r="M1119">
            <v>0</v>
          </cell>
          <cell r="N1119">
            <v>10830.666145044301</v>
          </cell>
          <cell r="O1119">
            <v>51644.3182027777</v>
          </cell>
          <cell r="P1119">
            <v>24000</v>
          </cell>
          <cell r="Q1119">
            <v>0</v>
          </cell>
          <cell r="R1119">
            <v>326082.60632024403</v>
          </cell>
          <cell r="T1119">
            <v>510002</v>
          </cell>
          <cell r="U1119">
            <v>716534.74209594599</v>
          </cell>
          <cell r="V1119">
            <v>412557.59066806699</v>
          </cell>
          <cell r="W1119" t="str">
            <v>In use</v>
          </cell>
        </row>
        <row r="1120">
          <cell r="B1120">
            <v>540302</v>
          </cell>
          <cell r="C1120">
            <v>697680.37717773102</v>
          </cell>
          <cell r="D1120">
            <v>22834.483553025799</v>
          </cell>
          <cell r="E1120">
            <v>-7761.6001095365</v>
          </cell>
          <cell r="F1120">
            <v>169354.72852106401</v>
          </cell>
          <cell r="G1120">
            <v>109006.263413779</v>
          </cell>
          <cell r="H1120">
            <v>398233.04</v>
          </cell>
          <cell r="I1120">
            <v>5681.9928651397004</v>
          </cell>
          <cell r="J1120">
            <v>331.46893426098598</v>
          </cell>
          <cell r="K1120">
            <v>412995.73081755202</v>
          </cell>
          <cell r="L1120">
            <v>12495.0136393335</v>
          </cell>
          <cell r="M1120">
            <v>5595.5310651040299</v>
          </cell>
          <cell r="N1120">
            <v>130231.160133447</v>
          </cell>
          <cell r="O1120">
            <v>61688.041149143901</v>
          </cell>
          <cell r="P1120">
            <v>202852.59205812399</v>
          </cell>
          <cell r="Q1120">
            <v>103.512773237841</v>
          </cell>
          <cell r="R1120">
            <v>29.879999160766602</v>
          </cell>
          <cell r="T1120">
            <v>540302</v>
          </cell>
          <cell r="U1120">
            <v>697680.37717773102</v>
          </cell>
          <cell r="V1120">
            <v>412995.73081755202</v>
          </cell>
          <cell r="W1120" t="str">
            <v>In use</v>
          </cell>
        </row>
        <row r="1121">
          <cell r="B1121">
            <v>130207</v>
          </cell>
          <cell r="C1121">
            <v>918916.50372121902</v>
          </cell>
          <cell r="D1121">
            <v>918916.50372121902</v>
          </cell>
          <cell r="E1121">
            <v>0</v>
          </cell>
          <cell r="F1121">
            <v>0</v>
          </cell>
          <cell r="G1121">
            <v>0</v>
          </cell>
          <cell r="H1121">
            <v>0</v>
          </cell>
          <cell r="I1121">
            <v>0</v>
          </cell>
          <cell r="J1121">
            <v>0</v>
          </cell>
          <cell r="K1121">
            <v>413502.82277646702</v>
          </cell>
          <cell r="L1121">
            <v>413502.82277646702</v>
          </cell>
          <cell r="M1121">
            <v>0</v>
          </cell>
          <cell r="N1121">
            <v>0</v>
          </cell>
          <cell r="O1121">
            <v>0</v>
          </cell>
          <cell r="P1121">
            <v>0</v>
          </cell>
          <cell r="Q1121">
            <v>0</v>
          </cell>
          <cell r="R1121">
            <v>0</v>
          </cell>
          <cell r="T1121">
            <v>130207</v>
          </cell>
          <cell r="U1121">
            <v>918916.50372121902</v>
          </cell>
          <cell r="V1121">
            <v>413502.82277646702</v>
          </cell>
          <cell r="W1121" t="str">
            <v>In use</v>
          </cell>
        </row>
        <row r="1122">
          <cell r="B1122">
            <v>510317</v>
          </cell>
          <cell r="C1122">
            <v>806469.739625477</v>
          </cell>
          <cell r="D1122">
            <v>0</v>
          </cell>
          <cell r="E1122">
            <v>0</v>
          </cell>
          <cell r="F1122">
            <v>66660.210633316106</v>
          </cell>
          <cell r="G1122">
            <v>229123.70899216001</v>
          </cell>
          <cell r="H1122">
            <v>510685.82</v>
          </cell>
          <cell r="I1122">
            <v>0</v>
          </cell>
          <cell r="J1122">
            <v>0</v>
          </cell>
          <cell r="K1122">
            <v>415846.40652263002</v>
          </cell>
          <cell r="L1122">
            <v>0</v>
          </cell>
          <cell r="M1122">
            <v>0</v>
          </cell>
          <cell r="N1122">
            <v>28785.164173380501</v>
          </cell>
          <cell r="O1122">
            <v>131361.38688049899</v>
          </cell>
          <cell r="P1122">
            <v>255699.85546875099</v>
          </cell>
          <cell r="Q1122">
            <v>0</v>
          </cell>
          <cell r="R1122">
            <v>0</v>
          </cell>
          <cell r="T1122">
            <v>510317</v>
          </cell>
          <cell r="U1122">
            <v>806469.739625477</v>
          </cell>
          <cell r="V1122">
            <v>415846.40652263002</v>
          </cell>
          <cell r="W1122" t="str">
            <v>In use</v>
          </cell>
        </row>
        <row r="1123">
          <cell r="B1123">
            <v>100206</v>
          </cell>
          <cell r="C1123">
            <v>649553.39571192802</v>
          </cell>
          <cell r="D1123">
            <v>0</v>
          </cell>
          <cell r="E1123">
            <v>0</v>
          </cell>
          <cell r="F1123">
            <v>649553.39571192802</v>
          </cell>
          <cell r="G1123">
            <v>0</v>
          </cell>
          <cell r="H1123">
            <v>0</v>
          </cell>
          <cell r="I1123">
            <v>0</v>
          </cell>
          <cell r="J1123">
            <v>0</v>
          </cell>
          <cell r="K1123">
            <v>418955.438044651</v>
          </cell>
          <cell r="L1123">
            <v>0</v>
          </cell>
          <cell r="M1123">
            <v>0</v>
          </cell>
          <cell r="N1123">
            <v>418955.438044651</v>
          </cell>
          <cell r="O1123">
            <v>0</v>
          </cell>
          <cell r="P1123">
            <v>0</v>
          </cell>
          <cell r="Q1123">
            <v>0</v>
          </cell>
          <cell r="R1123">
            <v>0</v>
          </cell>
          <cell r="T1123">
            <v>100206</v>
          </cell>
          <cell r="U1123">
            <v>649553.39571192802</v>
          </cell>
          <cell r="V1123">
            <v>418955.438044651</v>
          </cell>
          <cell r="W1123" t="str">
            <v>In use</v>
          </cell>
        </row>
        <row r="1124">
          <cell r="B1124">
            <v>170000</v>
          </cell>
          <cell r="C1124">
            <v>555836.67561160005</v>
          </cell>
          <cell r="D1124">
            <v>24451.0541061566</v>
          </cell>
          <cell r="E1124">
            <v>0</v>
          </cell>
          <cell r="F1124">
            <v>422891.71190884098</v>
          </cell>
          <cell r="G1124">
            <v>104343.90959660101</v>
          </cell>
          <cell r="H1124">
            <v>4150</v>
          </cell>
          <cell r="I1124">
            <v>0</v>
          </cell>
          <cell r="J1124">
            <v>0</v>
          </cell>
          <cell r="K1124">
            <v>423597.49352358101</v>
          </cell>
          <cell r="L1124">
            <v>30279.827311561701</v>
          </cell>
          <cell r="M1124">
            <v>0</v>
          </cell>
          <cell r="N1124">
            <v>327505.96507605998</v>
          </cell>
          <cell r="O1124">
            <v>65811.701135958894</v>
          </cell>
          <cell r="P1124">
            <v>0</v>
          </cell>
          <cell r="Q1124">
            <v>0</v>
          </cell>
          <cell r="R1124">
            <v>0</v>
          </cell>
          <cell r="T1124">
            <v>170000</v>
          </cell>
          <cell r="U1124">
            <v>555836.67561160005</v>
          </cell>
          <cell r="V1124">
            <v>423597.49352358101</v>
          </cell>
          <cell r="W1124" t="str">
            <v>In use</v>
          </cell>
        </row>
        <row r="1125">
          <cell r="B1125">
            <v>530008</v>
          </cell>
          <cell r="C1125">
            <v>499463.20085673803</v>
          </cell>
          <cell r="D1125">
            <v>33629.901626422601</v>
          </cell>
          <cell r="E1125">
            <v>11829.348796022599</v>
          </cell>
          <cell r="F1125">
            <v>108424.11901760699</v>
          </cell>
          <cell r="G1125">
            <v>55856.502124304498</v>
          </cell>
          <cell r="H1125">
            <v>211981.41</v>
          </cell>
          <cell r="I1125">
            <v>59427.721089286599</v>
          </cell>
          <cell r="J1125">
            <v>18314.1982030947</v>
          </cell>
          <cell r="K1125">
            <v>423757.632907758</v>
          </cell>
          <cell r="L1125">
            <v>19299.595941758002</v>
          </cell>
          <cell r="M1125">
            <v>1787.7543983687101</v>
          </cell>
          <cell r="N1125">
            <v>76428.543451775899</v>
          </cell>
          <cell r="O1125">
            <v>32711.538756714501</v>
          </cell>
          <cell r="P1125">
            <v>254670.28972149099</v>
          </cell>
          <cell r="Q1125">
            <v>35459.553990241096</v>
          </cell>
          <cell r="R1125">
            <v>3400.3566474075801</v>
          </cell>
          <cell r="T1125">
            <v>530008</v>
          </cell>
          <cell r="U1125">
            <v>499463.20085673803</v>
          </cell>
          <cell r="V1125">
            <v>423757.632907758</v>
          </cell>
          <cell r="W1125" t="str">
            <v>In use</v>
          </cell>
        </row>
        <row r="1126">
          <cell r="B1126">
            <v>370017</v>
          </cell>
          <cell r="C1126">
            <v>620648.02676446899</v>
          </cell>
          <cell r="D1126">
            <v>219447.62232307901</v>
          </cell>
          <cell r="E1126">
            <v>401200.40444138902</v>
          </cell>
          <cell r="F1126">
            <v>0</v>
          </cell>
          <cell r="G1126">
            <v>0</v>
          </cell>
          <cell r="H1126">
            <v>0</v>
          </cell>
          <cell r="I1126">
            <v>0</v>
          </cell>
          <cell r="J1126">
            <v>0</v>
          </cell>
          <cell r="K1126">
            <v>428123.466576709</v>
          </cell>
          <cell r="L1126">
            <v>128710.747152842</v>
          </cell>
          <cell r="M1126">
            <v>299412.71942386602</v>
          </cell>
          <cell r="N1126">
            <v>0</v>
          </cell>
          <cell r="O1126">
            <v>0</v>
          </cell>
          <cell r="P1126">
            <v>0</v>
          </cell>
          <cell r="Q1126">
            <v>0</v>
          </cell>
          <cell r="R1126">
            <v>0</v>
          </cell>
          <cell r="T1126">
            <v>370017</v>
          </cell>
          <cell r="U1126">
            <v>620648.02676446899</v>
          </cell>
          <cell r="V1126">
            <v>428123.466576709</v>
          </cell>
          <cell r="W1126" t="str">
            <v>In use</v>
          </cell>
        </row>
        <row r="1127">
          <cell r="B1127">
            <v>134711</v>
          </cell>
          <cell r="C1127">
            <v>622222.11028864305</v>
          </cell>
          <cell r="D1127">
            <v>0</v>
          </cell>
          <cell r="E1127">
            <v>0</v>
          </cell>
          <cell r="F1127">
            <v>0</v>
          </cell>
          <cell r="G1127">
            <v>622222.11028864305</v>
          </cell>
          <cell r="H1127">
            <v>0</v>
          </cell>
          <cell r="I1127">
            <v>0</v>
          </cell>
          <cell r="J1127">
            <v>0</v>
          </cell>
          <cell r="K1127">
            <v>439992.4372559</v>
          </cell>
          <cell r="L1127">
            <v>0</v>
          </cell>
          <cell r="M1127">
            <v>0</v>
          </cell>
          <cell r="N1127">
            <v>0</v>
          </cell>
          <cell r="O1127">
            <v>439992.4372559</v>
          </cell>
          <cell r="P1127">
            <v>0</v>
          </cell>
          <cell r="Q1127">
            <v>0</v>
          </cell>
          <cell r="R1127">
            <v>0</v>
          </cell>
          <cell r="T1127">
            <v>134711</v>
          </cell>
          <cell r="U1127">
            <v>622222.11028864305</v>
          </cell>
          <cell r="V1127">
            <v>439992.4372559</v>
          </cell>
          <cell r="W1127" t="str">
            <v>In use</v>
          </cell>
        </row>
        <row r="1128">
          <cell r="B1128">
            <v>134251</v>
          </cell>
          <cell r="C1128">
            <v>0</v>
          </cell>
          <cell r="D1128">
            <v>0</v>
          </cell>
          <cell r="E1128">
            <v>0</v>
          </cell>
          <cell r="F1128">
            <v>0</v>
          </cell>
          <cell r="G1128">
            <v>0</v>
          </cell>
          <cell r="H1128">
            <v>0</v>
          </cell>
          <cell r="I1128">
            <v>0</v>
          </cell>
          <cell r="J1128">
            <v>0</v>
          </cell>
          <cell r="K1128">
            <v>442972.84375</v>
          </cell>
          <cell r="L1128">
            <v>0</v>
          </cell>
          <cell r="M1128">
            <v>0</v>
          </cell>
          <cell r="N1128">
            <v>0</v>
          </cell>
          <cell r="O1128">
            <v>0</v>
          </cell>
          <cell r="P1128">
            <v>442972.84375</v>
          </cell>
          <cell r="Q1128">
            <v>0</v>
          </cell>
          <cell r="R1128">
            <v>0</v>
          </cell>
          <cell r="T1128">
            <v>134251</v>
          </cell>
          <cell r="U1128">
            <v>0</v>
          </cell>
          <cell r="V1128">
            <v>442972.84375</v>
          </cell>
          <cell r="W1128" t="str">
            <v>In use</v>
          </cell>
        </row>
        <row r="1129">
          <cell r="B1129">
            <v>370009</v>
          </cell>
          <cell r="C1129">
            <v>1055838.8487154299</v>
          </cell>
          <cell r="D1129">
            <v>5519.4163130193401</v>
          </cell>
          <cell r="E1129">
            <v>283139.22206175001</v>
          </cell>
          <cell r="F1129">
            <v>767180.21034065995</v>
          </cell>
          <cell r="G1129">
            <v>0</v>
          </cell>
          <cell r="H1129">
            <v>0</v>
          </cell>
          <cell r="I1129">
            <v>0</v>
          </cell>
          <cell r="J1129">
            <v>0</v>
          </cell>
          <cell r="K1129">
            <v>447396.50683080498</v>
          </cell>
          <cell r="L1129">
            <v>3818.9027481561302</v>
          </cell>
          <cell r="M1129">
            <v>37908.109684194802</v>
          </cell>
          <cell r="N1129">
            <v>405669.49439845502</v>
          </cell>
          <cell r="O1129">
            <v>0</v>
          </cell>
          <cell r="P1129">
            <v>0</v>
          </cell>
          <cell r="Q1129">
            <v>0</v>
          </cell>
          <cell r="R1129">
            <v>0</v>
          </cell>
          <cell r="T1129">
            <v>370009</v>
          </cell>
          <cell r="U1129">
            <v>1055838.8487154299</v>
          </cell>
          <cell r="V1129">
            <v>447396.50683080498</v>
          </cell>
          <cell r="W1129" t="str">
            <v>In use</v>
          </cell>
        </row>
        <row r="1130">
          <cell r="B1130">
            <v>540406</v>
          </cell>
          <cell r="C1130">
            <v>599208.70745915698</v>
          </cell>
          <cell r="D1130">
            <v>0</v>
          </cell>
          <cell r="E1130">
            <v>0</v>
          </cell>
          <cell r="F1130">
            <v>0</v>
          </cell>
          <cell r="G1130">
            <v>590395.25206955604</v>
          </cell>
          <cell r="H1130">
            <v>0</v>
          </cell>
          <cell r="I1130">
            <v>0</v>
          </cell>
          <cell r="J1130">
            <v>8813.4553896018606</v>
          </cell>
          <cell r="K1130">
            <v>447645.572421933</v>
          </cell>
          <cell r="L1130">
            <v>0</v>
          </cell>
          <cell r="M1130">
            <v>0</v>
          </cell>
          <cell r="N1130">
            <v>0</v>
          </cell>
          <cell r="O1130">
            <v>447645.572421933</v>
          </cell>
          <cell r="P1130">
            <v>0</v>
          </cell>
          <cell r="Q1130">
            <v>0</v>
          </cell>
          <cell r="R1130">
            <v>0</v>
          </cell>
          <cell r="T1130">
            <v>540406</v>
          </cell>
          <cell r="U1130">
            <v>599208.70745915698</v>
          </cell>
          <cell r="V1130">
            <v>447645.572421933</v>
          </cell>
          <cell r="W1130" t="str">
            <v>In use</v>
          </cell>
        </row>
        <row r="1131">
          <cell r="B1131">
            <v>130100</v>
          </cell>
          <cell r="C1131">
            <v>315772.28999999998</v>
          </cell>
          <cell r="D1131">
            <v>0</v>
          </cell>
          <cell r="E1131">
            <v>0</v>
          </cell>
          <cell r="F1131">
            <v>0</v>
          </cell>
          <cell r="G1131">
            <v>0</v>
          </cell>
          <cell r="H1131">
            <v>0</v>
          </cell>
          <cell r="I1131">
            <v>0</v>
          </cell>
          <cell r="J1131">
            <v>315772.28999999998</v>
          </cell>
          <cell r="K1131">
            <v>453130.8125</v>
          </cell>
          <cell r="L1131">
            <v>0</v>
          </cell>
          <cell r="M1131">
            <v>0</v>
          </cell>
          <cell r="N1131">
            <v>0</v>
          </cell>
          <cell r="O1131">
            <v>0</v>
          </cell>
          <cell r="P1131">
            <v>0</v>
          </cell>
          <cell r="Q1131">
            <v>0</v>
          </cell>
          <cell r="R1131">
            <v>453130.8125</v>
          </cell>
          <cell r="T1131">
            <v>130100</v>
          </cell>
          <cell r="U1131">
            <v>315772.28999999998</v>
          </cell>
          <cell r="V1131">
            <v>453130.8125</v>
          </cell>
          <cell r="W1131" t="str">
            <v>In use</v>
          </cell>
        </row>
        <row r="1132">
          <cell r="B1132">
            <v>500014</v>
          </cell>
          <cell r="C1132">
            <v>460198.78954751499</v>
          </cell>
          <cell r="D1132">
            <v>5867.1298540432799</v>
          </cell>
          <cell r="E1132">
            <v>47039.097717261699</v>
          </cell>
          <cell r="F1132">
            <v>21446.6057756359</v>
          </cell>
          <cell r="G1132">
            <v>36075.073365161603</v>
          </cell>
          <cell r="H1132">
            <v>352823.97</v>
          </cell>
          <cell r="I1132">
            <v>18.325960317112699</v>
          </cell>
          <cell r="J1132">
            <v>-3071.4131249082898</v>
          </cell>
          <cell r="K1132">
            <v>453665.39340718498</v>
          </cell>
          <cell r="L1132">
            <v>-7472.3498686415496</v>
          </cell>
          <cell r="M1132">
            <v>27881.8553428083</v>
          </cell>
          <cell r="N1132">
            <v>22010.693210911199</v>
          </cell>
          <cell r="O1132">
            <v>24725.215135163398</v>
          </cell>
          <cell r="P1132">
            <v>384832.28012085002</v>
          </cell>
          <cell r="Q1132">
            <v>1687.6994660922801</v>
          </cell>
          <cell r="R1132">
            <v>0</v>
          </cell>
          <cell r="T1132">
            <v>500014</v>
          </cell>
          <cell r="U1132">
            <v>460198.78954751499</v>
          </cell>
          <cell r="V1132">
            <v>453665.39340718498</v>
          </cell>
          <cell r="W1132" t="str">
            <v>In use</v>
          </cell>
        </row>
        <row r="1133">
          <cell r="B1133">
            <v>370085</v>
          </cell>
          <cell r="C1133">
            <v>0</v>
          </cell>
          <cell r="D1133">
            <v>0</v>
          </cell>
          <cell r="E1133">
            <v>0</v>
          </cell>
          <cell r="F1133">
            <v>0</v>
          </cell>
          <cell r="G1133">
            <v>0</v>
          </cell>
          <cell r="H1133">
            <v>0</v>
          </cell>
          <cell r="I1133">
            <v>0</v>
          </cell>
          <cell r="J1133">
            <v>0</v>
          </cell>
          <cell r="K1133">
            <v>455922.28125</v>
          </cell>
          <cell r="L1133">
            <v>0</v>
          </cell>
          <cell r="M1133">
            <v>0</v>
          </cell>
          <cell r="N1133">
            <v>0</v>
          </cell>
          <cell r="O1133">
            <v>0</v>
          </cell>
          <cell r="P1133">
            <v>455922.28125</v>
          </cell>
          <cell r="Q1133">
            <v>0</v>
          </cell>
          <cell r="R1133">
            <v>0</v>
          </cell>
          <cell r="T1133">
            <v>370085</v>
          </cell>
          <cell r="U1133">
            <v>0</v>
          </cell>
          <cell r="V1133">
            <v>455922.28125</v>
          </cell>
          <cell r="W1133" t="str">
            <v>In use</v>
          </cell>
        </row>
        <row r="1134">
          <cell r="B1134">
            <v>510303</v>
          </cell>
          <cell r="C1134">
            <v>494490.24267742998</v>
          </cell>
          <cell r="D1134">
            <v>108282.524669183</v>
          </cell>
          <cell r="E1134">
            <v>1815.1895472390199</v>
          </cell>
          <cell r="F1134">
            <v>19338.403853362001</v>
          </cell>
          <cell r="G1134">
            <v>54923.525031755104</v>
          </cell>
          <cell r="H1134">
            <v>129275.23</v>
          </cell>
          <cell r="I1134">
            <v>168193.42453776699</v>
          </cell>
          <cell r="J1134">
            <v>12661.945038121699</v>
          </cell>
          <cell r="K1134">
            <v>456243.70374155999</v>
          </cell>
          <cell r="L1134">
            <v>45970.028945671002</v>
          </cell>
          <cell r="M1134">
            <v>169.49666725773699</v>
          </cell>
          <cell r="N1134">
            <v>23578.830619737899</v>
          </cell>
          <cell r="O1134">
            <v>50340.409112380803</v>
          </cell>
          <cell r="P1134">
            <v>273272.875003814</v>
          </cell>
          <cell r="Q1134">
            <v>61787.210848453702</v>
          </cell>
          <cell r="R1134">
            <v>1124.85254424545</v>
          </cell>
          <cell r="T1134">
            <v>510303</v>
          </cell>
          <cell r="U1134">
            <v>494490.24267742998</v>
          </cell>
          <cell r="V1134">
            <v>456243.70374155999</v>
          </cell>
          <cell r="W1134" t="str">
            <v>In use</v>
          </cell>
        </row>
        <row r="1135">
          <cell r="B1135">
            <v>120022</v>
          </cell>
          <cell r="C1135">
            <v>1061189.3400000001</v>
          </cell>
          <cell r="D1135">
            <v>0</v>
          </cell>
          <cell r="E1135">
            <v>0</v>
          </cell>
          <cell r="F1135">
            <v>0</v>
          </cell>
          <cell r="G1135">
            <v>0</v>
          </cell>
          <cell r="H1135">
            <v>1061189.3400000001</v>
          </cell>
          <cell r="I1135">
            <v>0</v>
          </cell>
          <cell r="J1135">
            <v>0</v>
          </cell>
          <cell r="K1135">
            <v>460004.34375</v>
          </cell>
          <cell r="L1135">
            <v>0</v>
          </cell>
          <cell r="M1135">
            <v>0</v>
          </cell>
          <cell r="N1135">
            <v>0</v>
          </cell>
          <cell r="O1135">
            <v>0</v>
          </cell>
          <cell r="P1135">
            <v>460004.34375</v>
          </cell>
          <cell r="Q1135">
            <v>0</v>
          </cell>
          <cell r="R1135">
            <v>0</v>
          </cell>
          <cell r="T1135">
            <v>120022</v>
          </cell>
          <cell r="U1135">
            <v>1061189.3400000001</v>
          </cell>
          <cell r="V1135">
            <v>460004.34375</v>
          </cell>
          <cell r="W1135" t="str">
            <v>In use</v>
          </cell>
        </row>
        <row r="1136">
          <cell r="B1136">
            <v>100056</v>
          </cell>
          <cell r="C1136">
            <v>1008191.36883137</v>
          </cell>
          <cell r="D1136">
            <v>0</v>
          </cell>
          <cell r="E1136">
            <v>0</v>
          </cell>
          <cell r="F1136">
            <v>203078.33883136799</v>
          </cell>
          <cell r="G1136">
            <v>0</v>
          </cell>
          <cell r="H1136">
            <v>805113.03</v>
          </cell>
          <cell r="I1136">
            <v>0</v>
          </cell>
          <cell r="J1136">
            <v>0</v>
          </cell>
          <cell r="K1136">
            <v>460817.76626212901</v>
          </cell>
          <cell r="L1136">
            <v>0</v>
          </cell>
          <cell r="M1136">
            <v>0</v>
          </cell>
          <cell r="N1136">
            <v>104945.39126212899</v>
          </cell>
          <cell r="O1136">
            <v>0</v>
          </cell>
          <cell r="P1136">
            <v>355872.375</v>
          </cell>
          <cell r="Q1136">
            <v>0</v>
          </cell>
          <cell r="R1136">
            <v>0</v>
          </cell>
          <cell r="T1136">
            <v>100056</v>
          </cell>
          <cell r="U1136">
            <v>1008191.36883137</v>
          </cell>
          <cell r="V1136">
            <v>460817.76626212901</v>
          </cell>
          <cell r="W1136" t="str">
            <v>In use</v>
          </cell>
        </row>
        <row r="1137">
          <cell r="B1137">
            <v>134260</v>
          </cell>
          <cell r="C1137">
            <v>0</v>
          </cell>
          <cell r="D1137">
            <v>0</v>
          </cell>
          <cell r="E1137">
            <v>0</v>
          </cell>
          <cell r="F1137">
            <v>0</v>
          </cell>
          <cell r="G1137">
            <v>0</v>
          </cell>
          <cell r="H1137">
            <v>0</v>
          </cell>
          <cell r="I1137">
            <v>0</v>
          </cell>
          <cell r="J1137">
            <v>0</v>
          </cell>
          <cell r="K1137">
            <v>464617.34375</v>
          </cell>
          <cell r="L1137">
            <v>0</v>
          </cell>
          <cell r="M1137">
            <v>0</v>
          </cell>
          <cell r="N1137">
            <v>0</v>
          </cell>
          <cell r="O1137">
            <v>0</v>
          </cell>
          <cell r="P1137">
            <v>464617.34375</v>
          </cell>
          <cell r="Q1137">
            <v>0</v>
          </cell>
          <cell r="R1137">
            <v>0</v>
          </cell>
          <cell r="T1137">
            <v>134260</v>
          </cell>
          <cell r="U1137">
            <v>0</v>
          </cell>
          <cell r="V1137">
            <v>464617.34375</v>
          </cell>
          <cell r="W1137" t="str">
            <v>In use</v>
          </cell>
        </row>
        <row r="1138">
          <cell r="B1138">
            <v>190104</v>
          </cell>
          <cell r="C1138">
            <v>0</v>
          </cell>
          <cell r="D1138">
            <v>0</v>
          </cell>
          <cell r="E1138">
            <v>0</v>
          </cell>
          <cell r="F1138">
            <v>0</v>
          </cell>
          <cell r="G1138">
            <v>0</v>
          </cell>
          <cell r="H1138">
            <v>0</v>
          </cell>
          <cell r="I1138">
            <v>0</v>
          </cell>
          <cell r="J1138">
            <v>0</v>
          </cell>
          <cell r="K1138">
            <v>470919.38523759902</v>
          </cell>
          <cell r="L1138">
            <v>0</v>
          </cell>
          <cell r="M1138">
            <v>0</v>
          </cell>
          <cell r="N1138">
            <v>470919.38523759902</v>
          </cell>
          <cell r="O1138">
            <v>0</v>
          </cell>
          <cell r="P1138">
            <v>0</v>
          </cell>
          <cell r="Q1138">
            <v>0</v>
          </cell>
          <cell r="R1138">
            <v>0</v>
          </cell>
          <cell r="T1138">
            <v>190104</v>
          </cell>
          <cell r="U1138">
            <v>0</v>
          </cell>
          <cell r="V1138">
            <v>470919.38523759902</v>
          </cell>
          <cell r="W1138" t="str">
            <v>In use</v>
          </cell>
        </row>
        <row r="1139">
          <cell r="B1139">
            <v>150010</v>
          </cell>
          <cell r="C1139">
            <v>979625.62079695403</v>
          </cell>
          <cell r="D1139">
            <v>959002.159974535</v>
          </cell>
          <cell r="E1139">
            <v>0</v>
          </cell>
          <cell r="F1139">
            <v>20623.4608224189</v>
          </cell>
          <cell r="G1139">
            <v>0</v>
          </cell>
          <cell r="H1139">
            <v>0</v>
          </cell>
          <cell r="I1139">
            <v>0</v>
          </cell>
          <cell r="J1139">
            <v>0</v>
          </cell>
          <cell r="K1139">
            <v>475769.57071967999</v>
          </cell>
          <cell r="L1139">
            <v>461086.03553565498</v>
          </cell>
          <cell r="M1139">
            <v>0</v>
          </cell>
          <cell r="N1139">
            <v>14683.5351840246</v>
          </cell>
          <cell r="O1139">
            <v>0</v>
          </cell>
          <cell r="P1139">
            <v>0</v>
          </cell>
          <cell r="Q1139">
            <v>0</v>
          </cell>
          <cell r="R1139">
            <v>0</v>
          </cell>
          <cell r="T1139">
            <v>150010</v>
          </cell>
          <cell r="U1139">
            <v>979625.62079695403</v>
          </cell>
          <cell r="V1139">
            <v>475769.57071967999</v>
          </cell>
          <cell r="W1139" t="str">
            <v>In use</v>
          </cell>
        </row>
        <row r="1140">
          <cell r="B1140">
            <v>510506</v>
          </cell>
          <cell r="C1140">
            <v>783975.71242011501</v>
          </cell>
          <cell r="D1140">
            <v>0</v>
          </cell>
          <cell r="E1140">
            <v>0</v>
          </cell>
          <cell r="F1140">
            <v>768251.48561599106</v>
          </cell>
          <cell r="G1140">
            <v>0</v>
          </cell>
          <cell r="H1140">
            <v>0</v>
          </cell>
          <cell r="I1140">
            <v>15724.2268041237</v>
          </cell>
          <cell r="J1140">
            <v>0</v>
          </cell>
          <cell r="K1140">
            <v>478417.07334741601</v>
          </cell>
          <cell r="L1140">
            <v>0</v>
          </cell>
          <cell r="M1140">
            <v>0</v>
          </cell>
          <cell r="N1140">
            <v>470649.246263134</v>
          </cell>
          <cell r="O1140">
            <v>0</v>
          </cell>
          <cell r="P1140">
            <v>0</v>
          </cell>
          <cell r="Q1140">
            <v>7767.8270842829297</v>
          </cell>
          <cell r="R1140">
            <v>0</v>
          </cell>
          <cell r="T1140">
            <v>510506</v>
          </cell>
          <cell r="U1140">
            <v>783975.71242011501</v>
          </cell>
          <cell r="V1140">
            <v>478417.07334741601</v>
          </cell>
          <cell r="W1140" t="str">
            <v>In use</v>
          </cell>
        </row>
        <row r="1141">
          <cell r="B1141">
            <v>540002</v>
          </cell>
          <cell r="C1141">
            <v>35219.182090445298</v>
          </cell>
          <cell r="D1141">
            <v>1534.8703257393199</v>
          </cell>
          <cell r="E1141">
            <v>0</v>
          </cell>
          <cell r="F1141">
            <v>557.85686128509496</v>
          </cell>
          <cell r="G1141">
            <v>6501.5549034207797</v>
          </cell>
          <cell r="H1141">
            <v>26624.9</v>
          </cell>
          <cell r="I1141">
            <v>0</v>
          </cell>
          <cell r="J1141">
            <v>0</v>
          </cell>
          <cell r="K1141">
            <v>479877.65235014202</v>
          </cell>
          <cell r="L1141">
            <v>0</v>
          </cell>
          <cell r="M1141">
            <v>0</v>
          </cell>
          <cell r="N1141">
            <v>12292.9995151863</v>
          </cell>
          <cell r="O1141">
            <v>5773.4012709299504</v>
          </cell>
          <cell r="P1141">
            <v>461811.251564026</v>
          </cell>
          <cell r="Q1141">
            <v>0</v>
          </cell>
          <cell r="R1141">
            <v>0</v>
          </cell>
          <cell r="T1141">
            <v>540002</v>
          </cell>
          <cell r="U1141">
            <v>35219.182090445298</v>
          </cell>
          <cell r="V1141">
            <v>479877.65235014202</v>
          </cell>
          <cell r="W1141" t="str">
            <v>In use</v>
          </cell>
        </row>
        <row r="1142">
          <cell r="B1142">
            <v>160320</v>
          </cell>
          <cell r="C1142">
            <v>1617507.02</v>
          </cell>
          <cell r="D1142">
            <v>0</v>
          </cell>
          <cell r="E1142">
            <v>0</v>
          </cell>
          <cell r="F1142">
            <v>0</v>
          </cell>
          <cell r="G1142">
            <v>0</v>
          </cell>
          <cell r="H1142">
            <v>1617507.02</v>
          </cell>
          <cell r="I1142">
            <v>0</v>
          </cell>
          <cell r="J1142">
            <v>0</v>
          </cell>
          <cell r="K1142">
            <v>480357.375</v>
          </cell>
          <cell r="L1142">
            <v>0</v>
          </cell>
          <cell r="M1142">
            <v>0</v>
          </cell>
          <cell r="N1142">
            <v>0</v>
          </cell>
          <cell r="O1142">
            <v>0</v>
          </cell>
          <cell r="P1142">
            <v>480357.375</v>
          </cell>
          <cell r="Q1142">
            <v>0</v>
          </cell>
          <cell r="R1142">
            <v>0</v>
          </cell>
          <cell r="T1142">
            <v>160320</v>
          </cell>
          <cell r="U1142">
            <v>1617507.02</v>
          </cell>
          <cell r="V1142">
            <v>480357.375</v>
          </cell>
          <cell r="W1142" t="str">
            <v>In use</v>
          </cell>
        </row>
        <row r="1143">
          <cell r="B1143">
            <v>100031</v>
          </cell>
          <cell r="C1143">
            <v>868159.60087533097</v>
          </cell>
          <cell r="D1143">
            <v>0</v>
          </cell>
          <cell r="E1143">
            <v>0</v>
          </cell>
          <cell r="F1143">
            <v>868159.60087533097</v>
          </cell>
          <cell r="G1143">
            <v>0</v>
          </cell>
          <cell r="H1143">
            <v>0</v>
          </cell>
          <cell r="I1143">
            <v>0</v>
          </cell>
          <cell r="J1143">
            <v>0</v>
          </cell>
          <cell r="K1143">
            <v>482494.09595406998</v>
          </cell>
          <cell r="L1143">
            <v>0</v>
          </cell>
          <cell r="M1143">
            <v>0</v>
          </cell>
          <cell r="N1143">
            <v>482494.09595406998</v>
          </cell>
          <cell r="O1143">
            <v>0</v>
          </cell>
          <cell r="P1143">
            <v>0</v>
          </cell>
          <cell r="Q1143">
            <v>0</v>
          </cell>
          <cell r="R1143">
            <v>0</v>
          </cell>
          <cell r="T1143">
            <v>100031</v>
          </cell>
          <cell r="U1143">
            <v>868159.60087533097</v>
          </cell>
          <cell r="V1143">
            <v>482494.09595406998</v>
          </cell>
          <cell r="W1143" t="str">
            <v>In use</v>
          </cell>
        </row>
        <row r="1144">
          <cell r="B1144">
            <v>160321</v>
          </cell>
          <cell r="C1144">
            <v>612820.86</v>
          </cell>
          <cell r="D1144">
            <v>0</v>
          </cell>
          <cell r="E1144">
            <v>0</v>
          </cell>
          <cell r="F1144">
            <v>0</v>
          </cell>
          <cell r="G1144">
            <v>0</v>
          </cell>
          <cell r="H1144">
            <v>612820.86</v>
          </cell>
          <cell r="I1144">
            <v>0</v>
          </cell>
          <cell r="J1144">
            <v>0</v>
          </cell>
          <cell r="K1144">
            <v>484662.96875</v>
          </cell>
          <cell r="L1144">
            <v>0</v>
          </cell>
          <cell r="M1144">
            <v>0</v>
          </cell>
          <cell r="N1144">
            <v>0</v>
          </cell>
          <cell r="O1144">
            <v>0</v>
          </cell>
          <cell r="P1144">
            <v>484662.96875</v>
          </cell>
          <cell r="Q1144">
            <v>0</v>
          </cell>
          <cell r="R1144">
            <v>0</v>
          </cell>
          <cell r="T1144">
            <v>160321</v>
          </cell>
          <cell r="U1144">
            <v>612820.86</v>
          </cell>
          <cell r="V1144">
            <v>484662.96875</v>
          </cell>
          <cell r="W1144" t="str">
            <v>In use</v>
          </cell>
        </row>
        <row r="1145">
          <cell r="B1145">
            <v>110008</v>
          </cell>
          <cell r="C1145">
            <v>1764154.81274682</v>
          </cell>
          <cell r="D1145">
            <v>0</v>
          </cell>
          <cell r="E1145">
            <v>146021.59037372901</v>
          </cell>
          <cell r="F1145">
            <v>0</v>
          </cell>
          <cell r="G1145">
            <v>1618133.22237309</v>
          </cell>
          <cell r="H1145">
            <v>0</v>
          </cell>
          <cell r="I1145">
            <v>0</v>
          </cell>
          <cell r="J1145">
            <v>0</v>
          </cell>
          <cell r="K1145">
            <v>488526.54040816502</v>
          </cell>
          <cell r="L1145">
            <v>0</v>
          </cell>
          <cell r="M1145">
            <v>19384.645554497602</v>
          </cell>
          <cell r="N1145">
            <v>0</v>
          </cell>
          <cell r="O1145">
            <v>469141.89485366701</v>
          </cell>
          <cell r="P1145">
            <v>0</v>
          </cell>
          <cell r="Q1145">
            <v>0</v>
          </cell>
          <cell r="R1145">
            <v>0</v>
          </cell>
          <cell r="T1145">
            <v>110008</v>
          </cell>
          <cell r="U1145">
            <v>1764154.81274682</v>
          </cell>
          <cell r="V1145">
            <v>488526.54040816502</v>
          </cell>
          <cell r="W1145" t="str">
            <v>In use</v>
          </cell>
        </row>
        <row r="1146">
          <cell r="B1146">
            <v>520001</v>
          </cell>
          <cell r="C1146">
            <v>1009466.40781845</v>
          </cell>
          <cell r="D1146">
            <v>782.33519773240596</v>
          </cell>
          <cell r="E1146">
            <v>0</v>
          </cell>
          <cell r="F1146">
            <v>684633.58172962896</v>
          </cell>
          <cell r="G1146">
            <v>16357.4000262801</v>
          </cell>
          <cell r="H1146">
            <v>74309.7</v>
          </cell>
          <cell r="I1146">
            <v>233383.39086480599</v>
          </cell>
          <cell r="J1146">
            <v>0</v>
          </cell>
          <cell r="K1146">
            <v>490857.89000140602</v>
          </cell>
          <cell r="L1146">
            <v>8770.2154120722298</v>
          </cell>
          <cell r="M1146">
            <v>0</v>
          </cell>
          <cell r="N1146">
            <v>315148.56373100099</v>
          </cell>
          <cell r="O1146">
            <v>4932.9546083331797</v>
          </cell>
          <cell r="P1146">
            <v>26186.359375</v>
          </cell>
          <cell r="Q1146">
            <v>135819.796875</v>
          </cell>
          <cell r="R1146">
            <v>0</v>
          </cell>
          <cell r="T1146">
            <v>520001</v>
          </cell>
          <cell r="U1146">
            <v>1009466.40781845</v>
          </cell>
          <cell r="V1146">
            <v>490857.89000140602</v>
          </cell>
          <cell r="W1146" t="str">
            <v>In use</v>
          </cell>
        </row>
        <row r="1147">
          <cell r="B1147">
            <v>134203</v>
          </cell>
          <cell r="C1147">
            <v>0</v>
          </cell>
          <cell r="D1147">
            <v>0</v>
          </cell>
          <cell r="E1147">
            <v>0</v>
          </cell>
          <cell r="F1147">
            <v>0</v>
          </cell>
          <cell r="G1147">
            <v>0</v>
          </cell>
          <cell r="H1147">
            <v>0</v>
          </cell>
          <cell r="I1147">
            <v>0</v>
          </cell>
          <cell r="J1147">
            <v>0</v>
          </cell>
          <cell r="K1147">
            <v>495227.40625</v>
          </cell>
          <cell r="L1147">
            <v>0</v>
          </cell>
          <cell r="M1147">
            <v>0</v>
          </cell>
          <cell r="N1147">
            <v>0</v>
          </cell>
          <cell r="O1147">
            <v>0</v>
          </cell>
          <cell r="P1147">
            <v>495227.40625</v>
          </cell>
          <cell r="Q1147">
            <v>0</v>
          </cell>
          <cell r="R1147">
            <v>0</v>
          </cell>
          <cell r="T1147">
            <v>134203</v>
          </cell>
          <cell r="U1147">
            <v>0</v>
          </cell>
          <cell r="V1147">
            <v>495227.40625</v>
          </cell>
          <cell r="W1147" t="str">
            <v>In use</v>
          </cell>
        </row>
        <row r="1148">
          <cell r="B1148">
            <v>500012</v>
          </cell>
          <cell r="C1148">
            <v>480914.18777124502</v>
          </cell>
          <cell r="D1148">
            <v>132539.10690737201</v>
          </cell>
          <cell r="E1148">
            <v>0</v>
          </cell>
          <cell r="F1148">
            <v>391830.63438715501</v>
          </cell>
          <cell r="G1148">
            <v>1986.77237089922</v>
          </cell>
          <cell r="H1148">
            <v>-46326.79</v>
          </cell>
          <cell r="I1148">
            <v>884.46410582103294</v>
          </cell>
          <cell r="J1148">
            <v>0</v>
          </cell>
          <cell r="K1148">
            <v>497595.07460951002</v>
          </cell>
          <cell r="L1148">
            <v>70865.589089973801</v>
          </cell>
          <cell r="M1148">
            <v>0</v>
          </cell>
          <cell r="N1148">
            <v>398980.99799906701</v>
          </cell>
          <cell r="O1148">
            <v>1220.0970175406201</v>
          </cell>
          <cell r="P1148">
            <v>26528.390502929498</v>
          </cell>
          <cell r="Q1148">
            <v>0</v>
          </cell>
          <cell r="R1148">
            <v>0</v>
          </cell>
          <cell r="T1148">
            <v>500012</v>
          </cell>
          <cell r="U1148">
            <v>480914.18777124502</v>
          </cell>
          <cell r="V1148">
            <v>497595.07460951002</v>
          </cell>
          <cell r="W1148" t="str">
            <v>In use</v>
          </cell>
        </row>
        <row r="1149">
          <cell r="B1149">
            <v>160318</v>
          </cell>
          <cell r="C1149">
            <v>895774.23</v>
          </cell>
          <cell r="D1149">
            <v>0</v>
          </cell>
          <cell r="E1149">
            <v>0</v>
          </cell>
          <cell r="F1149">
            <v>723274.23</v>
          </cell>
          <cell r="G1149">
            <v>0</v>
          </cell>
          <cell r="H1149">
            <v>172500</v>
          </cell>
          <cell r="I1149">
            <v>0</v>
          </cell>
          <cell r="J1149">
            <v>0</v>
          </cell>
          <cell r="K1149">
            <v>497783.24609375</v>
          </cell>
          <cell r="L1149">
            <v>0</v>
          </cell>
          <cell r="M1149">
            <v>0</v>
          </cell>
          <cell r="N1149">
            <v>427783.24609375</v>
          </cell>
          <cell r="O1149">
            <v>0</v>
          </cell>
          <cell r="P1149">
            <v>70000</v>
          </cell>
          <cell r="Q1149">
            <v>0</v>
          </cell>
          <cell r="R1149">
            <v>0</v>
          </cell>
          <cell r="T1149">
            <v>160318</v>
          </cell>
          <cell r="U1149">
            <v>895774.23</v>
          </cell>
          <cell r="V1149">
            <v>497783.24609375</v>
          </cell>
          <cell r="W1149" t="str">
            <v>In use</v>
          </cell>
        </row>
        <row r="1150">
          <cell r="B1150">
            <v>120024</v>
          </cell>
          <cell r="C1150">
            <v>1033332.01</v>
          </cell>
          <cell r="D1150">
            <v>0</v>
          </cell>
          <cell r="E1150">
            <v>0</v>
          </cell>
          <cell r="F1150">
            <v>0</v>
          </cell>
          <cell r="G1150">
            <v>0</v>
          </cell>
          <cell r="H1150">
            <v>1033332.01</v>
          </cell>
          <cell r="I1150">
            <v>0</v>
          </cell>
          <cell r="J1150">
            <v>0</v>
          </cell>
          <cell r="K1150">
            <v>500799.78125</v>
          </cell>
          <cell r="L1150">
            <v>0</v>
          </cell>
          <cell r="M1150">
            <v>0</v>
          </cell>
          <cell r="N1150">
            <v>0</v>
          </cell>
          <cell r="O1150">
            <v>0</v>
          </cell>
          <cell r="P1150">
            <v>500799.78125</v>
          </cell>
          <cell r="Q1150">
            <v>0</v>
          </cell>
          <cell r="R1150">
            <v>0</v>
          </cell>
          <cell r="T1150">
            <v>120024</v>
          </cell>
          <cell r="U1150">
            <v>1033332.01</v>
          </cell>
          <cell r="V1150">
            <v>500799.78125</v>
          </cell>
          <cell r="W1150" t="str">
            <v>In use</v>
          </cell>
        </row>
        <row r="1151">
          <cell r="B1151">
            <v>370079</v>
          </cell>
          <cell r="C1151">
            <v>1242316.4479415801</v>
          </cell>
          <cell r="D1151">
            <v>0</v>
          </cell>
          <cell r="E1151">
            <v>47673.613739164903</v>
          </cell>
          <cell r="F1151">
            <v>1194642.83420241</v>
          </cell>
          <cell r="G1151">
            <v>0</v>
          </cell>
          <cell r="H1151">
            <v>0</v>
          </cell>
          <cell r="I1151">
            <v>0</v>
          </cell>
          <cell r="J1151">
            <v>0</v>
          </cell>
          <cell r="K1151">
            <v>506343.84964794602</v>
          </cell>
          <cell r="L1151">
            <v>0</v>
          </cell>
          <cell r="M1151">
            <v>10324.571457415799</v>
          </cell>
          <cell r="N1151">
            <v>496019.27819053002</v>
          </cell>
          <cell r="O1151">
            <v>0</v>
          </cell>
          <cell r="P1151">
            <v>0</v>
          </cell>
          <cell r="Q1151">
            <v>0</v>
          </cell>
          <cell r="R1151">
            <v>0</v>
          </cell>
          <cell r="T1151">
            <v>370079</v>
          </cell>
          <cell r="U1151">
            <v>1242316.4479415801</v>
          </cell>
          <cell r="V1151">
            <v>506343.84964794602</v>
          </cell>
          <cell r="W1151" t="str">
            <v>In use</v>
          </cell>
        </row>
        <row r="1152">
          <cell r="B1152">
            <v>100049</v>
          </cell>
          <cell r="C1152">
            <v>489568.04</v>
          </cell>
          <cell r="D1152">
            <v>0</v>
          </cell>
          <cell r="E1152">
            <v>0</v>
          </cell>
          <cell r="F1152">
            <v>0</v>
          </cell>
          <cell r="G1152">
            <v>0</v>
          </cell>
          <cell r="H1152">
            <v>489568.04</v>
          </cell>
          <cell r="I1152">
            <v>0</v>
          </cell>
          <cell r="J1152">
            <v>0</v>
          </cell>
          <cell r="K1152">
            <v>512150.8125</v>
          </cell>
          <cell r="L1152">
            <v>0</v>
          </cell>
          <cell r="M1152">
            <v>0</v>
          </cell>
          <cell r="N1152">
            <v>0</v>
          </cell>
          <cell r="O1152">
            <v>0</v>
          </cell>
          <cell r="P1152">
            <v>512150.8125</v>
          </cell>
          <cell r="Q1152">
            <v>0</v>
          </cell>
          <cell r="R1152">
            <v>0</v>
          </cell>
          <cell r="T1152">
            <v>100049</v>
          </cell>
          <cell r="U1152">
            <v>489568.04</v>
          </cell>
          <cell r="V1152">
            <v>512150.8125</v>
          </cell>
          <cell r="W1152" t="str">
            <v>In use</v>
          </cell>
        </row>
        <row r="1153">
          <cell r="B1153">
            <v>140206</v>
          </cell>
          <cell r="C1153">
            <v>566664.86794270901</v>
          </cell>
          <cell r="D1153">
            <v>0</v>
          </cell>
          <cell r="E1153">
            <v>0</v>
          </cell>
          <cell r="F1153">
            <v>0</v>
          </cell>
          <cell r="G1153">
            <v>566664.86794270901</v>
          </cell>
          <cell r="H1153">
            <v>0</v>
          </cell>
          <cell r="I1153">
            <v>0</v>
          </cell>
          <cell r="J1153">
            <v>0</v>
          </cell>
          <cell r="K1153">
            <v>515423.956046996</v>
          </cell>
          <cell r="L1153">
            <v>0</v>
          </cell>
          <cell r="M1153">
            <v>0</v>
          </cell>
          <cell r="N1153">
            <v>0</v>
          </cell>
          <cell r="O1153">
            <v>515423.956046996</v>
          </cell>
          <cell r="P1153">
            <v>0</v>
          </cell>
          <cell r="Q1153">
            <v>0</v>
          </cell>
          <cell r="R1153">
            <v>0</v>
          </cell>
          <cell r="T1153">
            <v>140206</v>
          </cell>
          <cell r="U1153">
            <v>566664.86794270901</v>
          </cell>
          <cell r="V1153">
            <v>515423.956046996</v>
          </cell>
          <cell r="W1153" t="str">
            <v>In use</v>
          </cell>
        </row>
        <row r="1154">
          <cell r="B1154">
            <v>175003</v>
          </cell>
          <cell r="C1154">
            <v>218317.225724271</v>
          </cell>
          <cell r="D1154">
            <v>0</v>
          </cell>
          <cell r="E1154">
            <v>0</v>
          </cell>
          <cell r="F1154">
            <v>218317.225724271</v>
          </cell>
          <cell r="G1154">
            <v>0</v>
          </cell>
          <cell r="H1154">
            <v>0</v>
          </cell>
          <cell r="I1154">
            <v>0</v>
          </cell>
          <cell r="J1154">
            <v>0</v>
          </cell>
          <cell r="K1154">
            <v>517803.273544656</v>
          </cell>
          <cell r="L1154">
            <v>0</v>
          </cell>
          <cell r="M1154">
            <v>0</v>
          </cell>
          <cell r="N1154">
            <v>517803.273544656</v>
          </cell>
          <cell r="O1154">
            <v>0</v>
          </cell>
          <cell r="P1154">
            <v>0</v>
          </cell>
          <cell r="Q1154">
            <v>0</v>
          </cell>
          <cell r="R1154">
            <v>0</v>
          </cell>
          <cell r="T1154">
            <v>175003</v>
          </cell>
          <cell r="U1154">
            <v>218317.225724271</v>
          </cell>
          <cell r="V1154">
            <v>517803.273544656</v>
          </cell>
          <cell r="W1154" t="str">
            <v>In use</v>
          </cell>
        </row>
        <row r="1155">
          <cell r="B1155">
            <v>520103</v>
          </cell>
          <cell r="C1155">
            <v>1267513.77562183</v>
          </cell>
          <cell r="D1155">
            <v>201576.272436553</v>
          </cell>
          <cell r="E1155">
            <v>0</v>
          </cell>
          <cell r="F1155">
            <v>209942.85840517399</v>
          </cell>
          <cell r="G1155">
            <v>0</v>
          </cell>
          <cell r="H1155">
            <v>142099.37</v>
          </cell>
          <cell r="I1155">
            <v>25519.317949279499</v>
          </cell>
          <cell r="J1155">
            <v>688375.95683082496</v>
          </cell>
          <cell r="K1155">
            <v>520235.42517427501</v>
          </cell>
          <cell r="L1155">
            <v>69714.504593739606</v>
          </cell>
          <cell r="M1155">
            <v>0</v>
          </cell>
          <cell r="N1155">
            <v>77024.391515629395</v>
          </cell>
          <cell r="O1155">
            <v>1045.0043479429401</v>
          </cell>
          <cell r="P1155">
            <v>61725.919998168902</v>
          </cell>
          <cell r="Q1155">
            <v>39655.296554855602</v>
          </cell>
          <cell r="R1155">
            <v>271070.308163938</v>
          </cell>
          <cell r="T1155">
            <v>520103</v>
          </cell>
          <cell r="U1155">
            <v>1267513.77562183</v>
          </cell>
          <cell r="V1155">
            <v>520235.42517427501</v>
          </cell>
          <cell r="W1155" t="str">
            <v>In use</v>
          </cell>
        </row>
        <row r="1156">
          <cell r="B1156">
            <v>134716</v>
          </cell>
          <cell r="C1156">
            <v>953013.70943016105</v>
          </cell>
          <cell r="D1156">
            <v>0</v>
          </cell>
          <cell r="E1156">
            <v>0</v>
          </cell>
          <cell r="F1156">
            <v>0</v>
          </cell>
          <cell r="G1156">
            <v>953013.70943016105</v>
          </cell>
          <cell r="H1156">
            <v>0</v>
          </cell>
          <cell r="I1156">
            <v>0</v>
          </cell>
          <cell r="J1156">
            <v>0</v>
          </cell>
          <cell r="K1156">
            <v>522103.43091405299</v>
          </cell>
          <cell r="L1156">
            <v>0</v>
          </cell>
          <cell r="M1156">
            <v>0</v>
          </cell>
          <cell r="N1156">
            <v>0</v>
          </cell>
          <cell r="O1156">
            <v>522103.43091405299</v>
          </cell>
          <cell r="P1156">
            <v>0</v>
          </cell>
          <cell r="Q1156">
            <v>0</v>
          </cell>
          <cell r="R1156">
            <v>0</v>
          </cell>
          <cell r="T1156">
            <v>134716</v>
          </cell>
          <cell r="U1156">
            <v>953013.70943016105</v>
          </cell>
          <cell r="V1156">
            <v>522103.43091405299</v>
          </cell>
          <cell r="W1156" t="str">
            <v>In use</v>
          </cell>
        </row>
        <row r="1157">
          <cell r="B1157">
            <v>370081</v>
          </cell>
          <cell r="C1157">
            <v>1018703.47858936</v>
          </cell>
          <cell r="D1157">
            <v>0</v>
          </cell>
          <cell r="E1157">
            <v>0</v>
          </cell>
          <cell r="F1157">
            <v>1018703.47858936</v>
          </cell>
          <cell r="G1157">
            <v>0</v>
          </cell>
          <cell r="H1157">
            <v>0</v>
          </cell>
          <cell r="I1157">
            <v>0</v>
          </cell>
          <cell r="J1157">
            <v>0</v>
          </cell>
          <cell r="K1157">
            <v>525228.86995785497</v>
          </cell>
          <cell r="L1157">
            <v>0</v>
          </cell>
          <cell r="M1157">
            <v>0</v>
          </cell>
          <cell r="N1157">
            <v>525228.86995785497</v>
          </cell>
          <cell r="O1157">
            <v>0</v>
          </cell>
          <cell r="P1157">
            <v>0</v>
          </cell>
          <cell r="Q1157">
            <v>0</v>
          </cell>
          <cell r="R1157">
            <v>0</v>
          </cell>
          <cell r="T1157">
            <v>370081</v>
          </cell>
          <cell r="U1157">
            <v>1018703.47858936</v>
          </cell>
          <cell r="V1157">
            <v>525228.86995785497</v>
          </cell>
          <cell r="W1157" t="str">
            <v>In use</v>
          </cell>
        </row>
        <row r="1158">
          <cell r="B1158">
            <v>371006</v>
          </cell>
          <cell r="C1158">
            <v>1575777.7205749101</v>
          </cell>
          <cell r="D1158">
            <v>879849.85524381197</v>
          </cell>
          <cell r="E1158">
            <v>0</v>
          </cell>
          <cell r="F1158">
            <v>695927.86533109099</v>
          </cell>
          <cell r="G1158">
            <v>0</v>
          </cell>
          <cell r="H1158">
            <v>0</v>
          </cell>
          <cell r="I1158">
            <v>0</v>
          </cell>
          <cell r="J1158">
            <v>0</v>
          </cell>
          <cell r="K1158">
            <v>526234.61645787803</v>
          </cell>
          <cell r="L1158">
            <v>392946.958746975</v>
          </cell>
          <cell r="M1158">
            <v>0</v>
          </cell>
          <cell r="N1158">
            <v>133287.657710903</v>
          </cell>
          <cell r="O1158">
            <v>0</v>
          </cell>
          <cell r="P1158">
            <v>0</v>
          </cell>
          <cell r="Q1158">
            <v>0</v>
          </cell>
          <cell r="R1158">
            <v>0</v>
          </cell>
          <cell r="T1158">
            <v>371006</v>
          </cell>
          <cell r="U1158">
            <v>1575777.7205749101</v>
          </cell>
          <cell r="V1158">
            <v>526234.61645787803</v>
          </cell>
          <cell r="W1158" t="str">
            <v>In use</v>
          </cell>
        </row>
        <row r="1159">
          <cell r="B1159">
            <v>150006</v>
          </cell>
          <cell r="C1159">
            <v>638251.542221257</v>
          </cell>
          <cell r="D1159">
            <v>637523.36561926804</v>
          </cell>
          <cell r="E1159">
            <v>0</v>
          </cell>
          <cell r="F1159">
            <v>0</v>
          </cell>
          <cell r="G1159">
            <v>728.176601988524</v>
          </cell>
          <cell r="H1159">
            <v>0</v>
          </cell>
          <cell r="I1159">
            <v>0</v>
          </cell>
          <cell r="J1159">
            <v>0</v>
          </cell>
          <cell r="K1159">
            <v>529094.939842558</v>
          </cell>
          <cell r="L1159">
            <v>529094.939842558</v>
          </cell>
          <cell r="M1159">
            <v>0</v>
          </cell>
          <cell r="N1159">
            <v>0</v>
          </cell>
          <cell r="O1159">
            <v>0</v>
          </cell>
          <cell r="P1159">
            <v>0</v>
          </cell>
          <cell r="Q1159">
            <v>0</v>
          </cell>
          <cell r="R1159">
            <v>0</v>
          </cell>
          <cell r="T1159">
            <v>150006</v>
          </cell>
          <cell r="U1159">
            <v>638251.542221257</v>
          </cell>
          <cell r="V1159">
            <v>529094.939842558</v>
          </cell>
          <cell r="W1159" t="str">
            <v>In use</v>
          </cell>
        </row>
        <row r="1160">
          <cell r="B1160">
            <v>173099</v>
          </cell>
          <cell r="C1160">
            <v>1529787.3009475099</v>
          </cell>
          <cell r="D1160">
            <v>535857.13094751001</v>
          </cell>
          <cell r="E1160">
            <v>0</v>
          </cell>
          <cell r="F1160">
            <v>0</v>
          </cell>
          <cell r="G1160">
            <v>0</v>
          </cell>
          <cell r="H1160">
            <v>993930.17000000097</v>
          </cell>
          <cell r="I1160">
            <v>0</v>
          </cell>
          <cell r="J1160">
            <v>0</v>
          </cell>
          <cell r="K1160">
            <v>529169.65229842102</v>
          </cell>
          <cell r="L1160">
            <v>96757.987297505897</v>
          </cell>
          <cell r="M1160">
            <v>0</v>
          </cell>
          <cell r="N1160">
            <v>0</v>
          </cell>
          <cell r="O1160">
            <v>0</v>
          </cell>
          <cell r="P1160">
            <v>432411.66500091599</v>
          </cell>
          <cell r="Q1160">
            <v>0</v>
          </cell>
          <cell r="R1160">
            <v>0</v>
          </cell>
          <cell r="T1160">
            <v>173099</v>
          </cell>
          <cell r="U1160">
            <v>1529787.3009475099</v>
          </cell>
          <cell r="V1160">
            <v>529169.65229842102</v>
          </cell>
          <cell r="W1160" t="str">
            <v>In use</v>
          </cell>
        </row>
        <row r="1161">
          <cell r="B1161">
            <v>134718</v>
          </cell>
          <cell r="C1161">
            <v>800840.87424992397</v>
          </cell>
          <cell r="D1161">
            <v>0</v>
          </cell>
          <cell r="E1161">
            <v>0</v>
          </cell>
          <cell r="F1161">
            <v>0</v>
          </cell>
          <cell r="G1161">
            <v>800840.87424992397</v>
          </cell>
          <cell r="H1161">
            <v>0</v>
          </cell>
          <cell r="I1161">
            <v>0</v>
          </cell>
          <cell r="J1161">
            <v>0</v>
          </cell>
          <cell r="K1161">
            <v>529322.22163943003</v>
          </cell>
          <cell r="L1161">
            <v>0</v>
          </cell>
          <cell r="M1161">
            <v>0</v>
          </cell>
          <cell r="N1161">
            <v>0</v>
          </cell>
          <cell r="O1161">
            <v>529322.22163943003</v>
          </cell>
          <cell r="P1161">
            <v>0</v>
          </cell>
          <cell r="Q1161">
            <v>0</v>
          </cell>
          <cell r="R1161">
            <v>0</v>
          </cell>
          <cell r="T1161">
            <v>134718</v>
          </cell>
          <cell r="U1161">
            <v>800840.87424992397</v>
          </cell>
          <cell r="V1161">
            <v>529322.22163943003</v>
          </cell>
          <cell r="W1161" t="str">
            <v>In use</v>
          </cell>
        </row>
        <row r="1162">
          <cell r="B1162">
            <v>370006</v>
          </cell>
          <cell r="C1162">
            <v>840331.42352235701</v>
          </cell>
          <cell r="D1162">
            <v>134909.80371307299</v>
          </cell>
          <cell r="E1162">
            <v>557955.83711129497</v>
          </cell>
          <cell r="F1162">
            <v>141069.422405224</v>
          </cell>
          <cell r="G1162">
            <v>179.580395076869</v>
          </cell>
          <cell r="H1162">
            <v>5717.03</v>
          </cell>
          <cell r="I1162">
            <v>0</v>
          </cell>
          <cell r="J1162">
            <v>499.74989768541701</v>
          </cell>
          <cell r="K1162">
            <v>537443.73981526901</v>
          </cell>
          <cell r="L1162">
            <v>93944.211828695406</v>
          </cell>
          <cell r="M1162">
            <v>346538.55858202197</v>
          </cell>
          <cell r="N1162">
            <v>76627.373228693803</v>
          </cell>
          <cell r="O1162">
            <v>4600.6694776603699</v>
          </cell>
          <cell r="P1162">
            <v>15422.560028076199</v>
          </cell>
          <cell r="Q1162">
            <v>0</v>
          </cell>
          <cell r="R1162">
            <v>310.36667011970798</v>
          </cell>
          <cell r="T1162">
            <v>370006</v>
          </cell>
          <cell r="U1162">
            <v>840331.42352235701</v>
          </cell>
          <cell r="V1162">
            <v>537443.73981526901</v>
          </cell>
          <cell r="W1162" t="str">
            <v>In use</v>
          </cell>
        </row>
        <row r="1163">
          <cell r="B1163">
            <v>544008</v>
          </cell>
          <cell r="C1163">
            <v>-273070.54904138198</v>
          </cell>
          <cell r="D1163">
            <v>0</v>
          </cell>
          <cell r="E1163">
            <v>0</v>
          </cell>
          <cell r="F1163">
            <v>-273070.54904138198</v>
          </cell>
          <cell r="G1163">
            <v>0</v>
          </cell>
          <cell r="H1163">
            <v>0</v>
          </cell>
          <cell r="I1163">
            <v>0</v>
          </cell>
          <cell r="J1163">
            <v>0</v>
          </cell>
          <cell r="K1163">
            <v>538181.125</v>
          </cell>
          <cell r="L1163">
            <v>0</v>
          </cell>
          <cell r="M1163">
            <v>0</v>
          </cell>
          <cell r="N1163">
            <v>0</v>
          </cell>
          <cell r="O1163">
            <v>0</v>
          </cell>
          <cell r="P1163">
            <v>538181.125</v>
          </cell>
          <cell r="Q1163">
            <v>0</v>
          </cell>
          <cell r="R1163">
            <v>0</v>
          </cell>
          <cell r="T1163">
            <v>544008</v>
          </cell>
          <cell r="U1163">
            <v>-273070.54904138198</v>
          </cell>
          <cell r="V1163">
            <v>538181.125</v>
          </cell>
          <cell r="W1163" t="str">
            <v>In use</v>
          </cell>
        </row>
        <row r="1164">
          <cell r="B1164">
            <v>100018</v>
          </cell>
          <cell r="C1164">
            <v>2071893.5898559</v>
          </cell>
          <cell r="D1164">
            <v>0</v>
          </cell>
          <cell r="E1164">
            <v>0</v>
          </cell>
          <cell r="F1164">
            <v>0</v>
          </cell>
          <cell r="G1164">
            <v>2066643.5898559</v>
          </cell>
          <cell r="H1164">
            <v>5250</v>
          </cell>
          <cell r="I1164">
            <v>0</v>
          </cell>
          <cell r="J1164">
            <v>0</v>
          </cell>
          <cell r="K1164">
            <v>544975.16783250601</v>
          </cell>
          <cell r="L1164">
            <v>0</v>
          </cell>
          <cell r="M1164">
            <v>0</v>
          </cell>
          <cell r="N1164">
            <v>0</v>
          </cell>
          <cell r="O1164">
            <v>507655.16783250601</v>
          </cell>
          <cell r="P1164">
            <v>37320</v>
          </cell>
          <cell r="Q1164">
            <v>0</v>
          </cell>
          <cell r="R1164">
            <v>0</v>
          </cell>
          <cell r="T1164">
            <v>100018</v>
          </cell>
          <cell r="U1164">
            <v>2071893.5898559</v>
          </cell>
          <cell r="V1164">
            <v>544975.16783250601</v>
          </cell>
          <cell r="W1164" t="str">
            <v>In use</v>
          </cell>
        </row>
        <row r="1165">
          <cell r="B1165">
            <v>300002</v>
          </cell>
          <cell r="C1165">
            <v>863192.55758295197</v>
          </cell>
          <cell r="D1165">
            <v>0</v>
          </cell>
          <cell r="E1165">
            <v>0</v>
          </cell>
          <cell r="F1165">
            <v>0</v>
          </cell>
          <cell r="G1165">
            <v>0</v>
          </cell>
          <cell r="H1165">
            <v>843657.14</v>
          </cell>
          <cell r="I1165">
            <v>19535.4175829505</v>
          </cell>
          <cell r="J1165">
            <v>0</v>
          </cell>
          <cell r="K1165">
            <v>549835.85498621396</v>
          </cell>
          <cell r="L1165">
            <v>0</v>
          </cell>
          <cell r="M1165">
            <v>0</v>
          </cell>
          <cell r="N1165">
            <v>0</v>
          </cell>
          <cell r="O1165">
            <v>0</v>
          </cell>
          <cell r="P1165">
            <v>539779.37311935402</v>
          </cell>
          <cell r="Q1165">
            <v>10056.481866859</v>
          </cell>
          <cell r="R1165">
            <v>0</v>
          </cell>
          <cell r="T1165">
            <v>300002</v>
          </cell>
          <cell r="U1165">
            <v>863192.55758295197</v>
          </cell>
          <cell r="V1165">
            <v>549835.85498621396</v>
          </cell>
          <cell r="W1165" t="str">
            <v>In use</v>
          </cell>
        </row>
        <row r="1166">
          <cell r="B1166">
            <v>134204</v>
          </cell>
          <cell r="C1166">
            <v>0</v>
          </cell>
          <cell r="D1166">
            <v>0</v>
          </cell>
          <cell r="E1166">
            <v>0</v>
          </cell>
          <cell r="F1166">
            <v>0</v>
          </cell>
          <cell r="G1166">
            <v>0</v>
          </cell>
          <cell r="H1166">
            <v>0</v>
          </cell>
          <cell r="I1166">
            <v>0</v>
          </cell>
          <cell r="J1166">
            <v>0</v>
          </cell>
          <cell r="K1166">
            <v>557318.5</v>
          </cell>
          <cell r="L1166">
            <v>0</v>
          </cell>
          <cell r="M1166">
            <v>0</v>
          </cell>
          <cell r="N1166">
            <v>0</v>
          </cell>
          <cell r="O1166">
            <v>0</v>
          </cell>
          <cell r="P1166">
            <v>557318.5</v>
          </cell>
          <cell r="Q1166">
            <v>0</v>
          </cell>
          <cell r="R1166">
            <v>0</v>
          </cell>
          <cell r="T1166">
            <v>134204</v>
          </cell>
          <cell r="U1166">
            <v>0</v>
          </cell>
          <cell r="V1166">
            <v>557318.5</v>
          </cell>
          <cell r="W1166" t="str">
            <v>In use</v>
          </cell>
        </row>
        <row r="1167">
          <cell r="B1167">
            <v>371002</v>
          </cell>
          <cell r="C1167">
            <v>1151327.7556209399</v>
          </cell>
          <cell r="D1167">
            <v>126416.177830325</v>
          </cell>
          <cell r="E1167">
            <v>0</v>
          </cell>
          <cell r="F1167">
            <v>684810.75872881105</v>
          </cell>
          <cell r="G1167">
            <v>340100.819061802</v>
          </cell>
          <cell r="H1167">
            <v>0</v>
          </cell>
          <cell r="I1167">
            <v>0</v>
          </cell>
          <cell r="J1167">
            <v>0</v>
          </cell>
          <cell r="K1167">
            <v>564240.96822559205</v>
          </cell>
          <cell r="L1167">
            <v>44675.533738764199</v>
          </cell>
          <cell r="M1167">
            <v>0</v>
          </cell>
          <cell r="N1167">
            <v>139273.59131350199</v>
          </cell>
          <cell r="O1167">
            <v>380291.843173325</v>
          </cell>
          <cell r="P1167">
            <v>0</v>
          </cell>
          <cell r="Q1167">
            <v>0</v>
          </cell>
          <cell r="R1167">
            <v>0</v>
          </cell>
          <cell r="T1167">
            <v>371002</v>
          </cell>
          <cell r="U1167">
            <v>1151327.7556209399</v>
          </cell>
          <cell r="V1167">
            <v>564240.96822559205</v>
          </cell>
          <cell r="W1167" t="str">
            <v>In use</v>
          </cell>
        </row>
        <row r="1168">
          <cell r="B1168">
            <v>134302</v>
          </cell>
          <cell r="C1168">
            <v>0</v>
          </cell>
          <cell r="D1168">
            <v>0</v>
          </cell>
          <cell r="E1168">
            <v>0</v>
          </cell>
          <cell r="F1168">
            <v>0</v>
          </cell>
          <cell r="G1168">
            <v>0</v>
          </cell>
          <cell r="H1168">
            <v>0</v>
          </cell>
          <cell r="I1168">
            <v>0</v>
          </cell>
          <cell r="J1168">
            <v>0</v>
          </cell>
          <cell r="K1168">
            <v>568292</v>
          </cell>
          <cell r="L1168">
            <v>0</v>
          </cell>
          <cell r="M1168">
            <v>0</v>
          </cell>
          <cell r="N1168">
            <v>0</v>
          </cell>
          <cell r="O1168">
            <v>0</v>
          </cell>
          <cell r="P1168">
            <v>568292</v>
          </cell>
          <cell r="Q1168">
            <v>0</v>
          </cell>
          <cell r="R1168">
            <v>0</v>
          </cell>
          <cell r="T1168">
            <v>134302</v>
          </cell>
          <cell r="U1168">
            <v>0</v>
          </cell>
          <cell r="V1168">
            <v>568292</v>
          </cell>
          <cell r="W1168" t="str">
            <v>In use</v>
          </cell>
        </row>
        <row r="1169">
          <cell r="B1169">
            <v>170062</v>
          </cell>
          <cell r="C1169">
            <v>0</v>
          </cell>
          <cell r="D1169">
            <v>0</v>
          </cell>
          <cell r="E1169">
            <v>0</v>
          </cell>
          <cell r="F1169">
            <v>0</v>
          </cell>
          <cell r="G1169">
            <v>0</v>
          </cell>
          <cell r="H1169">
            <v>0</v>
          </cell>
          <cell r="I1169">
            <v>0</v>
          </cell>
          <cell r="J1169">
            <v>0</v>
          </cell>
          <cell r="K1169">
            <v>572997.6875</v>
          </cell>
          <cell r="L1169">
            <v>0</v>
          </cell>
          <cell r="M1169">
            <v>0</v>
          </cell>
          <cell r="N1169">
            <v>0</v>
          </cell>
          <cell r="O1169">
            <v>0</v>
          </cell>
          <cell r="P1169">
            <v>572997.6875</v>
          </cell>
          <cell r="Q1169">
            <v>0</v>
          </cell>
          <cell r="R1169">
            <v>0</v>
          </cell>
          <cell r="T1169">
            <v>170062</v>
          </cell>
          <cell r="U1169">
            <v>0</v>
          </cell>
          <cell r="V1169">
            <v>572997.6875</v>
          </cell>
          <cell r="W1169" t="str">
            <v>In use</v>
          </cell>
        </row>
        <row r="1170">
          <cell r="B1170">
            <v>140028</v>
          </cell>
          <cell r="C1170">
            <v>0</v>
          </cell>
          <cell r="D1170">
            <v>0</v>
          </cell>
          <cell r="E1170">
            <v>0</v>
          </cell>
          <cell r="F1170">
            <v>0</v>
          </cell>
          <cell r="G1170">
            <v>0</v>
          </cell>
          <cell r="H1170">
            <v>0</v>
          </cell>
          <cell r="I1170">
            <v>0</v>
          </cell>
          <cell r="J1170">
            <v>0</v>
          </cell>
          <cell r="K1170">
            <v>576575.34831990197</v>
          </cell>
          <cell r="L1170">
            <v>0</v>
          </cell>
          <cell r="M1170">
            <v>0</v>
          </cell>
          <cell r="N1170">
            <v>576575.34831990197</v>
          </cell>
          <cell r="O1170">
            <v>0</v>
          </cell>
          <cell r="P1170">
            <v>0</v>
          </cell>
          <cell r="Q1170">
            <v>0</v>
          </cell>
          <cell r="R1170">
            <v>0</v>
          </cell>
          <cell r="T1170">
            <v>140028</v>
          </cell>
          <cell r="U1170">
            <v>0</v>
          </cell>
          <cell r="V1170">
            <v>576575.34831990197</v>
          </cell>
          <cell r="W1170" t="str">
            <v>In use</v>
          </cell>
        </row>
        <row r="1171">
          <cell r="B1171">
            <v>530999</v>
          </cell>
          <cell r="C1171">
            <v>1354884.9929380601</v>
          </cell>
          <cell r="D1171">
            <v>10377.2946250074</v>
          </cell>
          <cell r="E1171">
            <v>485692.94877847598</v>
          </cell>
          <cell r="F1171">
            <v>242790.853492275</v>
          </cell>
          <cell r="G1171">
            <v>11065.2533835574</v>
          </cell>
          <cell r="H1171">
            <v>556092.38681818196</v>
          </cell>
          <cell r="I1171">
            <v>43036.835822635003</v>
          </cell>
          <cell r="J1171">
            <v>5829.4200179318595</v>
          </cell>
          <cell r="K1171">
            <v>581107.04972745304</v>
          </cell>
          <cell r="L1171">
            <v>6011.3953316301204</v>
          </cell>
          <cell r="M1171">
            <v>252802.856344478</v>
          </cell>
          <cell r="N1171">
            <v>190003.98517934399</v>
          </cell>
          <cell r="O1171">
            <v>-10673.404529718</v>
          </cell>
          <cell r="P1171">
            <v>131673.81984663001</v>
          </cell>
          <cell r="Q1171">
            <v>-6684.1573551874098</v>
          </cell>
          <cell r="R1171">
            <v>17972.554910275401</v>
          </cell>
          <cell r="T1171">
            <v>530999</v>
          </cell>
          <cell r="U1171">
            <v>1354884.9929380601</v>
          </cell>
          <cell r="V1171">
            <v>581107.04972745304</v>
          </cell>
          <cell r="W1171" t="str">
            <v>In use</v>
          </cell>
        </row>
        <row r="1172">
          <cell r="B1172">
            <v>100201</v>
          </cell>
          <cell r="C1172">
            <v>1338309.2726263199</v>
          </cell>
          <cell r="D1172">
            <v>0</v>
          </cell>
          <cell r="E1172">
            <v>0</v>
          </cell>
          <cell r="F1172">
            <v>1338309.2726263199</v>
          </cell>
          <cell r="G1172">
            <v>0</v>
          </cell>
          <cell r="H1172">
            <v>0</v>
          </cell>
          <cell r="I1172">
            <v>0</v>
          </cell>
          <cell r="J1172">
            <v>0</v>
          </cell>
          <cell r="K1172">
            <v>585395.23298020603</v>
          </cell>
          <cell r="L1172">
            <v>0</v>
          </cell>
          <cell r="M1172">
            <v>0</v>
          </cell>
          <cell r="N1172">
            <v>585395.23298020603</v>
          </cell>
          <cell r="O1172">
            <v>0</v>
          </cell>
          <cell r="P1172">
            <v>0</v>
          </cell>
          <cell r="Q1172">
            <v>0</v>
          </cell>
          <cell r="R1172">
            <v>0</v>
          </cell>
          <cell r="T1172">
            <v>100201</v>
          </cell>
          <cell r="U1172">
            <v>1338309.2726263199</v>
          </cell>
          <cell r="V1172">
            <v>585395.23298020603</v>
          </cell>
          <cell r="W1172" t="str">
            <v>In use</v>
          </cell>
        </row>
        <row r="1173">
          <cell r="B1173">
            <v>130209</v>
          </cell>
          <cell r="C1173">
            <v>3385276.1</v>
          </cell>
          <cell r="D1173">
            <v>0</v>
          </cell>
          <cell r="E1173">
            <v>0</v>
          </cell>
          <cell r="F1173">
            <v>3385276.1</v>
          </cell>
          <cell r="G1173">
            <v>0</v>
          </cell>
          <cell r="H1173">
            <v>0</v>
          </cell>
          <cell r="I1173">
            <v>0</v>
          </cell>
          <cell r="J1173">
            <v>0</v>
          </cell>
          <cell r="K1173">
            <v>587261.1875</v>
          </cell>
          <cell r="L1173">
            <v>0</v>
          </cell>
          <cell r="M1173">
            <v>0</v>
          </cell>
          <cell r="N1173">
            <v>587261.1875</v>
          </cell>
          <cell r="O1173">
            <v>0</v>
          </cell>
          <cell r="P1173">
            <v>0</v>
          </cell>
          <cell r="Q1173">
            <v>0</v>
          </cell>
          <cell r="R1173">
            <v>0</v>
          </cell>
          <cell r="T1173">
            <v>130209</v>
          </cell>
          <cell r="U1173">
            <v>3385276.1</v>
          </cell>
          <cell r="V1173">
            <v>587261.1875</v>
          </cell>
          <cell r="W1173" t="str">
            <v>In use</v>
          </cell>
        </row>
        <row r="1174">
          <cell r="B1174">
            <v>530015</v>
          </cell>
          <cell r="C1174">
            <v>915231.10725461203</v>
          </cell>
          <cell r="D1174">
            <v>217252.26893232</v>
          </cell>
          <cell r="E1174">
            <v>16994.430944714401</v>
          </cell>
          <cell r="F1174">
            <v>256308.36619302901</v>
          </cell>
          <cell r="G1174">
            <v>69253.217117077496</v>
          </cell>
          <cell r="H1174">
            <v>188298.92</v>
          </cell>
          <cell r="I1174">
            <v>122921.82536633</v>
          </cell>
          <cell r="J1174">
            <v>44202.078701142498</v>
          </cell>
          <cell r="K1174">
            <v>590503.34099533805</v>
          </cell>
          <cell r="L1174">
            <v>150116.553676057</v>
          </cell>
          <cell r="M1174">
            <v>9159.0242698539296</v>
          </cell>
          <cell r="N1174">
            <v>118165.667234152</v>
          </cell>
          <cell r="O1174">
            <v>46194.099003970303</v>
          </cell>
          <cell r="P1174">
            <v>184888.982158186</v>
          </cell>
          <cell r="Q1174">
            <v>58663.3826183165</v>
          </cell>
          <cell r="R1174">
            <v>23315.632034799699</v>
          </cell>
          <cell r="T1174">
            <v>530015</v>
          </cell>
          <cell r="U1174">
            <v>915231.10725461203</v>
          </cell>
          <cell r="V1174">
            <v>590503.34099533805</v>
          </cell>
          <cell r="W1174" t="str">
            <v>In use</v>
          </cell>
        </row>
        <row r="1175">
          <cell r="B1175">
            <v>130109</v>
          </cell>
          <cell r="C1175">
            <v>1776316.07</v>
          </cell>
          <cell r="D1175">
            <v>0</v>
          </cell>
          <cell r="E1175">
            <v>1776316.07</v>
          </cell>
          <cell r="F1175">
            <v>0</v>
          </cell>
          <cell r="G1175">
            <v>0</v>
          </cell>
          <cell r="H1175">
            <v>0</v>
          </cell>
          <cell r="I1175">
            <v>0</v>
          </cell>
          <cell r="J1175">
            <v>0</v>
          </cell>
          <cell r="K1175">
            <v>591750</v>
          </cell>
          <cell r="L1175">
            <v>0</v>
          </cell>
          <cell r="M1175">
            <v>591750</v>
          </cell>
          <cell r="N1175">
            <v>0</v>
          </cell>
          <cell r="O1175">
            <v>0</v>
          </cell>
          <cell r="P1175">
            <v>0</v>
          </cell>
          <cell r="Q1175">
            <v>0</v>
          </cell>
          <cell r="R1175">
            <v>0</v>
          </cell>
          <cell r="T1175">
            <v>130109</v>
          </cell>
          <cell r="U1175">
            <v>1776316.07</v>
          </cell>
          <cell r="V1175">
            <v>591750</v>
          </cell>
          <cell r="W1175" t="str">
            <v>In use</v>
          </cell>
        </row>
        <row r="1176">
          <cell r="B1176">
            <v>540000</v>
          </cell>
          <cell r="C1176">
            <v>1377514.3402130599</v>
          </cell>
          <cell r="D1176">
            <v>16514.391849223</v>
          </cell>
          <cell r="E1176">
            <v>0</v>
          </cell>
          <cell r="F1176">
            <v>749171.98362390196</v>
          </cell>
          <cell r="G1176">
            <v>68167.176207787299</v>
          </cell>
          <cell r="H1176">
            <v>521619.25</v>
          </cell>
          <cell r="I1176">
            <v>39.380000000000003</v>
          </cell>
          <cell r="J1176">
            <v>22002.158532133501</v>
          </cell>
          <cell r="K1176">
            <v>596080.94995036896</v>
          </cell>
          <cell r="L1176">
            <v>13716.640457486499</v>
          </cell>
          <cell r="M1176">
            <v>0</v>
          </cell>
          <cell r="N1176">
            <v>404820.70844627701</v>
          </cell>
          <cell r="O1176">
            <v>20915.948843981201</v>
          </cell>
          <cell r="P1176">
            <v>145112.04248046901</v>
          </cell>
          <cell r="Q1176">
            <v>0</v>
          </cell>
          <cell r="R1176">
            <v>11515.609722155999</v>
          </cell>
          <cell r="T1176">
            <v>540000</v>
          </cell>
          <cell r="U1176">
            <v>1377514.3402130599</v>
          </cell>
          <cell r="V1176">
            <v>596080.94995036896</v>
          </cell>
          <cell r="W1176" t="str">
            <v>In use</v>
          </cell>
        </row>
        <row r="1177">
          <cell r="B1177">
            <v>500020</v>
          </cell>
          <cell r="C1177">
            <v>758762.302396029</v>
          </cell>
          <cell r="D1177">
            <v>14385.2560896123</v>
          </cell>
          <cell r="E1177">
            <v>27787.131503950401</v>
          </cell>
          <cell r="F1177">
            <v>305366.82103346603</v>
          </cell>
          <cell r="G1177">
            <v>174408.19061801801</v>
          </cell>
          <cell r="H1177">
            <v>170582.64</v>
          </cell>
          <cell r="I1177">
            <v>66232.263150978906</v>
          </cell>
          <cell r="J1177">
            <v>0</v>
          </cell>
          <cell r="K1177">
            <v>602216.25609871</v>
          </cell>
          <cell r="L1177">
            <v>2208.57322240845</v>
          </cell>
          <cell r="M1177">
            <v>19160.931907965201</v>
          </cell>
          <cell r="N1177">
            <v>367047.37624366599</v>
          </cell>
          <cell r="O1177">
            <v>68152.295621188197</v>
          </cell>
          <cell r="P1177">
            <v>110521.507904053</v>
          </cell>
          <cell r="Q1177">
            <v>35125.571199429804</v>
          </cell>
          <cell r="R1177">
            <v>0</v>
          </cell>
          <cell r="T1177">
            <v>500020</v>
          </cell>
          <cell r="U1177">
            <v>758762.302396029</v>
          </cell>
          <cell r="V1177">
            <v>602216.25609871</v>
          </cell>
          <cell r="W1177" t="str">
            <v>In use</v>
          </cell>
        </row>
        <row r="1178">
          <cell r="B1178">
            <v>500200</v>
          </cell>
          <cell r="C1178">
            <v>1321871.0910090599</v>
          </cell>
          <cell r="D1178">
            <v>0</v>
          </cell>
          <cell r="E1178">
            <v>39871.705091476797</v>
          </cell>
          <cell r="F1178">
            <v>402241.83129334101</v>
          </cell>
          <cell r="G1178">
            <v>30172.581139678601</v>
          </cell>
          <cell r="H1178">
            <v>263082.37</v>
          </cell>
          <cell r="I1178">
            <v>524736.54461602506</v>
          </cell>
          <cell r="J1178">
            <v>61766.058868542103</v>
          </cell>
          <cell r="K1178">
            <v>603332.05524211098</v>
          </cell>
          <cell r="L1178">
            <v>2081.30983765783</v>
          </cell>
          <cell r="M1178">
            <v>21598.0560484815</v>
          </cell>
          <cell r="N1178">
            <v>171996.339391696</v>
          </cell>
          <cell r="O1178">
            <v>16106.571739491301</v>
          </cell>
          <cell r="P1178">
            <v>204485.861328125</v>
          </cell>
          <cell r="Q1178">
            <v>166001.06133955799</v>
          </cell>
          <cell r="R1178">
            <v>21062.8555570973</v>
          </cell>
          <cell r="T1178">
            <v>500200</v>
          </cell>
          <cell r="U1178">
            <v>1321871.0910090599</v>
          </cell>
          <cell r="V1178">
            <v>603332.05524211098</v>
          </cell>
          <cell r="W1178" t="str">
            <v>In use</v>
          </cell>
        </row>
        <row r="1179">
          <cell r="B1179">
            <v>120061</v>
          </cell>
          <cell r="C1179">
            <v>1812974.3000924599</v>
          </cell>
          <cell r="D1179">
            <v>1812974.3000924599</v>
          </cell>
          <cell r="E1179">
            <v>0</v>
          </cell>
          <cell r="F1179">
            <v>0</v>
          </cell>
          <cell r="G1179">
            <v>0</v>
          </cell>
          <cell r="H1179">
            <v>0</v>
          </cell>
          <cell r="I1179">
            <v>0</v>
          </cell>
          <cell r="J1179">
            <v>0</v>
          </cell>
          <cell r="K1179">
            <v>609798.52487165295</v>
          </cell>
          <cell r="L1179">
            <v>609798.52487165295</v>
          </cell>
          <cell r="M1179">
            <v>0</v>
          </cell>
          <cell r="N1179">
            <v>0</v>
          </cell>
          <cell r="O1179">
            <v>0</v>
          </cell>
          <cell r="P1179">
            <v>0</v>
          </cell>
          <cell r="Q1179">
            <v>0</v>
          </cell>
          <cell r="R1179">
            <v>0</v>
          </cell>
          <cell r="T1179">
            <v>120061</v>
          </cell>
          <cell r="U1179">
            <v>1812974.3000924599</v>
          </cell>
          <cell r="V1179">
            <v>609798.52487165295</v>
          </cell>
          <cell r="W1179" t="str">
            <v>In use</v>
          </cell>
        </row>
        <row r="1180">
          <cell r="B1180">
            <v>300001</v>
          </cell>
          <cell r="C1180">
            <v>748100.33</v>
          </cell>
          <cell r="D1180">
            <v>0</v>
          </cell>
          <cell r="E1180">
            <v>0</v>
          </cell>
          <cell r="F1180">
            <v>1647.55</v>
          </cell>
          <cell r="G1180">
            <v>0</v>
          </cell>
          <cell r="H1180">
            <v>729715.72</v>
          </cell>
          <cell r="I1180">
            <v>16737.060000000001</v>
          </cell>
          <cell r="J1180">
            <v>0</v>
          </cell>
          <cell r="K1180">
            <v>610343.68951404502</v>
          </cell>
          <cell r="L1180">
            <v>0</v>
          </cell>
          <cell r="M1180">
            <v>0</v>
          </cell>
          <cell r="N1180">
            <v>525.92001342773403</v>
          </cell>
          <cell r="O1180">
            <v>0</v>
          </cell>
          <cell r="P1180">
            <v>601292.71949422802</v>
          </cell>
          <cell r="Q1180">
            <v>8525.0500063895997</v>
          </cell>
          <cell r="R1180">
            <v>0</v>
          </cell>
          <cell r="T1180">
            <v>300001</v>
          </cell>
          <cell r="U1180">
            <v>748100.33</v>
          </cell>
          <cell r="V1180">
            <v>610343.68951404502</v>
          </cell>
          <cell r="W1180" t="str">
            <v>In use</v>
          </cell>
        </row>
        <row r="1181">
          <cell r="B1181">
            <v>150012</v>
          </cell>
          <cell r="C1181">
            <v>1045256.4</v>
          </cell>
          <cell r="D1181">
            <v>0</v>
          </cell>
          <cell r="E1181">
            <v>0</v>
          </cell>
          <cell r="F1181">
            <v>0</v>
          </cell>
          <cell r="G1181">
            <v>0</v>
          </cell>
          <cell r="H1181">
            <v>1045256.4</v>
          </cell>
          <cell r="I1181">
            <v>0</v>
          </cell>
          <cell r="J1181">
            <v>0</v>
          </cell>
          <cell r="K1181">
            <v>613585.03027343901</v>
          </cell>
          <cell r="L1181">
            <v>0</v>
          </cell>
          <cell r="M1181">
            <v>0</v>
          </cell>
          <cell r="N1181">
            <v>0</v>
          </cell>
          <cell r="O1181">
            <v>0</v>
          </cell>
          <cell r="P1181">
            <v>613585.03027343901</v>
          </cell>
          <cell r="Q1181">
            <v>0</v>
          </cell>
          <cell r="R1181">
            <v>0</v>
          </cell>
          <cell r="T1181">
            <v>150012</v>
          </cell>
          <cell r="U1181">
            <v>1045256.4</v>
          </cell>
          <cell r="V1181">
            <v>613585.03027343901</v>
          </cell>
          <cell r="W1181" t="str">
            <v>In use</v>
          </cell>
        </row>
        <row r="1182">
          <cell r="B1182">
            <v>543094</v>
          </cell>
          <cell r="C1182">
            <v>-12598956.17</v>
          </cell>
          <cell r="D1182">
            <v>0</v>
          </cell>
          <cell r="E1182">
            <v>0</v>
          </cell>
          <cell r="F1182">
            <v>0</v>
          </cell>
          <cell r="G1182">
            <v>0</v>
          </cell>
          <cell r="H1182">
            <v>-11750976.99</v>
          </cell>
          <cell r="I1182">
            <v>-847979.18000000098</v>
          </cell>
          <cell r="J1182">
            <v>0</v>
          </cell>
          <cell r="K1182">
            <v>622076.23291015602</v>
          </cell>
          <cell r="L1182">
            <v>0</v>
          </cell>
          <cell r="M1182">
            <v>0</v>
          </cell>
          <cell r="N1182">
            <v>0</v>
          </cell>
          <cell r="O1182">
            <v>0</v>
          </cell>
          <cell r="P1182">
            <v>614721.453125</v>
          </cell>
          <cell r="Q1182">
            <v>7354.77978515625</v>
          </cell>
          <cell r="R1182">
            <v>0</v>
          </cell>
          <cell r="T1182">
            <v>543094</v>
          </cell>
          <cell r="U1182">
            <v>-12598956.17</v>
          </cell>
          <cell r="V1182">
            <v>622076.23291015602</v>
          </cell>
          <cell r="W1182" t="str">
            <v>In use</v>
          </cell>
        </row>
        <row r="1183">
          <cell r="B1183">
            <v>100601</v>
          </cell>
          <cell r="C1183">
            <v>791835.36923931097</v>
          </cell>
          <cell r="D1183">
            <v>0</v>
          </cell>
          <cell r="E1183">
            <v>0</v>
          </cell>
          <cell r="F1183">
            <v>791835.36923931097</v>
          </cell>
          <cell r="G1183">
            <v>0</v>
          </cell>
          <cell r="H1183">
            <v>0</v>
          </cell>
          <cell r="I1183">
            <v>0</v>
          </cell>
          <cell r="J1183">
            <v>0</v>
          </cell>
          <cell r="K1183">
            <v>624452.06892888097</v>
          </cell>
          <cell r="L1183">
            <v>0</v>
          </cell>
          <cell r="M1183">
            <v>0</v>
          </cell>
          <cell r="N1183">
            <v>624452.06892888097</v>
          </cell>
          <cell r="O1183">
            <v>0</v>
          </cell>
          <cell r="P1183">
            <v>0</v>
          </cell>
          <cell r="Q1183">
            <v>0</v>
          </cell>
          <cell r="R1183">
            <v>0</v>
          </cell>
          <cell r="T1183">
            <v>100601</v>
          </cell>
          <cell r="U1183">
            <v>791835.36923931097</v>
          </cell>
          <cell r="V1183">
            <v>624452.06892888097</v>
          </cell>
          <cell r="W1183" t="str">
            <v>In use</v>
          </cell>
        </row>
        <row r="1184">
          <cell r="B1184">
            <v>100119</v>
          </cell>
          <cell r="C1184">
            <v>1209473.4191225299</v>
          </cell>
          <cell r="D1184">
            <v>159775.79464326301</v>
          </cell>
          <cell r="E1184">
            <v>151525.90510172801</v>
          </cell>
          <cell r="F1184">
            <v>898171.71937752503</v>
          </cell>
          <cell r="G1184">
            <v>0</v>
          </cell>
          <cell r="H1184">
            <v>0</v>
          </cell>
          <cell r="I1184">
            <v>0</v>
          </cell>
          <cell r="J1184">
            <v>0</v>
          </cell>
          <cell r="K1184">
            <v>624534.139043128</v>
          </cell>
          <cell r="L1184">
            <v>96841.794402090003</v>
          </cell>
          <cell r="M1184">
            <v>136205.67979790899</v>
          </cell>
          <cell r="N1184">
            <v>391486.66484312899</v>
          </cell>
          <cell r="O1184">
            <v>0</v>
          </cell>
          <cell r="P1184">
            <v>0</v>
          </cell>
          <cell r="Q1184">
            <v>0</v>
          </cell>
          <cell r="R1184">
            <v>0</v>
          </cell>
          <cell r="T1184">
            <v>100119</v>
          </cell>
          <cell r="U1184">
            <v>1209473.4191225299</v>
          </cell>
          <cell r="V1184">
            <v>624534.139043128</v>
          </cell>
          <cell r="W1184" t="str">
            <v>In use</v>
          </cell>
        </row>
        <row r="1185">
          <cell r="B1185">
            <v>540119</v>
          </cell>
          <cell r="C1185">
            <v>871187.71154604899</v>
          </cell>
          <cell r="D1185">
            <v>98883.080572057996</v>
          </cell>
          <cell r="E1185">
            <v>1094.47239022024</v>
          </cell>
          <cell r="F1185">
            <v>293766.55992011301</v>
          </cell>
          <cell r="G1185">
            <v>120448.933467654</v>
          </cell>
          <cell r="H1185">
            <v>283707.36</v>
          </cell>
          <cell r="I1185">
            <v>22417.184742871999</v>
          </cell>
          <cell r="J1185">
            <v>50870.120453134397</v>
          </cell>
          <cell r="K1185">
            <v>626957.21831772395</v>
          </cell>
          <cell r="L1185">
            <v>77803.799988003404</v>
          </cell>
          <cell r="M1185">
            <v>228.89205151363799</v>
          </cell>
          <cell r="N1185">
            <v>223245.53451235901</v>
          </cell>
          <cell r="O1185">
            <v>78638.322900806103</v>
          </cell>
          <cell r="P1185">
            <v>216467.85182428701</v>
          </cell>
          <cell r="Q1185">
            <v>17104.589379821198</v>
          </cell>
          <cell r="R1185">
            <v>13468.227660930001</v>
          </cell>
          <cell r="T1185">
            <v>540119</v>
          </cell>
          <cell r="U1185">
            <v>871187.71154604899</v>
          </cell>
          <cell r="V1185">
            <v>626957.21831772395</v>
          </cell>
          <cell r="W1185" t="str">
            <v>In use</v>
          </cell>
        </row>
        <row r="1186">
          <cell r="B1186">
            <v>540114</v>
          </cell>
          <cell r="C1186">
            <v>775665.86178829405</v>
          </cell>
          <cell r="D1186">
            <v>364274.46834311099</v>
          </cell>
          <cell r="E1186">
            <v>0</v>
          </cell>
          <cell r="F1186">
            <v>0</v>
          </cell>
          <cell r="G1186">
            <v>308160.91279400798</v>
          </cell>
          <cell r="H1186">
            <v>0</v>
          </cell>
          <cell r="I1186">
            <v>103230.48065117501</v>
          </cell>
          <cell r="J1186">
            <v>0</v>
          </cell>
          <cell r="K1186">
            <v>632740.569884595</v>
          </cell>
          <cell r="L1186">
            <v>311592.02858332201</v>
          </cell>
          <cell r="M1186">
            <v>0</v>
          </cell>
          <cell r="N1186">
            <v>0</v>
          </cell>
          <cell r="O1186">
            <v>200399.61664468699</v>
          </cell>
          <cell r="P1186">
            <v>0</v>
          </cell>
          <cell r="Q1186">
            <v>120748.924656584</v>
          </cell>
          <cell r="R1186">
            <v>0</v>
          </cell>
          <cell r="T1186">
            <v>540114</v>
          </cell>
          <cell r="U1186">
            <v>775665.86178829405</v>
          </cell>
          <cell r="V1186">
            <v>632740.569884595</v>
          </cell>
          <cell r="W1186" t="str">
            <v>In use</v>
          </cell>
        </row>
        <row r="1187">
          <cell r="B1187">
            <v>360304</v>
          </cell>
          <cell r="C1187">
            <v>1058162.94</v>
          </cell>
          <cell r="D1187">
            <v>0</v>
          </cell>
          <cell r="E1187">
            <v>114969.5</v>
          </cell>
          <cell r="F1187">
            <v>767455.62</v>
          </cell>
          <cell r="G1187">
            <v>0</v>
          </cell>
          <cell r="H1187">
            <v>175737.82</v>
          </cell>
          <cell r="I1187">
            <v>0</v>
          </cell>
          <cell r="J1187">
            <v>0</v>
          </cell>
          <cell r="K1187">
            <v>634477.13850155706</v>
          </cell>
          <cell r="L1187">
            <v>0</v>
          </cell>
          <cell r="M1187">
            <v>62486.58984375</v>
          </cell>
          <cell r="N1187">
            <v>320321.79865780601</v>
          </cell>
          <cell r="O1187">
            <v>0</v>
          </cell>
          <cell r="P1187">
            <v>251668.75</v>
          </cell>
          <cell r="Q1187">
            <v>0</v>
          </cell>
          <cell r="R1187">
            <v>0</v>
          </cell>
          <cell r="T1187">
            <v>360304</v>
          </cell>
          <cell r="U1187">
            <v>1058162.94</v>
          </cell>
          <cell r="V1187">
            <v>634477.13850155706</v>
          </cell>
          <cell r="W1187" t="str">
            <v>In use</v>
          </cell>
        </row>
        <row r="1188">
          <cell r="B1188">
            <v>175025</v>
          </cell>
          <cell r="C1188">
            <v>461054.74967032002</v>
          </cell>
          <cell r="D1188">
            <v>461054.74967032002</v>
          </cell>
          <cell r="E1188">
            <v>0</v>
          </cell>
          <cell r="F1188">
            <v>0</v>
          </cell>
          <cell r="G1188">
            <v>0</v>
          </cell>
          <cell r="H1188">
            <v>0</v>
          </cell>
          <cell r="I1188">
            <v>0</v>
          </cell>
          <cell r="J1188">
            <v>0</v>
          </cell>
          <cell r="K1188">
            <v>639756.59515054803</v>
          </cell>
          <cell r="L1188">
            <v>639756.59515054803</v>
          </cell>
          <cell r="M1188">
            <v>0</v>
          </cell>
          <cell r="N1188">
            <v>0</v>
          </cell>
          <cell r="O1188">
            <v>0</v>
          </cell>
          <cell r="P1188">
            <v>0</v>
          </cell>
          <cell r="Q1188">
            <v>0</v>
          </cell>
          <cell r="R1188">
            <v>0</v>
          </cell>
          <cell r="T1188">
            <v>175025</v>
          </cell>
          <cell r="U1188">
            <v>461054.74967032002</v>
          </cell>
          <cell r="V1188">
            <v>639756.59515054803</v>
          </cell>
          <cell r="W1188" t="str">
            <v>In use</v>
          </cell>
        </row>
        <row r="1189">
          <cell r="B1189">
            <v>100118</v>
          </cell>
          <cell r="C1189">
            <v>1624465.05209524</v>
          </cell>
          <cell r="D1189">
            <v>0</v>
          </cell>
          <cell r="E1189">
            <v>0</v>
          </cell>
          <cell r="F1189">
            <v>1624465.05209524</v>
          </cell>
          <cell r="G1189">
            <v>0</v>
          </cell>
          <cell r="H1189">
            <v>0</v>
          </cell>
          <cell r="I1189">
            <v>0</v>
          </cell>
          <cell r="J1189">
            <v>0</v>
          </cell>
          <cell r="K1189">
            <v>649641.84204754105</v>
          </cell>
          <cell r="L1189">
            <v>0</v>
          </cell>
          <cell r="M1189">
            <v>0</v>
          </cell>
          <cell r="N1189">
            <v>649641.84204754105</v>
          </cell>
          <cell r="O1189">
            <v>0</v>
          </cell>
          <cell r="P1189">
            <v>0</v>
          </cell>
          <cell r="Q1189">
            <v>0</v>
          </cell>
          <cell r="R1189">
            <v>0</v>
          </cell>
          <cell r="T1189">
            <v>100118</v>
          </cell>
          <cell r="U1189">
            <v>1624465.05209524</v>
          </cell>
          <cell r="V1189">
            <v>649641.84204754105</v>
          </cell>
          <cell r="W1189" t="str">
            <v>In use</v>
          </cell>
        </row>
        <row r="1190">
          <cell r="B1190">
            <v>173015</v>
          </cell>
          <cell r="C1190">
            <v>1104947.54936116</v>
          </cell>
          <cell r="D1190">
            <v>79754.755733406098</v>
          </cell>
          <cell r="E1190">
            <v>0</v>
          </cell>
          <cell r="F1190">
            <v>65046.823627751502</v>
          </cell>
          <cell r="G1190">
            <v>0</v>
          </cell>
          <cell r="H1190">
            <v>960145.97000000102</v>
          </cell>
          <cell r="I1190">
            <v>0</v>
          </cell>
          <cell r="J1190">
            <v>0</v>
          </cell>
          <cell r="K1190">
            <v>657259.99002535001</v>
          </cell>
          <cell r="L1190">
            <v>55435.877228735997</v>
          </cell>
          <cell r="M1190">
            <v>0</v>
          </cell>
          <cell r="N1190">
            <v>41226.8178747395</v>
          </cell>
          <cell r="O1190">
            <v>0</v>
          </cell>
          <cell r="P1190">
            <v>560597.294921875</v>
          </cell>
          <cell r="Q1190">
            <v>0</v>
          </cell>
          <cell r="R1190">
            <v>0</v>
          </cell>
          <cell r="T1190">
            <v>173015</v>
          </cell>
          <cell r="U1190">
            <v>1104947.54936116</v>
          </cell>
          <cell r="V1190">
            <v>657259.99002535001</v>
          </cell>
          <cell r="W1190" t="str">
            <v>In use</v>
          </cell>
        </row>
        <row r="1191">
          <cell r="B1191">
            <v>110100</v>
          </cell>
          <cell r="C1191">
            <v>2646328.69</v>
          </cell>
          <cell r="D1191">
            <v>0</v>
          </cell>
          <cell r="E1191">
            <v>0</v>
          </cell>
          <cell r="F1191">
            <v>0</v>
          </cell>
          <cell r="G1191">
            <v>0</v>
          </cell>
          <cell r="H1191">
            <v>2646328.69</v>
          </cell>
          <cell r="I1191">
            <v>0</v>
          </cell>
          <cell r="J1191">
            <v>0</v>
          </cell>
          <cell r="K1191">
            <v>658215.75000000105</v>
          </cell>
          <cell r="L1191">
            <v>0</v>
          </cell>
          <cell r="M1191">
            <v>0</v>
          </cell>
          <cell r="N1191">
            <v>0</v>
          </cell>
          <cell r="O1191">
            <v>0</v>
          </cell>
          <cell r="P1191">
            <v>658215.75000000105</v>
          </cell>
          <cell r="Q1191">
            <v>0</v>
          </cell>
          <cell r="R1191">
            <v>0</v>
          </cell>
          <cell r="T1191">
            <v>110100</v>
          </cell>
          <cell r="U1191">
            <v>2646328.69</v>
          </cell>
          <cell r="V1191">
            <v>658215.75000000105</v>
          </cell>
          <cell r="W1191" t="str">
            <v>In use</v>
          </cell>
        </row>
        <row r="1192">
          <cell r="B1192">
            <v>170012</v>
          </cell>
          <cell r="C1192">
            <v>1328221.94313948</v>
          </cell>
          <cell r="D1192">
            <v>0</v>
          </cell>
          <cell r="E1192">
            <v>241092.50663556799</v>
          </cell>
          <cell r="F1192">
            <v>1079377.5903298501</v>
          </cell>
          <cell r="G1192">
            <v>7751.8461740615803</v>
          </cell>
          <cell r="H1192">
            <v>0</v>
          </cell>
          <cell r="I1192">
            <v>0</v>
          </cell>
          <cell r="J1192">
            <v>0</v>
          </cell>
          <cell r="K1192">
            <v>661442.28046527598</v>
          </cell>
          <cell r="L1192">
            <v>0</v>
          </cell>
          <cell r="M1192">
            <v>4448.4697418906999</v>
          </cell>
          <cell r="N1192">
            <v>655067.29321042902</v>
          </cell>
          <cell r="O1192">
            <v>1926.5175129572001</v>
          </cell>
          <cell r="P1192">
            <v>0</v>
          </cell>
          <cell r="Q1192">
            <v>0</v>
          </cell>
          <cell r="R1192">
            <v>0</v>
          </cell>
          <cell r="T1192">
            <v>170012</v>
          </cell>
          <cell r="U1192">
            <v>1328221.94313948</v>
          </cell>
          <cell r="V1192">
            <v>661442.28046527598</v>
          </cell>
          <cell r="W1192" t="str">
            <v>In use</v>
          </cell>
        </row>
        <row r="1193">
          <cell r="B1193">
            <v>544200</v>
          </cell>
          <cell r="C1193">
            <v>1014373.8415700099</v>
          </cell>
          <cell r="D1193">
            <v>84919.160302838296</v>
          </cell>
          <cell r="E1193">
            <v>17079.574713515802</v>
          </cell>
          <cell r="F1193">
            <v>252623.66791445101</v>
          </cell>
          <cell r="G1193">
            <v>587948.65752704698</v>
          </cell>
          <cell r="H1193">
            <v>-723.07</v>
          </cell>
          <cell r="I1193">
            <v>413.992938472422</v>
          </cell>
          <cell r="J1193">
            <v>72111.858173687695</v>
          </cell>
          <cell r="K1193">
            <v>667872.32038521697</v>
          </cell>
          <cell r="L1193">
            <v>60022.127559686698</v>
          </cell>
          <cell r="M1193">
            <v>11700.3708267317</v>
          </cell>
          <cell r="N1193">
            <v>133305.086355509</v>
          </cell>
          <cell r="O1193">
            <v>433645.47617830901</v>
          </cell>
          <cell r="P1193">
            <v>7719.4201049804597</v>
          </cell>
          <cell r="Q1193">
            <v>330.049600390737</v>
          </cell>
          <cell r="R1193">
            <v>21149.789759608801</v>
          </cell>
          <cell r="T1193">
            <v>544200</v>
          </cell>
          <cell r="U1193">
            <v>1014373.8415700099</v>
          </cell>
          <cell r="V1193">
            <v>667872.32038521697</v>
          </cell>
          <cell r="W1193" t="str">
            <v>In use</v>
          </cell>
        </row>
        <row r="1194">
          <cell r="B1194">
            <v>170006</v>
          </cell>
          <cell r="C1194">
            <v>1036229.78406552</v>
          </cell>
          <cell r="D1194">
            <v>0</v>
          </cell>
          <cell r="E1194">
            <v>0</v>
          </cell>
          <cell r="F1194">
            <v>0</v>
          </cell>
          <cell r="G1194">
            <v>1036229.78406552</v>
          </cell>
          <cell r="H1194">
            <v>0</v>
          </cell>
          <cell r="I1194">
            <v>0</v>
          </cell>
          <cell r="J1194">
            <v>0</v>
          </cell>
          <cell r="K1194">
            <v>673741.244268907</v>
          </cell>
          <cell r="L1194">
            <v>0</v>
          </cell>
          <cell r="M1194">
            <v>0</v>
          </cell>
          <cell r="N1194">
            <v>0</v>
          </cell>
          <cell r="O1194">
            <v>673741.244268907</v>
          </cell>
          <cell r="P1194">
            <v>0</v>
          </cell>
          <cell r="Q1194">
            <v>0</v>
          </cell>
          <cell r="R1194">
            <v>0</v>
          </cell>
          <cell r="T1194">
            <v>170006</v>
          </cell>
          <cell r="U1194">
            <v>1036229.78406552</v>
          </cell>
          <cell r="V1194">
            <v>673741.244268907</v>
          </cell>
          <cell r="W1194" t="str">
            <v>In use</v>
          </cell>
        </row>
        <row r="1195">
          <cell r="B1195">
            <v>530000</v>
          </cell>
          <cell r="C1195">
            <v>1249848.61319779</v>
          </cell>
          <cell r="D1195">
            <v>168354.14070581499</v>
          </cell>
          <cell r="E1195">
            <v>22141.814656214101</v>
          </cell>
          <cell r="F1195">
            <v>679010.33619631804</v>
          </cell>
          <cell r="G1195">
            <v>94477.622530769804</v>
          </cell>
          <cell r="H1195">
            <v>219015.89</v>
          </cell>
          <cell r="I1195">
            <v>7211.52908247512</v>
          </cell>
          <cell r="J1195">
            <v>59637.280026198197</v>
          </cell>
          <cell r="K1195">
            <v>675698.34062837099</v>
          </cell>
          <cell r="L1195">
            <v>86723.364817546506</v>
          </cell>
          <cell r="M1195">
            <v>13174.5186652756</v>
          </cell>
          <cell r="N1195">
            <v>149403.21189324101</v>
          </cell>
          <cell r="O1195">
            <v>76499.991794499801</v>
          </cell>
          <cell r="P1195">
            <v>306851.21736407001</v>
          </cell>
          <cell r="Q1195">
            <v>3114.81291436939</v>
          </cell>
          <cell r="R1195">
            <v>39931.2231793678</v>
          </cell>
          <cell r="T1195">
            <v>530000</v>
          </cell>
          <cell r="U1195">
            <v>1249848.61319779</v>
          </cell>
          <cell r="V1195">
            <v>675698.34062837099</v>
          </cell>
          <cell r="W1195" t="str">
            <v>In use</v>
          </cell>
        </row>
        <row r="1196">
          <cell r="B1196">
            <v>140024</v>
          </cell>
          <cell r="C1196">
            <v>596109.13555545697</v>
          </cell>
          <cell r="D1196">
            <v>595481.62126930803</v>
          </cell>
          <cell r="E1196">
            <v>627.51428614736301</v>
          </cell>
          <cell r="F1196">
            <v>0</v>
          </cell>
          <cell r="G1196">
            <v>0</v>
          </cell>
          <cell r="H1196">
            <v>0</v>
          </cell>
          <cell r="I1196">
            <v>0</v>
          </cell>
          <cell r="J1196">
            <v>0</v>
          </cell>
          <cell r="K1196">
            <v>676936.70216456195</v>
          </cell>
          <cell r="L1196">
            <v>676936.70216456195</v>
          </cell>
          <cell r="M1196">
            <v>0</v>
          </cell>
          <cell r="N1196">
            <v>0</v>
          </cell>
          <cell r="O1196">
            <v>0</v>
          </cell>
          <cell r="P1196">
            <v>0</v>
          </cell>
          <cell r="Q1196">
            <v>0</v>
          </cell>
          <cell r="R1196">
            <v>0</v>
          </cell>
          <cell r="T1196">
            <v>140024</v>
          </cell>
          <cell r="U1196">
            <v>596109.13555545697</v>
          </cell>
          <cell r="V1196">
            <v>676936.70216456195</v>
          </cell>
          <cell r="W1196" t="str">
            <v>In use</v>
          </cell>
        </row>
        <row r="1197">
          <cell r="B1197">
            <v>520301</v>
          </cell>
          <cell r="C1197">
            <v>1542497.61499389</v>
          </cell>
          <cell r="D1197">
            <v>25581.540933412201</v>
          </cell>
          <cell r="E1197">
            <v>199121.761954446</v>
          </cell>
          <cell r="F1197">
            <v>637510.67047880101</v>
          </cell>
          <cell r="G1197">
            <v>442633.82243441202</v>
          </cell>
          <cell r="H1197">
            <v>24540.16</v>
          </cell>
          <cell r="I1197">
            <v>213109.65919283399</v>
          </cell>
          <cell r="J1197">
            <v>0</v>
          </cell>
          <cell r="K1197">
            <v>681449.76930992794</v>
          </cell>
          <cell r="L1197">
            <v>9938.4797467956505</v>
          </cell>
          <cell r="M1197">
            <v>156465.54237215701</v>
          </cell>
          <cell r="N1197">
            <v>290087.02258894203</v>
          </cell>
          <cell r="O1197">
            <v>87492.529027594195</v>
          </cell>
          <cell r="P1197">
            <v>15102.3603515625</v>
          </cell>
          <cell r="Q1197">
            <v>122363.83522287699</v>
          </cell>
          <cell r="R1197">
            <v>0</v>
          </cell>
          <cell r="T1197">
            <v>520301</v>
          </cell>
          <cell r="U1197">
            <v>1542497.61499389</v>
          </cell>
          <cell r="V1197">
            <v>681449.76930992794</v>
          </cell>
          <cell r="W1197" t="str">
            <v>In use</v>
          </cell>
        </row>
        <row r="1198">
          <cell r="B1198">
            <v>190000</v>
          </cell>
          <cell r="C1198">
            <v>40482.8325024804</v>
          </cell>
          <cell r="D1198">
            <v>0</v>
          </cell>
          <cell r="E1198">
            <v>5248.3774717650504</v>
          </cell>
          <cell r="F1198">
            <v>20.716076901643898</v>
          </cell>
          <cell r="G1198">
            <v>0</v>
          </cell>
          <cell r="H1198">
            <v>0</v>
          </cell>
          <cell r="I1198">
            <v>0</v>
          </cell>
          <cell r="J1198">
            <v>35213.738953814398</v>
          </cell>
          <cell r="K1198">
            <v>684593.87043553602</v>
          </cell>
          <cell r="L1198">
            <v>0</v>
          </cell>
          <cell r="M1198">
            <v>1706.6551584444801</v>
          </cell>
          <cell r="N1198">
            <v>0.52092379218775697</v>
          </cell>
          <cell r="O1198">
            <v>0</v>
          </cell>
          <cell r="P1198">
            <v>0</v>
          </cell>
          <cell r="Q1198">
            <v>0</v>
          </cell>
          <cell r="R1198">
            <v>682886.69435329898</v>
          </cell>
          <cell r="T1198">
            <v>190000</v>
          </cell>
          <cell r="U1198">
            <v>40482.8325024804</v>
          </cell>
          <cell r="V1198">
            <v>684593.87043553602</v>
          </cell>
          <cell r="W1198" t="str">
            <v>In use</v>
          </cell>
        </row>
        <row r="1199">
          <cell r="B1199">
            <v>140004</v>
          </cell>
          <cell r="C1199">
            <v>786564.94817022001</v>
          </cell>
          <cell r="D1199">
            <v>582648.00751822698</v>
          </cell>
          <cell r="E1199">
            <v>0</v>
          </cell>
          <cell r="F1199">
            <v>203916.94065199199</v>
          </cell>
          <cell r="G1199">
            <v>0</v>
          </cell>
          <cell r="H1199">
            <v>0</v>
          </cell>
          <cell r="I1199">
            <v>0</v>
          </cell>
          <cell r="J1199">
            <v>0</v>
          </cell>
          <cell r="K1199">
            <v>686339.46057315799</v>
          </cell>
          <cell r="L1199">
            <v>561869.42816012201</v>
          </cell>
          <cell r="M1199">
            <v>0</v>
          </cell>
          <cell r="N1199">
            <v>124470.03241303501</v>
          </cell>
          <cell r="O1199">
            <v>0</v>
          </cell>
          <cell r="P1199">
            <v>0</v>
          </cell>
          <cell r="Q1199">
            <v>0</v>
          </cell>
          <cell r="R1199">
            <v>0</v>
          </cell>
          <cell r="T1199">
            <v>140004</v>
          </cell>
          <cell r="U1199">
            <v>786564.94817022001</v>
          </cell>
          <cell r="V1199">
            <v>686339.46057315799</v>
          </cell>
          <cell r="W1199" t="str">
            <v>In use</v>
          </cell>
        </row>
        <row r="1200">
          <cell r="B1200">
            <v>540121</v>
          </cell>
          <cell r="C1200">
            <v>713922.54320520605</v>
          </cell>
          <cell r="D1200">
            <v>30747.047152765699</v>
          </cell>
          <cell r="E1200">
            <v>12783.8076851063</v>
          </cell>
          <cell r="F1200">
            <v>242524.71597183801</v>
          </cell>
          <cell r="G1200">
            <v>92674.652884236406</v>
          </cell>
          <cell r="H1200">
            <v>0</v>
          </cell>
          <cell r="I1200">
            <v>44374.880588331704</v>
          </cell>
          <cell r="J1200">
            <v>290817.43892292603</v>
          </cell>
          <cell r="K1200">
            <v>688101.91082580504</v>
          </cell>
          <cell r="L1200">
            <v>39207.567611505001</v>
          </cell>
          <cell r="M1200">
            <v>4770.5528004650296</v>
          </cell>
          <cell r="N1200">
            <v>110973.869014233</v>
          </cell>
          <cell r="O1200">
            <v>31520.2428723925</v>
          </cell>
          <cell r="P1200">
            <v>0</v>
          </cell>
          <cell r="Q1200">
            <v>44747.995282110402</v>
          </cell>
          <cell r="R1200">
            <v>456881.683245097</v>
          </cell>
          <cell r="T1200">
            <v>540121</v>
          </cell>
          <cell r="U1200">
            <v>713922.54320520605</v>
          </cell>
          <cell r="V1200">
            <v>688101.91082580504</v>
          </cell>
          <cell r="W1200" t="str">
            <v>In use</v>
          </cell>
        </row>
        <row r="1201">
          <cell r="B1201">
            <v>140000</v>
          </cell>
          <cell r="C1201">
            <v>1037772.74063429</v>
          </cell>
          <cell r="D1201">
            <v>0</v>
          </cell>
          <cell r="E1201">
            <v>0</v>
          </cell>
          <cell r="F1201">
            <v>1037772.74063429</v>
          </cell>
          <cell r="G1201">
            <v>0</v>
          </cell>
          <cell r="H1201">
            <v>0</v>
          </cell>
          <cell r="I1201">
            <v>0</v>
          </cell>
          <cell r="J1201">
            <v>0</v>
          </cell>
          <cell r="K1201">
            <v>705781.59989538905</v>
          </cell>
          <cell r="L1201">
            <v>0</v>
          </cell>
          <cell r="M1201">
            <v>0</v>
          </cell>
          <cell r="N1201">
            <v>705781.59989538905</v>
          </cell>
          <cell r="O1201">
            <v>0</v>
          </cell>
          <cell r="P1201">
            <v>0</v>
          </cell>
          <cell r="Q1201">
            <v>0</v>
          </cell>
          <cell r="R1201">
            <v>0</v>
          </cell>
          <cell r="T1201">
            <v>140000</v>
          </cell>
          <cell r="U1201">
            <v>1037772.74063429</v>
          </cell>
          <cell r="V1201">
            <v>705781.59989538905</v>
          </cell>
          <cell r="W1201" t="str">
            <v>In use</v>
          </cell>
        </row>
        <row r="1202">
          <cell r="B1202">
            <v>100061</v>
          </cell>
          <cell r="C1202">
            <v>1053605.7402286001</v>
          </cell>
          <cell r="D1202">
            <v>0</v>
          </cell>
          <cell r="E1202">
            <v>0</v>
          </cell>
          <cell r="F1202">
            <v>1053605.7402286001</v>
          </cell>
          <cell r="G1202">
            <v>0</v>
          </cell>
          <cell r="H1202">
            <v>0</v>
          </cell>
          <cell r="I1202">
            <v>0</v>
          </cell>
          <cell r="J1202">
            <v>0</v>
          </cell>
          <cell r="K1202">
            <v>706652.58432674699</v>
          </cell>
          <cell r="L1202">
            <v>0</v>
          </cell>
          <cell r="M1202">
            <v>0</v>
          </cell>
          <cell r="N1202">
            <v>706652.58432674699</v>
          </cell>
          <cell r="O1202">
            <v>0</v>
          </cell>
          <cell r="P1202">
            <v>0</v>
          </cell>
          <cell r="Q1202">
            <v>0</v>
          </cell>
          <cell r="R1202">
            <v>0</v>
          </cell>
          <cell r="T1202">
            <v>100061</v>
          </cell>
          <cell r="U1202">
            <v>1053605.7402286001</v>
          </cell>
          <cell r="V1202">
            <v>706652.58432674699</v>
          </cell>
          <cell r="W1202" t="str">
            <v>In use</v>
          </cell>
        </row>
        <row r="1203">
          <cell r="B1203">
            <v>100066</v>
          </cell>
          <cell r="C1203">
            <v>1099328.43410421</v>
          </cell>
          <cell r="D1203">
            <v>0</v>
          </cell>
          <cell r="E1203">
            <v>0</v>
          </cell>
          <cell r="F1203">
            <v>1099328.43410421</v>
          </cell>
          <cell r="G1203">
            <v>0</v>
          </cell>
          <cell r="H1203">
            <v>0</v>
          </cell>
          <cell r="I1203">
            <v>0</v>
          </cell>
          <cell r="J1203">
            <v>0</v>
          </cell>
          <cell r="K1203">
            <v>718795.80692539201</v>
          </cell>
          <cell r="L1203">
            <v>0</v>
          </cell>
          <cell r="M1203">
            <v>0</v>
          </cell>
          <cell r="N1203">
            <v>718795.80692539201</v>
          </cell>
          <cell r="O1203">
            <v>0</v>
          </cell>
          <cell r="P1203">
            <v>0</v>
          </cell>
          <cell r="Q1203">
            <v>0</v>
          </cell>
          <cell r="R1203">
            <v>0</v>
          </cell>
          <cell r="T1203">
            <v>100066</v>
          </cell>
          <cell r="U1203">
            <v>1099328.43410421</v>
          </cell>
          <cell r="V1203">
            <v>718795.80692539201</v>
          </cell>
          <cell r="W1203" t="str">
            <v>In use</v>
          </cell>
        </row>
        <row r="1204">
          <cell r="B1204">
            <v>300022</v>
          </cell>
          <cell r="C1204">
            <v>886143.58</v>
          </cell>
          <cell r="D1204">
            <v>0</v>
          </cell>
          <cell r="E1204">
            <v>0</v>
          </cell>
          <cell r="F1204">
            <v>0</v>
          </cell>
          <cell r="G1204">
            <v>0</v>
          </cell>
          <cell r="H1204">
            <v>886143.58</v>
          </cell>
          <cell r="I1204">
            <v>0</v>
          </cell>
          <cell r="J1204">
            <v>0</v>
          </cell>
          <cell r="K1204">
            <v>722614.01785135397</v>
          </cell>
          <cell r="L1204">
            <v>0</v>
          </cell>
          <cell r="M1204">
            <v>0</v>
          </cell>
          <cell r="N1204">
            <v>0</v>
          </cell>
          <cell r="O1204">
            <v>0</v>
          </cell>
          <cell r="P1204">
            <v>722614.01785135397</v>
          </cell>
          <cell r="Q1204">
            <v>0</v>
          </cell>
          <cell r="R1204">
            <v>0</v>
          </cell>
          <cell r="T1204">
            <v>300022</v>
          </cell>
          <cell r="U1204">
            <v>886143.58</v>
          </cell>
          <cell r="V1204">
            <v>722614.01785135397</v>
          </cell>
          <cell r="W1204" t="str">
            <v>In use</v>
          </cell>
        </row>
        <row r="1205">
          <cell r="B1205">
            <v>134500</v>
          </cell>
          <cell r="C1205">
            <v>1562521.49</v>
          </cell>
          <cell r="D1205">
            <v>0</v>
          </cell>
          <cell r="E1205">
            <v>0</v>
          </cell>
          <cell r="F1205">
            <v>0</v>
          </cell>
          <cell r="G1205">
            <v>0</v>
          </cell>
          <cell r="H1205">
            <v>1562521.49</v>
          </cell>
          <cell r="I1205">
            <v>0</v>
          </cell>
          <cell r="J1205">
            <v>0</v>
          </cell>
          <cell r="K1205">
            <v>726469.875</v>
          </cell>
          <cell r="L1205">
            <v>0</v>
          </cell>
          <cell r="M1205">
            <v>0</v>
          </cell>
          <cell r="N1205">
            <v>0</v>
          </cell>
          <cell r="O1205">
            <v>0</v>
          </cell>
          <cell r="P1205">
            <v>726469.875</v>
          </cell>
          <cell r="Q1205">
            <v>0</v>
          </cell>
          <cell r="R1205">
            <v>0</v>
          </cell>
          <cell r="T1205">
            <v>134500</v>
          </cell>
          <cell r="U1205">
            <v>1562521.49</v>
          </cell>
          <cell r="V1205">
            <v>726469.875</v>
          </cell>
          <cell r="W1205" t="str">
            <v>In use</v>
          </cell>
        </row>
        <row r="1206">
          <cell r="B1206">
            <v>370021</v>
          </cell>
          <cell r="C1206">
            <v>584250.91439617099</v>
          </cell>
          <cell r="D1206">
            <v>45770.904440458296</v>
          </cell>
          <cell r="E1206">
            <v>195639.79487021099</v>
          </cell>
          <cell r="F1206">
            <v>393289.22218024102</v>
          </cell>
          <cell r="G1206">
            <v>520.57290526039196</v>
          </cell>
          <cell r="H1206">
            <v>-50969.58</v>
          </cell>
          <cell r="I1206">
            <v>0</v>
          </cell>
          <cell r="J1206">
            <v>0</v>
          </cell>
          <cell r="K1206">
            <v>728660.62852020399</v>
          </cell>
          <cell r="L1206">
            <v>7583.4716343359396</v>
          </cell>
          <cell r="M1206">
            <v>43286.4497457096</v>
          </cell>
          <cell r="N1206">
            <v>206902.33087360801</v>
          </cell>
          <cell r="O1206">
            <v>6.0036469251673701</v>
          </cell>
          <cell r="P1206">
            <v>470882.37261962797</v>
          </cell>
          <cell r="Q1206">
            <v>0</v>
          </cell>
          <cell r="R1206">
            <v>0</v>
          </cell>
          <cell r="T1206">
            <v>370021</v>
          </cell>
          <cell r="U1206">
            <v>584250.91439617099</v>
          </cell>
          <cell r="V1206">
            <v>728660.62852020399</v>
          </cell>
          <cell r="W1206" t="str">
            <v>In use</v>
          </cell>
        </row>
        <row r="1207">
          <cell r="B1207">
            <v>510005</v>
          </cell>
          <cell r="C1207">
            <v>722543.81020892598</v>
          </cell>
          <cell r="D1207">
            <v>0</v>
          </cell>
          <cell r="E1207">
            <v>1532.1</v>
          </cell>
          <cell r="F1207">
            <v>7950.18</v>
          </cell>
          <cell r="G1207">
            <v>310451.24611273903</v>
          </cell>
          <cell r="H1207">
            <v>277495.15999999997</v>
          </cell>
          <cell r="I1207">
            <v>122113.904096185</v>
          </cell>
          <cell r="J1207">
            <v>3001.22</v>
          </cell>
          <cell r="K1207">
            <v>730443.13996765495</v>
          </cell>
          <cell r="L1207">
            <v>0</v>
          </cell>
          <cell r="M1207">
            <v>821.53997802734398</v>
          </cell>
          <cell r="N1207">
            <v>5498.9234081167497</v>
          </cell>
          <cell r="O1207">
            <v>474398.00332600501</v>
          </cell>
          <cell r="P1207">
            <v>143717.26006340899</v>
          </cell>
          <cell r="Q1207">
            <v>104335.853133503</v>
          </cell>
          <cell r="R1207">
            <v>1671.56005859375</v>
          </cell>
          <cell r="T1207">
            <v>510005</v>
          </cell>
          <cell r="U1207">
            <v>722543.81020892598</v>
          </cell>
          <cell r="V1207">
            <v>730443.13996765495</v>
          </cell>
          <cell r="W1207" t="str">
            <v>In use</v>
          </cell>
        </row>
        <row r="1208">
          <cell r="B1208">
            <v>150001</v>
          </cell>
          <cell r="C1208">
            <v>565275.868374001</v>
          </cell>
          <cell r="D1208">
            <v>561406.89372925297</v>
          </cell>
          <cell r="E1208">
            <v>0</v>
          </cell>
          <cell r="F1208">
            <v>3868.9746447478401</v>
          </cell>
          <cell r="G1208">
            <v>0</v>
          </cell>
          <cell r="H1208">
            <v>0</v>
          </cell>
          <cell r="I1208">
            <v>0</v>
          </cell>
          <cell r="J1208">
            <v>0</v>
          </cell>
          <cell r="K1208">
            <v>738826.38458109205</v>
          </cell>
          <cell r="L1208">
            <v>715176.37328762701</v>
          </cell>
          <cell r="M1208">
            <v>0</v>
          </cell>
          <cell r="N1208">
            <v>23650.011293464599</v>
          </cell>
          <cell r="O1208">
            <v>0</v>
          </cell>
          <cell r="P1208">
            <v>0</v>
          </cell>
          <cell r="Q1208">
            <v>0</v>
          </cell>
          <cell r="R1208">
            <v>0</v>
          </cell>
          <cell r="T1208">
            <v>150001</v>
          </cell>
          <cell r="U1208">
            <v>565275.868374001</v>
          </cell>
          <cell r="V1208">
            <v>738826.38458109205</v>
          </cell>
          <cell r="W1208" t="str">
            <v>In use</v>
          </cell>
        </row>
        <row r="1209">
          <cell r="B1209">
            <v>110006</v>
          </cell>
          <cell r="C1209">
            <v>960812.885211115</v>
          </cell>
          <cell r="D1209">
            <v>0</v>
          </cell>
          <cell r="E1209">
            <v>405667.135211115</v>
          </cell>
          <cell r="F1209">
            <v>0</v>
          </cell>
          <cell r="G1209">
            <v>0</v>
          </cell>
          <cell r="H1209">
            <v>555145.75</v>
          </cell>
          <cell r="I1209">
            <v>0</v>
          </cell>
          <cell r="J1209">
            <v>0</v>
          </cell>
          <cell r="K1209">
            <v>740621.27466462296</v>
          </cell>
          <cell r="L1209">
            <v>0</v>
          </cell>
          <cell r="M1209">
            <v>618746.27466462296</v>
          </cell>
          <cell r="N1209">
            <v>0</v>
          </cell>
          <cell r="O1209">
            <v>0</v>
          </cell>
          <cell r="P1209">
            <v>121875</v>
          </cell>
          <cell r="Q1209">
            <v>0</v>
          </cell>
          <cell r="R1209">
            <v>0</v>
          </cell>
          <cell r="T1209">
            <v>110006</v>
          </cell>
          <cell r="U1209">
            <v>960812.885211115</v>
          </cell>
          <cell r="V1209">
            <v>740621.27466462296</v>
          </cell>
          <cell r="W1209" t="str">
            <v>In use</v>
          </cell>
        </row>
        <row r="1210">
          <cell r="B1210">
            <v>100004</v>
          </cell>
          <cell r="C1210">
            <v>954724.66054925299</v>
          </cell>
          <cell r="D1210">
            <v>0</v>
          </cell>
          <cell r="E1210">
            <v>0</v>
          </cell>
          <cell r="F1210">
            <v>0</v>
          </cell>
          <cell r="G1210">
            <v>837249.66054925299</v>
          </cell>
          <cell r="H1210">
            <v>117475</v>
          </cell>
          <cell r="I1210">
            <v>0</v>
          </cell>
          <cell r="J1210">
            <v>0</v>
          </cell>
          <cell r="K1210">
            <v>743681.70014025096</v>
          </cell>
          <cell r="L1210">
            <v>0</v>
          </cell>
          <cell r="M1210">
            <v>0</v>
          </cell>
          <cell r="N1210">
            <v>0</v>
          </cell>
          <cell r="O1210">
            <v>577471.70014025096</v>
          </cell>
          <cell r="P1210">
            <v>166210</v>
          </cell>
          <cell r="Q1210">
            <v>0</v>
          </cell>
          <cell r="R1210">
            <v>0</v>
          </cell>
          <cell r="T1210">
            <v>100004</v>
          </cell>
          <cell r="U1210">
            <v>954724.66054925299</v>
          </cell>
          <cell r="V1210">
            <v>743681.70014025096</v>
          </cell>
          <cell r="W1210" t="str">
            <v>In use</v>
          </cell>
        </row>
        <row r="1211">
          <cell r="B1211">
            <v>530010</v>
          </cell>
          <cell r="C1211">
            <v>1059593.01387942</v>
          </cell>
          <cell r="D1211">
            <v>34818.646273703802</v>
          </cell>
          <cell r="E1211">
            <v>104975.05274003099</v>
          </cell>
          <cell r="F1211">
            <v>292401.18993468297</v>
          </cell>
          <cell r="G1211">
            <v>496.973413341509</v>
          </cell>
          <cell r="H1211">
            <v>17549.810000000001</v>
          </cell>
          <cell r="I1211">
            <v>325298.469295685</v>
          </cell>
          <cell r="J1211">
            <v>284052.87222197501</v>
          </cell>
          <cell r="K1211">
            <v>745405.53696664399</v>
          </cell>
          <cell r="L1211">
            <v>25698.833724335502</v>
          </cell>
          <cell r="M1211">
            <v>70955.104262601206</v>
          </cell>
          <cell r="N1211">
            <v>183387.81363568499</v>
          </cell>
          <cell r="O1211">
            <v>25234.658600652299</v>
          </cell>
          <cell r="P1211">
            <v>27589.459042072202</v>
          </cell>
          <cell r="Q1211">
            <v>214343.668135404</v>
          </cell>
          <cell r="R1211">
            <v>198195.99956589399</v>
          </cell>
          <cell r="T1211">
            <v>530010</v>
          </cell>
          <cell r="U1211">
            <v>1059593.01387942</v>
          </cell>
          <cell r="V1211">
            <v>745405.53696664399</v>
          </cell>
          <cell r="W1211" t="str">
            <v>In use</v>
          </cell>
        </row>
        <row r="1212">
          <cell r="B1212">
            <v>520205</v>
          </cell>
          <cell r="C1212">
            <v>1440426.66538566</v>
          </cell>
          <cell r="D1212">
            <v>0</v>
          </cell>
          <cell r="E1212">
            <v>0</v>
          </cell>
          <cell r="F1212">
            <v>0</v>
          </cell>
          <cell r="G1212">
            <v>0</v>
          </cell>
          <cell r="H1212">
            <v>3921.49</v>
          </cell>
          <cell r="I1212">
            <v>1436505.17538566</v>
          </cell>
          <cell r="J1212">
            <v>0</v>
          </cell>
          <cell r="K1212">
            <v>751979.97049861203</v>
          </cell>
          <cell r="L1212">
            <v>0</v>
          </cell>
          <cell r="M1212">
            <v>0</v>
          </cell>
          <cell r="N1212">
            <v>0</v>
          </cell>
          <cell r="O1212">
            <v>0</v>
          </cell>
          <cell r="P1212">
            <v>2120.82006835938</v>
          </cell>
          <cell r="Q1212">
            <v>749859.15043025196</v>
          </cell>
          <cell r="R1212">
            <v>0</v>
          </cell>
          <cell r="T1212">
            <v>520205</v>
          </cell>
          <cell r="U1212">
            <v>1440426.66538566</v>
          </cell>
          <cell r="V1212">
            <v>751979.97049861203</v>
          </cell>
          <cell r="W1212" t="str">
            <v>In use</v>
          </cell>
        </row>
        <row r="1213">
          <cell r="B1213">
            <v>100503</v>
          </cell>
          <cell r="C1213">
            <v>1731276.33274217</v>
          </cell>
          <cell r="D1213">
            <v>1731276.33274217</v>
          </cell>
          <cell r="E1213">
            <v>0</v>
          </cell>
          <cell r="F1213">
            <v>0</v>
          </cell>
          <cell r="G1213">
            <v>0</v>
          </cell>
          <cell r="H1213">
            <v>0</v>
          </cell>
          <cell r="I1213">
            <v>0</v>
          </cell>
          <cell r="J1213">
            <v>0</v>
          </cell>
          <cell r="K1213">
            <v>756027.74971382099</v>
          </cell>
          <cell r="L1213">
            <v>756027.74971382099</v>
          </cell>
          <cell r="M1213">
            <v>0</v>
          </cell>
          <cell r="N1213">
            <v>0</v>
          </cell>
          <cell r="O1213">
            <v>0</v>
          </cell>
          <cell r="P1213">
            <v>0</v>
          </cell>
          <cell r="Q1213">
            <v>0</v>
          </cell>
          <cell r="R1213">
            <v>0</v>
          </cell>
          <cell r="T1213">
            <v>100503</v>
          </cell>
          <cell r="U1213">
            <v>1731276.33274217</v>
          </cell>
          <cell r="V1213">
            <v>756027.74971382099</v>
          </cell>
          <cell r="W1213" t="str">
            <v>In use</v>
          </cell>
        </row>
        <row r="1214">
          <cell r="B1214">
            <v>134502</v>
          </cell>
          <cell r="C1214">
            <v>1382368.7</v>
          </cell>
          <cell r="D1214">
            <v>0</v>
          </cell>
          <cell r="E1214">
            <v>0</v>
          </cell>
          <cell r="F1214">
            <v>0</v>
          </cell>
          <cell r="G1214">
            <v>0</v>
          </cell>
          <cell r="H1214">
            <v>1382368.7</v>
          </cell>
          <cell r="I1214">
            <v>0</v>
          </cell>
          <cell r="J1214">
            <v>0</v>
          </cell>
          <cell r="K1214">
            <v>756129.6875</v>
          </cell>
          <cell r="L1214">
            <v>0</v>
          </cell>
          <cell r="M1214">
            <v>0</v>
          </cell>
          <cell r="N1214">
            <v>0</v>
          </cell>
          <cell r="O1214">
            <v>0</v>
          </cell>
          <cell r="P1214">
            <v>756129.6875</v>
          </cell>
          <cell r="Q1214">
            <v>0</v>
          </cell>
          <cell r="R1214">
            <v>0</v>
          </cell>
          <cell r="T1214">
            <v>134502</v>
          </cell>
          <cell r="U1214">
            <v>1382368.7</v>
          </cell>
          <cell r="V1214">
            <v>756129.6875</v>
          </cell>
          <cell r="W1214" t="str">
            <v>In use</v>
          </cell>
        </row>
        <row r="1215">
          <cell r="B1215">
            <v>120023</v>
          </cell>
          <cell r="C1215">
            <v>1672274.58</v>
          </cell>
          <cell r="D1215">
            <v>0</v>
          </cell>
          <cell r="E1215">
            <v>0</v>
          </cell>
          <cell r="F1215">
            <v>0</v>
          </cell>
          <cell r="G1215">
            <v>0</v>
          </cell>
          <cell r="H1215">
            <v>1672274.58</v>
          </cell>
          <cell r="I1215">
            <v>0</v>
          </cell>
          <cell r="J1215">
            <v>0</v>
          </cell>
          <cell r="K1215">
            <v>757055.5625</v>
          </cell>
          <cell r="L1215">
            <v>0</v>
          </cell>
          <cell r="M1215">
            <v>0</v>
          </cell>
          <cell r="N1215">
            <v>0</v>
          </cell>
          <cell r="O1215">
            <v>0</v>
          </cell>
          <cell r="P1215">
            <v>757055.5625</v>
          </cell>
          <cell r="Q1215">
            <v>0</v>
          </cell>
          <cell r="R1215">
            <v>0</v>
          </cell>
          <cell r="T1215">
            <v>120023</v>
          </cell>
          <cell r="U1215">
            <v>1672274.58</v>
          </cell>
          <cell r="V1215">
            <v>757055.5625</v>
          </cell>
          <cell r="W1215" t="str">
            <v>In use</v>
          </cell>
        </row>
        <row r="1216">
          <cell r="B1216">
            <v>110017</v>
          </cell>
          <cell r="C1216">
            <v>1178618.35073388</v>
          </cell>
          <cell r="D1216">
            <v>0</v>
          </cell>
          <cell r="E1216">
            <v>1182946.01183718</v>
          </cell>
          <cell r="F1216">
            <v>-4327.6611033086201</v>
          </cell>
          <cell r="G1216">
            <v>0</v>
          </cell>
          <cell r="H1216">
            <v>0</v>
          </cell>
          <cell r="I1216">
            <v>0</v>
          </cell>
          <cell r="J1216">
            <v>0</v>
          </cell>
          <cell r="K1216">
            <v>776546.96567401802</v>
          </cell>
          <cell r="L1216">
            <v>0</v>
          </cell>
          <cell r="M1216">
            <v>776546.96567401802</v>
          </cell>
          <cell r="N1216">
            <v>0</v>
          </cell>
          <cell r="O1216">
            <v>0</v>
          </cell>
          <cell r="P1216">
            <v>0</v>
          </cell>
          <cell r="Q1216">
            <v>0</v>
          </cell>
          <cell r="R1216">
            <v>0</v>
          </cell>
          <cell r="T1216">
            <v>110017</v>
          </cell>
          <cell r="U1216">
            <v>1178618.35073388</v>
          </cell>
          <cell r="V1216">
            <v>776546.96567401802</v>
          </cell>
          <cell r="W1216" t="str">
            <v>In use</v>
          </cell>
        </row>
        <row r="1217">
          <cell r="B1217">
            <v>171003</v>
          </cell>
          <cell r="C1217">
            <v>381587.64279743697</v>
          </cell>
          <cell r="D1217">
            <v>0</v>
          </cell>
          <cell r="E1217">
            <v>0</v>
          </cell>
          <cell r="F1217">
            <v>381587.64279743697</v>
          </cell>
          <cell r="G1217">
            <v>0</v>
          </cell>
          <cell r="H1217">
            <v>0</v>
          </cell>
          <cell r="I1217">
            <v>0</v>
          </cell>
          <cell r="J1217">
            <v>0</v>
          </cell>
          <cell r="K1217">
            <v>784480.54832472396</v>
          </cell>
          <cell r="L1217">
            <v>0</v>
          </cell>
          <cell r="M1217">
            <v>0</v>
          </cell>
          <cell r="N1217">
            <v>298883.76707472402</v>
          </cell>
          <cell r="O1217">
            <v>0</v>
          </cell>
          <cell r="P1217">
            <v>485596.78125</v>
          </cell>
          <cell r="Q1217">
            <v>0</v>
          </cell>
          <cell r="R1217">
            <v>0</v>
          </cell>
          <cell r="T1217">
            <v>171003</v>
          </cell>
          <cell r="U1217">
            <v>381587.64279743697</v>
          </cell>
          <cell r="V1217">
            <v>784480.54832472396</v>
          </cell>
          <cell r="W1217" t="str">
            <v>In use</v>
          </cell>
        </row>
        <row r="1218">
          <cell r="B1218">
            <v>100012</v>
          </cell>
          <cell r="C1218">
            <v>1603061.7250075301</v>
          </cell>
          <cell r="D1218">
            <v>0</v>
          </cell>
          <cell r="E1218">
            <v>1446763.8265664701</v>
          </cell>
          <cell r="F1218">
            <v>39166.688441062201</v>
          </cell>
          <cell r="G1218">
            <v>0</v>
          </cell>
          <cell r="H1218">
            <v>117131.21</v>
          </cell>
          <cell r="I1218">
            <v>0</v>
          </cell>
          <cell r="J1218">
            <v>0</v>
          </cell>
          <cell r="K1218">
            <v>787847.25554212194</v>
          </cell>
          <cell r="L1218">
            <v>0</v>
          </cell>
          <cell r="M1218">
            <v>497703.870994378</v>
          </cell>
          <cell r="N1218">
            <v>111789.176024453</v>
          </cell>
          <cell r="O1218">
            <v>260.89602329203399</v>
          </cell>
          <cell r="P1218">
            <v>178093.3125</v>
          </cell>
          <cell r="Q1218">
            <v>0</v>
          </cell>
          <cell r="R1218">
            <v>0</v>
          </cell>
          <cell r="T1218">
            <v>100012</v>
          </cell>
          <cell r="U1218">
            <v>1603061.7250075301</v>
          </cell>
          <cell r="V1218">
            <v>787847.25554212194</v>
          </cell>
          <cell r="W1218" t="str">
            <v>In use</v>
          </cell>
        </row>
        <row r="1219">
          <cell r="B1219">
            <v>100026</v>
          </cell>
          <cell r="C1219">
            <v>1225040.71756214</v>
          </cell>
          <cell r="D1219">
            <v>0</v>
          </cell>
          <cell r="E1219">
            <v>0</v>
          </cell>
          <cell r="F1219">
            <v>477871.91756213899</v>
          </cell>
          <cell r="G1219">
            <v>0</v>
          </cell>
          <cell r="H1219">
            <v>747168.8</v>
          </cell>
          <cell r="I1219">
            <v>0</v>
          </cell>
          <cell r="J1219">
            <v>0</v>
          </cell>
          <cell r="K1219">
            <v>793183.10518346995</v>
          </cell>
          <cell r="L1219">
            <v>0</v>
          </cell>
          <cell r="M1219">
            <v>0</v>
          </cell>
          <cell r="N1219">
            <v>370094.10908972</v>
          </cell>
          <cell r="O1219">
            <v>0</v>
          </cell>
          <cell r="P1219">
            <v>423088.99609375</v>
          </cell>
          <cell r="Q1219">
            <v>0</v>
          </cell>
          <cell r="R1219">
            <v>0</v>
          </cell>
          <cell r="T1219">
            <v>100026</v>
          </cell>
          <cell r="U1219">
            <v>1225040.71756214</v>
          </cell>
          <cell r="V1219">
            <v>793183.10518346995</v>
          </cell>
          <cell r="W1219" t="str">
            <v>In use</v>
          </cell>
        </row>
        <row r="1220">
          <cell r="B1220">
            <v>510504</v>
          </cell>
          <cell r="C1220">
            <v>1355359.08034981</v>
          </cell>
          <cell r="D1220">
            <v>0</v>
          </cell>
          <cell r="E1220">
            <v>4377.87</v>
          </cell>
          <cell r="F1220">
            <v>30493.7603498057</v>
          </cell>
          <cell r="G1220">
            <v>0</v>
          </cell>
          <cell r="H1220">
            <v>1131574.3600000001</v>
          </cell>
          <cell r="I1220">
            <v>184231.93</v>
          </cell>
          <cell r="J1220">
            <v>4681.16</v>
          </cell>
          <cell r="K1220">
            <v>793575.47981262999</v>
          </cell>
          <cell r="L1220">
            <v>0</v>
          </cell>
          <cell r="M1220">
            <v>2662.46997070313</v>
          </cell>
          <cell r="N1220">
            <v>17358.360351562598</v>
          </cell>
          <cell r="O1220">
            <v>0</v>
          </cell>
          <cell r="P1220">
            <v>667108.63908386999</v>
          </cell>
          <cell r="Q1220">
            <v>103403.19033813399</v>
          </cell>
          <cell r="R1220">
            <v>3042.82006835938</v>
          </cell>
          <cell r="T1220">
            <v>510504</v>
          </cell>
          <cell r="U1220">
            <v>1355359.08034981</v>
          </cell>
          <cell r="V1220">
            <v>793575.47981262999</v>
          </cell>
          <cell r="W1220" t="str">
            <v>In use</v>
          </cell>
        </row>
        <row r="1221">
          <cell r="B1221">
            <v>510401</v>
          </cell>
          <cell r="C1221">
            <v>1270860.4879463499</v>
          </cell>
          <cell r="D1221">
            <v>124293.271489851</v>
          </cell>
          <cell r="E1221">
            <v>1513.1058017673799</v>
          </cell>
          <cell r="F1221">
            <v>114496.650191906</v>
          </cell>
          <cell r="G1221">
            <v>652990.837019842</v>
          </cell>
          <cell r="H1221">
            <v>195989.25</v>
          </cell>
          <cell r="I1221">
            <v>177359.88733504701</v>
          </cell>
          <cell r="J1221">
            <v>4217.4861079532502</v>
          </cell>
          <cell r="K1221">
            <v>802968.42431407096</v>
          </cell>
          <cell r="L1221">
            <v>119675.315665327</v>
          </cell>
          <cell r="M1221">
            <v>2903.4172958515801</v>
          </cell>
          <cell r="N1221">
            <v>78772.527161069607</v>
          </cell>
          <cell r="O1221">
            <v>410267.30568285001</v>
          </cell>
          <cell r="P1221">
            <v>72161.999867440303</v>
          </cell>
          <cell r="Q1221">
            <v>116241.341339577</v>
          </cell>
          <cell r="R1221">
            <v>2946.5173019550998</v>
          </cell>
          <cell r="T1221">
            <v>510401</v>
          </cell>
          <cell r="U1221">
            <v>1270860.4879463499</v>
          </cell>
          <cell r="V1221">
            <v>802968.42431407096</v>
          </cell>
          <cell r="W1221" t="str">
            <v>In use</v>
          </cell>
        </row>
        <row r="1222">
          <cell r="B1222">
            <v>140100</v>
          </cell>
          <cell r="C1222">
            <v>8846.4753413207</v>
          </cell>
          <cell r="D1222">
            <v>0</v>
          </cell>
          <cell r="E1222">
            <v>0</v>
          </cell>
          <cell r="F1222">
            <v>8846.4753413207</v>
          </cell>
          <cell r="G1222">
            <v>0</v>
          </cell>
          <cell r="H1222">
            <v>0</v>
          </cell>
          <cell r="I1222">
            <v>0</v>
          </cell>
          <cell r="J1222">
            <v>0</v>
          </cell>
          <cell r="K1222">
            <v>805889.39770840597</v>
          </cell>
          <cell r="L1222">
            <v>0</v>
          </cell>
          <cell r="M1222">
            <v>0</v>
          </cell>
          <cell r="N1222">
            <v>805889.39770840597</v>
          </cell>
          <cell r="O1222">
            <v>0</v>
          </cell>
          <cell r="P1222">
            <v>0</v>
          </cell>
          <cell r="Q1222">
            <v>0</v>
          </cell>
          <cell r="R1222">
            <v>0</v>
          </cell>
          <cell r="T1222">
            <v>140100</v>
          </cell>
          <cell r="U1222">
            <v>8846.4753413207</v>
          </cell>
          <cell r="V1222">
            <v>805889.39770840597</v>
          </cell>
          <cell r="W1222" t="str">
            <v>In use</v>
          </cell>
        </row>
        <row r="1223">
          <cell r="B1223">
            <v>110204</v>
          </cell>
          <cell r="C1223">
            <v>635465.41000000096</v>
          </cell>
          <cell r="D1223">
            <v>0</v>
          </cell>
          <cell r="E1223">
            <v>0</v>
          </cell>
          <cell r="F1223">
            <v>0</v>
          </cell>
          <cell r="G1223">
            <v>0</v>
          </cell>
          <cell r="H1223">
            <v>635465.41000000096</v>
          </cell>
          <cell r="I1223">
            <v>0</v>
          </cell>
          <cell r="J1223">
            <v>0</v>
          </cell>
          <cell r="K1223">
            <v>810199.75</v>
          </cell>
          <cell r="L1223">
            <v>0</v>
          </cell>
          <cell r="M1223">
            <v>0</v>
          </cell>
          <cell r="N1223">
            <v>0</v>
          </cell>
          <cell r="O1223">
            <v>0</v>
          </cell>
          <cell r="P1223">
            <v>810199.75</v>
          </cell>
          <cell r="Q1223">
            <v>0</v>
          </cell>
          <cell r="R1223">
            <v>0</v>
          </cell>
          <cell r="T1223">
            <v>110204</v>
          </cell>
          <cell r="U1223">
            <v>635465.41000000096</v>
          </cell>
          <cell r="V1223">
            <v>810199.75</v>
          </cell>
          <cell r="W1223" t="str">
            <v>In use</v>
          </cell>
        </row>
        <row r="1224">
          <cell r="B1224">
            <v>100013</v>
          </cell>
          <cell r="C1224">
            <v>1001807.5265508801</v>
          </cell>
          <cell r="D1224">
            <v>0</v>
          </cell>
          <cell r="E1224">
            <v>0</v>
          </cell>
          <cell r="F1224">
            <v>415608.24487246101</v>
          </cell>
          <cell r="G1224">
            <v>586199.28167841898</v>
          </cell>
          <cell r="H1224">
            <v>0</v>
          </cell>
          <cell r="I1224">
            <v>0</v>
          </cell>
          <cell r="J1224">
            <v>0</v>
          </cell>
          <cell r="K1224">
            <v>813905.24256857706</v>
          </cell>
          <cell r="L1224">
            <v>0</v>
          </cell>
          <cell r="M1224">
            <v>0</v>
          </cell>
          <cell r="N1224">
            <v>340524.84095330897</v>
          </cell>
          <cell r="O1224">
            <v>473380.40161526698</v>
          </cell>
          <cell r="P1224">
            <v>0</v>
          </cell>
          <cell r="Q1224">
            <v>0</v>
          </cell>
          <cell r="R1224">
            <v>0</v>
          </cell>
          <cell r="T1224">
            <v>100013</v>
          </cell>
          <cell r="U1224">
            <v>1001807.5265508801</v>
          </cell>
          <cell r="V1224">
            <v>813905.24256857706</v>
          </cell>
          <cell r="W1224" t="str">
            <v>In use</v>
          </cell>
        </row>
        <row r="1225">
          <cell r="B1225">
            <v>100023</v>
          </cell>
          <cell r="C1225">
            <v>1115769.0448286899</v>
          </cell>
          <cell r="D1225">
            <v>1064908.37918542</v>
          </cell>
          <cell r="E1225">
            <v>0</v>
          </cell>
          <cell r="F1225">
            <v>50860.665643270098</v>
          </cell>
          <cell r="G1225">
            <v>0</v>
          </cell>
          <cell r="H1225">
            <v>0</v>
          </cell>
          <cell r="I1225">
            <v>0</v>
          </cell>
          <cell r="J1225">
            <v>0</v>
          </cell>
          <cell r="K1225">
            <v>814779.29788655997</v>
          </cell>
          <cell r="L1225">
            <v>778012.25370320003</v>
          </cell>
          <cell r="M1225">
            <v>0</v>
          </cell>
          <cell r="N1225">
            <v>36767.044183359503</v>
          </cell>
          <cell r="O1225">
            <v>0</v>
          </cell>
          <cell r="P1225">
            <v>0</v>
          </cell>
          <cell r="Q1225">
            <v>0</v>
          </cell>
          <cell r="R1225">
            <v>0</v>
          </cell>
          <cell r="T1225">
            <v>100023</v>
          </cell>
          <cell r="U1225">
            <v>1115769.0448286899</v>
          </cell>
          <cell r="V1225">
            <v>814779.29788655997</v>
          </cell>
          <cell r="W1225" t="str">
            <v>In use</v>
          </cell>
        </row>
        <row r="1226">
          <cell r="B1226">
            <v>520204</v>
          </cell>
          <cell r="C1226">
            <v>1327647.5212826</v>
          </cell>
          <cell r="D1226">
            <v>7318.63919157909</v>
          </cell>
          <cell r="E1226">
            <v>338.08</v>
          </cell>
          <cell r="F1226">
            <v>208911.398709086</v>
          </cell>
          <cell r="G1226">
            <v>3648.51298672857</v>
          </cell>
          <cell r="H1226">
            <v>219261.04</v>
          </cell>
          <cell r="I1226">
            <v>881804.45288524905</v>
          </cell>
          <cell r="J1226">
            <v>6365.3975099692898</v>
          </cell>
          <cell r="K1226">
            <v>827878.36532979005</v>
          </cell>
          <cell r="L1226">
            <v>381.80297242473</v>
          </cell>
          <cell r="M1226">
            <v>0</v>
          </cell>
          <cell r="N1226">
            <v>216021.034158639</v>
          </cell>
          <cell r="O1226">
            <v>2756.1835436880201</v>
          </cell>
          <cell r="P1226">
            <v>119659.868997574</v>
          </cell>
          <cell r="Q1226">
            <v>486018.00777670898</v>
          </cell>
          <cell r="R1226">
            <v>3041.4678807566102</v>
          </cell>
          <cell r="T1226">
            <v>520204</v>
          </cell>
          <cell r="U1226">
            <v>1327647.5212826</v>
          </cell>
          <cell r="V1226">
            <v>827878.36532979005</v>
          </cell>
          <cell r="W1226" t="str">
            <v>In use</v>
          </cell>
        </row>
        <row r="1227">
          <cell r="B1227">
            <v>170027</v>
          </cell>
          <cell r="C1227">
            <v>1660771.3756108</v>
          </cell>
          <cell r="D1227">
            <v>73947.750818391301</v>
          </cell>
          <cell r="E1227">
            <v>377703.70742231002</v>
          </cell>
          <cell r="F1227">
            <v>856965.869617505</v>
          </cell>
          <cell r="G1227">
            <v>225833.00775261701</v>
          </cell>
          <cell r="H1227">
            <v>126321.04</v>
          </cell>
          <cell r="I1227">
            <v>0</v>
          </cell>
          <cell r="J1227">
            <v>0</v>
          </cell>
          <cell r="K1227">
            <v>828517.68463969301</v>
          </cell>
          <cell r="L1227">
            <v>33581.193987727602</v>
          </cell>
          <cell r="M1227">
            <v>258398.61540089099</v>
          </cell>
          <cell r="N1227">
            <v>418266.643576817</v>
          </cell>
          <cell r="O1227">
            <v>94360.321732583907</v>
          </cell>
          <cell r="P1227">
            <v>23910.909941673399</v>
          </cell>
          <cell r="Q1227">
            <v>0</v>
          </cell>
          <cell r="R1227">
            <v>0</v>
          </cell>
          <cell r="T1227">
            <v>170027</v>
          </cell>
          <cell r="U1227">
            <v>1660771.3756108</v>
          </cell>
          <cell r="V1227">
            <v>828517.68463969301</v>
          </cell>
          <cell r="W1227" t="str">
            <v>In use</v>
          </cell>
        </row>
        <row r="1228">
          <cell r="B1228">
            <v>110001</v>
          </cell>
          <cell r="C1228">
            <v>529798.72</v>
          </cell>
          <cell r="D1228">
            <v>0</v>
          </cell>
          <cell r="E1228">
            <v>0</v>
          </cell>
          <cell r="F1228">
            <v>0</v>
          </cell>
          <cell r="G1228">
            <v>0</v>
          </cell>
          <cell r="H1228">
            <v>529798.72</v>
          </cell>
          <cell r="I1228">
            <v>0</v>
          </cell>
          <cell r="J1228">
            <v>0</v>
          </cell>
          <cell r="K1228">
            <v>838009.875</v>
          </cell>
          <cell r="L1228">
            <v>0</v>
          </cell>
          <cell r="M1228">
            <v>0</v>
          </cell>
          <cell r="N1228">
            <v>0</v>
          </cell>
          <cell r="O1228">
            <v>0</v>
          </cell>
          <cell r="P1228">
            <v>838009.875</v>
          </cell>
          <cell r="Q1228">
            <v>0</v>
          </cell>
          <cell r="R1228">
            <v>0</v>
          </cell>
          <cell r="T1228">
            <v>110001</v>
          </cell>
          <cell r="U1228">
            <v>529798.72</v>
          </cell>
          <cell r="V1228">
            <v>838009.875</v>
          </cell>
          <cell r="W1228" t="str">
            <v>In use</v>
          </cell>
        </row>
        <row r="1229">
          <cell r="B1229">
            <v>134303</v>
          </cell>
          <cell r="C1229">
            <v>0</v>
          </cell>
          <cell r="D1229">
            <v>0</v>
          </cell>
          <cell r="E1229">
            <v>0</v>
          </cell>
          <cell r="F1229">
            <v>0</v>
          </cell>
          <cell r="G1229">
            <v>0</v>
          </cell>
          <cell r="H1229">
            <v>0</v>
          </cell>
          <cell r="I1229">
            <v>0</v>
          </cell>
          <cell r="J1229">
            <v>0</v>
          </cell>
          <cell r="K1229">
            <v>838856.1875</v>
          </cell>
          <cell r="L1229">
            <v>0</v>
          </cell>
          <cell r="M1229">
            <v>0</v>
          </cell>
          <cell r="N1229">
            <v>0</v>
          </cell>
          <cell r="O1229">
            <v>0</v>
          </cell>
          <cell r="P1229">
            <v>838856.1875</v>
          </cell>
          <cell r="Q1229">
            <v>0</v>
          </cell>
          <cell r="R1229">
            <v>0</v>
          </cell>
          <cell r="T1229">
            <v>134303</v>
          </cell>
          <cell r="U1229">
            <v>0</v>
          </cell>
          <cell r="V1229">
            <v>838856.1875</v>
          </cell>
          <cell r="W1229" t="str">
            <v>In use</v>
          </cell>
        </row>
        <row r="1230">
          <cell r="B1230">
            <v>300003</v>
          </cell>
          <cell r="C1230">
            <v>1533840.2425995399</v>
          </cell>
          <cell r="D1230">
            <v>0</v>
          </cell>
          <cell r="E1230">
            <v>0</v>
          </cell>
          <cell r="F1230">
            <v>0</v>
          </cell>
          <cell r="G1230">
            <v>0</v>
          </cell>
          <cell r="H1230">
            <v>1533685.74</v>
          </cell>
          <cell r="I1230">
            <v>154.5025995483</v>
          </cell>
          <cell r="J1230">
            <v>0</v>
          </cell>
          <cell r="K1230">
            <v>841173.90808105504</v>
          </cell>
          <cell r="L1230">
            <v>0</v>
          </cell>
          <cell r="M1230">
            <v>0</v>
          </cell>
          <cell r="N1230">
            <v>0</v>
          </cell>
          <cell r="O1230">
            <v>0</v>
          </cell>
          <cell r="P1230">
            <v>841173.90808105504</v>
          </cell>
          <cell r="Q1230">
            <v>0</v>
          </cell>
          <cell r="R1230">
            <v>0</v>
          </cell>
          <cell r="T1230">
            <v>300003</v>
          </cell>
          <cell r="U1230">
            <v>1533840.2425995399</v>
          </cell>
          <cell r="V1230">
            <v>841173.90808105504</v>
          </cell>
          <cell r="W1230" t="str">
            <v>In use</v>
          </cell>
        </row>
        <row r="1231">
          <cell r="B1231">
            <v>110024</v>
          </cell>
          <cell r="C1231">
            <v>0</v>
          </cell>
          <cell r="D1231">
            <v>0</v>
          </cell>
          <cell r="E1231">
            <v>0</v>
          </cell>
          <cell r="F1231">
            <v>0</v>
          </cell>
          <cell r="G1231">
            <v>0</v>
          </cell>
          <cell r="H1231">
            <v>0</v>
          </cell>
          <cell r="I1231">
            <v>0</v>
          </cell>
          <cell r="J1231">
            <v>0</v>
          </cell>
          <cell r="K1231">
            <v>852316.21158187196</v>
          </cell>
          <cell r="L1231">
            <v>0</v>
          </cell>
          <cell r="M1231">
            <v>0</v>
          </cell>
          <cell r="N1231">
            <v>852316.21158187196</v>
          </cell>
          <cell r="O1231">
            <v>0</v>
          </cell>
          <cell r="P1231">
            <v>0</v>
          </cell>
          <cell r="Q1231">
            <v>0</v>
          </cell>
          <cell r="R1231">
            <v>0</v>
          </cell>
          <cell r="T1231">
            <v>110024</v>
          </cell>
          <cell r="U1231">
            <v>0</v>
          </cell>
          <cell r="V1231">
            <v>852316.21158187196</v>
          </cell>
          <cell r="W1231" t="str">
            <v>In use</v>
          </cell>
        </row>
        <row r="1232">
          <cell r="B1232">
            <v>134599</v>
          </cell>
          <cell r="C1232">
            <v>1991428.22</v>
          </cell>
          <cell r="D1232">
            <v>0</v>
          </cell>
          <cell r="E1232">
            <v>0</v>
          </cell>
          <cell r="F1232">
            <v>0</v>
          </cell>
          <cell r="G1232">
            <v>0</v>
          </cell>
          <cell r="H1232">
            <v>1991428.22</v>
          </cell>
          <cell r="I1232">
            <v>0</v>
          </cell>
          <cell r="J1232">
            <v>0</v>
          </cell>
          <cell r="K1232">
            <v>871329.79003906006</v>
          </cell>
          <cell r="L1232">
            <v>0</v>
          </cell>
          <cell r="M1232">
            <v>0</v>
          </cell>
          <cell r="N1232">
            <v>0</v>
          </cell>
          <cell r="O1232">
            <v>0</v>
          </cell>
          <cell r="P1232">
            <v>871329.79003906006</v>
          </cell>
          <cell r="Q1232">
            <v>0</v>
          </cell>
          <cell r="R1232">
            <v>0</v>
          </cell>
          <cell r="T1232">
            <v>134599</v>
          </cell>
          <cell r="U1232">
            <v>1991428.22</v>
          </cell>
          <cell r="V1232">
            <v>871329.79003906006</v>
          </cell>
          <cell r="W1232" t="str">
            <v>In use</v>
          </cell>
        </row>
        <row r="1233">
          <cell r="B1233">
            <v>134301</v>
          </cell>
          <cell r="C1233">
            <v>0</v>
          </cell>
          <cell r="D1233">
            <v>0</v>
          </cell>
          <cell r="E1233">
            <v>0</v>
          </cell>
          <cell r="F1233">
            <v>0</v>
          </cell>
          <cell r="G1233">
            <v>0</v>
          </cell>
          <cell r="H1233">
            <v>0</v>
          </cell>
          <cell r="I1233">
            <v>0</v>
          </cell>
          <cell r="J1233">
            <v>0</v>
          </cell>
          <cell r="K1233">
            <v>876410</v>
          </cell>
          <cell r="L1233">
            <v>0</v>
          </cell>
          <cell r="M1233">
            <v>0</v>
          </cell>
          <cell r="N1233">
            <v>0</v>
          </cell>
          <cell r="O1233">
            <v>0</v>
          </cell>
          <cell r="P1233">
            <v>876410</v>
          </cell>
          <cell r="Q1233">
            <v>0</v>
          </cell>
          <cell r="R1233">
            <v>0</v>
          </cell>
          <cell r="T1233">
            <v>134301</v>
          </cell>
          <cell r="U1233">
            <v>0</v>
          </cell>
          <cell r="V1233">
            <v>876410</v>
          </cell>
          <cell r="W1233" t="str">
            <v>In use</v>
          </cell>
        </row>
        <row r="1234">
          <cell r="B1234">
            <v>370022</v>
          </cell>
          <cell r="C1234">
            <v>1558561.4558685501</v>
          </cell>
          <cell r="D1234">
            <v>337045.971187488</v>
          </cell>
          <cell r="E1234">
            <v>6265.49993950113</v>
          </cell>
          <cell r="F1234">
            <v>864671.75804014504</v>
          </cell>
          <cell r="G1234">
            <v>345337.00670141401</v>
          </cell>
          <cell r="H1234">
            <v>5241.22</v>
          </cell>
          <cell r="I1234">
            <v>0</v>
          </cell>
          <cell r="J1234">
            <v>0</v>
          </cell>
          <cell r="K1234">
            <v>881932.15922089096</v>
          </cell>
          <cell r="L1234">
            <v>216711.119879734</v>
          </cell>
          <cell r="M1234">
            <v>3638.7991925698402</v>
          </cell>
          <cell r="N1234">
            <v>497481.17889675399</v>
          </cell>
          <cell r="O1234">
            <v>141539.00070496</v>
          </cell>
          <cell r="P1234">
            <v>22562.060546875</v>
          </cell>
          <cell r="Q1234">
            <v>0</v>
          </cell>
          <cell r="R1234">
            <v>0</v>
          </cell>
          <cell r="T1234">
            <v>370022</v>
          </cell>
          <cell r="U1234">
            <v>1558561.4558685501</v>
          </cell>
          <cell r="V1234">
            <v>881932.15922089096</v>
          </cell>
          <cell r="W1234" t="str">
            <v>In use</v>
          </cell>
        </row>
        <row r="1235">
          <cell r="B1235">
            <v>120040</v>
          </cell>
          <cell r="C1235">
            <v>3040072.67185493</v>
          </cell>
          <cell r="D1235">
            <v>0</v>
          </cell>
          <cell r="E1235">
            <v>0</v>
          </cell>
          <cell r="F1235">
            <v>0</v>
          </cell>
          <cell r="G1235">
            <v>10843.1518549341</v>
          </cell>
          <cell r="H1235">
            <v>3029229.52</v>
          </cell>
          <cell r="I1235">
            <v>0</v>
          </cell>
          <cell r="J1235">
            <v>0</v>
          </cell>
          <cell r="K1235">
            <v>887079.17687141395</v>
          </cell>
          <cell r="L1235">
            <v>0</v>
          </cell>
          <cell r="M1235">
            <v>0</v>
          </cell>
          <cell r="N1235">
            <v>0</v>
          </cell>
          <cell r="O1235">
            <v>11166.2393714149</v>
          </cell>
          <cell r="P1235">
            <v>875912.9375</v>
          </cell>
          <cell r="Q1235">
            <v>0</v>
          </cell>
          <cell r="R1235">
            <v>0</v>
          </cell>
          <cell r="T1235">
            <v>120040</v>
          </cell>
          <cell r="U1235">
            <v>3040072.67185493</v>
          </cell>
          <cell r="V1235">
            <v>887079.17687141395</v>
          </cell>
          <cell r="W1235" t="str">
            <v>In use</v>
          </cell>
        </row>
        <row r="1236">
          <cell r="B1236">
            <v>140027</v>
          </cell>
          <cell r="C1236">
            <v>0</v>
          </cell>
          <cell r="D1236">
            <v>0</v>
          </cell>
          <cell r="E1236">
            <v>0</v>
          </cell>
          <cell r="F1236">
            <v>0</v>
          </cell>
          <cell r="G1236">
            <v>0</v>
          </cell>
          <cell r="H1236">
            <v>0</v>
          </cell>
          <cell r="I1236">
            <v>0</v>
          </cell>
          <cell r="J1236">
            <v>0</v>
          </cell>
          <cell r="K1236">
            <v>891959.04640481202</v>
          </cell>
          <cell r="L1236">
            <v>0</v>
          </cell>
          <cell r="M1236">
            <v>0</v>
          </cell>
          <cell r="N1236">
            <v>891959.04640481202</v>
          </cell>
          <cell r="O1236">
            <v>0</v>
          </cell>
          <cell r="P1236">
            <v>0</v>
          </cell>
          <cell r="Q1236">
            <v>0</v>
          </cell>
          <cell r="R1236">
            <v>0</v>
          </cell>
          <cell r="T1236">
            <v>140027</v>
          </cell>
          <cell r="U1236">
            <v>0</v>
          </cell>
          <cell r="V1236">
            <v>891959.04640481202</v>
          </cell>
          <cell r="W1236" t="str">
            <v>In use</v>
          </cell>
        </row>
        <row r="1237">
          <cell r="B1237">
            <v>130216</v>
          </cell>
          <cell r="C1237">
            <v>1339510.0597707201</v>
          </cell>
          <cell r="D1237">
            <v>0</v>
          </cell>
          <cell r="E1237">
            <v>0</v>
          </cell>
          <cell r="F1237">
            <v>1339510.0597707201</v>
          </cell>
          <cell r="G1237">
            <v>0</v>
          </cell>
          <cell r="H1237">
            <v>0</v>
          </cell>
          <cell r="I1237">
            <v>0</v>
          </cell>
          <cell r="J1237">
            <v>0</v>
          </cell>
          <cell r="K1237">
            <v>899140.22785596398</v>
          </cell>
          <cell r="L1237">
            <v>0</v>
          </cell>
          <cell r="M1237">
            <v>0</v>
          </cell>
          <cell r="N1237">
            <v>899140.22785596398</v>
          </cell>
          <cell r="O1237">
            <v>0</v>
          </cell>
          <cell r="P1237">
            <v>0</v>
          </cell>
          <cell r="Q1237">
            <v>0</v>
          </cell>
          <cell r="R1237">
            <v>0</v>
          </cell>
          <cell r="T1237">
            <v>130216</v>
          </cell>
          <cell r="U1237">
            <v>1339510.0597707201</v>
          </cell>
          <cell r="V1237">
            <v>899140.22785596398</v>
          </cell>
          <cell r="W1237" t="str">
            <v>In use</v>
          </cell>
        </row>
        <row r="1238">
          <cell r="B1238">
            <v>130208</v>
          </cell>
          <cell r="C1238">
            <v>1179693.5900000001</v>
          </cell>
          <cell r="D1238">
            <v>0</v>
          </cell>
          <cell r="E1238">
            <v>0</v>
          </cell>
          <cell r="F1238">
            <v>1179693.5900000001</v>
          </cell>
          <cell r="G1238">
            <v>0</v>
          </cell>
          <cell r="H1238">
            <v>0</v>
          </cell>
          <cell r="I1238">
            <v>0</v>
          </cell>
          <cell r="J1238">
            <v>0</v>
          </cell>
          <cell r="K1238">
            <v>909359.375</v>
          </cell>
          <cell r="L1238">
            <v>0</v>
          </cell>
          <cell r="M1238">
            <v>0</v>
          </cell>
          <cell r="N1238">
            <v>909359.375</v>
          </cell>
          <cell r="O1238">
            <v>0</v>
          </cell>
          <cell r="P1238">
            <v>0</v>
          </cell>
          <cell r="Q1238">
            <v>0</v>
          </cell>
          <cell r="R1238">
            <v>0</v>
          </cell>
          <cell r="T1238">
            <v>130208</v>
          </cell>
          <cell r="U1238">
            <v>1179693.5900000001</v>
          </cell>
          <cell r="V1238">
            <v>909359.375</v>
          </cell>
          <cell r="W1238" t="str">
            <v>In use</v>
          </cell>
        </row>
        <row r="1239">
          <cell r="B1239">
            <v>140404</v>
          </cell>
          <cell r="C1239">
            <v>2378370.7000000002</v>
          </cell>
          <cell r="D1239">
            <v>0</v>
          </cell>
          <cell r="E1239">
            <v>0</v>
          </cell>
          <cell r="F1239">
            <v>0</v>
          </cell>
          <cell r="G1239">
            <v>0</v>
          </cell>
          <cell r="H1239">
            <v>2378370.7000000002</v>
          </cell>
          <cell r="I1239">
            <v>0</v>
          </cell>
          <cell r="J1239">
            <v>0</v>
          </cell>
          <cell r="K1239">
            <v>915215.5625</v>
          </cell>
          <cell r="L1239">
            <v>0</v>
          </cell>
          <cell r="M1239">
            <v>0</v>
          </cell>
          <cell r="N1239">
            <v>0</v>
          </cell>
          <cell r="O1239">
            <v>0</v>
          </cell>
          <cell r="P1239">
            <v>915215.5625</v>
          </cell>
          <cell r="Q1239">
            <v>0</v>
          </cell>
          <cell r="R1239">
            <v>0</v>
          </cell>
          <cell r="T1239">
            <v>140404</v>
          </cell>
          <cell r="U1239">
            <v>2378370.7000000002</v>
          </cell>
          <cell r="V1239">
            <v>915215.5625</v>
          </cell>
          <cell r="W1239" t="str">
            <v>In use</v>
          </cell>
        </row>
        <row r="1240">
          <cell r="B1240">
            <v>110401</v>
          </cell>
          <cell r="C1240">
            <v>0</v>
          </cell>
          <cell r="D1240">
            <v>0</v>
          </cell>
          <cell r="E1240">
            <v>0</v>
          </cell>
          <cell r="F1240">
            <v>0</v>
          </cell>
          <cell r="G1240">
            <v>0</v>
          </cell>
          <cell r="H1240">
            <v>0</v>
          </cell>
          <cell r="I1240">
            <v>0</v>
          </cell>
          <cell r="J1240">
            <v>0</v>
          </cell>
          <cell r="K1240">
            <v>931850.599785842</v>
          </cell>
          <cell r="L1240">
            <v>0</v>
          </cell>
          <cell r="M1240">
            <v>0</v>
          </cell>
          <cell r="N1240">
            <v>931850.599785842</v>
          </cell>
          <cell r="O1240">
            <v>0</v>
          </cell>
          <cell r="P1240">
            <v>0</v>
          </cell>
          <cell r="Q1240">
            <v>0</v>
          </cell>
          <cell r="R1240">
            <v>0</v>
          </cell>
          <cell r="T1240">
            <v>110401</v>
          </cell>
          <cell r="U1240">
            <v>0</v>
          </cell>
          <cell r="V1240">
            <v>931850.599785842</v>
          </cell>
          <cell r="W1240" t="str">
            <v>In use</v>
          </cell>
        </row>
        <row r="1241">
          <cell r="B1241">
            <v>520207</v>
          </cell>
          <cell r="C1241">
            <v>1324183.87250852</v>
          </cell>
          <cell r="D1241">
            <v>4399.17845179088</v>
          </cell>
          <cell r="E1241">
            <v>0</v>
          </cell>
          <cell r="F1241">
            <v>37429.747661513698</v>
          </cell>
          <cell r="G1241">
            <v>0</v>
          </cell>
          <cell r="H1241">
            <v>0</v>
          </cell>
          <cell r="I1241">
            <v>1282155.7740065099</v>
          </cell>
          <cell r="J1241">
            <v>199.17238870446999</v>
          </cell>
          <cell r="K1241">
            <v>941576.38312345697</v>
          </cell>
          <cell r="L1241">
            <v>3201.85241445153</v>
          </cell>
          <cell r="M1241">
            <v>0</v>
          </cell>
          <cell r="N1241">
            <v>60934.088462794003</v>
          </cell>
          <cell r="O1241">
            <v>38425.8367993434</v>
          </cell>
          <cell r="P1241">
            <v>0</v>
          </cell>
          <cell r="Q1241">
            <v>838786.70203023299</v>
          </cell>
          <cell r="R1241">
            <v>227.903416637444</v>
          </cell>
          <cell r="T1241">
            <v>520207</v>
          </cell>
          <cell r="U1241">
            <v>1324183.87250852</v>
          </cell>
          <cell r="V1241">
            <v>941576.38312345697</v>
          </cell>
          <cell r="W1241" t="str">
            <v>In use</v>
          </cell>
        </row>
        <row r="1242">
          <cell r="B1242">
            <v>134201</v>
          </cell>
          <cell r="C1242">
            <v>0</v>
          </cell>
          <cell r="D1242">
            <v>0</v>
          </cell>
          <cell r="E1242">
            <v>0</v>
          </cell>
          <cell r="F1242">
            <v>0</v>
          </cell>
          <cell r="G1242">
            <v>0</v>
          </cell>
          <cell r="H1242">
            <v>0</v>
          </cell>
          <cell r="I1242">
            <v>0</v>
          </cell>
          <cell r="J1242">
            <v>0</v>
          </cell>
          <cell r="K1242">
            <v>955791.875</v>
          </cell>
          <cell r="L1242">
            <v>0</v>
          </cell>
          <cell r="M1242">
            <v>0</v>
          </cell>
          <cell r="N1242">
            <v>0</v>
          </cell>
          <cell r="O1242">
            <v>0</v>
          </cell>
          <cell r="P1242">
            <v>955791.875</v>
          </cell>
          <cell r="Q1242">
            <v>0</v>
          </cell>
          <cell r="R1242">
            <v>0</v>
          </cell>
          <cell r="T1242">
            <v>134201</v>
          </cell>
          <cell r="U1242">
            <v>0</v>
          </cell>
          <cell r="V1242">
            <v>955791.875</v>
          </cell>
          <cell r="W1242" t="str">
            <v>In use</v>
          </cell>
        </row>
        <row r="1243">
          <cell r="B1243">
            <v>170025</v>
          </cell>
          <cell r="C1243">
            <v>1318219.3213512199</v>
          </cell>
          <cell r="D1243">
            <v>0</v>
          </cell>
          <cell r="E1243">
            <v>0</v>
          </cell>
          <cell r="F1243">
            <v>814629.18513292703</v>
          </cell>
          <cell r="G1243">
            <v>503590.13621829997</v>
          </cell>
          <cell r="H1243">
            <v>0</v>
          </cell>
          <cell r="I1243">
            <v>0</v>
          </cell>
          <cell r="J1243">
            <v>0</v>
          </cell>
          <cell r="K1243">
            <v>959966.09280703403</v>
          </cell>
          <cell r="L1243">
            <v>0</v>
          </cell>
          <cell r="M1243">
            <v>0</v>
          </cell>
          <cell r="N1243">
            <v>752896.63574710698</v>
          </cell>
          <cell r="O1243">
            <v>207069.45705992699</v>
          </cell>
          <cell r="P1243">
            <v>0</v>
          </cell>
          <cell r="Q1243">
            <v>0</v>
          </cell>
          <cell r="R1243">
            <v>0</v>
          </cell>
          <cell r="T1243">
            <v>170025</v>
          </cell>
          <cell r="U1243">
            <v>1318219.3213512199</v>
          </cell>
          <cell r="V1243">
            <v>959966.09280703403</v>
          </cell>
          <cell r="W1243" t="str">
            <v>In use</v>
          </cell>
        </row>
        <row r="1244">
          <cell r="B1244">
            <v>170002</v>
          </cell>
          <cell r="C1244">
            <v>1501442.7644642501</v>
          </cell>
          <cell r="D1244">
            <v>1501442.7644642501</v>
          </cell>
          <cell r="E1244">
            <v>0</v>
          </cell>
          <cell r="F1244">
            <v>0</v>
          </cell>
          <cell r="G1244">
            <v>0</v>
          </cell>
          <cell r="H1244">
            <v>0</v>
          </cell>
          <cell r="I1244">
            <v>0</v>
          </cell>
          <cell r="J1244">
            <v>0</v>
          </cell>
          <cell r="K1244">
            <v>978123.62597854505</v>
          </cell>
          <cell r="L1244">
            <v>978123.62597854505</v>
          </cell>
          <cell r="M1244">
            <v>0</v>
          </cell>
          <cell r="N1244">
            <v>0</v>
          </cell>
          <cell r="O1244">
            <v>0</v>
          </cell>
          <cell r="P1244">
            <v>0</v>
          </cell>
          <cell r="Q1244">
            <v>0</v>
          </cell>
          <cell r="R1244">
            <v>0</v>
          </cell>
          <cell r="T1244">
            <v>170002</v>
          </cell>
          <cell r="U1244">
            <v>1501442.7644642501</v>
          </cell>
          <cell r="V1244">
            <v>978123.62597854505</v>
          </cell>
          <cell r="W1244" t="str">
            <v>In use</v>
          </cell>
        </row>
        <row r="1245">
          <cell r="B1245">
            <v>510125</v>
          </cell>
          <cell r="C1245">
            <v>1971235.8</v>
          </cell>
          <cell r="D1245">
            <v>0</v>
          </cell>
          <cell r="E1245">
            <v>4908.08</v>
          </cell>
          <cell r="F1245">
            <v>46156.77</v>
          </cell>
          <cell r="G1245">
            <v>0</v>
          </cell>
          <cell r="H1245">
            <v>1730982.51</v>
          </cell>
          <cell r="I1245">
            <v>183997.41</v>
          </cell>
          <cell r="J1245">
            <v>5191.03</v>
          </cell>
          <cell r="K1245">
            <v>984082.96327617404</v>
          </cell>
          <cell r="L1245">
            <v>0</v>
          </cell>
          <cell r="M1245">
            <v>4302.60009765625</v>
          </cell>
          <cell r="N1245">
            <v>21194.3399353028</v>
          </cell>
          <cell r="O1245">
            <v>0</v>
          </cell>
          <cell r="P1245">
            <v>834680.72391155001</v>
          </cell>
          <cell r="Q1245">
            <v>117920.85939025899</v>
          </cell>
          <cell r="R1245">
            <v>5984.43994140625</v>
          </cell>
          <cell r="T1245">
            <v>510125</v>
          </cell>
          <cell r="U1245">
            <v>1971235.8</v>
          </cell>
          <cell r="V1245">
            <v>984082.96327617404</v>
          </cell>
          <cell r="W1245" t="str">
            <v>In use</v>
          </cell>
        </row>
        <row r="1246">
          <cell r="B1246">
            <v>175024</v>
          </cell>
          <cell r="C1246">
            <v>906110.47</v>
          </cell>
          <cell r="D1246">
            <v>0</v>
          </cell>
          <cell r="E1246">
            <v>0</v>
          </cell>
          <cell r="F1246">
            <v>0</v>
          </cell>
          <cell r="G1246">
            <v>0</v>
          </cell>
          <cell r="H1246">
            <v>906110.47</v>
          </cell>
          <cell r="I1246">
            <v>0</v>
          </cell>
          <cell r="J1246">
            <v>0</v>
          </cell>
          <cell r="K1246">
            <v>989837.51232910005</v>
          </cell>
          <cell r="L1246">
            <v>0</v>
          </cell>
          <cell r="M1246">
            <v>0</v>
          </cell>
          <cell r="N1246">
            <v>0</v>
          </cell>
          <cell r="O1246">
            <v>0</v>
          </cell>
          <cell r="P1246">
            <v>989837.51232910005</v>
          </cell>
          <cell r="Q1246">
            <v>0</v>
          </cell>
          <cell r="R1246">
            <v>0</v>
          </cell>
          <cell r="T1246">
            <v>175024</v>
          </cell>
          <cell r="U1246">
            <v>906110.47</v>
          </cell>
          <cell r="V1246">
            <v>989837.51232910005</v>
          </cell>
          <cell r="W1246" t="str">
            <v>In use</v>
          </cell>
        </row>
        <row r="1247">
          <cell r="B1247">
            <v>190101</v>
          </cell>
          <cell r="C1247">
            <v>964473.11523701402</v>
          </cell>
          <cell r="D1247">
            <v>0</v>
          </cell>
          <cell r="E1247">
            <v>0</v>
          </cell>
          <cell r="F1247">
            <v>0</v>
          </cell>
          <cell r="G1247">
            <v>707670.70211554505</v>
          </cell>
          <cell r="H1247">
            <v>0.62</v>
          </cell>
          <cell r="I1247">
            <v>0</v>
          </cell>
          <cell r="J1247">
            <v>256801.79312146801</v>
          </cell>
          <cell r="K1247">
            <v>1004284.59084699</v>
          </cell>
          <cell r="L1247">
            <v>0</v>
          </cell>
          <cell r="M1247">
            <v>0</v>
          </cell>
          <cell r="N1247">
            <v>0</v>
          </cell>
          <cell r="O1247">
            <v>446278.43895826</v>
          </cell>
          <cell r="P1247">
            <v>3838.169921875</v>
          </cell>
          <cell r="Q1247">
            <v>0</v>
          </cell>
          <cell r="R1247">
            <v>554167.98196685105</v>
          </cell>
          <cell r="T1247">
            <v>190101</v>
          </cell>
          <cell r="U1247">
            <v>964473.11523701402</v>
          </cell>
          <cell r="V1247">
            <v>1004284.59084699</v>
          </cell>
          <cell r="W1247" t="str">
            <v>In use</v>
          </cell>
        </row>
        <row r="1248">
          <cell r="B1248">
            <v>520201</v>
          </cell>
          <cell r="C1248">
            <v>1482379.8627164799</v>
          </cell>
          <cell r="D1248">
            <v>1204.8641110757401</v>
          </cell>
          <cell r="E1248">
            <v>0</v>
          </cell>
          <cell r="F1248">
            <v>0</v>
          </cell>
          <cell r="G1248">
            <v>0</v>
          </cell>
          <cell r="H1248">
            <v>0</v>
          </cell>
          <cell r="I1248">
            <v>1481174.9986054001</v>
          </cell>
          <cell r="J1248">
            <v>0</v>
          </cell>
          <cell r="K1248">
            <v>1004544.43078084</v>
          </cell>
          <cell r="L1248">
            <v>0</v>
          </cell>
          <cell r="M1248">
            <v>0</v>
          </cell>
          <cell r="N1248">
            <v>0</v>
          </cell>
          <cell r="O1248">
            <v>0</v>
          </cell>
          <cell r="P1248">
            <v>0</v>
          </cell>
          <cell r="Q1248">
            <v>1004544.43078084</v>
          </cell>
          <cell r="R1248">
            <v>0</v>
          </cell>
          <cell r="T1248">
            <v>520201</v>
          </cell>
          <cell r="U1248">
            <v>1482379.8627164799</v>
          </cell>
          <cell r="V1248">
            <v>1004544.43078084</v>
          </cell>
          <cell r="W1248" t="str">
            <v>In use</v>
          </cell>
        </row>
        <row r="1249">
          <cell r="B1249">
            <v>170010</v>
          </cell>
          <cell r="C1249">
            <v>1693881.2208264801</v>
          </cell>
          <cell r="D1249">
            <v>384463.67915772198</v>
          </cell>
          <cell r="E1249">
            <v>991321.85528155102</v>
          </cell>
          <cell r="F1249">
            <v>202385.35109613099</v>
          </cell>
          <cell r="G1249">
            <v>96423.205291051403</v>
          </cell>
          <cell r="H1249">
            <v>19287.13</v>
          </cell>
          <cell r="I1249">
            <v>0</v>
          </cell>
          <cell r="J1249">
            <v>0</v>
          </cell>
          <cell r="K1249">
            <v>1007312.74361924</v>
          </cell>
          <cell r="L1249">
            <v>233018.51275791999</v>
          </cell>
          <cell r="M1249">
            <v>684240.18237048702</v>
          </cell>
          <cell r="N1249">
            <v>84146.688627548501</v>
          </cell>
          <cell r="O1249">
            <v>0</v>
          </cell>
          <cell r="P1249">
            <v>5907.35986328125</v>
          </cell>
          <cell r="Q1249">
            <v>0</v>
          </cell>
          <cell r="R1249">
            <v>0</v>
          </cell>
          <cell r="T1249">
            <v>170010</v>
          </cell>
          <cell r="U1249">
            <v>1693881.2208264801</v>
          </cell>
          <cell r="V1249">
            <v>1007312.74361924</v>
          </cell>
          <cell r="W1249" t="str">
            <v>In use</v>
          </cell>
        </row>
        <row r="1250">
          <cell r="B1250">
            <v>530004</v>
          </cell>
          <cell r="C1250">
            <v>1678403.2723648101</v>
          </cell>
          <cell r="D1250">
            <v>164628.58214336701</v>
          </cell>
          <cell r="E1250">
            <v>9934.56629318054</v>
          </cell>
          <cell r="F1250">
            <v>337551.05231662502</v>
          </cell>
          <cell r="G1250">
            <v>164594.13954711199</v>
          </cell>
          <cell r="H1250">
            <v>646101.04</v>
          </cell>
          <cell r="I1250">
            <v>306241.24346780701</v>
          </cell>
          <cell r="J1250">
            <v>49352.648596723797</v>
          </cell>
          <cell r="K1250">
            <v>1009839.04874129</v>
          </cell>
          <cell r="L1250">
            <v>111684.62781216401</v>
          </cell>
          <cell r="M1250">
            <v>2914.0607809037901</v>
          </cell>
          <cell r="N1250">
            <v>213012.453044244</v>
          </cell>
          <cell r="O1250">
            <v>104641.46930324601</v>
          </cell>
          <cell r="P1250">
            <v>481320.20105028001</v>
          </cell>
          <cell r="Q1250">
            <v>119445.56857479</v>
          </cell>
          <cell r="R1250">
            <v>-23179.331824333</v>
          </cell>
          <cell r="T1250">
            <v>530004</v>
          </cell>
          <cell r="U1250">
            <v>1678403.2723648101</v>
          </cell>
          <cell r="V1250">
            <v>1009839.04874129</v>
          </cell>
          <cell r="W1250" t="str">
            <v>In use</v>
          </cell>
        </row>
        <row r="1251">
          <cell r="B1251">
            <v>150014</v>
          </cell>
          <cell r="C1251">
            <v>1462150.13008674</v>
          </cell>
          <cell r="D1251">
            <v>1417497.35497855</v>
          </cell>
          <cell r="E1251">
            <v>0</v>
          </cell>
          <cell r="F1251">
            <v>33968.056961818598</v>
          </cell>
          <cell r="G1251">
            <v>10684.718146379901</v>
          </cell>
          <cell r="H1251">
            <v>0</v>
          </cell>
          <cell r="I1251">
            <v>0</v>
          </cell>
          <cell r="J1251">
            <v>0</v>
          </cell>
          <cell r="K1251">
            <v>1015170.9598645699</v>
          </cell>
          <cell r="L1251">
            <v>1011740.30158396</v>
          </cell>
          <cell r="M1251">
            <v>0</v>
          </cell>
          <cell r="N1251">
            <v>0</v>
          </cell>
          <cell r="O1251">
            <v>3430.65828061309</v>
          </cell>
          <cell r="P1251">
            <v>0</v>
          </cell>
          <cell r="Q1251">
            <v>0</v>
          </cell>
          <cell r="R1251">
            <v>0</v>
          </cell>
          <cell r="T1251">
            <v>150014</v>
          </cell>
          <cell r="U1251">
            <v>1462150.13008674</v>
          </cell>
          <cell r="V1251">
            <v>1015170.9598645699</v>
          </cell>
          <cell r="W1251" t="str">
            <v>In use</v>
          </cell>
        </row>
        <row r="1252">
          <cell r="B1252">
            <v>170030</v>
          </cell>
          <cell r="C1252">
            <v>1713797.7528478601</v>
          </cell>
          <cell r="D1252">
            <v>15870.5227896261</v>
          </cell>
          <cell r="E1252">
            <v>0</v>
          </cell>
          <cell r="F1252">
            <v>1124036.3559743001</v>
          </cell>
          <cell r="G1252">
            <v>122419.96408392199</v>
          </cell>
          <cell r="H1252">
            <v>451470.91</v>
          </cell>
          <cell r="I1252">
            <v>0</v>
          </cell>
          <cell r="J1252">
            <v>0</v>
          </cell>
          <cell r="K1252">
            <v>1022431.0036915099</v>
          </cell>
          <cell r="L1252">
            <v>42278.219503289198</v>
          </cell>
          <cell r="M1252">
            <v>7878.1343415606798</v>
          </cell>
          <cell r="N1252">
            <v>687893.47058651003</v>
          </cell>
          <cell r="O1252">
            <v>68332.385497942305</v>
          </cell>
          <cell r="P1252">
            <v>216048.793762207</v>
          </cell>
          <cell r="Q1252">
            <v>0</v>
          </cell>
          <cell r="R1252">
            <v>0</v>
          </cell>
          <cell r="T1252">
            <v>170030</v>
          </cell>
          <cell r="U1252">
            <v>1713797.7528478601</v>
          </cell>
          <cell r="V1252">
            <v>1022431.0036915099</v>
          </cell>
          <cell r="W1252" t="str">
            <v>In use</v>
          </cell>
        </row>
        <row r="1253">
          <cell r="B1253">
            <v>599991</v>
          </cell>
          <cell r="C1253">
            <v>2395373.4463817799</v>
          </cell>
          <cell r="D1253">
            <v>0</v>
          </cell>
          <cell r="E1253">
            <v>719813.51265019202</v>
          </cell>
          <cell r="F1253">
            <v>1675559.9337315999</v>
          </cell>
          <cell r="G1253">
            <v>0</v>
          </cell>
          <cell r="H1253">
            <v>0</v>
          </cell>
          <cell r="I1253">
            <v>0</v>
          </cell>
          <cell r="J1253">
            <v>0</v>
          </cell>
          <cell r="K1253">
            <v>1036232.42978492</v>
          </cell>
          <cell r="L1253">
            <v>0</v>
          </cell>
          <cell r="M1253">
            <v>1036232.42978492</v>
          </cell>
          <cell r="N1253">
            <v>0</v>
          </cell>
          <cell r="O1253">
            <v>0</v>
          </cell>
          <cell r="P1253">
            <v>0</v>
          </cell>
          <cell r="Q1253">
            <v>0</v>
          </cell>
          <cell r="R1253">
            <v>0</v>
          </cell>
          <cell r="T1253">
            <v>599991</v>
          </cell>
          <cell r="U1253">
            <v>2395373.4463817799</v>
          </cell>
          <cell r="V1253">
            <v>1036232.42978492</v>
          </cell>
          <cell r="W1253" t="str">
            <v>In use</v>
          </cell>
        </row>
        <row r="1254">
          <cell r="B1254">
            <v>540108</v>
          </cell>
          <cell r="C1254">
            <v>2786627.65515937</v>
          </cell>
          <cell r="D1254">
            <v>417003.28922438098</v>
          </cell>
          <cell r="E1254">
            <v>0</v>
          </cell>
          <cell r="F1254">
            <v>1307332.6165601499</v>
          </cell>
          <cell r="G1254">
            <v>497151.67973369599</v>
          </cell>
          <cell r="H1254">
            <v>230151.88</v>
          </cell>
          <cell r="I1254">
            <v>70295.628056377798</v>
          </cell>
          <cell r="J1254">
            <v>264692.56158475397</v>
          </cell>
          <cell r="K1254">
            <v>1049797.1868542701</v>
          </cell>
          <cell r="L1254">
            <v>119336.746912384</v>
          </cell>
          <cell r="M1254">
            <v>0</v>
          </cell>
          <cell r="N1254">
            <v>615560.25556313002</v>
          </cell>
          <cell r="O1254">
            <v>111063.717414087</v>
          </cell>
          <cell r="P1254">
            <v>79676.389013767301</v>
          </cell>
          <cell r="Q1254">
            <v>79677.239407422298</v>
          </cell>
          <cell r="R1254">
            <v>44482.838543473401</v>
          </cell>
          <cell r="T1254">
            <v>540108</v>
          </cell>
          <cell r="U1254">
            <v>2786627.65515937</v>
          </cell>
          <cell r="V1254">
            <v>1049797.1868542701</v>
          </cell>
          <cell r="W1254" t="str">
            <v>In use</v>
          </cell>
        </row>
        <row r="1255">
          <cell r="B1255">
            <v>120060</v>
          </cell>
          <cell r="C1255">
            <v>2034775.87801069</v>
          </cell>
          <cell r="D1255">
            <v>1775415.34415594</v>
          </cell>
          <cell r="E1255">
            <v>0</v>
          </cell>
          <cell r="F1255">
            <v>0</v>
          </cell>
          <cell r="G1255">
            <v>0</v>
          </cell>
          <cell r="H1255">
            <v>0</v>
          </cell>
          <cell r="I1255">
            <v>0</v>
          </cell>
          <cell r="J1255">
            <v>259360.53385475901</v>
          </cell>
          <cell r="K1255">
            <v>1062155.1475561899</v>
          </cell>
          <cell r="L1255">
            <v>883511.69002358802</v>
          </cell>
          <cell r="M1255">
            <v>0</v>
          </cell>
          <cell r="N1255">
            <v>0</v>
          </cell>
          <cell r="O1255">
            <v>0</v>
          </cell>
          <cell r="P1255">
            <v>0</v>
          </cell>
          <cell r="Q1255">
            <v>0</v>
          </cell>
          <cell r="R1255">
            <v>178643.45753260699</v>
          </cell>
          <cell r="T1255">
            <v>120060</v>
          </cell>
          <cell r="U1255">
            <v>2034775.87801069</v>
          </cell>
          <cell r="V1255">
            <v>1062155.1475561899</v>
          </cell>
          <cell r="W1255" t="str">
            <v>In use</v>
          </cell>
        </row>
        <row r="1256">
          <cell r="B1256">
            <v>140013</v>
          </cell>
          <cell r="C1256">
            <v>1079216.7326027299</v>
          </cell>
          <cell r="D1256">
            <v>855795.92409015796</v>
          </cell>
          <cell r="E1256">
            <v>223420.80851257301</v>
          </cell>
          <cell r="F1256">
            <v>0</v>
          </cell>
          <cell r="G1256">
            <v>0</v>
          </cell>
          <cell r="H1256">
            <v>0</v>
          </cell>
          <cell r="I1256">
            <v>0</v>
          </cell>
          <cell r="J1256">
            <v>0</v>
          </cell>
          <cell r="K1256">
            <v>1066669.53607068</v>
          </cell>
          <cell r="L1256">
            <v>724717.93915637594</v>
          </cell>
          <cell r="M1256">
            <v>195919.09691430401</v>
          </cell>
          <cell r="N1256">
            <v>0</v>
          </cell>
          <cell r="O1256">
            <v>0</v>
          </cell>
          <cell r="P1256">
            <v>146032.5</v>
          </cell>
          <cell r="Q1256">
            <v>0</v>
          </cell>
          <cell r="R1256">
            <v>0</v>
          </cell>
          <cell r="T1256">
            <v>140013</v>
          </cell>
          <cell r="U1256">
            <v>1079216.7326027299</v>
          </cell>
          <cell r="V1256">
            <v>1066669.53607068</v>
          </cell>
          <cell r="W1256" t="str">
            <v>In use</v>
          </cell>
        </row>
        <row r="1257">
          <cell r="B1257">
            <v>174005</v>
          </cell>
          <cell r="C1257">
            <v>1371536.94</v>
          </cell>
          <cell r="D1257">
            <v>0</v>
          </cell>
          <cell r="E1257">
            <v>0</v>
          </cell>
          <cell r="F1257">
            <v>0</v>
          </cell>
          <cell r="G1257">
            <v>0</v>
          </cell>
          <cell r="H1257">
            <v>1371536.94</v>
          </cell>
          <cell r="I1257">
            <v>0</v>
          </cell>
          <cell r="J1257">
            <v>0</v>
          </cell>
          <cell r="K1257">
            <v>1094664</v>
          </cell>
          <cell r="L1257">
            <v>0</v>
          </cell>
          <cell r="M1257">
            <v>0</v>
          </cell>
          <cell r="N1257">
            <v>0</v>
          </cell>
          <cell r="O1257">
            <v>0</v>
          </cell>
          <cell r="P1257">
            <v>1094664</v>
          </cell>
          <cell r="Q1257">
            <v>0</v>
          </cell>
          <cell r="R1257">
            <v>0</v>
          </cell>
          <cell r="T1257">
            <v>174005</v>
          </cell>
          <cell r="U1257">
            <v>1371536.94</v>
          </cell>
          <cell r="V1257">
            <v>1094664</v>
          </cell>
          <cell r="W1257" t="str">
            <v>In use</v>
          </cell>
        </row>
        <row r="1258">
          <cell r="B1258">
            <v>174000</v>
          </cell>
          <cell r="C1258">
            <v>2027219.92</v>
          </cell>
          <cell r="D1258">
            <v>0</v>
          </cell>
          <cell r="E1258">
            <v>0</v>
          </cell>
          <cell r="F1258">
            <v>0</v>
          </cell>
          <cell r="G1258">
            <v>0</v>
          </cell>
          <cell r="H1258">
            <v>2027219.92</v>
          </cell>
          <cell r="I1258">
            <v>0</v>
          </cell>
          <cell r="J1258">
            <v>0</v>
          </cell>
          <cell r="K1258">
            <v>1097615</v>
          </cell>
          <cell r="L1258">
            <v>0</v>
          </cell>
          <cell r="M1258">
            <v>0</v>
          </cell>
          <cell r="N1258">
            <v>0</v>
          </cell>
          <cell r="O1258">
            <v>0</v>
          </cell>
          <cell r="P1258">
            <v>1097615</v>
          </cell>
          <cell r="Q1258">
            <v>0</v>
          </cell>
          <cell r="R1258">
            <v>0</v>
          </cell>
          <cell r="T1258">
            <v>174000</v>
          </cell>
          <cell r="U1258">
            <v>2027219.92</v>
          </cell>
          <cell r="V1258">
            <v>1097615</v>
          </cell>
          <cell r="W1258" t="str">
            <v>In use</v>
          </cell>
        </row>
        <row r="1259">
          <cell r="B1259">
            <v>540306</v>
          </cell>
          <cell r="C1259">
            <v>1751961.7685080201</v>
          </cell>
          <cell r="D1259">
            <v>349273.63450116199</v>
          </cell>
          <cell r="E1259">
            <v>17072.776776509301</v>
          </cell>
          <cell r="F1259">
            <v>500897.62654367799</v>
          </cell>
          <cell r="G1259">
            <v>159144.35635758401</v>
          </cell>
          <cell r="H1259">
            <v>411151.21</v>
          </cell>
          <cell r="I1259">
            <v>91396.4503653297</v>
          </cell>
          <cell r="J1259">
            <v>223025.713963744</v>
          </cell>
          <cell r="K1259">
            <v>1098145.92949398</v>
          </cell>
          <cell r="L1259">
            <v>237492.47198721601</v>
          </cell>
          <cell r="M1259">
            <v>23576.2789120212</v>
          </cell>
          <cell r="N1259">
            <v>183612.90319153399</v>
          </cell>
          <cell r="O1259">
            <v>81527.962053064301</v>
          </cell>
          <cell r="P1259">
            <v>439192.39880311902</v>
          </cell>
          <cell r="Q1259">
            <v>41013.530892768802</v>
          </cell>
          <cell r="R1259">
            <v>91730.383654250894</v>
          </cell>
          <cell r="T1259">
            <v>540306</v>
          </cell>
          <cell r="U1259">
            <v>1751961.7685080201</v>
          </cell>
          <cell r="V1259">
            <v>1098145.92949398</v>
          </cell>
          <cell r="W1259" t="str">
            <v>In use</v>
          </cell>
        </row>
        <row r="1260">
          <cell r="B1260">
            <v>510202</v>
          </cell>
          <cell r="C1260">
            <v>2691297.09278992</v>
          </cell>
          <cell r="D1260">
            <v>2130989.0712867398</v>
          </cell>
          <cell r="E1260">
            <v>85641.853485516796</v>
          </cell>
          <cell r="F1260">
            <v>7578.8580176738997</v>
          </cell>
          <cell r="G1260">
            <v>0</v>
          </cell>
          <cell r="H1260">
            <v>467087.31</v>
          </cell>
          <cell r="I1260">
            <v>0</v>
          </cell>
          <cell r="J1260">
            <v>0</v>
          </cell>
          <cell r="K1260">
            <v>1112980.4516042899</v>
          </cell>
          <cell r="L1260">
            <v>406029.66325531801</v>
          </cell>
          <cell r="M1260">
            <v>-35897.4253004891</v>
          </cell>
          <cell r="N1260">
            <v>29226.298824018599</v>
          </cell>
          <cell r="O1260">
            <v>0</v>
          </cell>
          <cell r="P1260">
            <v>703621.91482543899</v>
          </cell>
          <cell r="Q1260">
            <v>10000</v>
          </cell>
          <cell r="R1260">
            <v>0</v>
          </cell>
          <cell r="T1260">
            <v>510202</v>
          </cell>
          <cell r="U1260">
            <v>2691297.09278992</v>
          </cell>
          <cell r="V1260">
            <v>1112980.4516042899</v>
          </cell>
          <cell r="W1260" t="str">
            <v>In use</v>
          </cell>
        </row>
        <row r="1261">
          <cell r="B1261">
            <v>100400</v>
          </cell>
          <cell r="C1261">
            <v>1570422.7941733701</v>
          </cell>
          <cell r="D1261">
            <v>1570422.7941733701</v>
          </cell>
          <cell r="E1261">
            <v>0</v>
          </cell>
          <cell r="F1261">
            <v>0</v>
          </cell>
          <cell r="G1261">
            <v>0</v>
          </cell>
          <cell r="H1261">
            <v>0</v>
          </cell>
          <cell r="I1261">
            <v>0</v>
          </cell>
          <cell r="J1261">
            <v>0</v>
          </cell>
          <cell r="K1261">
            <v>1119191.7092323401</v>
          </cell>
          <cell r="L1261">
            <v>1119191.7092323401</v>
          </cell>
          <cell r="M1261">
            <v>0</v>
          </cell>
          <cell r="N1261">
            <v>0</v>
          </cell>
          <cell r="O1261">
            <v>0</v>
          </cell>
          <cell r="P1261">
            <v>0</v>
          </cell>
          <cell r="Q1261">
            <v>0</v>
          </cell>
          <cell r="R1261">
            <v>0</v>
          </cell>
          <cell r="T1261">
            <v>100400</v>
          </cell>
          <cell r="U1261">
            <v>1570422.7941733701</v>
          </cell>
          <cell r="V1261">
            <v>1119191.7092323401</v>
          </cell>
          <cell r="W1261" t="str">
            <v>In use</v>
          </cell>
        </row>
        <row r="1262">
          <cell r="B1262">
            <v>150016</v>
          </cell>
          <cell r="C1262">
            <v>1327409.17</v>
          </cell>
          <cell r="D1262">
            <v>0</v>
          </cell>
          <cell r="E1262">
            <v>0</v>
          </cell>
          <cell r="F1262">
            <v>0</v>
          </cell>
          <cell r="G1262">
            <v>0</v>
          </cell>
          <cell r="H1262">
            <v>1327409.17</v>
          </cell>
          <cell r="I1262">
            <v>0</v>
          </cell>
          <cell r="J1262">
            <v>0</v>
          </cell>
          <cell r="K1262">
            <v>1120638.33203125</v>
          </cell>
          <cell r="L1262">
            <v>0</v>
          </cell>
          <cell r="M1262">
            <v>0</v>
          </cell>
          <cell r="N1262">
            <v>0</v>
          </cell>
          <cell r="O1262">
            <v>0</v>
          </cell>
          <cell r="P1262">
            <v>1120638.33203125</v>
          </cell>
          <cell r="Q1262">
            <v>0</v>
          </cell>
          <cell r="R1262">
            <v>0</v>
          </cell>
          <cell r="T1262">
            <v>150016</v>
          </cell>
          <cell r="U1262">
            <v>1327409.17</v>
          </cell>
          <cell r="V1262">
            <v>1120638.33203125</v>
          </cell>
          <cell r="W1262" t="str">
            <v>In use</v>
          </cell>
        </row>
        <row r="1263">
          <cell r="B1263">
            <v>110201</v>
          </cell>
          <cell r="C1263">
            <v>3840020.82</v>
          </cell>
          <cell r="D1263">
            <v>0</v>
          </cell>
          <cell r="E1263">
            <v>0</v>
          </cell>
          <cell r="F1263">
            <v>0</v>
          </cell>
          <cell r="G1263">
            <v>0</v>
          </cell>
          <cell r="H1263">
            <v>3840020.82</v>
          </cell>
          <cell r="I1263">
            <v>0</v>
          </cell>
          <cell r="J1263">
            <v>0</v>
          </cell>
          <cell r="K1263">
            <v>1123858.05078125</v>
          </cell>
          <cell r="L1263">
            <v>0</v>
          </cell>
          <cell r="M1263">
            <v>0</v>
          </cell>
          <cell r="N1263">
            <v>0</v>
          </cell>
          <cell r="O1263">
            <v>0</v>
          </cell>
          <cell r="P1263">
            <v>1123858.05078125</v>
          </cell>
          <cell r="Q1263">
            <v>0</v>
          </cell>
          <cell r="R1263">
            <v>0</v>
          </cell>
          <cell r="T1263">
            <v>110201</v>
          </cell>
          <cell r="U1263">
            <v>3840020.82</v>
          </cell>
          <cell r="V1263">
            <v>1123858.05078125</v>
          </cell>
          <cell r="W1263" t="str">
            <v>In use</v>
          </cell>
        </row>
        <row r="1264">
          <cell r="B1264">
            <v>510399</v>
          </cell>
          <cell r="C1264">
            <v>1756743.4494483201</v>
          </cell>
          <cell r="D1264">
            <v>266552.96532553702</v>
          </cell>
          <cell r="E1264">
            <v>24318.285545654398</v>
          </cell>
          <cell r="F1264">
            <v>702325.59189787705</v>
          </cell>
          <cell r="G1264">
            <v>-210399.96495992399</v>
          </cell>
          <cell r="H1264">
            <v>359191.92</v>
          </cell>
          <cell r="I1264">
            <v>587183.39089776401</v>
          </cell>
          <cell r="J1264">
            <v>27571.260741421</v>
          </cell>
          <cell r="K1264">
            <v>1124223.56058097</v>
          </cell>
          <cell r="L1264">
            <v>221683.42753675501</v>
          </cell>
          <cell r="M1264">
            <v>39256.770124353599</v>
          </cell>
          <cell r="N1264">
            <v>356034.34837384202</v>
          </cell>
          <cell r="O1264">
            <v>9936.1827944871093</v>
          </cell>
          <cell r="P1264">
            <v>97275.149543761901</v>
          </cell>
          <cell r="Q1264">
            <v>404884.29822475399</v>
          </cell>
          <cell r="R1264">
            <v>-4846.6160169750001</v>
          </cell>
          <cell r="T1264">
            <v>510399</v>
          </cell>
          <cell r="U1264">
            <v>1756743.4494483201</v>
          </cell>
          <cell r="V1264">
            <v>1124223.56058097</v>
          </cell>
          <cell r="W1264" t="str">
            <v>In use</v>
          </cell>
        </row>
        <row r="1265">
          <cell r="B1265">
            <v>530005</v>
          </cell>
          <cell r="C1265">
            <v>1745950.09181661</v>
          </cell>
          <cell r="D1265">
            <v>201107.17380412301</v>
          </cell>
          <cell r="E1265">
            <v>1369.3324676761699</v>
          </cell>
          <cell r="F1265">
            <v>392094.117521204</v>
          </cell>
          <cell r="G1265">
            <v>176697.64793482199</v>
          </cell>
          <cell r="H1265">
            <v>623303.30000000005</v>
          </cell>
          <cell r="I1265">
            <v>234088.69112023499</v>
          </cell>
          <cell r="J1265">
            <v>117289.828968544</v>
          </cell>
          <cell r="K1265">
            <v>1133267.55628901</v>
          </cell>
          <cell r="L1265">
            <v>114943.950254027</v>
          </cell>
          <cell r="M1265">
            <v>1530.82306069112</v>
          </cell>
          <cell r="N1265">
            <v>251613.85551733701</v>
          </cell>
          <cell r="O1265">
            <v>128344.181091117</v>
          </cell>
          <cell r="P1265">
            <v>500973.10101700103</v>
          </cell>
          <cell r="Q1265">
            <v>112423.171341368</v>
          </cell>
          <cell r="R1265">
            <v>23438.474007471199</v>
          </cell>
          <cell r="T1265">
            <v>530005</v>
          </cell>
          <cell r="U1265">
            <v>1745950.09181661</v>
          </cell>
          <cell r="V1265">
            <v>1133267.55628901</v>
          </cell>
          <cell r="W1265" t="str">
            <v>In use</v>
          </cell>
        </row>
        <row r="1266">
          <cell r="B1266">
            <v>120000</v>
          </cell>
          <cell r="C1266">
            <v>3864165.1049846802</v>
          </cell>
          <cell r="D1266">
            <v>0</v>
          </cell>
          <cell r="E1266">
            <v>0</v>
          </cell>
          <cell r="F1266">
            <v>2656711.9949846799</v>
          </cell>
          <cell r="G1266">
            <v>0</v>
          </cell>
          <cell r="H1266">
            <v>1207453.1100000001</v>
          </cell>
          <cell r="I1266">
            <v>0</v>
          </cell>
          <cell r="J1266">
            <v>0</v>
          </cell>
          <cell r="K1266">
            <v>1134819.9908107801</v>
          </cell>
          <cell r="L1266">
            <v>0</v>
          </cell>
          <cell r="M1266">
            <v>265317.46227573801</v>
          </cell>
          <cell r="N1266">
            <v>764991.02853504498</v>
          </cell>
          <cell r="O1266">
            <v>0</v>
          </cell>
          <cell r="P1266">
            <v>104511.5</v>
          </cell>
          <cell r="Q1266">
            <v>0</v>
          </cell>
          <cell r="R1266">
            <v>0</v>
          </cell>
          <cell r="T1266">
            <v>120000</v>
          </cell>
          <cell r="U1266">
            <v>3864165.1049846802</v>
          </cell>
          <cell r="V1266">
            <v>1134819.9908107801</v>
          </cell>
          <cell r="W1266" t="str">
            <v>In use</v>
          </cell>
        </row>
        <row r="1267">
          <cell r="B1267">
            <v>540501</v>
          </cell>
          <cell r="C1267">
            <v>1235157.27078325</v>
          </cell>
          <cell r="D1267">
            <v>-182832.033891039</v>
          </cell>
          <cell r="E1267">
            <v>3440.5868688710898</v>
          </cell>
          <cell r="F1267">
            <v>528818.89781854604</v>
          </cell>
          <cell r="G1267">
            <v>152721.29998686101</v>
          </cell>
          <cell r="H1267">
            <v>747322.12</v>
          </cell>
          <cell r="I1267">
            <v>-51877.59</v>
          </cell>
          <cell r="J1267">
            <v>37563.99</v>
          </cell>
          <cell r="K1267">
            <v>1161225.254768</v>
          </cell>
          <cell r="L1267">
            <v>156216.072377957</v>
          </cell>
          <cell r="M1267">
            <v>-9500</v>
          </cell>
          <cell r="N1267">
            <v>-292911.02180490003</v>
          </cell>
          <cell r="O1267">
            <v>-57815.187406625097</v>
          </cell>
          <cell r="P1267">
            <v>1336331.07250976</v>
          </cell>
          <cell r="Q1267">
            <v>27281.619140625</v>
          </cell>
          <cell r="R1267">
            <v>1622.69995117188</v>
          </cell>
          <cell r="T1267">
            <v>540501</v>
          </cell>
          <cell r="U1267">
            <v>1235157.27078325</v>
          </cell>
          <cell r="V1267">
            <v>1161225.254768</v>
          </cell>
          <cell r="W1267" t="str">
            <v>In use</v>
          </cell>
        </row>
        <row r="1268">
          <cell r="B1268">
            <v>100204</v>
          </cell>
          <cell r="C1268">
            <v>1843513.16213587</v>
          </cell>
          <cell r="D1268">
            <v>0</v>
          </cell>
          <cell r="E1268">
            <v>0</v>
          </cell>
          <cell r="F1268">
            <v>1843513.16213587</v>
          </cell>
          <cell r="G1268">
            <v>0</v>
          </cell>
          <cell r="H1268">
            <v>0</v>
          </cell>
          <cell r="I1268">
            <v>0</v>
          </cell>
          <cell r="J1268">
            <v>0</v>
          </cell>
          <cell r="K1268">
            <v>1176983.5023071701</v>
          </cell>
          <cell r="L1268">
            <v>0</v>
          </cell>
          <cell r="M1268">
            <v>0</v>
          </cell>
          <cell r="N1268">
            <v>1176983.5023071701</v>
          </cell>
          <cell r="O1268">
            <v>0</v>
          </cell>
          <cell r="P1268">
            <v>0</v>
          </cell>
          <cell r="Q1268">
            <v>0</v>
          </cell>
          <cell r="R1268">
            <v>0</v>
          </cell>
          <cell r="T1268">
            <v>100204</v>
          </cell>
          <cell r="U1268">
            <v>1843513.16213587</v>
          </cell>
          <cell r="V1268">
            <v>1176983.5023071701</v>
          </cell>
          <cell r="W1268" t="str">
            <v>In use</v>
          </cell>
        </row>
        <row r="1269">
          <cell r="B1269">
            <v>100017</v>
          </cell>
          <cell r="C1269">
            <v>1494838.80969969</v>
          </cell>
          <cell r="D1269">
            <v>0</v>
          </cell>
          <cell r="E1269">
            <v>0</v>
          </cell>
          <cell r="F1269">
            <v>1494838.80969969</v>
          </cell>
          <cell r="G1269">
            <v>0</v>
          </cell>
          <cell r="H1269">
            <v>0</v>
          </cell>
          <cell r="I1269">
            <v>0</v>
          </cell>
          <cell r="J1269">
            <v>0</v>
          </cell>
          <cell r="K1269">
            <v>1188994.7303886199</v>
          </cell>
          <cell r="L1269">
            <v>0</v>
          </cell>
          <cell r="M1269">
            <v>0</v>
          </cell>
          <cell r="N1269">
            <v>1188994.7303886199</v>
          </cell>
          <cell r="O1269">
            <v>0</v>
          </cell>
          <cell r="P1269">
            <v>0</v>
          </cell>
          <cell r="Q1269">
            <v>0</v>
          </cell>
          <cell r="R1269">
            <v>0</v>
          </cell>
          <cell r="T1269">
            <v>100017</v>
          </cell>
          <cell r="U1269">
            <v>1494838.80969969</v>
          </cell>
          <cell r="V1269">
            <v>1188994.7303886199</v>
          </cell>
          <cell r="W1269" t="str">
            <v>In use</v>
          </cell>
        </row>
        <row r="1270">
          <cell r="B1270">
            <v>510601</v>
          </cell>
          <cell r="C1270">
            <v>1791998.41874087</v>
          </cell>
          <cell r="D1270">
            <v>1091958.46785807</v>
          </cell>
          <cell r="E1270">
            <v>51765.535591665699</v>
          </cell>
          <cell r="F1270">
            <v>9824.2462825701605</v>
          </cell>
          <cell r="G1270">
            <v>0</v>
          </cell>
          <cell r="H1270">
            <v>0</v>
          </cell>
          <cell r="I1270">
            <v>517307.83047610399</v>
          </cell>
          <cell r="J1270">
            <v>121142.33853243</v>
          </cell>
          <cell r="K1270">
            <v>1189058.66684929</v>
          </cell>
          <cell r="L1270">
            <v>777228.12075368199</v>
          </cell>
          <cell r="M1270">
            <v>18296.359841040699</v>
          </cell>
          <cell r="N1270">
            <v>7837.2677040444496</v>
          </cell>
          <cell r="O1270">
            <v>0</v>
          </cell>
          <cell r="P1270">
            <v>0</v>
          </cell>
          <cell r="Q1270">
            <v>390454.03833707998</v>
          </cell>
          <cell r="R1270">
            <v>-4757.1197865458198</v>
          </cell>
          <cell r="T1270">
            <v>510601</v>
          </cell>
          <cell r="U1270">
            <v>1791998.41874087</v>
          </cell>
          <cell r="V1270">
            <v>1189058.66684929</v>
          </cell>
          <cell r="W1270" t="str">
            <v>In use</v>
          </cell>
        </row>
        <row r="1271">
          <cell r="B1271">
            <v>110011</v>
          </cell>
          <cell r="C1271">
            <v>3372600.90228198</v>
          </cell>
          <cell r="D1271">
            <v>0</v>
          </cell>
          <cell r="E1271">
            <v>0</v>
          </cell>
          <cell r="F1271">
            <v>0</v>
          </cell>
          <cell r="G1271">
            <v>3372600.90228198</v>
          </cell>
          <cell r="H1271">
            <v>0</v>
          </cell>
          <cell r="I1271">
            <v>0</v>
          </cell>
          <cell r="J1271">
            <v>0</v>
          </cell>
          <cell r="K1271">
            <v>1211766.46044552</v>
          </cell>
          <cell r="L1271">
            <v>0</v>
          </cell>
          <cell r="M1271">
            <v>0</v>
          </cell>
          <cell r="N1271">
            <v>0</v>
          </cell>
          <cell r="O1271">
            <v>1211766.46044552</v>
          </cell>
          <cell r="P1271">
            <v>0</v>
          </cell>
          <cell r="Q1271">
            <v>0</v>
          </cell>
          <cell r="R1271">
            <v>0</v>
          </cell>
          <cell r="T1271">
            <v>110011</v>
          </cell>
          <cell r="U1271">
            <v>3372600.90228198</v>
          </cell>
          <cell r="V1271">
            <v>1211766.46044552</v>
          </cell>
          <cell r="W1271" t="str">
            <v>In use</v>
          </cell>
        </row>
        <row r="1272">
          <cell r="B1272">
            <v>100006</v>
          </cell>
          <cell r="C1272">
            <v>2295236.5767530501</v>
          </cell>
          <cell r="D1272">
            <v>0</v>
          </cell>
          <cell r="E1272">
            <v>53073.174028220797</v>
          </cell>
          <cell r="F1272">
            <v>0</v>
          </cell>
          <cell r="G1272">
            <v>525493.09272480395</v>
          </cell>
          <cell r="H1272">
            <v>1716670.31</v>
          </cell>
          <cell r="I1272">
            <v>0</v>
          </cell>
          <cell r="J1272">
            <v>0</v>
          </cell>
          <cell r="K1272">
            <v>1221803.2052946</v>
          </cell>
          <cell r="L1272">
            <v>0</v>
          </cell>
          <cell r="M1272">
            <v>37056.771772730703</v>
          </cell>
          <cell r="N1272">
            <v>0</v>
          </cell>
          <cell r="O1272">
            <v>288497.09270155098</v>
          </cell>
          <cell r="P1272">
            <v>896249.34082031297</v>
          </cell>
          <cell r="Q1272">
            <v>0</v>
          </cell>
          <cell r="R1272">
            <v>0</v>
          </cell>
          <cell r="T1272">
            <v>100006</v>
          </cell>
          <cell r="U1272">
            <v>2295236.5767530501</v>
          </cell>
          <cell r="V1272">
            <v>1221803.2052946</v>
          </cell>
          <cell r="W1272" t="str">
            <v>In use</v>
          </cell>
        </row>
        <row r="1273">
          <cell r="B1273">
            <v>370024</v>
          </cell>
          <cell r="C1273">
            <v>2744945.8764999202</v>
          </cell>
          <cell r="D1273">
            <v>67451.420222431305</v>
          </cell>
          <cell r="E1273">
            <v>0</v>
          </cell>
          <cell r="F1273">
            <v>2089300.60188462</v>
          </cell>
          <cell r="G1273">
            <v>140444.325697516</v>
          </cell>
          <cell r="H1273">
            <v>430907.74</v>
          </cell>
          <cell r="I1273">
            <v>13850.2350242056</v>
          </cell>
          <cell r="J1273">
            <v>2991.5536711630698</v>
          </cell>
          <cell r="K1273">
            <v>1223775.50808529</v>
          </cell>
          <cell r="L1273">
            <v>59059.612020902401</v>
          </cell>
          <cell r="M1273">
            <v>0</v>
          </cell>
          <cell r="N1273">
            <v>924521.67777099996</v>
          </cell>
          <cell r="O1273">
            <v>66929.404116443504</v>
          </cell>
          <cell r="P1273">
            <v>171740.950559616</v>
          </cell>
          <cell r="Q1273">
            <v>1299.99593933391</v>
          </cell>
          <cell r="R1273">
            <v>223.86767798405799</v>
          </cell>
          <cell r="T1273">
            <v>370024</v>
          </cell>
          <cell r="U1273">
            <v>2744945.8764999202</v>
          </cell>
          <cell r="V1273">
            <v>1223775.50808529</v>
          </cell>
          <cell r="W1273" t="str">
            <v>In use</v>
          </cell>
        </row>
        <row r="1274">
          <cell r="B1274">
            <v>370000</v>
          </cell>
          <cell r="C1274">
            <v>2132273.9877510699</v>
          </cell>
          <cell r="D1274">
            <v>393341.51430475799</v>
          </cell>
          <cell r="E1274">
            <v>144698.392720659</v>
          </cell>
          <cell r="F1274">
            <v>1471819.3901733099</v>
          </cell>
          <cell r="G1274">
            <v>122414.690552322</v>
          </cell>
          <cell r="H1274">
            <v>0</v>
          </cell>
          <cell r="I1274">
            <v>0</v>
          </cell>
          <cell r="J1274">
            <v>0</v>
          </cell>
          <cell r="K1274">
            <v>1227707.16229146</v>
          </cell>
          <cell r="L1274">
            <v>270603.70708083903</v>
          </cell>
          <cell r="M1274">
            <v>93516.331364438898</v>
          </cell>
          <cell r="N1274">
            <v>779909.07050713699</v>
          </cell>
          <cell r="O1274">
            <v>83678.053339050603</v>
          </cell>
          <cell r="P1274">
            <v>0</v>
          </cell>
          <cell r="Q1274">
            <v>0</v>
          </cell>
          <cell r="R1274">
            <v>0</v>
          </cell>
          <cell r="T1274">
            <v>370000</v>
          </cell>
          <cell r="U1274">
            <v>2132273.9877510699</v>
          </cell>
          <cell r="V1274">
            <v>1227707.16229146</v>
          </cell>
          <cell r="W1274" t="str">
            <v>In use</v>
          </cell>
        </row>
        <row r="1275">
          <cell r="B1275">
            <v>120041</v>
          </cell>
          <cell r="C1275">
            <v>1681504.20486401</v>
          </cell>
          <cell r="D1275">
            <v>0</v>
          </cell>
          <cell r="E1275">
            <v>0</v>
          </cell>
          <cell r="F1275">
            <v>0</v>
          </cell>
          <cell r="G1275">
            <v>306065.45486400102</v>
          </cell>
          <cell r="H1275">
            <v>1375438.75</v>
          </cell>
          <cell r="I1275">
            <v>0</v>
          </cell>
          <cell r="J1275">
            <v>0</v>
          </cell>
          <cell r="K1275">
            <v>1241601.6188487899</v>
          </cell>
          <cell r="L1275">
            <v>0</v>
          </cell>
          <cell r="M1275">
            <v>0</v>
          </cell>
          <cell r="N1275">
            <v>0</v>
          </cell>
          <cell r="O1275">
            <v>93425.493848792801</v>
          </cell>
          <cell r="P1275">
            <v>1148176.125</v>
          </cell>
          <cell r="Q1275">
            <v>0</v>
          </cell>
          <cell r="R1275">
            <v>0</v>
          </cell>
          <cell r="T1275">
            <v>120041</v>
          </cell>
          <cell r="U1275">
            <v>1681504.20486401</v>
          </cell>
          <cell r="V1275">
            <v>1241601.6188487899</v>
          </cell>
          <cell r="W1275" t="str">
            <v>In use</v>
          </cell>
        </row>
        <row r="1276">
          <cell r="B1276">
            <v>100044</v>
          </cell>
          <cell r="C1276">
            <v>2403691.08</v>
          </cell>
          <cell r="D1276">
            <v>0</v>
          </cell>
          <cell r="E1276">
            <v>0</v>
          </cell>
          <cell r="F1276">
            <v>0</v>
          </cell>
          <cell r="G1276">
            <v>0</v>
          </cell>
          <cell r="H1276">
            <v>2403691.08</v>
          </cell>
          <cell r="I1276">
            <v>0</v>
          </cell>
          <cell r="J1276">
            <v>0</v>
          </cell>
          <cell r="K1276">
            <v>1241844.3125</v>
          </cell>
          <cell r="L1276">
            <v>0</v>
          </cell>
          <cell r="M1276">
            <v>0</v>
          </cell>
          <cell r="N1276">
            <v>0</v>
          </cell>
          <cell r="O1276">
            <v>0</v>
          </cell>
          <cell r="P1276">
            <v>1241844.3125</v>
          </cell>
          <cell r="Q1276">
            <v>0</v>
          </cell>
          <cell r="R1276">
            <v>0</v>
          </cell>
          <cell r="T1276">
            <v>100044</v>
          </cell>
          <cell r="U1276">
            <v>2403691.08</v>
          </cell>
          <cell r="V1276">
            <v>1241844.3125</v>
          </cell>
          <cell r="W1276" t="str">
            <v>In use</v>
          </cell>
        </row>
        <row r="1277">
          <cell r="B1277">
            <v>370043</v>
          </cell>
          <cell r="C1277">
            <v>1554875.53</v>
          </cell>
          <cell r="D1277">
            <v>0</v>
          </cell>
          <cell r="E1277">
            <v>0</v>
          </cell>
          <cell r="F1277">
            <v>0</v>
          </cell>
          <cell r="G1277">
            <v>0</v>
          </cell>
          <cell r="H1277">
            <v>1554875.53</v>
          </cell>
          <cell r="I1277">
            <v>0</v>
          </cell>
          <cell r="J1277">
            <v>0</v>
          </cell>
          <cell r="K1277">
            <v>1244046.875</v>
          </cell>
          <cell r="L1277">
            <v>0</v>
          </cell>
          <cell r="M1277">
            <v>0</v>
          </cell>
          <cell r="N1277">
            <v>0</v>
          </cell>
          <cell r="O1277">
            <v>0</v>
          </cell>
          <cell r="P1277">
            <v>1244046.875</v>
          </cell>
          <cell r="Q1277">
            <v>0</v>
          </cell>
          <cell r="R1277">
            <v>0</v>
          </cell>
          <cell r="T1277">
            <v>370043</v>
          </cell>
          <cell r="U1277">
            <v>1554875.53</v>
          </cell>
          <cell r="V1277">
            <v>1244046.875</v>
          </cell>
          <cell r="W1277" t="str">
            <v>In use</v>
          </cell>
        </row>
        <row r="1278">
          <cell r="B1278">
            <v>134801</v>
          </cell>
          <cell r="C1278">
            <v>1770572.7863605199</v>
          </cell>
          <cell r="D1278">
            <v>0</v>
          </cell>
          <cell r="E1278">
            <v>0</v>
          </cell>
          <cell r="F1278">
            <v>1770572.7863605199</v>
          </cell>
          <cell r="G1278">
            <v>0</v>
          </cell>
          <cell r="H1278">
            <v>0</v>
          </cell>
          <cell r="I1278">
            <v>0</v>
          </cell>
          <cell r="J1278">
            <v>0</v>
          </cell>
          <cell r="K1278">
            <v>1248440.8457150301</v>
          </cell>
          <cell r="L1278">
            <v>0</v>
          </cell>
          <cell r="M1278">
            <v>0</v>
          </cell>
          <cell r="N1278">
            <v>1248440.8457150301</v>
          </cell>
          <cell r="O1278">
            <v>0</v>
          </cell>
          <cell r="P1278">
            <v>0</v>
          </cell>
          <cell r="Q1278">
            <v>0</v>
          </cell>
          <cell r="R1278">
            <v>0</v>
          </cell>
          <cell r="T1278">
            <v>134801</v>
          </cell>
          <cell r="U1278">
            <v>1770572.7863605199</v>
          </cell>
          <cell r="V1278">
            <v>1248440.8457150301</v>
          </cell>
          <cell r="W1278" t="str">
            <v>In use</v>
          </cell>
        </row>
        <row r="1279">
          <cell r="B1279">
            <v>120003</v>
          </cell>
          <cell r="C1279">
            <v>2472863.2994017201</v>
          </cell>
          <cell r="D1279">
            <v>0</v>
          </cell>
          <cell r="E1279">
            <v>0</v>
          </cell>
          <cell r="F1279">
            <v>2472863.2994017201</v>
          </cell>
          <cell r="G1279">
            <v>0</v>
          </cell>
          <cell r="H1279">
            <v>0</v>
          </cell>
          <cell r="I1279">
            <v>0</v>
          </cell>
          <cell r="J1279">
            <v>0</v>
          </cell>
          <cell r="K1279">
            <v>1256536.96529855</v>
          </cell>
          <cell r="L1279">
            <v>0</v>
          </cell>
          <cell r="M1279">
            <v>0</v>
          </cell>
          <cell r="N1279">
            <v>1256536.96529855</v>
          </cell>
          <cell r="O1279">
            <v>0</v>
          </cell>
          <cell r="P1279">
            <v>0</v>
          </cell>
          <cell r="Q1279">
            <v>0</v>
          </cell>
          <cell r="R1279">
            <v>0</v>
          </cell>
          <cell r="T1279">
            <v>120003</v>
          </cell>
          <cell r="U1279">
            <v>2472863.2994017201</v>
          </cell>
          <cell r="V1279">
            <v>1256536.96529855</v>
          </cell>
          <cell r="W1279" t="str">
            <v>In use</v>
          </cell>
        </row>
        <row r="1280">
          <cell r="B1280">
            <v>100502</v>
          </cell>
          <cell r="C1280">
            <v>1970154.3358646601</v>
          </cell>
          <cell r="D1280">
            <v>1970154.3358646601</v>
          </cell>
          <cell r="E1280">
            <v>0</v>
          </cell>
          <cell r="F1280">
            <v>0</v>
          </cell>
          <cell r="G1280">
            <v>0</v>
          </cell>
          <cell r="H1280">
            <v>0</v>
          </cell>
          <cell r="I1280">
            <v>0</v>
          </cell>
          <cell r="J1280">
            <v>0</v>
          </cell>
          <cell r="K1280">
            <v>1264514.48027958</v>
          </cell>
          <cell r="L1280">
            <v>1264514.48027958</v>
          </cell>
          <cell r="M1280">
            <v>0</v>
          </cell>
          <cell r="N1280">
            <v>0</v>
          </cell>
          <cell r="O1280">
            <v>0</v>
          </cell>
          <cell r="P1280">
            <v>0</v>
          </cell>
          <cell r="Q1280">
            <v>0</v>
          </cell>
          <cell r="R1280">
            <v>0</v>
          </cell>
          <cell r="T1280">
            <v>100502</v>
          </cell>
          <cell r="U1280">
            <v>1970154.3358646601</v>
          </cell>
          <cell r="V1280">
            <v>1264514.48027958</v>
          </cell>
          <cell r="W1280" t="str">
            <v>In use</v>
          </cell>
        </row>
        <row r="1281">
          <cell r="B1281">
            <v>170044</v>
          </cell>
          <cell r="C1281">
            <v>2023010.73</v>
          </cell>
          <cell r="D1281">
            <v>0</v>
          </cell>
          <cell r="E1281">
            <v>0</v>
          </cell>
          <cell r="F1281">
            <v>0</v>
          </cell>
          <cell r="G1281">
            <v>0</v>
          </cell>
          <cell r="H1281">
            <v>2023010.73</v>
          </cell>
          <cell r="I1281">
            <v>0</v>
          </cell>
          <cell r="J1281">
            <v>0</v>
          </cell>
          <cell r="K1281">
            <v>1267421.53125</v>
          </cell>
          <cell r="L1281">
            <v>0</v>
          </cell>
          <cell r="M1281">
            <v>0</v>
          </cell>
          <cell r="N1281">
            <v>0</v>
          </cell>
          <cell r="O1281">
            <v>0</v>
          </cell>
          <cell r="P1281">
            <v>1267421.53125</v>
          </cell>
          <cell r="Q1281">
            <v>0</v>
          </cell>
          <cell r="R1281">
            <v>0</v>
          </cell>
          <cell r="T1281">
            <v>170044</v>
          </cell>
          <cell r="U1281">
            <v>2023010.73</v>
          </cell>
          <cell r="V1281">
            <v>1267421.53125</v>
          </cell>
          <cell r="W1281" t="str">
            <v>In use</v>
          </cell>
        </row>
        <row r="1282">
          <cell r="B1282">
            <v>500013</v>
          </cell>
          <cell r="C1282">
            <v>2169837.8039594102</v>
          </cell>
          <cell r="D1282">
            <v>99420.250600042302</v>
          </cell>
          <cell r="E1282">
            <v>91930.609082038995</v>
          </cell>
          <cell r="F1282">
            <v>419437.13247806003</v>
          </cell>
          <cell r="G1282">
            <v>92889.509876921598</v>
          </cell>
          <cell r="H1282">
            <v>1252130.6499999999</v>
          </cell>
          <cell r="I1282">
            <v>16758.923335845098</v>
          </cell>
          <cell r="J1282">
            <v>197270.72858647699</v>
          </cell>
          <cell r="K1282">
            <v>1269046.25671504</v>
          </cell>
          <cell r="L1282">
            <v>-74734.424169181802</v>
          </cell>
          <cell r="M1282">
            <v>79449.825039261501</v>
          </cell>
          <cell r="N1282">
            <v>252733.652208085</v>
          </cell>
          <cell r="O1282">
            <v>33033.827423845003</v>
          </cell>
          <cell r="P1282">
            <v>867240.24613571598</v>
          </cell>
          <cell r="Q1282">
            <v>18079.365498939002</v>
          </cell>
          <cell r="R1282">
            <v>93243.764578380695</v>
          </cell>
          <cell r="T1282">
            <v>500013</v>
          </cell>
          <cell r="U1282">
            <v>2169837.8039594102</v>
          </cell>
          <cell r="V1282">
            <v>1269046.25671504</v>
          </cell>
          <cell r="W1282" t="str">
            <v>In use</v>
          </cell>
        </row>
        <row r="1283">
          <cell r="B1283">
            <v>540312</v>
          </cell>
          <cell r="C1283">
            <v>1689676.5975856399</v>
          </cell>
          <cell r="D1283">
            <v>100945.53074742699</v>
          </cell>
          <cell r="E1283">
            <v>15013.8832730055</v>
          </cell>
          <cell r="F1283">
            <v>476150.54179883702</v>
          </cell>
          <cell r="G1283">
            <v>122758.565108842</v>
          </cell>
          <cell r="H1283">
            <v>447258.02</v>
          </cell>
          <cell r="I1283">
            <v>486219.95709641802</v>
          </cell>
          <cell r="J1283">
            <v>41330.099561122297</v>
          </cell>
          <cell r="K1283">
            <v>1270154.7307404201</v>
          </cell>
          <cell r="L1283">
            <v>96294.149671744904</v>
          </cell>
          <cell r="M1283">
            <v>15804.9813884017</v>
          </cell>
          <cell r="N1283">
            <v>292542.51709441998</v>
          </cell>
          <cell r="O1283">
            <v>74328.117153194398</v>
          </cell>
          <cell r="P1283">
            <v>451400.34155845799</v>
          </cell>
          <cell r="Q1283">
            <v>298307.899362811</v>
          </cell>
          <cell r="R1283">
            <v>41476.724511392298</v>
          </cell>
          <cell r="T1283">
            <v>540312</v>
          </cell>
          <cell r="U1283">
            <v>1689676.5975856399</v>
          </cell>
          <cell r="V1283">
            <v>1270154.7307404201</v>
          </cell>
          <cell r="W1283" t="str">
            <v>In use</v>
          </cell>
        </row>
        <row r="1284">
          <cell r="B1284">
            <v>134209</v>
          </cell>
          <cell r="C1284">
            <v>0</v>
          </cell>
          <cell r="D1284">
            <v>0</v>
          </cell>
          <cell r="E1284">
            <v>0</v>
          </cell>
          <cell r="F1284">
            <v>0</v>
          </cell>
          <cell r="G1284">
            <v>0</v>
          </cell>
          <cell r="H1284">
            <v>0</v>
          </cell>
          <cell r="I1284">
            <v>0</v>
          </cell>
          <cell r="J1284">
            <v>0</v>
          </cell>
          <cell r="K1284">
            <v>1289070</v>
          </cell>
          <cell r="L1284">
            <v>0</v>
          </cell>
          <cell r="M1284">
            <v>0</v>
          </cell>
          <cell r="N1284">
            <v>0</v>
          </cell>
          <cell r="O1284">
            <v>0</v>
          </cell>
          <cell r="P1284">
            <v>1289070</v>
          </cell>
          <cell r="Q1284">
            <v>0</v>
          </cell>
          <cell r="R1284">
            <v>0</v>
          </cell>
          <cell r="T1284">
            <v>134209</v>
          </cell>
          <cell r="U1284">
            <v>0</v>
          </cell>
          <cell r="V1284">
            <v>1289070</v>
          </cell>
          <cell r="W1284" t="str">
            <v>In use</v>
          </cell>
        </row>
        <row r="1285">
          <cell r="B1285">
            <v>174003</v>
          </cell>
          <cell r="C1285">
            <v>2536851.73</v>
          </cell>
          <cell r="D1285">
            <v>0</v>
          </cell>
          <cell r="E1285">
            <v>0</v>
          </cell>
          <cell r="F1285">
            <v>0</v>
          </cell>
          <cell r="G1285">
            <v>0</v>
          </cell>
          <cell r="H1285">
            <v>2536851.73</v>
          </cell>
          <cell r="I1285">
            <v>0</v>
          </cell>
          <cell r="J1285">
            <v>0</v>
          </cell>
          <cell r="K1285">
            <v>1340825.234375</v>
          </cell>
          <cell r="L1285">
            <v>0</v>
          </cell>
          <cell r="M1285">
            <v>0</v>
          </cell>
          <cell r="N1285">
            <v>0</v>
          </cell>
          <cell r="O1285">
            <v>0</v>
          </cell>
          <cell r="P1285">
            <v>1340825.234375</v>
          </cell>
          <cell r="Q1285">
            <v>0</v>
          </cell>
          <cell r="R1285">
            <v>0</v>
          </cell>
          <cell r="T1285">
            <v>174003</v>
          </cell>
          <cell r="U1285">
            <v>2536851.73</v>
          </cell>
          <cell r="V1285">
            <v>1340825.234375</v>
          </cell>
          <cell r="W1285" t="str">
            <v>In use</v>
          </cell>
        </row>
        <row r="1286">
          <cell r="B1286">
            <v>540505</v>
          </cell>
          <cell r="C1286">
            <v>1781622.4673522899</v>
          </cell>
          <cell r="D1286">
            <v>0</v>
          </cell>
          <cell r="E1286">
            <v>0</v>
          </cell>
          <cell r="F1286">
            <v>235285.88374974701</v>
          </cell>
          <cell r="G1286">
            <v>1101310.2536025699</v>
          </cell>
          <cell r="H1286">
            <v>445026.33</v>
          </cell>
          <cell r="I1286">
            <v>0</v>
          </cell>
          <cell r="J1286">
            <v>0</v>
          </cell>
          <cell r="K1286">
            <v>1345285.87309686</v>
          </cell>
          <cell r="L1286">
            <v>0</v>
          </cell>
          <cell r="M1286">
            <v>0</v>
          </cell>
          <cell r="N1286">
            <v>1295520.4032302899</v>
          </cell>
          <cell r="O1286">
            <v>-191146.380033669</v>
          </cell>
          <cell r="P1286">
            <v>240911.84990024401</v>
          </cell>
          <cell r="Q1286">
            <v>0</v>
          </cell>
          <cell r="R1286">
            <v>0</v>
          </cell>
          <cell r="T1286">
            <v>540505</v>
          </cell>
          <cell r="U1286">
            <v>1781622.4673522899</v>
          </cell>
          <cell r="V1286">
            <v>1345285.87309686</v>
          </cell>
          <cell r="W1286" t="str">
            <v>In use</v>
          </cell>
        </row>
        <row r="1287">
          <cell r="B1287">
            <v>540500</v>
          </cell>
          <cell r="C1287">
            <v>3044806.76352748</v>
          </cell>
          <cell r="D1287">
            <v>593257.48257051304</v>
          </cell>
          <cell r="E1287">
            <v>114661.21275779601</v>
          </cell>
          <cell r="F1287">
            <v>767801.89161489799</v>
          </cell>
          <cell r="G1287">
            <v>953762.13043668598</v>
          </cell>
          <cell r="H1287">
            <v>750586.98</v>
          </cell>
          <cell r="I1287">
            <v>-30519.784621603299</v>
          </cell>
          <cell r="J1287">
            <v>-104743.14923081901</v>
          </cell>
          <cell r="K1287">
            <v>1350587.6407735201</v>
          </cell>
          <cell r="L1287">
            <v>-26918.387383251498</v>
          </cell>
          <cell r="M1287">
            <v>0</v>
          </cell>
          <cell r="N1287">
            <v>1226316.3148705601</v>
          </cell>
          <cell r="O1287">
            <v>292971.45412960002</v>
          </cell>
          <cell r="P1287">
            <v>-153234.022500038</v>
          </cell>
          <cell r="Q1287">
            <v>11469.600190240701</v>
          </cell>
          <cell r="R1287">
            <v>-17.318533600496298</v>
          </cell>
          <cell r="T1287">
            <v>540500</v>
          </cell>
          <cell r="U1287">
            <v>3044806.76352748</v>
          </cell>
          <cell r="V1287">
            <v>1350587.6407735201</v>
          </cell>
          <cell r="W1287" t="str">
            <v>In use</v>
          </cell>
        </row>
        <row r="1288">
          <cell r="B1288">
            <v>160300</v>
          </cell>
          <cell r="C1288">
            <v>1984277.17909836</v>
          </cell>
          <cell r="D1288">
            <v>0</v>
          </cell>
          <cell r="E1288">
            <v>0</v>
          </cell>
          <cell r="F1288">
            <v>333868.01899120101</v>
          </cell>
          <cell r="G1288">
            <v>0</v>
          </cell>
          <cell r="H1288">
            <v>1597821.67</v>
          </cell>
          <cell r="I1288">
            <v>52587.490107165097</v>
          </cell>
          <cell r="J1288">
            <v>0</v>
          </cell>
          <cell r="K1288">
            <v>1364492.9473812201</v>
          </cell>
          <cell r="L1288">
            <v>0</v>
          </cell>
          <cell r="M1288">
            <v>0</v>
          </cell>
          <cell r="N1288">
            <v>294556.07238121802</v>
          </cell>
          <cell r="O1288">
            <v>0</v>
          </cell>
          <cell r="P1288">
            <v>1069936.875</v>
          </cell>
          <cell r="Q1288">
            <v>0</v>
          </cell>
          <cell r="R1288">
            <v>0</v>
          </cell>
          <cell r="T1288">
            <v>160300</v>
          </cell>
          <cell r="U1288">
            <v>1984277.17909836</v>
          </cell>
          <cell r="V1288">
            <v>1364492.9473812201</v>
          </cell>
          <cell r="W1288" t="str">
            <v>In use</v>
          </cell>
        </row>
        <row r="1289">
          <cell r="B1289">
            <v>540125</v>
          </cell>
          <cell r="C1289">
            <v>1748715.8247596</v>
          </cell>
          <cell r="D1289">
            <v>29307.572794931399</v>
          </cell>
          <cell r="E1289">
            <v>0</v>
          </cell>
          <cell r="F1289">
            <v>49694.9545332903</v>
          </cell>
          <cell r="G1289">
            <v>0</v>
          </cell>
          <cell r="H1289">
            <v>721462.56</v>
          </cell>
          <cell r="I1289">
            <v>918059.84674972901</v>
          </cell>
          <cell r="J1289">
            <v>30190.890681647401</v>
          </cell>
          <cell r="K1289">
            <v>1365312.0181785601</v>
          </cell>
          <cell r="L1289">
            <v>51.165533509088398</v>
          </cell>
          <cell r="M1289">
            <v>0</v>
          </cell>
          <cell r="N1289">
            <v>15167.1652456476</v>
          </cell>
          <cell r="O1289">
            <v>266.23568478651202</v>
          </cell>
          <cell r="P1289">
            <v>630642.39428710903</v>
          </cell>
          <cell r="Q1289">
            <v>719185.05742749502</v>
          </cell>
          <cell r="R1289">
            <v>0</v>
          </cell>
          <cell r="T1289">
            <v>540125</v>
          </cell>
          <cell r="U1289">
            <v>1748715.8247596</v>
          </cell>
          <cell r="V1289">
            <v>1365312.0181785601</v>
          </cell>
          <cell r="W1289" t="str">
            <v>In use</v>
          </cell>
        </row>
        <row r="1290">
          <cell r="B1290">
            <v>540100</v>
          </cell>
          <cell r="C1290">
            <v>1553092.9569575801</v>
          </cell>
          <cell r="D1290">
            <v>0</v>
          </cell>
          <cell r="E1290">
            <v>0</v>
          </cell>
          <cell r="F1290">
            <v>293692.739740744</v>
          </cell>
          <cell r="G1290">
            <v>41330.489247076301</v>
          </cell>
          <cell r="H1290">
            <v>1072360.19</v>
          </cell>
          <cell r="I1290">
            <v>135911.06</v>
          </cell>
          <cell r="J1290">
            <v>9798.4779697553604</v>
          </cell>
          <cell r="K1290">
            <v>1370416.1146533301</v>
          </cell>
          <cell r="L1290">
            <v>12962.2242264465</v>
          </cell>
          <cell r="M1290">
            <v>0</v>
          </cell>
          <cell r="N1290">
            <v>200648.766103298</v>
          </cell>
          <cell r="O1290">
            <v>0</v>
          </cell>
          <cell r="P1290">
            <v>1013964</v>
          </cell>
          <cell r="Q1290">
            <v>134169</v>
          </cell>
          <cell r="R1290">
            <v>8672.1243235743004</v>
          </cell>
          <cell r="T1290">
            <v>540100</v>
          </cell>
          <cell r="U1290">
            <v>1553092.9569575801</v>
          </cell>
          <cell r="V1290">
            <v>1370416.1146533301</v>
          </cell>
          <cell r="W1290" t="str">
            <v>In use</v>
          </cell>
        </row>
        <row r="1291">
          <cell r="B1291">
            <v>541030</v>
          </cell>
          <cell r="C1291">
            <v>3343788.5767835299</v>
          </cell>
          <cell r="D1291">
            <v>0</v>
          </cell>
          <cell r="E1291">
            <v>1977855.15145957</v>
          </cell>
          <cell r="F1291">
            <v>977227.92928556295</v>
          </cell>
          <cell r="G1291">
            <v>0</v>
          </cell>
          <cell r="H1291">
            <v>295488.60409090901</v>
          </cell>
          <cell r="I1291">
            <v>34416.662022847602</v>
          </cell>
          <cell r="J1291">
            <v>58800.229924635503</v>
          </cell>
          <cell r="K1291">
            <v>1376538.8496244401</v>
          </cell>
          <cell r="L1291">
            <v>0</v>
          </cell>
          <cell r="M1291">
            <v>887899.04089929699</v>
          </cell>
          <cell r="N1291">
            <v>287696.10920639598</v>
          </cell>
          <cell r="O1291">
            <v>0</v>
          </cell>
          <cell r="P1291">
            <v>0</v>
          </cell>
          <cell r="Q1291">
            <v>20852.622096030798</v>
          </cell>
          <cell r="R1291">
            <v>180091.077422715</v>
          </cell>
          <cell r="T1291">
            <v>541030</v>
          </cell>
          <cell r="U1291">
            <v>3343788.5767835299</v>
          </cell>
          <cell r="V1291">
            <v>1376538.8496244401</v>
          </cell>
          <cell r="W1291" t="str">
            <v>In use</v>
          </cell>
        </row>
        <row r="1292">
          <cell r="B1292">
            <v>134703</v>
          </cell>
          <cell r="C1292">
            <v>1568510.9894441799</v>
          </cell>
          <cell r="D1292">
            <v>0</v>
          </cell>
          <cell r="E1292">
            <v>0</v>
          </cell>
          <cell r="F1292">
            <v>0</v>
          </cell>
          <cell r="G1292">
            <v>1568510.9894441799</v>
          </cell>
          <cell r="H1292">
            <v>0</v>
          </cell>
          <cell r="I1292">
            <v>0</v>
          </cell>
          <cell r="J1292">
            <v>0</v>
          </cell>
          <cell r="K1292">
            <v>1377766.0258774899</v>
          </cell>
          <cell r="L1292">
            <v>0</v>
          </cell>
          <cell r="M1292">
            <v>0</v>
          </cell>
          <cell r="N1292">
            <v>0</v>
          </cell>
          <cell r="O1292">
            <v>1377766.0258774899</v>
          </cell>
          <cell r="P1292">
            <v>0</v>
          </cell>
          <cell r="Q1292">
            <v>0</v>
          </cell>
          <cell r="R1292">
            <v>0</v>
          </cell>
          <cell r="T1292">
            <v>134703</v>
          </cell>
          <cell r="U1292">
            <v>1568510.9894441799</v>
          </cell>
          <cell r="V1292">
            <v>1377766.0258774899</v>
          </cell>
          <cell r="W1292" t="str">
            <v>In use</v>
          </cell>
        </row>
        <row r="1293">
          <cell r="B1293">
            <v>520206</v>
          </cell>
          <cell r="C1293">
            <v>3112961.0380345099</v>
          </cell>
          <cell r="D1293">
            <v>0</v>
          </cell>
          <cell r="E1293">
            <v>0</v>
          </cell>
          <cell r="F1293">
            <v>86478.704641212404</v>
          </cell>
          <cell r="G1293">
            <v>0</v>
          </cell>
          <cell r="H1293">
            <v>0</v>
          </cell>
          <cell r="I1293">
            <v>3026482.3333932902</v>
          </cell>
          <cell r="J1293">
            <v>0</v>
          </cell>
          <cell r="K1293">
            <v>1377782.9724968199</v>
          </cell>
          <cell r="L1293">
            <v>0</v>
          </cell>
          <cell r="M1293">
            <v>0</v>
          </cell>
          <cell r="N1293">
            <v>68395.296741937593</v>
          </cell>
          <cell r="O1293">
            <v>0</v>
          </cell>
          <cell r="P1293">
            <v>339</v>
          </cell>
          <cell r="Q1293">
            <v>1309048.6757548901</v>
          </cell>
          <cell r="R1293">
            <v>0</v>
          </cell>
          <cell r="T1293">
            <v>520206</v>
          </cell>
          <cell r="U1293">
            <v>3112961.0380345099</v>
          </cell>
          <cell r="V1293">
            <v>1377782.9724968199</v>
          </cell>
          <cell r="W1293" t="str">
            <v>In use</v>
          </cell>
        </row>
        <row r="1294">
          <cell r="B1294">
            <v>510006</v>
          </cell>
          <cell r="C1294">
            <v>2981092.79566277</v>
          </cell>
          <cell r="D1294">
            <v>0</v>
          </cell>
          <cell r="E1294">
            <v>0</v>
          </cell>
          <cell r="F1294">
            <v>270669.71301198099</v>
          </cell>
          <cell r="G1294">
            <v>2631612.5355875799</v>
          </cell>
          <cell r="H1294">
            <v>0</v>
          </cell>
          <cell r="I1294">
            <v>78810.547063203499</v>
          </cell>
          <cell r="J1294">
            <v>0</v>
          </cell>
          <cell r="K1294">
            <v>1399898.5589410099</v>
          </cell>
          <cell r="L1294">
            <v>0</v>
          </cell>
          <cell r="M1294">
            <v>0</v>
          </cell>
          <cell r="N1294">
            <v>100907.204383955</v>
          </cell>
          <cell r="O1294">
            <v>1249025.2725961599</v>
          </cell>
          <cell r="P1294">
            <v>0</v>
          </cell>
          <cell r="Q1294">
            <v>49966.081960894699</v>
          </cell>
          <cell r="R1294">
            <v>0</v>
          </cell>
          <cell r="T1294">
            <v>510006</v>
          </cell>
          <cell r="U1294">
            <v>2981092.79566277</v>
          </cell>
          <cell r="V1294">
            <v>1399898.5589410099</v>
          </cell>
          <cell r="W1294" t="str">
            <v>In use</v>
          </cell>
        </row>
        <row r="1295">
          <cell r="B1295">
            <v>540309</v>
          </cell>
          <cell r="C1295">
            <v>1837482.6045611801</v>
          </cell>
          <cell r="D1295">
            <v>209.67668591698001</v>
          </cell>
          <cell r="E1295">
            <v>0</v>
          </cell>
          <cell r="F1295">
            <v>385.67874448835801</v>
          </cell>
          <cell r="G1295">
            <v>526495.39660987095</v>
          </cell>
          <cell r="H1295">
            <v>1004164.56</v>
          </cell>
          <cell r="I1295">
            <v>306188.28413866099</v>
          </cell>
          <cell r="J1295">
            <v>39.008382216967497</v>
          </cell>
          <cell r="K1295">
            <v>1429368.53898341</v>
          </cell>
          <cell r="L1295">
            <v>90.120714382670499</v>
          </cell>
          <cell r="M1295">
            <v>0</v>
          </cell>
          <cell r="N1295">
            <v>399.285635150122</v>
          </cell>
          <cell r="O1295">
            <v>275139.31285390002</v>
          </cell>
          <cell r="P1295">
            <v>1004466.8150020801</v>
          </cell>
          <cell r="Q1295">
            <v>149195.740688989</v>
          </cell>
          <cell r="R1295">
            <v>77.264088905934898</v>
          </cell>
          <cell r="T1295">
            <v>540309</v>
          </cell>
          <cell r="U1295">
            <v>1837482.6045611801</v>
          </cell>
          <cell r="V1295">
            <v>1429368.53898341</v>
          </cell>
          <cell r="W1295" t="str">
            <v>In use</v>
          </cell>
        </row>
        <row r="1296">
          <cell r="B1296">
            <v>140021</v>
          </cell>
          <cell r="C1296">
            <v>2388263.65429065</v>
          </cell>
          <cell r="D1296">
            <v>0</v>
          </cell>
          <cell r="E1296">
            <v>0</v>
          </cell>
          <cell r="F1296">
            <v>1489395.8748407799</v>
          </cell>
          <cell r="G1296">
            <v>151731.759449871</v>
          </cell>
          <cell r="H1296">
            <v>747136.02000000095</v>
          </cell>
          <cell r="I1296">
            <v>0</v>
          </cell>
          <cell r="J1296">
            <v>0</v>
          </cell>
          <cell r="K1296">
            <v>1454758.20846485</v>
          </cell>
          <cell r="L1296">
            <v>0</v>
          </cell>
          <cell r="M1296">
            <v>0</v>
          </cell>
          <cell r="N1296">
            <v>447466.03414480499</v>
          </cell>
          <cell r="O1296">
            <v>218708.56494503599</v>
          </cell>
          <cell r="P1296">
            <v>788583.609375</v>
          </cell>
          <cell r="Q1296">
            <v>0</v>
          </cell>
          <cell r="R1296">
            <v>0</v>
          </cell>
          <cell r="T1296">
            <v>140021</v>
          </cell>
          <cell r="U1296">
            <v>2388263.65429065</v>
          </cell>
          <cell r="V1296">
            <v>1454758.20846485</v>
          </cell>
          <cell r="W1296" t="str">
            <v>In use</v>
          </cell>
        </row>
        <row r="1297">
          <cell r="B1297">
            <v>120020</v>
          </cell>
          <cell r="C1297">
            <v>7006185.3088725898</v>
          </cell>
          <cell r="D1297">
            <v>0</v>
          </cell>
          <cell r="E1297">
            <v>0</v>
          </cell>
          <cell r="F1297">
            <v>0</v>
          </cell>
          <cell r="G1297">
            <v>699487.53887258505</v>
          </cell>
          <cell r="H1297">
            <v>6306697.7699999996</v>
          </cell>
          <cell r="I1297">
            <v>0</v>
          </cell>
          <cell r="J1297">
            <v>0</v>
          </cell>
          <cell r="K1297">
            <v>1473554.2711488099</v>
          </cell>
          <cell r="L1297">
            <v>0</v>
          </cell>
          <cell r="M1297">
            <v>0</v>
          </cell>
          <cell r="N1297">
            <v>0</v>
          </cell>
          <cell r="O1297">
            <v>110666.396148809</v>
          </cell>
          <cell r="P1297">
            <v>1362887.875</v>
          </cell>
          <cell r="Q1297">
            <v>0</v>
          </cell>
          <cell r="R1297">
            <v>0</v>
          </cell>
          <cell r="T1297">
            <v>120020</v>
          </cell>
          <cell r="U1297">
            <v>7006185.3088725898</v>
          </cell>
          <cell r="V1297">
            <v>1473554.2711488099</v>
          </cell>
          <cell r="W1297" t="str">
            <v>In use</v>
          </cell>
        </row>
        <row r="1298">
          <cell r="B1298">
            <v>160313</v>
          </cell>
          <cell r="C1298">
            <v>2627033.8373040999</v>
          </cell>
          <cell r="D1298">
            <v>0</v>
          </cell>
          <cell r="E1298">
            <v>0</v>
          </cell>
          <cell r="F1298">
            <v>-1434.95269589593</v>
          </cell>
          <cell r="G1298">
            <v>0</v>
          </cell>
          <cell r="H1298">
            <v>2628468.79</v>
          </cell>
          <cell r="I1298">
            <v>0</v>
          </cell>
          <cell r="J1298">
            <v>0</v>
          </cell>
          <cell r="K1298">
            <v>1484288.375</v>
          </cell>
          <cell r="L1298">
            <v>0</v>
          </cell>
          <cell r="M1298">
            <v>0</v>
          </cell>
          <cell r="N1298">
            <v>0</v>
          </cell>
          <cell r="O1298">
            <v>0</v>
          </cell>
          <cell r="P1298">
            <v>1484288.375</v>
          </cell>
          <cell r="Q1298">
            <v>0</v>
          </cell>
          <cell r="R1298">
            <v>0</v>
          </cell>
          <cell r="T1298">
            <v>160313</v>
          </cell>
          <cell r="U1298">
            <v>2627033.8373040999</v>
          </cell>
          <cell r="V1298">
            <v>1484288.375</v>
          </cell>
          <cell r="W1298" t="str">
            <v>In use</v>
          </cell>
        </row>
        <row r="1299">
          <cell r="B1299">
            <v>100067</v>
          </cell>
          <cell r="C1299">
            <v>2179374.5472276402</v>
          </cell>
          <cell r="D1299">
            <v>0</v>
          </cell>
          <cell r="E1299">
            <v>0</v>
          </cell>
          <cell r="F1299">
            <v>2179374.5472276402</v>
          </cell>
          <cell r="G1299">
            <v>0</v>
          </cell>
          <cell r="H1299">
            <v>0</v>
          </cell>
          <cell r="I1299">
            <v>0</v>
          </cell>
          <cell r="J1299">
            <v>0</v>
          </cell>
          <cell r="K1299">
            <v>1485409.25073798</v>
          </cell>
          <cell r="L1299">
            <v>0</v>
          </cell>
          <cell r="M1299">
            <v>0</v>
          </cell>
          <cell r="N1299">
            <v>1485409.25073798</v>
          </cell>
          <cell r="O1299">
            <v>0</v>
          </cell>
          <cell r="P1299">
            <v>0</v>
          </cell>
          <cell r="Q1299">
            <v>0</v>
          </cell>
          <cell r="R1299">
            <v>0</v>
          </cell>
          <cell r="T1299">
            <v>100067</v>
          </cell>
          <cell r="U1299">
            <v>2179374.5472276402</v>
          </cell>
          <cell r="V1299">
            <v>1485409.25073798</v>
          </cell>
          <cell r="W1299" t="str">
            <v>In use</v>
          </cell>
        </row>
        <row r="1300">
          <cell r="B1300">
            <v>510402</v>
          </cell>
          <cell r="C1300">
            <v>2076346.05342639</v>
          </cell>
          <cell r="D1300">
            <v>1005143.8416277</v>
          </cell>
          <cell r="E1300">
            <v>202406.23358244199</v>
          </cell>
          <cell r="F1300">
            <v>365774.84923138999</v>
          </cell>
          <cell r="G1300">
            <v>0</v>
          </cell>
          <cell r="H1300">
            <v>0</v>
          </cell>
          <cell r="I1300">
            <v>458684.80958147801</v>
          </cell>
          <cell r="J1300">
            <v>44336.319403392299</v>
          </cell>
          <cell r="K1300">
            <v>1509992.5755870901</v>
          </cell>
          <cell r="L1300">
            <v>779650.66669058905</v>
          </cell>
          <cell r="M1300">
            <v>134235.627478932</v>
          </cell>
          <cell r="N1300">
            <v>234244.03030096999</v>
          </cell>
          <cell r="O1300">
            <v>0</v>
          </cell>
          <cell r="P1300">
            <v>0</v>
          </cell>
          <cell r="Q1300">
            <v>340019.33734141802</v>
          </cell>
          <cell r="R1300">
            <v>21842.913775168101</v>
          </cell>
          <cell r="T1300">
            <v>510402</v>
          </cell>
          <cell r="U1300">
            <v>2076346.05342639</v>
          </cell>
          <cell r="V1300">
            <v>1509992.5755870901</v>
          </cell>
          <cell r="W1300" t="str">
            <v>In use</v>
          </cell>
        </row>
        <row r="1301">
          <cell r="B1301">
            <v>120199</v>
          </cell>
          <cell r="C1301">
            <v>1501074.31</v>
          </cell>
          <cell r="D1301">
            <v>0</v>
          </cell>
          <cell r="E1301">
            <v>0</v>
          </cell>
          <cell r="F1301">
            <v>0</v>
          </cell>
          <cell r="G1301">
            <v>0</v>
          </cell>
          <cell r="H1301">
            <v>1501074.31</v>
          </cell>
          <cell r="I1301">
            <v>0</v>
          </cell>
          <cell r="J1301">
            <v>0</v>
          </cell>
          <cell r="K1301">
            <v>1526883.25</v>
          </cell>
          <cell r="L1301">
            <v>0</v>
          </cell>
          <cell r="M1301">
            <v>0</v>
          </cell>
          <cell r="N1301">
            <v>0</v>
          </cell>
          <cell r="O1301">
            <v>0</v>
          </cell>
          <cell r="P1301">
            <v>1526883.25</v>
          </cell>
          <cell r="Q1301">
            <v>0</v>
          </cell>
          <cell r="R1301">
            <v>0</v>
          </cell>
          <cell r="T1301">
            <v>120199</v>
          </cell>
          <cell r="U1301">
            <v>1501074.31</v>
          </cell>
          <cell r="V1301">
            <v>1526883.25</v>
          </cell>
          <cell r="W1301" t="str">
            <v>In use</v>
          </cell>
        </row>
        <row r="1302">
          <cell r="B1302">
            <v>134901</v>
          </cell>
          <cell r="C1302">
            <v>2671452.5263742399</v>
          </cell>
          <cell r="D1302">
            <v>0</v>
          </cell>
          <cell r="E1302">
            <v>0</v>
          </cell>
          <cell r="F1302">
            <v>2671452.5263742399</v>
          </cell>
          <cell r="G1302">
            <v>0</v>
          </cell>
          <cell r="H1302">
            <v>0</v>
          </cell>
          <cell r="I1302">
            <v>0</v>
          </cell>
          <cell r="J1302">
            <v>0</v>
          </cell>
          <cell r="K1302">
            <v>1559748.2387747399</v>
          </cell>
          <cell r="L1302">
            <v>0</v>
          </cell>
          <cell r="M1302">
            <v>0</v>
          </cell>
          <cell r="N1302">
            <v>1559748.2387747399</v>
          </cell>
          <cell r="O1302">
            <v>0</v>
          </cell>
          <cell r="P1302">
            <v>0</v>
          </cell>
          <cell r="Q1302">
            <v>0</v>
          </cell>
          <cell r="R1302">
            <v>0</v>
          </cell>
          <cell r="T1302">
            <v>134901</v>
          </cell>
          <cell r="U1302">
            <v>2671452.5263742399</v>
          </cell>
          <cell r="V1302">
            <v>1559748.2387747399</v>
          </cell>
          <cell r="W1302" t="str">
            <v>In use</v>
          </cell>
        </row>
        <row r="1303">
          <cell r="B1303">
            <v>510009</v>
          </cell>
          <cell r="C1303">
            <v>2655585.45512074</v>
          </cell>
          <cell r="D1303">
            <v>53445.393937280103</v>
          </cell>
          <cell r="E1303">
            <v>52118.055871341297</v>
          </cell>
          <cell r="F1303">
            <v>913528.999722793</v>
          </cell>
          <cell r="G1303">
            <v>161319.23262231</v>
          </cell>
          <cell r="H1303">
            <v>847363.14</v>
          </cell>
          <cell r="I1303">
            <v>627810.63296699605</v>
          </cell>
          <cell r="J1303">
            <v>0</v>
          </cell>
          <cell r="K1303">
            <v>1578802.5715219099</v>
          </cell>
          <cell r="L1303">
            <v>40605.650604332703</v>
          </cell>
          <cell r="M1303">
            <v>35072.248958261102</v>
          </cell>
          <cell r="N1303">
            <v>551064.17764288699</v>
          </cell>
          <cell r="O1303">
            <v>77419.823240692596</v>
          </cell>
          <cell r="P1303">
            <v>496604.15423584101</v>
          </cell>
          <cell r="Q1303">
            <v>318619.51683988201</v>
          </cell>
          <cell r="R1303">
            <v>59417</v>
          </cell>
          <cell r="T1303">
            <v>510009</v>
          </cell>
          <cell r="U1303">
            <v>2655585.45512074</v>
          </cell>
          <cell r="V1303">
            <v>1578802.5715219099</v>
          </cell>
          <cell r="W1303" t="str">
            <v>In use</v>
          </cell>
        </row>
        <row r="1304">
          <cell r="B1304">
            <v>100103</v>
          </cell>
          <cell r="C1304">
            <v>2733952.14</v>
          </cell>
          <cell r="D1304">
            <v>0</v>
          </cell>
          <cell r="E1304">
            <v>0</v>
          </cell>
          <cell r="F1304">
            <v>0</v>
          </cell>
          <cell r="G1304">
            <v>0</v>
          </cell>
          <cell r="H1304">
            <v>2733952.14</v>
          </cell>
          <cell r="I1304">
            <v>0</v>
          </cell>
          <cell r="J1304">
            <v>0</v>
          </cell>
          <cell r="K1304">
            <v>1582016.75390625</v>
          </cell>
          <cell r="L1304">
            <v>0</v>
          </cell>
          <cell r="M1304">
            <v>0</v>
          </cell>
          <cell r="N1304">
            <v>0</v>
          </cell>
          <cell r="O1304">
            <v>0</v>
          </cell>
          <cell r="P1304">
            <v>1582016.75390625</v>
          </cell>
          <cell r="Q1304">
            <v>0</v>
          </cell>
          <cell r="R1304">
            <v>0</v>
          </cell>
          <cell r="T1304">
            <v>100103</v>
          </cell>
          <cell r="U1304">
            <v>2733952.14</v>
          </cell>
          <cell r="V1304">
            <v>1582016.75390625</v>
          </cell>
          <cell r="W1304" t="str">
            <v>In use</v>
          </cell>
        </row>
        <row r="1305">
          <cell r="B1305">
            <v>540349</v>
          </cell>
          <cell r="C1305">
            <v>9043197.1596855298</v>
          </cell>
          <cell r="D1305">
            <v>337854.04670213198</v>
          </cell>
          <cell r="E1305">
            <v>2910200.7308652201</v>
          </cell>
          <cell r="F1305">
            <v>2847254.8868861301</v>
          </cell>
          <cell r="G1305">
            <v>363714.20437125303</v>
          </cell>
          <cell r="H1305">
            <v>2096912.16637</v>
          </cell>
          <cell r="I1305">
            <v>22014.044741618902</v>
          </cell>
          <cell r="J1305">
            <v>465247.079749164</v>
          </cell>
          <cell r="K1305">
            <v>1584524.87054192</v>
          </cell>
          <cell r="L1305">
            <v>-437922.01456044603</v>
          </cell>
          <cell r="M1305">
            <v>1741376.1458145501</v>
          </cell>
          <cell r="N1305">
            <v>895349.58633900899</v>
          </cell>
          <cell r="O1305">
            <v>-279179.299737647</v>
          </cell>
          <cell r="P1305">
            <v>-237866.75256204701</v>
          </cell>
          <cell r="Q1305">
            <v>320.33357952221701</v>
          </cell>
          <cell r="R1305">
            <v>-97553.128331058004</v>
          </cell>
          <cell r="T1305">
            <v>540349</v>
          </cell>
          <cell r="U1305">
            <v>9043197.1596855298</v>
          </cell>
          <cell r="V1305">
            <v>1584524.87054192</v>
          </cell>
          <cell r="W1305" t="str">
            <v>In use</v>
          </cell>
        </row>
        <row r="1306">
          <cell r="B1306">
            <v>150007</v>
          </cell>
          <cell r="C1306">
            <v>2466747.3462455501</v>
          </cell>
          <cell r="D1306">
            <v>0</v>
          </cell>
          <cell r="E1306">
            <v>0</v>
          </cell>
          <cell r="F1306">
            <v>2466747.3462455501</v>
          </cell>
          <cell r="G1306">
            <v>0</v>
          </cell>
          <cell r="H1306">
            <v>0</v>
          </cell>
          <cell r="I1306">
            <v>0</v>
          </cell>
          <cell r="J1306">
            <v>0</v>
          </cell>
          <cell r="K1306">
            <v>1590333.89086738</v>
          </cell>
          <cell r="L1306">
            <v>0</v>
          </cell>
          <cell r="M1306">
            <v>0</v>
          </cell>
          <cell r="N1306">
            <v>1590333.89086738</v>
          </cell>
          <cell r="O1306">
            <v>0</v>
          </cell>
          <cell r="P1306">
            <v>0</v>
          </cell>
          <cell r="Q1306">
            <v>0</v>
          </cell>
          <cell r="R1306">
            <v>0</v>
          </cell>
          <cell r="T1306">
            <v>150007</v>
          </cell>
          <cell r="U1306">
            <v>2466747.3462455501</v>
          </cell>
          <cell r="V1306">
            <v>1590333.89086738</v>
          </cell>
          <cell r="W1306" t="str">
            <v>In use</v>
          </cell>
        </row>
        <row r="1307">
          <cell r="B1307">
            <v>370023</v>
          </cell>
          <cell r="C1307">
            <v>3364937.28519163</v>
          </cell>
          <cell r="D1307">
            <v>941998.26941522397</v>
          </cell>
          <cell r="E1307">
            <v>473.974201567308</v>
          </cell>
          <cell r="F1307">
            <v>170001.55533931</v>
          </cell>
          <cell r="G1307">
            <v>2618.3960404712798</v>
          </cell>
          <cell r="H1307">
            <v>2232811.39</v>
          </cell>
          <cell r="I1307">
            <v>17033.700195040401</v>
          </cell>
          <cell r="J1307">
            <v>0</v>
          </cell>
          <cell r="K1307">
            <v>1614179.2990957899</v>
          </cell>
          <cell r="L1307">
            <v>370457.96352497599</v>
          </cell>
          <cell r="M1307">
            <v>225.527263041656</v>
          </cell>
          <cell r="N1307">
            <v>82494.307674419993</v>
          </cell>
          <cell r="O1307">
            <v>885.19281368015402</v>
          </cell>
          <cell r="P1307">
            <v>1152052.24843978</v>
          </cell>
          <cell r="Q1307">
            <v>8064.0593798836599</v>
          </cell>
          <cell r="R1307">
            <v>0</v>
          </cell>
          <cell r="T1307">
            <v>370023</v>
          </cell>
          <cell r="U1307">
            <v>3364937.28519163</v>
          </cell>
          <cell r="V1307">
            <v>1614179.2990957899</v>
          </cell>
          <cell r="W1307" t="str">
            <v>In use</v>
          </cell>
        </row>
        <row r="1308">
          <cell r="B1308">
            <v>510501</v>
          </cell>
          <cell r="C1308">
            <v>1732631.3130484901</v>
          </cell>
          <cell r="D1308">
            <v>0</v>
          </cell>
          <cell r="E1308">
            <v>0</v>
          </cell>
          <cell r="F1308">
            <v>247984.05796697899</v>
          </cell>
          <cell r="G1308">
            <v>2178681.0827383702</v>
          </cell>
          <cell r="H1308">
            <v>-879546.36</v>
          </cell>
          <cell r="I1308">
            <v>179885.76172425301</v>
          </cell>
          <cell r="J1308">
            <v>5626.7706188953598</v>
          </cell>
          <cell r="K1308">
            <v>1645510.9184788801</v>
          </cell>
          <cell r="L1308">
            <v>0</v>
          </cell>
          <cell r="M1308">
            <v>0</v>
          </cell>
          <cell r="N1308">
            <v>202426.86525502001</v>
          </cell>
          <cell r="O1308">
            <v>1313429.9985621499</v>
          </cell>
          <cell r="P1308">
            <v>94.930000305175895</v>
          </cell>
          <cell r="Q1308">
            <v>126085.98887503899</v>
          </cell>
          <cell r="R1308">
            <v>3473.1357863712001</v>
          </cell>
          <cell r="T1308">
            <v>510501</v>
          </cell>
          <cell r="U1308">
            <v>1732631.3130484901</v>
          </cell>
          <cell r="V1308">
            <v>1645510.9184788801</v>
          </cell>
          <cell r="W1308" t="str">
            <v>In use</v>
          </cell>
        </row>
        <row r="1309">
          <cell r="B1309">
            <v>100046</v>
          </cell>
          <cell r="C1309">
            <v>3052767.83</v>
          </cell>
          <cell r="D1309">
            <v>0</v>
          </cell>
          <cell r="E1309">
            <v>0</v>
          </cell>
          <cell r="F1309">
            <v>0</v>
          </cell>
          <cell r="G1309">
            <v>0</v>
          </cell>
          <cell r="H1309">
            <v>3052767.83</v>
          </cell>
          <cell r="I1309">
            <v>0</v>
          </cell>
          <cell r="J1309">
            <v>0</v>
          </cell>
          <cell r="K1309">
            <v>1647428.37670898</v>
          </cell>
          <cell r="L1309">
            <v>0</v>
          </cell>
          <cell r="M1309">
            <v>0</v>
          </cell>
          <cell r="N1309">
            <v>0</v>
          </cell>
          <cell r="O1309">
            <v>0</v>
          </cell>
          <cell r="P1309">
            <v>1647428.37670898</v>
          </cell>
          <cell r="Q1309">
            <v>0</v>
          </cell>
          <cell r="R1309">
            <v>0</v>
          </cell>
          <cell r="T1309">
            <v>100046</v>
          </cell>
          <cell r="U1309">
            <v>3052767.83</v>
          </cell>
          <cell r="V1309">
            <v>1647428.37670898</v>
          </cell>
          <cell r="W1309" t="str">
            <v>In use</v>
          </cell>
        </row>
        <row r="1310">
          <cell r="B1310">
            <v>541033</v>
          </cell>
          <cell r="C1310">
            <v>2790993.5883091898</v>
          </cell>
          <cell r="D1310">
            <v>740589.38160449301</v>
          </cell>
          <cell r="E1310">
            <v>19878.970077515802</v>
          </cell>
          <cell r="F1310">
            <v>504975.69549665297</v>
          </cell>
          <cell r="G1310">
            <v>388429.75778546598</v>
          </cell>
          <cell r="H1310">
            <v>871905.19</v>
          </cell>
          <cell r="I1310">
            <v>57581.015972489397</v>
          </cell>
          <cell r="J1310">
            <v>207633.577372564</v>
          </cell>
          <cell r="K1310">
            <v>1652761.5719890001</v>
          </cell>
          <cell r="L1310">
            <v>446876.23445748299</v>
          </cell>
          <cell r="M1310">
            <v>11851.907557173399</v>
          </cell>
          <cell r="N1310">
            <v>223475.80401072299</v>
          </cell>
          <cell r="O1310">
            <v>240132.25940217701</v>
          </cell>
          <cell r="P1310">
            <v>558737.465087894</v>
          </cell>
          <cell r="Q1310">
            <v>31006.461126622198</v>
          </cell>
          <cell r="R1310">
            <v>140681.44034691001</v>
          </cell>
          <cell r="T1310">
            <v>541033</v>
          </cell>
          <cell r="U1310">
            <v>2790993.5883091898</v>
          </cell>
          <cell r="V1310">
            <v>1652761.5719890001</v>
          </cell>
          <cell r="W1310" t="str">
            <v>In use</v>
          </cell>
        </row>
        <row r="1311">
          <cell r="B1311">
            <v>150009</v>
          </cell>
          <cell r="C1311">
            <v>3035171.4457634301</v>
          </cell>
          <cell r="D1311">
            <v>0</v>
          </cell>
          <cell r="E1311">
            <v>0</v>
          </cell>
          <cell r="F1311">
            <v>2892016.1744218399</v>
          </cell>
          <cell r="G1311">
            <v>143155.27134159699</v>
          </cell>
          <cell r="H1311">
            <v>0</v>
          </cell>
          <cell r="I1311">
            <v>0</v>
          </cell>
          <cell r="J1311">
            <v>0</v>
          </cell>
          <cell r="K1311">
            <v>1659901.798954</v>
          </cell>
          <cell r="L1311">
            <v>0</v>
          </cell>
          <cell r="M1311">
            <v>0</v>
          </cell>
          <cell r="N1311">
            <v>1367395.0410809701</v>
          </cell>
          <cell r="O1311">
            <v>292506.75787302002</v>
          </cell>
          <cell r="P1311">
            <v>0</v>
          </cell>
          <cell r="Q1311">
            <v>0</v>
          </cell>
          <cell r="R1311">
            <v>0</v>
          </cell>
          <cell r="T1311">
            <v>150009</v>
          </cell>
          <cell r="U1311">
            <v>3035171.4457634301</v>
          </cell>
          <cell r="V1311">
            <v>1659901.798954</v>
          </cell>
          <cell r="W1311" t="str">
            <v>In use</v>
          </cell>
        </row>
        <row r="1312">
          <cell r="B1312">
            <v>500003</v>
          </cell>
          <cell r="C1312">
            <v>2354821.2040106701</v>
          </cell>
          <cell r="D1312">
            <v>440382.92247974302</v>
          </cell>
          <cell r="E1312">
            <v>41212.151520066298</v>
          </cell>
          <cell r="F1312">
            <v>664076.64028030797</v>
          </cell>
          <cell r="G1312">
            <v>72685.883228943101</v>
          </cell>
          <cell r="H1312">
            <v>699014.23</v>
          </cell>
          <cell r="I1312">
            <v>3972.2873894356198</v>
          </cell>
          <cell r="J1312">
            <v>433477.08911221399</v>
          </cell>
          <cell r="K1312">
            <v>1669202.7893163699</v>
          </cell>
          <cell r="L1312">
            <v>254055.32344614001</v>
          </cell>
          <cell r="M1312">
            <v>29357.678803196501</v>
          </cell>
          <cell r="N1312">
            <v>461676.20681087603</v>
          </cell>
          <cell r="O1312">
            <v>42820.000377173797</v>
          </cell>
          <cell r="P1312">
            <v>572230.655151368</v>
          </cell>
          <cell r="Q1312">
            <v>0</v>
          </cell>
          <cell r="R1312">
            <v>309062.92472759302</v>
          </cell>
          <cell r="T1312">
            <v>500003</v>
          </cell>
          <cell r="U1312">
            <v>2354821.2040106701</v>
          </cell>
          <cell r="V1312">
            <v>1669202.7893163699</v>
          </cell>
          <cell r="W1312" t="str">
            <v>In use</v>
          </cell>
        </row>
        <row r="1313">
          <cell r="B1313">
            <v>175005</v>
          </cell>
          <cell r="C1313">
            <v>1985471.3884443301</v>
          </cell>
          <cell r="D1313">
            <v>0</v>
          </cell>
          <cell r="E1313">
            <v>0</v>
          </cell>
          <cell r="F1313">
            <v>1985471.3884443301</v>
          </cell>
          <cell r="G1313">
            <v>0</v>
          </cell>
          <cell r="H1313">
            <v>0</v>
          </cell>
          <cell r="I1313">
            <v>0</v>
          </cell>
          <cell r="J1313">
            <v>0</v>
          </cell>
          <cell r="K1313">
            <v>1688295.6161427901</v>
          </cell>
          <cell r="L1313">
            <v>0</v>
          </cell>
          <cell r="M1313">
            <v>0</v>
          </cell>
          <cell r="N1313">
            <v>1688295.6161427901</v>
          </cell>
          <cell r="O1313">
            <v>0</v>
          </cell>
          <cell r="P1313">
            <v>0</v>
          </cell>
          <cell r="Q1313">
            <v>0</v>
          </cell>
          <cell r="R1313">
            <v>0</v>
          </cell>
          <cell r="T1313">
            <v>175005</v>
          </cell>
          <cell r="U1313">
            <v>1985471.3884443301</v>
          </cell>
          <cell r="V1313">
            <v>1688295.6161427901</v>
          </cell>
          <cell r="W1313" t="str">
            <v>In use</v>
          </cell>
        </row>
        <row r="1314">
          <cell r="B1314">
            <v>100015</v>
          </cell>
          <cell r="C1314">
            <v>2788338.9001299799</v>
          </cell>
          <cell r="D1314">
            <v>0</v>
          </cell>
          <cell r="E1314">
            <v>0</v>
          </cell>
          <cell r="F1314">
            <v>2788338.9001299799</v>
          </cell>
          <cell r="G1314">
            <v>0</v>
          </cell>
          <cell r="H1314">
            <v>0</v>
          </cell>
          <cell r="I1314">
            <v>0</v>
          </cell>
          <cell r="J1314">
            <v>0</v>
          </cell>
          <cell r="K1314">
            <v>1722392.6206292999</v>
          </cell>
          <cell r="L1314">
            <v>0</v>
          </cell>
          <cell r="M1314">
            <v>0</v>
          </cell>
          <cell r="N1314">
            <v>1722392.6206292999</v>
          </cell>
          <cell r="O1314">
            <v>0</v>
          </cell>
          <cell r="P1314">
            <v>0</v>
          </cell>
          <cell r="Q1314">
            <v>0</v>
          </cell>
          <cell r="R1314">
            <v>0</v>
          </cell>
          <cell r="T1314">
            <v>100015</v>
          </cell>
          <cell r="U1314">
            <v>2788338.9001299799</v>
          </cell>
          <cell r="V1314">
            <v>1722392.6206292999</v>
          </cell>
          <cell r="W1314" t="str">
            <v>In use</v>
          </cell>
        </row>
        <row r="1315">
          <cell r="B1315">
            <v>540507</v>
          </cell>
          <cell r="C1315">
            <v>-1410888.22</v>
          </cell>
          <cell r="D1315">
            <v>0</v>
          </cell>
          <cell r="E1315">
            <v>0</v>
          </cell>
          <cell r="F1315">
            <v>0</v>
          </cell>
          <cell r="G1315">
            <v>0</v>
          </cell>
          <cell r="H1315">
            <v>-1408171.55</v>
          </cell>
          <cell r="I1315">
            <v>-2716.67</v>
          </cell>
          <cell r="J1315">
            <v>0</v>
          </cell>
          <cell r="K1315">
            <v>1741907.4078216599</v>
          </cell>
          <cell r="L1315">
            <v>0</v>
          </cell>
          <cell r="M1315">
            <v>0</v>
          </cell>
          <cell r="N1315">
            <v>0</v>
          </cell>
          <cell r="O1315">
            <v>0</v>
          </cell>
          <cell r="P1315">
            <v>1741907.4078216599</v>
          </cell>
          <cell r="Q1315">
            <v>0</v>
          </cell>
          <cell r="R1315">
            <v>0</v>
          </cell>
          <cell r="T1315">
            <v>540507</v>
          </cell>
          <cell r="U1315">
            <v>-1410888.22</v>
          </cell>
          <cell r="V1315">
            <v>1741907.4078216599</v>
          </cell>
          <cell r="W1315" t="str">
            <v>In use</v>
          </cell>
        </row>
        <row r="1316">
          <cell r="B1316">
            <v>100600</v>
          </cell>
          <cell r="C1316">
            <v>2736446.6636182498</v>
          </cell>
          <cell r="D1316">
            <v>0</v>
          </cell>
          <cell r="E1316">
            <v>0</v>
          </cell>
          <cell r="F1316">
            <v>2736446.6636182498</v>
          </cell>
          <cell r="G1316">
            <v>0</v>
          </cell>
          <cell r="H1316">
            <v>0</v>
          </cell>
          <cell r="I1316">
            <v>0</v>
          </cell>
          <cell r="J1316">
            <v>0</v>
          </cell>
          <cell r="K1316">
            <v>1752201.12293434</v>
          </cell>
          <cell r="L1316">
            <v>0</v>
          </cell>
          <cell r="M1316">
            <v>0</v>
          </cell>
          <cell r="N1316">
            <v>1752201.12293434</v>
          </cell>
          <cell r="O1316">
            <v>0</v>
          </cell>
          <cell r="P1316">
            <v>0</v>
          </cell>
          <cell r="Q1316">
            <v>0</v>
          </cell>
          <cell r="R1316">
            <v>0</v>
          </cell>
          <cell r="T1316">
            <v>100600</v>
          </cell>
          <cell r="U1316">
            <v>2736446.6636182498</v>
          </cell>
          <cell r="V1316">
            <v>1752201.12293434</v>
          </cell>
          <cell r="W1316" t="str">
            <v>In use</v>
          </cell>
        </row>
        <row r="1317">
          <cell r="B1317">
            <v>500016</v>
          </cell>
          <cell r="C1317">
            <v>2906408.67930006</v>
          </cell>
          <cell r="D1317">
            <v>1191670.5697785399</v>
          </cell>
          <cell r="E1317">
            <v>622.153656834956</v>
          </cell>
          <cell r="F1317">
            <v>441953.42318829201</v>
          </cell>
          <cell r="G1317">
            <v>0</v>
          </cell>
          <cell r="H1317">
            <v>1259321.26</v>
          </cell>
          <cell r="I1317">
            <v>12439.593201448901</v>
          </cell>
          <cell r="J1317">
            <v>401.67947493671602</v>
          </cell>
          <cell r="K1317">
            <v>1841765.39500394</v>
          </cell>
          <cell r="L1317">
            <v>736969.92454168701</v>
          </cell>
          <cell r="M1317">
            <v>0</v>
          </cell>
          <cell r="N1317">
            <v>212332.09870369799</v>
          </cell>
          <cell r="O1317">
            <v>0</v>
          </cell>
          <cell r="P1317">
            <v>888955.07851791196</v>
          </cell>
          <cell r="Q1317">
            <v>1118.56806669452</v>
          </cell>
          <cell r="R1317">
            <v>2389.7251739438502</v>
          </cell>
          <cell r="T1317">
            <v>500016</v>
          </cell>
          <cell r="U1317">
            <v>2906408.67930006</v>
          </cell>
          <cell r="V1317">
            <v>1841765.39500394</v>
          </cell>
          <cell r="W1317" t="str">
            <v>In use</v>
          </cell>
        </row>
        <row r="1318">
          <cell r="B1318">
            <v>540403</v>
          </cell>
          <cell r="C1318">
            <v>607488.300863471</v>
          </cell>
          <cell r="D1318">
            <v>0</v>
          </cell>
          <cell r="E1318">
            <v>0</v>
          </cell>
          <cell r="F1318">
            <v>607488.300863471</v>
          </cell>
          <cell r="G1318">
            <v>0</v>
          </cell>
          <cell r="H1318">
            <v>0</v>
          </cell>
          <cell r="I1318">
            <v>0</v>
          </cell>
          <cell r="J1318">
            <v>0</v>
          </cell>
          <cell r="K1318">
            <v>1855468.7402059999</v>
          </cell>
          <cell r="L1318">
            <v>0</v>
          </cell>
          <cell r="M1318">
            <v>0</v>
          </cell>
          <cell r="N1318">
            <v>1855468.7402059999</v>
          </cell>
          <cell r="O1318">
            <v>0</v>
          </cell>
          <cell r="P1318">
            <v>0</v>
          </cell>
          <cell r="Q1318">
            <v>0</v>
          </cell>
          <cell r="R1318">
            <v>0</v>
          </cell>
          <cell r="T1318">
            <v>540403</v>
          </cell>
          <cell r="U1318">
            <v>607488.300863471</v>
          </cell>
          <cell r="V1318">
            <v>1855468.7402059999</v>
          </cell>
          <cell r="W1318" t="str">
            <v>In use</v>
          </cell>
        </row>
        <row r="1319">
          <cell r="B1319">
            <v>541038</v>
          </cell>
          <cell r="C1319">
            <v>2496575.7600316</v>
          </cell>
          <cell r="D1319">
            <v>236531.317111185</v>
          </cell>
          <cell r="E1319">
            <v>0</v>
          </cell>
          <cell r="F1319">
            <v>497014.141889002</v>
          </cell>
          <cell r="G1319">
            <v>16254.1544391398</v>
          </cell>
          <cell r="H1319">
            <v>149375.72</v>
          </cell>
          <cell r="I1319">
            <v>1361315.2857013301</v>
          </cell>
          <cell r="J1319">
            <v>236085.140890971</v>
          </cell>
          <cell r="K1319">
            <v>1871107.9980778899</v>
          </cell>
          <cell r="L1319">
            <v>105936.797521673</v>
          </cell>
          <cell r="M1319">
            <v>0</v>
          </cell>
          <cell r="N1319">
            <v>355345.164906841</v>
          </cell>
          <cell r="O1319">
            <v>10006.003908663701</v>
          </cell>
          <cell r="P1319">
            <v>165446.527648927</v>
          </cell>
          <cell r="Q1319">
            <v>1206960.1213372599</v>
          </cell>
          <cell r="R1319">
            <v>27413.382754505099</v>
          </cell>
          <cell r="T1319">
            <v>541038</v>
          </cell>
          <cell r="U1319">
            <v>2496575.7600316</v>
          </cell>
          <cell r="V1319">
            <v>1871107.9980778899</v>
          </cell>
          <cell r="W1319" t="str">
            <v>In use</v>
          </cell>
        </row>
        <row r="1320">
          <cell r="B1320">
            <v>520006</v>
          </cell>
          <cell r="C1320">
            <v>2464117.1759541701</v>
          </cell>
          <cell r="D1320">
            <v>13281.9714125473</v>
          </cell>
          <cell r="E1320">
            <v>0</v>
          </cell>
          <cell r="F1320">
            <v>75257.187139706395</v>
          </cell>
          <cell r="G1320">
            <v>4283.4567036047501</v>
          </cell>
          <cell r="H1320">
            <v>54420.959999999999</v>
          </cell>
          <cell r="I1320">
            <v>2315635.96560517</v>
          </cell>
          <cell r="J1320">
            <v>1237.63509314417</v>
          </cell>
          <cell r="K1320">
            <v>1873958.6674870001</v>
          </cell>
          <cell r="L1320">
            <v>1606.38096760295</v>
          </cell>
          <cell r="M1320">
            <v>108.74844034088299</v>
          </cell>
          <cell r="N1320">
            <v>23325.257234721401</v>
          </cell>
          <cell r="O1320">
            <v>2136.1011685459098</v>
          </cell>
          <cell r="P1320">
            <v>134154.15966987499</v>
          </cell>
          <cell r="Q1320">
            <v>1709887.09094631</v>
          </cell>
          <cell r="R1320">
            <v>2740.9290595840098</v>
          </cell>
          <cell r="T1320">
            <v>520006</v>
          </cell>
          <cell r="U1320">
            <v>2464117.1759541701</v>
          </cell>
          <cell r="V1320">
            <v>1873958.6674870001</v>
          </cell>
          <cell r="W1320" t="str">
            <v>In use</v>
          </cell>
        </row>
        <row r="1321">
          <cell r="B1321">
            <v>300007</v>
          </cell>
          <cell r="C1321">
            <v>2346926.9300000002</v>
          </cell>
          <cell r="D1321">
            <v>0</v>
          </cell>
          <cell r="E1321">
            <v>0</v>
          </cell>
          <cell r="F1321">
            <v>0</v>
          </cell>
          <cell r="G1321">
            <v>0</v>
          </cell>
          <cell r="H1321">
            <v>1978807.71</v>
          </cell>
          <cell r="I1321">
            <v>368119.22</v>
          </cell>
          <cell r="J1321">
            <v>0</v>
          </cell>
          <cell r="K1321">
            <v>1898198.4363861301</v>
          </cell>
          <cell r="L1321">
            <v>0</v>
          </cell>
          <cell r="M1321">
            <v>0</v>
          </cell>
          <cell r="N1321">
            <v>0</v>
          </cell>
          <cell r="O1321">
            <v>0</v>
          </cell>
          <cell r="P1321">
            <v>1643352.48814393</v>
          </cell>
          <cell r="Q1321">
            <v>254845.94824218701</v>
          </cell>
          <cell r="R1321">
            <v>0</v>
          </cell>
          <cell r="T1321">
            <v>300007</v>
          </cell>
          <cell r="U1321">
            <v>2346926.9300000002</v>
          </cell>
          <cell r="V1321">
            <v>1898198.4363861301</v>
          </cell>
          <cell r="W1321" t="str">
            <v>In use</v>
          </cell>
        </row>
        <row r="1322">
          <cell r="B1322">
            <v>540308</v>
          </cell>
          <cell r="C1322">
            <v>3760941.4118395899</v>
          </cell>
          <cell r="D1322">
            <v>471437.59140695102</v>
          </cell>
          <cell r="E1322">
            <v>125469.11022319899</v>
          </cell>
          <cell r="F1322">
            <v>1408345.23496477</v>
          </cell>
          <cell r="G1322">
            <v>460795.313389691</v>
          </cell>
          <cell r="H1322">
            <v>627761.68999999994</v>
          </cell>
          <cell r="I1322">
            <v>632144.24903943005</v>
          </cell>
          <cell r="J1322">
            <v>34988.222815550303</v>
          </cell>
          <cell r="K1322">
            <v>1932674.58825612</v>
          </cell>
          <cell r="L1322">
            <v>39756.031695374098</v>
          </cell>
          <cell r="M1322">
            <v>79170.839988726104</v>
          </cell>
          <cell r="N1322">
            <v>719492.49621493998</v>
          </cell>
          <cell r="O1322">
            <v>242869.270474294</v>
          </cell>
          <cell r="P1322">
            <v>435883.30745446403</v>
          </cell>
          <cell r="Q1322">
            <v>409767.41711873998</v>
          </cell>
          <cell r="R1322">
            <v>5735.22530956435</v>
          </cell>
          <cell r="T1322">
            <v>540308</v>
          </cell>
          <cell r="U1322">
            <v>3760941.4118395899</v>
          </cell>
          <cell r="V1322">
            <v>1932674.58825612</v>
          </cell>
          <cell r="W1322" t="str">
            <v>In use</v>
          </cell>
        </row>
        <row r="1323">
          <cell r="B1323">
            <v>540102</v>
          </cell>
          <cell r="C1323">
            <v>3973549.5485501802</v>
          </cell>
          <cell r="D1323">
            <v>585724.59965009894</v>
          </cell>
          <cell r="E1323">
            <v>92927.523616279301</v>
          </cell>
          <cell r="F1323">
            <v>1616282.2701876201</v>
          </cell>
          <cell r="G1323">
            <v>375797.66107485403</v>
          </cell>
          <cell r="H1323">
            <v>612401.93999999994</v>
          </cell>
          <cell r="I1323">
            <v>36536.074729725296</v>
          </cell>
          <cell r="J1323">
            <v>653879.47929160099</v>
          </cell>
          <cell r="K1323">
            <v>1950963.25246882</v>
          </cell>
          <cell r="L1323">
            <v>222692.98054423899</v>
          </cell>
          <cell r="M1323">
            <v>70528.979533693593</v>
          </cell>
          <cell r="N1323">
            <v>898042.88890332496</v>
          </cell>
          <cell r="O1323">
            <v>204850.53570173</v>
          </cell>
          <cell r="P1323">
            <v>181638.37011718799</v>
          </cell>
          <cell r="Q1323">
            <v>26401.6020440832</v>
          </cell>
          <cell r="R1323">
            <v>346807.89562453498</v>
          </cell>
          <cell r="T1323">
            <v>540102</v>
          </cell>
          <cell r="U1323">
            <v>3973549.5485501802</v>
          </cell>
          <cell r="V1323">
            <v>1950963.25246882</v>
          </cell>
          <cell r="W1323" t="str">
            <v>In use</v>
          </cell>
        </row>
        <row r="1324">
          <cell r="B1324">
            <v>170028</v>
          </cell>
          <cell r="C1324">
            <v>3361481.2675624699</v>
          </cell>
          <cell r="D1324">
            <v>447812.77185140998</v>
          </cell>
          <cell r="E1324">
            <v>13872.911179933901</v>
          </cell>
          <cell r="F1324">
            <v>1231617.38533441</v>
          </cell>
          <cell r="G1324">
            <v>788162.13919670798</v>
          </cell>
          <cell r="H1324">
            <v>880016.06</v>
          </cell>
          <cell r="I1324">
            <v>0</v>
          </cell>
          <cell r="J1324">
            <v>0</v>
          </cell>
          <cell r="K1324">
            <v>1967323.3572684401</v>
          </cell>
          <cell r="L1324">
            <v>298268.71848986199</v>
          </cell>
          <cell r="M1324">
            <v>6972.5714320963298</v>
          </cell>
          <cell r="N1324">
            <v>751133.608144389</v>
          </cell>
          <cell r="O1324">
            <v>497554.39319255599</v>
          </cell>
          <cell r="P1324">
            <v>413394.06600952201</v>
          </cell>
          <cell r="Q1324">
            <v>0</v>
          </cell>
          <cell r="R1324">
            <v>0</v>
          </cell>
          <cell r="T1324">
            <v>170028</v>
          </cell>
          <cell r="U1324">
            <v>3361481.2675624699</v>
          </cell>
          <cell r="V1324">
            <v>1967323.3572684401</v>
          </cell>
          <cell r="W1324" t="str">
            <v>In use</v>
          </cell>
        </row>
        <row r="1325">
          <cell r="B1325">
            <v>134902</v>
          </cell>
          <cell r="C1325">
            <v>2698177.5647516102</v>
          </cell>
          <cell r="D1325">
            <v>0</v>
          </cell>
          <cell r="E1325">
            <v>0</v>
          </cell>
          <cell r="F1325">
            <v>2698177.5647516102</v>
          </cell>
          <cell r="G1325">
            <v>0</v>
          </cell>
          <cell r="H1325">
            <v>0</v>
          </cell>
          <cell r="I1325">
            <v>0</v>
          </cell>
          <cell r="J1325">
            <v>0</v>
          </cell>
          <cell r="K1325">
            <v>1980442.6355448801</v>
          </cell>
          <cell r="L1325">
            <v>0</v>
          </cell>
          <cell r="M1325">
            <v>0</v>
          </cell>
          <cell r="N1325">
            <v>1980442.6355448801</v>
          </cell>
          <cell r="O1325">
            <v>0</v>
          </cell>
          <cell r="P1325">
            <v>0</v>
          </cell>
          <cell r="Q1325">
            <v>0</v>
          </cell>
          <cell r="R1325">
            <v>0</v>
          </cell>
          <cell r="T1325">
            <v>134902</v>
          </cell>
          <cell r="U1325">
            <v>2698177.5647516102</v>
          </cell>
          <cell r="V1325">
            <v>1980442.6355448801</v>
          </cell>
          <cell r="W1325" t="str">
            <v>In use</v>
          </cell>
        </row>
        <row r="1326">
          <cell r="B1326">
            <v>180000</v>
          </cell>
          <cell r="C1326">
            <v>3998411.12626237</v>
          </cell>
          <cell r="D1326">
            <v>419741.735255334</v>
          </cell>
          <cell r="E1326">
            <v>5947.7994674736801</v>
          </cell>
          <cell r="F1326">
            <v>2222917.0857504602</v>
          </cell>
          <cell r="G1326">
            <v>278762.72611799598</v>
          </cell>
          <cell r="H1326">
            <v>386339.28</v>
          </cell>
          <cell r="I1326">
            <v>1569.19358526309</v>
          </cell>
          <cell r="J1326">
            <v>683133.306085838</v>
          </cell>
          <cell r="K1326">
            <v>2022218.4623229499</v>
          </cell>
          <cell r="L1326">
            <v>198964.06422578401</v>
          </cell>
          <cell r="M1326">
            <v>1842.5195682564199</v>
          </cell>
          <cell r="N1326">
            <v>1419534.2786498701</v>
          </cell>
          <cell r="O1326">
            <v>52493.038241165799</v>
          </cell>
          <cell r="P1326">
            <v>73304.9088172911</v>
          </cell>
          <cell r="Q1326">
            <v>0</v>
          </cell>
          <cell r="R1326">
            <v>276079.65282058303</v>
          </cell>
          <cell r="T1326">
            <v>180000</v>
          </cell>
          <cell r="U1326">
            <v>3998411.12626237</v>
          </cell>
          <cell r="V1326">
            <v>2022218.4623229499</v>
          </cell>
          <cell r="W1326" t="str">
            <v>In use</v>
          </cell>
        </row>
        <row r="1327">
          <cell r="B1327">
            <v>100039</v>
          </cell>
          <cell r="C1327">
            <v>3533916.03</v>
          </cell>
          <cell r="D1327">
            <v>0</v>
          </cell>
          <cell r="E1327">
            <v>0</v>
          </cell>
          <cell r="F1327">
            <v>0</v>
          </cell>
          <cell r="G1327">
            <v>0</v>
          </cell>
          <cell r="H1327">
            <v>3533916.03</v>
          </cell>
          <cell r="I1327">
            <v>0</v>
          </cell>
          <cell r="J1327">
            <v>0</v>
          </cell>
          <cell r="K1327">
            <v>2076972.3125</v>
          </cell>
          <cell r="L1327">
            <v>0</v>
          </cell>
          <cell r="M1327">
            <v>0</v>
          </cell>
          <cell r="N1327">
            <v>0</v>
          </cell>
          <cell r="O1327">
            <v>0</v>
          </cell>
          <cell r="P1327">
            <v>2076972.3125</v>
          </cell>
          <cell r="Q1327">
            <v>0</v>
          </cell>
          <cell r="R1327">
            <v>0</v>
          </cell>
          <cell r="T1327">
            <v>100039</v>
          </cell>
          <cell r="U1327">
            <v>3533916.03</v>
          </cell>
          <cell r="V1327">
            <v>2076972.3125</v>
          </cell>
          <cell r="W1327" t="str">
            <v>In use</v>
          </cell>
        </row>
        <row r="1328">
          <cell r="B1328">
            <v>140002</v>
          </cell>
          <cell r="C1328">
            <v>3871015.2714305702</v>
          </cell>
          <cell r="D1328">
            <v>3679383.81610659</v>
          </cell>
          <cell r="E1328">
            <v>190586.59603171001</v>
          </cell>
          <cell r="F1328">
            <v>1044.8592922819701</v>
          </cell>
          <cell r="G1328">
            <v>0</v>
          </cell>
          <cell r="H1328">
            <v>0</v>
          </cell>
          <cell r="I1328">
            <v>0</v>
          </cell>
          <cell r="J1328">
            <v>0</v>
          </cell>
          <cell r="K1328">
            <v>2079987.12111102</v>
          </cell>
          <cell r="L1328">
            <v>1993313.57534342</v>
          </cell>
          <cell r="M1328">
            <v>86402.231303282795</v>
          </cell>
          <cell r="N1328">
            <v>271.31446431672202</v>
          </cell>
          <cell r="O1328">
            <v>0</v>
          </cell>
          <cell r="P1328">
            <v>0</v>
          </cell>
          <cell r="Q1328">
            <v>0</v>
          </cell>
          <cell r="R1328">
            <v>0</v>
          </cell>
          <cell r="T1328">
            <v>140002</v>
          </cell>
          <cell r="U1328">
            <v>3871015.2714305702</v>
          </cell>
          <cell r="V1328">
            <v>2079987.12111102</v>
          </cell>
          <cell r="W1328" t="str">
            <v>In use</v>
          </cell>
        </row>
        <row r="1329">
          <cell r="B1329">
            <v>170001</v>
          </cell>
          <cell r="C1329">
            <v>4218741.7498866301</v>
          </cell>
          <cell r="D1329">
            <v>0</v>
          </cell>
          <cell r="E1329">
            <v>0</v>
          </cell>
          <cell r="F1329">
            <v>12592.086932293099</v>
          </cell>
          <cell r="G1329">
            <v>1406561.0529543201</v>
          </cell>
          <cell r="H1329">
            <v>2799588.61</v>
          </cell>
          <cell r="I1329">
            <v>0</v>
          </cell>
          <cell r="J1329">
            <v>0</v>
          </cell>
          <cell r="K1329">
            <v>2085535.6601871899</v>
          </cell>
          <cell r="L1329">
            <v>0</v>
          </cell>
          <cell r="M1329">
            <v>0</v>
          </cell>
          <cell r="N1329">
            <v>11275.076663293299</v>
          </cell>
          <cell r="O1329">
            <v>948645.05307880102</v>
          </cell>
          <cell r="P1329">
            <v>1125615.5304451</v>
          </cell>
          <cell r="Q1329">
            <v>0</v>
          </cell>
          <cell r="R1329">
            <v>0</v>
          </cell>
          <cell r="T1329">
            <v>170001</v>
          </cell>
          <cell r="U1329">
            <v>4218741.7498866301</v>
          </cell>
          <cell r="V1329">
            <v>2085535.6601871899</v>
          </cell>
          <cell r="W1329" t="str">
            <v>In use</v>
          </cell>
        </row>
        <row r="1330">
          <cell r="B1330">
            <v>541031</v>
          </cell>
          <cell r="C1330">
            <v>3236600.5719572902</v>
          </cell>
          <cell r="D1330">
            <v>2064.8826034893</v>
          </cell>
          <cell r="E1330">
            <v>0</v>
          </cell>
          <cell r="F1330">
            <v>96180.600772893202</v>
          </cell>
          <cell r="G1330">
            <v>6134.2472953440501</v>
          </cell>
          <cell r="H1330">
            <v>262516.15999999997</v>
          </cell>
          <cell r="I1330">
            <v>2867472.5863376302</v>
          </cell>
          <cell r="J1330">
            <v>2232.0949479332398</v>
          </cell>
          <cell r="K1330">
            <v>2113521.96398274</v>
          </cell>
          <cell r="L1330">
            <v>20001.179843301499</v>
          </cell>
          <cell r="M1330">
            <v>0</v>
          </cell>
          <cell r="N1330">
            <v>148096.334386047</v>
          </cell>
          <cell r="O1330">
            <v>0</v>
          </cell>
          <cell r="P1330">
            <v>336264.89440918103</v>
          </cell>
          <cell r="Q1330">
            <v>1608087.5073776799</v>
          </cell>
          <cell r="R1330">
            <v>1072.0479665359001</v>
          </cell>
          <cell r="T1330">
            <v>541031</v>
          </cell>
          <cell r="U1330">
            <v>3236600.5719572902</v>
          </cell>
          <cell r="V1330">
            <v>2113521.96398274</v>
          </cell>
          <cell r="W1330" t="str">
            <v>In use</v>
          </cell>
        </row>
        <row r="1331">
          <cell r="B1331">
            <v>175004</v>
          </cell>
          <cell r="C1331">
            <v>11505260.55786</v>
          </cell>
          <cell r="D1331">
            <v>0</v>
          </cell>
          <cell r="E1331">
            <v>0</v>
          </cell>
          <cell r="F1331">
            <v>11505260.55786</v>
          </cell>
          <cell r="G1331">
            <v>0</v>
          </cell>
          <cell r="H1331">
            <v>0</v>
          </cell>
          <cell r="I1331">
            <v>0</v>
          </cell>
          <cell r="J1331">
            <v>0</v>
          </cell>
          <cell r="K1331">
            <v>2138099.2660880401</v>
          </cell>
          <cell r="L1331">
            <v>0</v>
          </cell>
          <cell r="M1331">
            <v>0</v>
          </cell>
          <cell r="N1331">
            <v>2138099.2660880401</v>
          </cell>
          <cell r="O1331">
            <v>0</v>
          </cell>
          <cell r="P1331">
            <v>0</v>
          </cell>
          <cell r="Q1331">
            <v>0</v>
          </cell>
          <cell r="R1331">
            <v>0</v>
          </cell>
          <cell r="T1331">
            <v>175004</v>
          </cell>
          <cell r="U1331">
            <v>11505260.55786</v>
          </cell>
          <cell r="V1331">
            <v>2138099.2660880401</v>
          </cell>
          <cell r="W1331" t="str">
            <v>In use</v>
          </cell>
        </row>
        <row r="1332">
          <cell r="B1332">
            <v>120021</v>
          </cell>
          <cell r="C1332">
            <v>4430561.8673759401</v>
          </cell>
          <cell r="D1332">
            <v>0</v>
          </cell>
          <cell r="E1332">
            <v>0</v>
          </cell>
          <cell r="F1332">
            <v>0</v>
          </cell>
          <cell r="G1332">
            <v>3014643.6073759398</v>
          </cell>
          <cell r="H1332">
            <v>1415918.26</v>
          </cell>
          <cell r="I1332">
            <v>0</v>
          </cell>
          <cell r="J1332">
            <v>0</v>
          </cell>
          <cell r="K1332">
            <v>2157303.5129318298</v>
          </cell>
          <cell r="L1332">
            <v>0</v>
          </cell>
          <cell r="M1332">
            <v>0</v>
          </cell>
          <cell r="N1332">
            <v>0</v>
          </cell>
          <cell r="O1332">
            <v>1251527.88793183</v>
          </cell>
          <cell r="P1332">
            <v>905775.625</v>
          </cell>
          <cell r="Q1332">
            <v>0</v>
          </cell>
          <cell r="R1332">
            <v>0</v>
          </cell>
          <cell r="T1332">
            <v>120021</v>
          </cell>
          <cell r="U1332">
            <v>4430561.8673759401</v>
          </cell>
          <cell r="V1332">
            <v>2157303.5129318298</v>
          </cell>
          <cell r="W1332" t="str">
            <v>In use</v>
          </cell>
        </row>
        <row r="1333">
          <cell r="B1333">
            <v>110018</v>
          </cell>
          <cell r="C1333">
            <v>7931137.3700000001</v>
          </cell>
          <cell r="D1333">
            <v>0</v>
          </cell>
          <cell r="E1333">
            <v>0</v>
          </cell>
          <cell r="F1333">
            <v>0</v>
          </cell>
          <cell r="G1333">
            <v>0</v>
          </cell>
          <cell r="H1333">
            <v>7931137.3700000001</v>
          </cell>
          <cell r="I1333">
            <v>0</v>
          </cell>
          <cell r="J1333">
            <v>0</v>
          </cell>
          <cell r="K1333">
            <v>2188318.5</v>
          </cell>
          <cell r="L1333">
            <v>0</v>
          </cell>
          <cell r="M1333">
            <v>0</v>
          </cell>
          <cell r="N1333">
            <v>0</v>
          </cell>
          <cell r="O1333">
            <v>0</v>
          </cell>
          <cell r="P1333">
            <v>2188318.5</v>
          </cell>
          <cell r="Q1333">
            <v>0</v>
          </cell>
          <cell r="R1333">
            <v>0</v>
          </cell>
          <cell r="T1333">
            <v>110018</v>
          </cell>
          <cell r="U1333">
            <v>7931137.3700000001</v>
          </cell>
          <cell r="V1333">
            <v>2188318.5</v>
          </cell>
          <cell r="W1333" t="str">
            <v>In use</v>
          </cell>
        </row>
        <row r="1334">
          <cell r="B1334">
            <v>170060</v>
          </cell>
          <cell r="C1334">
            <v>0</v>
          </cell>
          <cell r="D1334">
            <v>0</v>
          </cell>
          <cell r="E1334">
            <v>0</v>
          </cell>
          <cell r="F1334">
            <v>0</v>
          </cell>
          <cell r="G1334">
            <v>0</v>
          </cell>
          <cell r="H1334">
            <v>0</v>
          </cell>
          <cell r="I1334">
            <v>0</v>
          </cell>
          <cell r="J1334">
            <v>0</v>
          </cell>
          <cell r="K1334">
            <v>2244736.25</v>
          </cell>
          <cell r="L1334">
            <v>0</v>
          </cell>
          <cell r="M1334">
            <v>0</v>
          </cell>
          <cell r="N1334">
            <v>0</v>
          </cell>
          <cell r="O1334">
            <v>0</v>
          </cell>
          <cell r="P1334">
            <v>2244736.25</v>
          </cell>
          <cell r="Q1334">
            <v>0</v>
          </cell>
          <cell r="R1334">
            <v>0</v>
          </cell>
          <cell r="T1334">
            <v>170060</v>
          </cell>
          <cell r="U1334">
            <v>0</v>
          </cell>
          <cell r="V1334">
            <v>2244736.25</v>
          </cell>
          <cell r="W1334" t="str">
            <v>In use</v>
          </cell>
        </row>
        <row r="1335">
          <cell r="B1335">
            <v>170082</v>
          </cell>
          <cell r="C1335">
            <v>0</v>
          </cell>
          <cell r="D1335">
            <v>0</v>
          </cell>
          <cell r="E1335">
            <v>0</v>
          </cell>
          <cell r="F1335">
            <v>0</v>
          </cell>
          <cell r="G1335">
            <v>0</v>
          </cell>
          <cell r="H1335">
            <v>0</v>
          </cell>
          <cell r="I1335">
            <v>0</v>
          </cell>
          <cell r="J1335">
            <v>0</v>
          </cell>
          <cell r="K1335">
            <v>2253366.3063212102</v>
          </cell>
          <cell r="L1335">
            <v>0</v>
          </cell>
          <cell r="M1335">
            <v>0</v>
          </cell>
          <cell r="N1335">
            <v>0</v>
          </cell>
          <cell r="O1335">
            <v>2253366.3063212102</v>
          </cell>
          <cell r="P1335">
            <v>0</v>
          </cell>
          <cell r="Q1335">
            <v>0</v>
          </cell>
          <cell r="R1335">
            <v>0</v>
          </cell>
          <cell r="T1335">
            <v>170082</v>
          </cell>
          <cell r="U1335">
            <v>0</v>
          </cell>
          <cell r="V1335">
            <v>2253366.3063212102</v>
          </cell>
          <cell r="W1335" t="str">
            <v>In use</v>
          </cell>
        </row>
        <row r="1336">
          <cell r="B1336">
            <v>174599</v>
          </cell>
          <cell r="C1336">
            <v>3764533.2488895501</v>
          </cell>
          <cell r="D1336">
            <v>0</v>
          </cell>
          <cell r="E1336">
            <v>3764533.2488895501</v>
          </cell>
          <cell r="F1336">
            <v>0</v>
          </cell>
          <cell r="G1336">
            <v>0</v>
          </cell>
          <cell r="H1336">
            <v>0</v>
          </cell>
          <cell r="I1336">
            <v>0</v>
          </cell>
          <cell r="J1336">
            <v>0</v>
          </cell>
          <cell r="K1336">
            <v>2259309.8223977298</v>
          </cell>
          <cell r="L1336">
            <v>0</v>
          </cell>
          <cell r="M1336">
            <v>2259309.8223977298</v>
          </cell>
          <cell r="N1336">
            <v>0</v>
          </cell>
          <cell r="O1336">
            <v>0</v>
          </cell>
          <cell r="P1336">
            <v>0</v>
          </cell>
          <cell r="Q1336">
            <v>0</v>
          </cell>
          <cell r="R1336">
            <v>0</v>
          </cell>
          <cell r="T1336">
            <v>174599</v>
          </cell>
          <cell r="U1336">
            <v>3764533.2488895501</v>
          </cell>
          <cell r="V1336">
            <v>2259309.8223977298</v>
          </cell>
          <cell r="W1336" t="str">
            <v>In use</v>
          </cell>
        </row>
        <row r="1337">
          <cell r="B1337">
            <v>100025</v>
          </cell>
          <cell r="C1337">
            <v>3345590.0934551898</v>
          </cell>
          <cell r="D1337">
            <v>0</v>
          </cell>
          <cell r="E1337">
            <v>0</v>
          </cell>
          <cell r="F1337">
            <v>3345590.0934551898</v>
          </cell>
          <cell r="G1337">
            <v>0</v>
          </cell>
          <cell r="H1337">
            <v>0</v>
          </cell>
          <cell r="I1337">
            <v>0</v>
          </cell>
          <cell r="J1337">
            <v>0</v>
          </cell>
          <cell r="K1337">
            <v>2303838.8861339199</v>
          </cell>
          <cell r="L1337">
            <v>0</v>
          </cell>
          <cell r="M1337">
            <v>0</v>
          </cell>
          <cell r="N1337">
            <v>2303413.8861339199</v>
          </cell>
          <cell r="O1337">
            <v>0</v>
          </cell>
          <cell r="P1337">
            <v>425</v>
          </cell>
          <cell r="Q1337">
            <v>0</v>
          </cell>
          <cell r="R1337">
            <v>0</v>
          </cell>
          <cell r="T1337">
            <v>100025</v>
          </cell>
          <cell r="U1337">
            <v>3345590.0934551898</v>
          </cell>
          <cell r="V1337">
            <v>2303838.8861339199</v>
          </cell>
          <cell r="W1337" t="str">
            <v>In use</v>
          </cell>
        </row>
        <row r="1338">
          <cell r="B1338">
            <v>170029</v>
          </cell>
          <cell r="C1338">
            <v>3624097.3962691301</v>
          </cell>
          <cell r="D1338">
            <v>629463.42622060003</v>
          </cell>
          <cell r="E1338">
            <v>0</v>
          </cell>
          <cell r="F1338">
            <v>173230.071006471</v>
          </cell>
          <cell r="G1338">
            <v>311582.76904208999</v>
          </cell>
          <cell r="H1338">
            <v>2509821.13</v>
          </cell>
          <cell r="I1338">
            <v>0</v>
          </cell>
          <cell r="J1338">
            <v>0</v>
          </cell>
          <cell r="K1338">
            <v>2307832.1819773698</v>
          </cell>
          <cell r="L1338">
            <v>573841.11860918498</v>
          </cell>
          <cell r="M1338">
            <v>0</v>
          </cell>
          <cell r="N1338">
            <v>150754.60837023999</v>
          </cell>
          <cell r="O1338">
            <v>159585.545565523</v>
          </cell>
          <cell r="P1338">
            <v>1423650.90943241</v>
          </cell>
          <cell r="Q1338">
            <v>0</v>
          </cell>
          <cell r="R1338">
            <v>0</v>
          </cell>
          <cell r="T1338">
            <v>170029</v>
          </cell>
          <cell r="U1338">
            <v>3624097.3962691301</v>
          </cell>
          <cell r="V1338">
            <v>2307832.1819773698</v>
          </cell>
          <cell r="W1338" t="str">
            <v>In use</v>
          </cell>
        </row>
        <row r="1339">
          <cell r="B1339">
            <v>134001</v>
          </cell>
          <cell r="C1339">
            <v>3118397.4428933002</v>
          </cell>
          <cell r="D1339">
            <v>3118397.4428933002</v>
          </cell>
          <cell r="E1339">
            <v>0</v>
          </cell>
          <cell r="F1339">
            <v>0</v>
          </cell>
          <cell r="G1339">
            <v>0</v>
          </cell>
          <cell r="H1339">
            <v>0</v>
          </cell>
          <cell r="I1339">
            <v>0</v>
          </cell>
          <cell r="J1339">
            <v>0</v>
          </cell>
          <cell r="K1339">
            <v>2347026.1117663402</v>
          </cell>
          <cell r="L1339">
            <v>2347026.1117663402</v>
          </cell>
          <cell r="M1339">
            <v>0</v>
          </cell>
          <cell r="N1339">
            <v>0</v>
          </cell>
          <cell r="O1339">
            <v>0</v>
          </cell>
          <cell r="P1339">
            <v>0</v>
          </cell>
          <cell r="Q1339">
            <v>0</v>
          </cell>
          <cell r="R1339">
            <v>0</v>
          </cell>
          <cell r="T1339">
            <v>134001</v>
          </cell>
          <cell r="U1339">
            <v>3118397.4428933002</v>
          </cell>
          <cell r="V1339">
            <v>2347026.1117663402</v>
          </cell>
          <cell r="W1339" t="str">
            <v>In use</v>
          </cell>
        </row>
        <row r="1340">
          <cell r="B1340">
            <v>370001</v>
          </cell>
          <cell r="C1340">
            <v>4020720.8683891501</v>
          </cell>
          <cell r="D1340">
            <v>0</v>
          </cell>
          <cell r="E1340">
            <v>0</v>
          </cell>
          <cell r="F1340">
            <v>15183.393702981301</v>
          </cell>
          <cell r="G1340">
            <v>744493.71468617104</v>
          </cell>
          <cell r="H1340">
            <v>3261043.76</v>
          </cell>
          <cell r="I1340">
            <v>0</v>
          </cell>
          <cell r="J1340">
            <v>0</v>
          </cell>
          <cell r="K1340">
            <v>2361813.3861275702</v>
          </cell>
          <cell r="L1340">
            <v>0</v>
          </cell>
          <cell r="M1340">
            <v>0</v>
          </cell>
          <cell r="N1340">
            <v>90822.409976306299</v>
          </cell>
          <cell r="O1340">
            <v>520878.02302624797</v>
          </cell>
          <cell r="P1340">
            <v>1750112.953125</v>
          </cell>
          <cell r="Q1340">
            <v>0</v>
          </cell>
          <cell r="R1340">
            <v>0</v>
          </cell>
          <cell r="T1340">
            <v>370001</v>
          </cell>
          <cell r="U1340">
            <v>4020720.8683891501</v>
          </cell>
          <cell r="V1340">
            <v>2361813.3861275702</v>
          </cell>
          <cell r="W1340" t="str">
            <v>In use</v>
          </cell>
        </row>
        <row r="1341">
          <cell r="B1341">
            <v>544001</v>
          </cell>
          <cell r="C1341">
            <v>13530861.6085127</v>
          </cell>
          <cell r="D1341">
            <v>0</v>
          </cell>
          <cell r="E1341">
            <v>0</v>
          </cell>
          <cell r="F1341">
            <v>184108.790685221</v>
          </cell>
          <cell r="G1341">
            <v>0</v>
          </cell>
          <cell r="H1341">
            <v>0</v>
          </cell>
          <cell r="I1341">
            <v>0</v>
          </cell>
          <cell r="J1341">
            <v>13346752.8178274</v>
          </cell>
          <cell r="K1341">
            <v>2375553.3814415098</v>
          </cell>
          <cell r="L1341">
            <v>0</v>
          </cell>
          <cell r="M1341">
            <v>0</v>
          </cell>
          <cell r="N1341">
            <v>1893.39873202424</v>
          </cell>
          <cell r="O1341">
            <v>0</v>
          </cell>
          <cell r="P1341">
            <v>0</v>
          </cell>
          <cell r="Q1341">
            <v>0</v>
          </cell>
          <cell r="R1341">
            <v>2373659.9827094902</v>
          </cell>
          <cell r="T1341">
            <v>544001</v>
          </cell>
          <cell r="U1341">
            <v>13530861.6085127</v>
          </cell>
          <cell r="V1341">
            <v>2375553.3814415098</v>
          </cell>
          <cell r="W1341" t="str">
            <v>In use</v>
          </cell>
        </row>
        <row r="1342">
          <cell r="B1342">
            <v>134708</v>
          </cell>
          <cell r="C1342">
            <v>5083415.7154745702</v>
          </cell>
          <cell r="D1342">
            <v>0</v>
          </cell>
          <cell r="E1342">
            <v>0</v>
          </cell>
          <cell r="F1342">
            <v>0</v>
          </cell>
          <cell r="G1342">
            <v>5083415.7154745702</v>
          </cell>
          <cell r="H1342">
            <v>0</v>
          </cell>
          <cell r="I1342">
            <v>0</v>
          </cell>
          <cell r="J1342">
            <v>0</v>
          </cell>
          <cell r="K1342">
            <v>2424199.1780426502</v>
          </cell>
          <cell r="L1342">
            <v>0</v>
          </cell>
          <cell r="M1342">
            <v>0</v>
          </cell>
          <cell r="N1342">
            <v>0</v>
          </cell>
          <cell r="O1342">
            <v>2424199.1780426502</v>
          </cell>
          <cell r="P1342">
            <v>0</v>
          </cell>
          <cell r="Q1342">
            <v>0</v>
          </cell>
          <cell r="R1342">
            <v>0</v>
          </cell>
          <cell r="T1342">
            <v>134708</v>
          </cell>
          <cell r="U1342">
            <v>5083415.7154745702</v>
          </cell>
          <cell r="V1342">
            <v>2424199.1780426502</v>
          </cell>
          <cell r="W1342" t="str">
            <v>In use</v>
          </cell>
        </row>
        <row r="1343">
          <cell r="B1343">
            <v>599701</v>
          </cell>
          <cell r="C1343">
            <v>-425724.830428396</v>
          </cell>
          <cell r="D1343">
            <v>0</v>
          </cell>
          <cell r="E1343">
            <v>0</v>
          </cell>
          <cell r="F1343">
            <v>-261568.43311434201</v>
          </cell>
          <cell r="G1343">
            <v>0</v>
          </cell>
          <cell r="H1343">
            <v>0</v>
          </cell>
          <cell r="I1343">
            <v>0</v>
          </cell>
          <cell r="J1343">
            <v>-164156.397314053</v>
          </cell>
          <cell r="K1343">
            <v>2451004.7989001698</v>
          </cell>
          <cell r="L1343">
            <v>65769.174066879394</v>
          </cell>
          <cell r="M1343">
            <v>0</v>
          </cell>
          <cell r="N1343">
            <v>1495013.6076104499</v>
          </cell>
          <cell r="O1343">
            <v>0</v>
          </cell>
          <cell r="P1343">
            <v>0</v>
          </cell>
          <cell r="Q1343">
            <v>0</v>
          </cell>
          <cell r="R1343">
            <v>890222.01722283894</v>
          </cell>
          <cell r="T1343">
            <v>599701</v>
          </cell>
          <cell r="U1343">
            <v>-425724.830428396</v>
          </cell>
          <cell r="V1343">
            <v>2451004.7989001698</v>
          </cell>
          <cell r="W1343" t="str">
            <v>In use</v>
          </cell>
        </row>
        <row r="1344">
          <cell r="B1344">
            <v>100108</v>
          </cell>
          <cell r="C1344">
            <v>3956708.8203712502</v>
          </cell>
          <cell r="D1344">
            <v>2824826.6503712502</v>
          </cell>
          <cell r="E1344">
            <v>0</v>
          </cell>
          <cell r="F1344">
            <v>0</v>
          </cell>
          <cell r="G1344">
            <v>0</v>
          </cell>
          <cell r="H1344">
            <v>1131882.17</v>
          </cell>
          <cell r="I1344">
            <v>0</v>
          </cell>
          <cell r="J1344">
            <v>0</v>
          </cell>
          <cell r="K1344">
            <v>2479964.2565538199</v>
          </cell>
          <cell r="L1344">
            <v>1867491.5768663201</v>
          </cell>
          <cell r="M1344">
            <v>0</v>
          </cell>
          <cell r="N1344">
            <v>0</v>
          </cell>
          <cell r="O1344">
            <v>0</v>
          </cell>
          <cell r="P1344">
            <v>612472.6796875</v>
          </cell>
          <cell r="Q1344">
            <v>0</v>
          </cell>
          <cell r="R1344">
            <v>0</v>
          </cell>
          <cell r="T1344">
            <v>100108</v>
          </cell>
          <cell r="U1344">
            <v>3956708.8203712502</v>
          </cell>
          <cell r="V1344">
            <v>2479964.2565538199</v>
          </cell>
          <cell r="W1344" t="str">
            <v>In use</v>
          </cell>
        </row>
        <row r="1345">
          <cell r="B1345">
            <v>160307</v>
          </cell>
          <cell r="C1345">
            <v>4295141.88428054</v>
          </cell>
          <cell r="D1345">
            <v>0</v>
          </cell>
          <cell r="E1345">
            <v>0</v>
          </cell>
          <cell r="F1345">
            <v>1398221.3664132301</v>
          </cell>
          <cell r="G1345">
            <v>0</v>
          </cell>
          <cell r="H1345">
            <v>848614.62</v>
          </cell>
          <cell r="I1345">
            <v>2048305.8978673101</v>
          </cell>
          <cell r="J1345">
            <v>0</v>
          </cell>
          <cell r="K1345">
            <v>2516459.4459196501</v>
          </cell>
          <cell r="L1345">
            <v>0</v>
          </cell>
          <cell r="M1345">
            <v>0</v>
          </cell>
          <cell r="N1345">
            <v>793430.27253787301</v>
          </cell>
          <cell r="O1345">
            <v>0</v>
          </cell>
          <cell r="P1345">
            <v>303003.9375</v>
          </cell>
          <cell r="Q1345">
            <v>1420025.23588178</v>
          </cell>
          <cell r="R1345">
            <v>0</v>
          </cell>
          <cell r="T1345">
            <v>160307</v>
          </cell>
          <cell r="U1345">
            <v>4295141.88428054</v>
          </cell>
          <cell r="V1345">
            <v>2516459.4459196501</v>
          </cell>
          <cell r="W1345" t="str">
            <v>In use</v>
          </cell>
        </row>
        <row r="1346">
          <cell r="B1346">
            <v>540112</v>
          </cell>
          <cell r="C1346">
            <v>3765389.0739768399</v>
          </cell>
          <cell r="D1346">
            <v>346038.21531702898</v>
          </cell>
          <cell r="E1346">
            <v>102801.43626894501</v>
          </cell>
          <cell r="F1346">
            <v>1345883.01804223</v>
          </cell>
          <cell r="G1346">
            <v>269907.04743550502</v>
          </cell>
          <cell r="H1346">
            <v>1630515.73</v>
          </cell>
          <cell r="I1346">
            <v>131712.41717580901</v>
          </cell>
          <cell r="J1346">
            <v>-61468.7902626832</v>
          </cell>
          <cell r="K1346">
            <v>2525985.8345447099</v>
          </cell>
          <cell r="L1346">
            <v>191456.20575316399</v>
          </cell>
          <cell r="M1346">
            <v>42257.141033118503</v>
          </cell>
          <cell r="N1346">
            <v>948923.63954097801</v>
          </cell>
          <cell r="O1346">
            <v>125395.34057007</v>
          </cell>
          <cell r="P1346">
            <v>1061204.1311340299</v>
          </cell>
          <cell r="Q1346">
            <v>90560.616394946395</v>
          </cell>
          <cell r="R1346">
            <v>66188.760118391307</v>
          </cell>
          <cell r="T1346">
            <v>540112</v>
          </cell>
          <cell r="U1346">
            <v>3765389.0739768399</v>
          </cell>
          <cell r="V1346">
            <v>2525985.8345447099</v>
          </cell>
          <cell r="W1346" t="str">
            <v>In use</v>
          </cell>
        </row>
        <row r="1347">
          <cell r="B1347">
            <v>500199</v>
          </cell>
          <cell r="C1347">
            <v>4857534.9540021596</v>
          </cell>
          <cell r="D1347">
            <v>0</v>
          </cell>
          <cell r="E1347">
            <v>0</v>
          </cell>
          <cell r="F1347">
            <v>16689.647141765199</v>
          </cell>
          <cell r="G1347">
            <v>-172190.72313959099</v>
          </cell>
          <cell r="H1347">
            <v>5012226.03</v>
          </cell>
          <cell r="I1347">
            <v>810</v>
          </cell>
          <cell r="J1347">
            <v>0</v>
          </cell>
          <cell r="K1347">
            <v>2559456.7780871</v>
          </cell>
          <cell r="L1347">
            <v>0</v>
          </cell>
          <cell r="M1347">
            <v>0</v>
          </cell>
          <cell r="N1347">
            <v>0</v>
          </cell>
          <cell r="O1347">
            <v>-105744.066883427</v>
          </cell>
          <cell r="P1347">
            <v>2665130.08911135</v>
          </cell>
          <cell r="Q1347">
            <v>0</v>
          </cell>
          <cell r="R1347">
            <v>70.755859180215893</v>
          </cell>
          <cell r="T1347">
            <v>500199</v>
          </cell>
          <cell r="U1347">
            <v>4857534.9540021596</v>
          </cell>
          <cell r="V1347">
            <v>2559456.7780871</v>
          </cell>
          <cell r="W1347" t="str">
            <v>In use</v>
          </cell>
        </row>
        <row r="1348">
          <cell r="B1348">
            <v>510121</v>
          </cell>
          <cell r="C1348">
            <v>4655799.4800000004</v>
          </cell>
          <cell r="D1348">
            <v>0</v>
          </cell>
          <cell r="E1348">
            <v>27835.27</v>
          </cell>
          <cell r="F1348">
            <v>115495.32</v>
          </cell>
          <cell r="G1348">
            <v>0</v>
          </cell>
          <cell r="H1348">
            <v>3518581.86</v>
          </cell>
          <cell r="I1348">
            <v>963329.93</v>
          </cell>
          <cell r="J1348">
            <v>30557.1</v>
          </cell>
          <cell r="K1348">
            <v>2603208.9541573701</v>
          </cell>
          <cell r="L1348">
            <v>0</v>
          </cell>
          <cell r="M1348">
            <v>15010.75</v>
          </cell>
          <cell r="N1348">
            <v>60542.560852050898</v>
          </cell>
          <cell r="O1348">
            <v>0</v>
          </cell>
          <cell r="P1348">
            <v>1999772.00292446</v>
          </cell>
          <cell r="Q1348">
            <v>508925.429443361</v>
          </cell>
          <cell r="R1348">
            <v>18958.2109375</v>
          </cell>
          <cell r="T1348">
            <v>510121</v>
          </cell>
          <cell r="U1348">
            <v>4655799.4800000004</v>
          </cell>
          <cell r="V1348">
            <v>2603208.9541573701</v>
          </cell>
          <cell r="W1348" t="str">
            <v>In use</v>
          </cell>
        </row>
        <row r="1349">
          <cell r="B1349">
            <v>170057</v>
          </cell>
          <cell r="C1349">
            <v>0</v>
          </cell>
          <cell r="D1349">
            <v>0</v>
          </cell>
          <cell r="E1349">
            <v>0</v>
          </cell>
          <cell r="F1349">
            <v>0</v>
          </cell>
          <cell r="G1349">
            <v>0</v>
          </cell>
          <cell r="H1349">
            <v>0</v>
          </cell>
          <cell r="I1349">
            <v>0</v>
          </cell>
          <cell r="J1349">
            <v>0</v>
          </cell>
          <cell r="K1349">
            <v>2680590.75</v>
          </cell>
          <cell r="L1349">
            <v>0</v>
          </cell>
          <cell r="M1349">
            <v>0</v>
          </cell>
          <cell r="N1349">
            <v>0</v>
          </cell>
          <cell r="O1349">
            <v>0</v>
          </cell>
          <cell r="P1349">
            <v>2680590.75</v>
          </cell>
          <cell r="Q1349">
            <v>0</v>
          </cell>
          <cell r="R1349">
            <v>0</v>
          </cell>
          <cell r="T1349">
            <v>170057</v>
          </cell>
          <cell r="U1349">
            <v>0</v>
          </cell>
          <cell r="V1349">
            <v>2680590.75</v>
          </cell>
          <cell r="W1349" t="str">
            <v>In use</v>
          </cell>
        </row>
        <row r="1350">
          <cell r="B1350">
            <v>540116</v>
          </cell>
          <cell r="C1350">
            <v>3145993.1972950799</v>
          </cell>
          <cell r="D1350">
            <v>302749.52632137801</v>
          </cell>
          <cell r="E1350">
            <v>5968.5354381791603</v>
          </cell>
          <cell r="F1350">
            <v>1841829.48670618</v>
          </cell>
          <cell r="G1350">
            <v>356687.59143270302</v>
          </cell>
          <cell r="H1350">
            <v>-504403.84</v>
          </cell>
          <cell r="I1350">
            <v>5607.3069658533304</v>
          </cell>
          <cell r="J1350">
            <v>1137554.5904307901</v>
          </cell>
          <cell r="K1350">
            <v>2692900.2117624599</v>
          </cell>
          <cell r="L1350">
            <v>130105.35112478799</v>
          </cell>
          <cell r="M1350">
            <v>14585.7898295205</v>
          </cell>
          <cell r="N1350">
            <v>1212606.2822031099</v>
          </cell>
          <cell r="O1350">
            <v>275074.16305655998</v>
          </cell>
          <cell r="P1350">
            <v>898833.47815704602</v>
          </cell>
          <cell r="Q1350">
            <v>57.209173082266801</v>
          </cell>
          <cell r="R1350">
            <v>161637.93821836801</v>
          </cell>
          <cell r="T1350">
            <v>540116</v>
          </cell>
          <cell r="U1350">
            <v>3145993.1972950799</v>
          </cell>
          <cell r="V1350">
            <v>2692900.2117624599</v>
          </cell>
          <cell r="W1350" t="str">
            <v>In use</v>
          </cell>
        </row>
        <row r="1351">
          <cell r="B1351">
            <v>134904</v>
          </cell>
          <cell r="C1351">
            <v>2357218.2121043899</v>
          </cell>
          <cell r="D1351">
            <v>0</v>
          </cell>
          <cell r="E1351">
            <v>0</v>
          </cell>
          <cell r="F1351">
            <v>2357218.2121043899</v>
          </cell>
          <cell r="G1351">
            <v>0</v>
          </cell>
          <cell r="H1351">
            <v>0</v>
          </cell>
          <cell r="I1351">
            <v>0</v>
          </cell>
          <cell r="J1351">
            <v>0</v>
          </cell>
          <cell r="K1351">
            <v>2732539.5560568199</v>
          </cell>
          <cell r="L1351">
            <v>0</v>
          </cell>
          <cell r="M1351">
            <v>0</v>
          </cell>
          <cell r="N1351">
            <v>2732539.5560568199</v>
          </cell>
          <cell r="O1351">
            <v>0</v>
          </cell>
          <cell r="P1351">
            <v>0</v>
          </cell>
          <cell r="Q1351">
            <v>0</v>
          </cell>
          <cell r="R1351">
            <v>0</v>
          </cell>
          <cell r="T1351">
            <v>134904</v>
          </cell>
          <cell r="U1351">
            <v>2357218.2121043899</v>
          </cell>
          <cell r="V1351">
            <v>2732539.5560568199</v>
          </cell>
          <cell r="W1351" t="str">
            <v>In use</v>
          </cell>
        </row>
        <row r="1352">
          <cell r="B1352">
            <v>134250</v>
          </cell>
          <cell r="C1352">
            <v>0</v>
          </cell>
          <cell r="D1352">
            <v>0</v>
          </cell>
          <cell r="E1352">
            <v>0</v>
          </cell>
          <cell r="F1352">
            <v>0</v>
          </cell>
          <cell r="G1352">
            <v>0</v>
          </cell>
          <cell r="H1352">
            <v>0</v>
          </cell>
          <cell r="I1352">
            <v>0</v>
          </cell>
          <cell r="J1352">
            <v>0</v>
          </cell>
          <cell r="K1352">
            <v>2734866.25</v>
          </cell>
          <cell r="L1352">
            <v>0</v>
          </cell>
          <cell r="M1352">
            <v>0</v>
          </cell>
          <cell r="N1352">
            <v>0</v>
          </cell>
          <cell r="O1352">
            <v>0</v>
          </cell>
          <cell r="P1352">
            <v>2734866.25</v>
          </cell>
          <cell r="Q1352">
            <v>0</v>
          </cell>
          <cell r="R1352">
            <v>0</v>
          </cell>
          <cell r="T1352">
            <v>134250</v>
          </cell>
          <cell r="U1352">
            <v>0</v>
          </cell>
          <cell r="V1352">
            <v>2734866.25</v>
          </cell>
          <cell r="W1352" t="str">
            <v>In use</v>
          </cell>
        </row>
        <row r="1353">
          <cell r="B1353">
            <v>110005</v>
          </cell>
          <cell r="C1353">
            <v>7922702.0300000003</v>
          </cell>
          <cell r="D1353">
            <v>0</v>
          </cell>
          <cell r="E1353">
            <v>0</v>
          </cell>
          <cell r="F1353">
            <v>0</v>
          </cell>
          <cell r="G1353">
            <v>0</v>
          </cell>
          <cell r="H1353">
            <v>7922702.0300000003</v>
          </cell>
          <cell r="I1353">
            <v>0</v>
          </cell>
          <cell r="J1353">
            <v>0</v>
          </cell>
          <cell r="K1353">
            <v>2737144.06071528</v>
          </cell>
          <cell r="L1353">
            <v>0</v>
          </cell>
          <cell r="M1353">
            <v>0</v>
          </cell>
          <cell r="N1353">
            <v>10624.560715278099</v>
          </cell>
          <cell r="O1353">
            <v>0</v>
          </cell>
          <cell r="P1353">
            <v>2726519.5</v>
          </cell>
          <cell r="Q1353">
            <v>0</v>
          </cell>
          <cell r="R1353">
            <v>0</v>
          </cell>
          <cell r="T1353">
            <v>110005</v>
          </cell>
          <cell r="U1353">
            <v>7922702.0300000003</v>
          </cell>
          <cell r="V1353">
            <v>2737144.06071528</v>
          </cell>
          <cell r="W1353" t="str">
            <v>In use</v>
          </cell>
        </row>
        <row r="1354">
          <cell r="B1354">
            <v>500008</v>
          </cell>
          <cell r="C1354">
            <v>5712676.7674416797</v>
          </cell>
          <cell r="D1354">
            <v>17498.885907871401</v>
          </cell>
          <cell r="E1354">
            <v>41085.401236236503</v>
          </cell>
          <cell r="F1354">
            <v>1490423.29658706</v>
          </cell>
          <cell r="G1354">
            <v>1579757.1722657799</v>
          </cell>
          <cell r="H1354">
            <v>1939302.17</v>
          </cell>
          <cell r="I1354">
            <v>0</v>
          </cell>
          <cell r="J1354">
            <v>644609.84144475101</v>
          </cell>
          <cell r="K1354">
            <v>2737793.4335399</v>
          </cell>
          <cell r="L1354">
            <v>10147.4872587522</v>
          </cell>
          <cell r="M1354">
            <v>38405.465990016499</v>
          </cell>
          <cell r="N1354">
            <v>373928.10888522398</v>
          </cell>
          <cell r="O1354">
            <v>954950.28583122499</v>
          </cell>
          <cell r="P1354">
            <v>1065124.3002166799</v>
          </cell>
          <cell r="Q1354">
            <v>0</v>
          </cell>
          <cell r="R1354">
            <v>295237.785358002</v>
          </cell>
          <cell r="T1354">
            <v>500008</v>
          </cell>
          <cell r="U1354">
            <v>5712676.7674416797</v>
          </cell>
          <cell r="V1354">
            <v>2737793.4335399</v>
          </cell>
          <cell r="W1354" t="str">
            <v>In use</v>
          </cell>
        </row>
        <row r="1355">
          <cell r="B1355">
            <v>134300</v>
          </cell>
          <cell r="C1355">
            <v>0</v>
          </cell>
          <cell r="D1355">
            <v>0</v>
          </cell>
          <cell r="E1355">
            <v>0</v>
          </cell>
          <cell r="F1355">
            <v>0</v>
          </cell>
          <cell r="G1355">
            <v>0</v>
          </cell>
          <cell r="H1355">
            <v>0</v>
          </cell>
          <cell r="I1355">
            <v>0</v>
          </cell>
          <cell r="J1355">
            <v>0</v>
          </cell>
          <cell r="K1355">
            <v>2760231.75</v>
          </cell>
          <cell r="L1355">
            <v>0</v>
          </cell>
          <cell r="M1355">
            <v>0</v>
          </cell>
          <cell r="N1355">
            <v>0</v>
          </cell>
          <cell r="O1355">
            <v>0</v>
          </cell>
          <cell r="P1355">
            <v>2760231.75</v>
          </cell>
          <cell r="Q1355">
            <v>0</v>
          </cell>
          <cell r="R1355">
            <v>0</v>
          </cell>
          <cell r="T1355">
            <v>134300</v>
          </cell>
          <cell r="U1355">
            <v>0</v>
          </cell>
          <cell r="V1355">
            <v>2760231.75</v>
          </cell>
          <cell r="W1355" t="str">
            <v>In use</v>
          </cell>
        </row>
        <row r="1356">
          <cell r="B1356">
            <v>134705</v>
          </cell>
          <cell r="C1356">
            <v>4464194.5687880497</v>
          </cell>
          <cell r="D1356">
            <v>0</v>
          </cell>
          <cell r="E1356">
            <v>0</v>
          </cell>
          <cell r="F1356">
            <v>0</v>
          </cell>
          <cell r="G1356">
            <v>4464194.5687880497</v>
          </cell>
          <cell r="H1356">
            <v>0</v>
          </cell>
          <cell r="I1356">
            <v>0</v>
          </cell>
          <cell r="J1356">
            <v>0</v>
          </cell>
          <cell r="K1356">
            <v>2766911.0717694699</v>
          </cell>
          <cell r="L1356">
            <v>0</v>
          </cell>
          <cell r="M1356">
            <v>0</v>
          </cell>
          <cell r="N1356">
            <v>0</v>
          </cell>
          <cell r="O1356">
            <v>2766911.0717694699</v>
          </cell>
          <cell r="P1356">
            <v>0</v>
          </cell>
          <cell r="Q1356">
            <v>0</v>
          </cell>
          <cell r="R1356">
            <v>0</v>
          </cell>
          <cell r="T1356">
            <v>134705</v>
          </cell>
          <cell r="U1356">
            <v>4464194.5687880497</v>
          </cell>
          <cell r="V1356">
            <v>2766911.0717694699</v>
          </cell>
          <cell r="W1356" t="str">
            <v>In use</v>
          </cell>
        </row>
        <row r="1357">
          <cell r="B1357">
            <v>541010</v>
          </cell>
          <cell r="C1357">
            <v>4903589.9072581604</v>
          </cell>
          <cell r="D1357">
            <v>84220.318724045894</v>
          </cell>
          <cell r="E1357">
            <v>160850.41461034899</v>
          </cell>
          <cell r="F1357">
            <v>137353.535881052</v>
          </cell>
          <cell r="G1357">
            <v>451266.24326573598</v>
          </cell>
          <cell r="H1357">
            <v>3887603.73</v>
          </cell>
          <cell r="I1357">
            <v>36637.243907844597</v>
          </cell>
          <cell r="J1357">
            <v>145658.42086914301</v>
          </cell>
          <cell r="K1357">
            <v>2813477.0850958298</v>
          </cell>
          <cell r="L1357">
            <v>55519.6442573885</v>
          </cell>
          <cell r="M1357">
            <v>92214.299030574199</v>
          </cell>
          <cell r="N1357">
            <v>94507.808564286694</v>
          </cell>
          <cell r="O1357">
            <v>277962.24979019503</v>
          </cell>
          <cell r="P1357">
            <v>2175455.87625119</v>
          </cell>
          <cell r="Q1357">
            <v>15699.040836161301</v>
          </cell>
          <cell r="R1357">
            <v>102118.16636603299</v>
          </cell>
          <cell r="T1357">
            <v>541010</v>
          </cell>
          <cell r="U1357">
            <v>4903589.9072581604</v>
          </cell>
          <cell r="V1357">
            <v>2813477.0850958298</v>
          </cell>
          <cell r="W1357" t="str">
            <v>In use</v>
          </cell>
        </row>
        <row r="1358">
          <cell r="B1358">
            <v>110012</v>
          </cell>
          <cell r="C1358">
            <v>1609896.1412115099</v>
          </cell>
          <cell r="D1358">
            <v>0</v>
          </cell>
          <cell r="E1358">
            <v>0</v>
          </cell>
          <cell r="F1358">
            <v>0</v>
          </cell>
          <cell r="G1358">
            <v>1609896.1412115099</v>
          </cell>
          <cell r="H1358">
            <v>0</v>
          </cell>
          <cell r="I1358">
            <v>0</v>
          </cell>
          <cell r="J1358">
            <v>0</v>
          </cell>
          <cell r="K1358">
            <v>2848860.8277846398</v>
          </cell>
          <cell r="L1358">
            <v>0</v>
          </cell>
          <cell r="M1358">
            <v>0</v>
          </cell>
          <cell r="N1358">
            <v>0</v>
          </cell>
          <cell r="O1358">
            <v>2848860.8277846398</v>
          </cell>
          <cell r="P1358">
            <v>0</v>
          </cell>
          <cell r="Q1358">
            <v>0</v>
          </cell>
          <cell r="R1358">
            <v>0</v>
          </cell>
          <cell r="T1358">
            <v>110012</v>
          </cell>
          <cell r="U1358">
            <v>1609896.1412115099</v>
          </cell>
          <cell r="V1358">
            <v>2848860.8277846398</v>
          </cell>
          <cell r="W1358" t="str">
            <v>In use</v>
          </cell>
        </row>
        <row r="1359">
          <cell r="B1359">
            <v>541005</v>
          </cell>
          <cell r="C1359">
            <v>4100049.3807608802</v>
          </cell>
          <cell r="D1359">
            <v>0</v>
          </cell>
          <cell r="E1359">
            <v>0</v>
          </cell>
          <cell r="F1359">
            <v>515681.53652895498</v>
          </cell>
          <cell r="G1359">
            <v>0</v>
          </cell>
          <cell r="H1359">
            <v>344232</v>
          </cell>
          <cell r="I1359">
            <v>103111.932154063</v>
          </cell>
          <cell r="J1359">
            <v>3137023.91207786</v>
          </cell>
          <cell r="K1359">
            <v>2882898.0151553801</v>
          </cell>
          <cell r="L1359">
            <v>0</v>
          </cell>
          <cell r="M1359">
            <v>0</v>
          </cell>
          <cell r="N1359">
            <v>240032.134950045</v>
          </cell>
          <cell r="O1359">
            <v>0</v>
          </cell>
          <cell r="P1359">
            <v>200802</v>
          </cell>
          <cell r="Q1359">
            <v>201560.169366588</v>
          </cell>
          <cell r="R1359">
            <v>2240503.71083875</v>
          </cell>
          <cell r="T1359">
            <v>541005</v>
          </cell>
          <cell r="U1359">
            <v>4100049.3807608802</v>
          </cell>
          <cell r="V1359">
            <v>2882898.0151553801</v>
          </cell>
          <cell r="W1359" t="str">
            <v>In use</v>
          </cell>
        </row>
        <row r="1360">
          <cell r="B1360">
            <v>140205</v>
          </cell>
          <cell r="C1360">
            <v>4849468.6873111101</v>
          </cell>
          <cell r="D1360">
            <v>0</v>
          </cell>
          <cell r="E1360">
            <v>0</v>
          </cell>
          <cell r="F1360">
            <v>0</v>
          </cell>
          <cell r="G1360">
            <v>4849468.6873111101</v>
          </cell>
          <cell r="H1360">
            <v>0</v>
          </cell>
          <cell r="I1360">
            <v>0</v>
          </cell>
          <cell r="J1360">
            <v>0</v>
          </cell>
          <cell r="K1360">
            <v>2912431.9862773698</v>
          </cell>
          <cell r="L1360">
            <v>0</v>
          </cell>
          <cell r="M1360">
            <v>0</v>
          </cell>
          <cell r="N1360">
            <v>0</v>
          </cell>
          <cell r="O1360">
            <v>2912431.9862773698</v>
          </cell>
          <cell r="P1360">
            <v>0</v>
          </cell>
          <cell r="Q1360">
            <v>0</v>
          </cell>
          <cell r="R1360">
            <v>0</v>
          </cell>
          <cell r="T1360">
            <v>140205</v>
          </cell>
          <cell r="U1360">
            <v>4849468.6873111101</v>
          </cell>
          <cell r="V1360">
            <v>2912431.9862773698</v>
          </cell>
          <cell r="W1360" t="str">
            <v>In use</v>
          </cell>
        </row>
        <row r="1361">
          <cell r="B1361">
            <v>520004</v>
          </cell>
          <cell r="C1361">
            <v>4725346.5705721499</v>
          </cell>
          <cell r="D1361">
            <v>48224.7567313529</v>
          </cell>
          <cell r="E1361">
            <v>20795.417274873402</v>
          </cell>
          <cell r="F1361">
            <v>211681.95610490901</v>
          </cell>
          <cell r="G1361">
            <v>0</v>
          </cell>
          <cell r="H1361">
            <v>128138.89</v>
          </cell>
          <cell r="I1361">
            <v>4316505.5504610101</v>
          </cell>
          <cell r="J1361">
            <v>0</v>
          </cell>
          <cell r="K1361">
            <v>2922213.6439542398</v>
          </cell>
          <cell r="L1361">
            <v>38501.540348485003</v>
          </cell>
          <cell r="M1361">
            <v>11311.112030349699</v>
          </cell>
          <cell r="N1361">
            <v>125117.46522532099</v>
          </cell>
          <cell r="O1361">
            <v>0</v>
          </cell>
          <cell r="P1361">
            <v>288025.74905204802</v>
          </cell>
          <cell r="Q1361">
            <v>2459257.7772980202</v>
          </cell>
          <cell r="R1361">
            <v>0</v>
          </cell>
          <cell r="T1361">
            <v>520004</v>
          </cell>
          <cell r="U1361">
            <v>4725346.5705721499</v>
          </cell>
          <cell r="V1361">
            <v>2922213.6439542398</v>
          </cell>
          <cell r="W1361" t="str">
            <v>In use</v>
          </cell>
        </row>
        <row r="1362">
          <cell r="B1362">
            <v>100058</v>
          </cell>
          <cell r="C1362">
            <v>2456344.4900000002</v>
          </cell>
          <cell r="D1362">
            <v>0</v>
          </cell>
          <cell r="E1362">
            <v>0</v>
          </cell>
          <cell r="F1362">
            <v>0</v>
          </cell>
          <cell r="G1362">
            <v>0</v>
          </cell>
          <cell r="H1362">
            <v>2456344.4900000002</v>
          </cell>
          <cell r="I1362">
            <v>0</v>
          </cell>
          <cell r="J1362">
            <v>0</v>
          </cell>
          <cell r="K1362">
            <v>2935050.1982788099</v>
          </cell>
          <cell r="L1362">
            <v>0</v>
          </cell>
          <cell r="M1362">
            <v>0</v>
          </cell>
          <cell r="N1362">
            <v>300008.19827882102</v>
          </cell>
          <cell r="O1362">
            <v>0</v>
          </cell>
          <cell r="P1362">
            <v>2635042</v>
          </cell>
          <cell r="Q1362">
            <v>0</v>
          </cell>
          <cell r="R1362">
            <v>0</v>
          </cell>
          <cell r="T1362">
            <v>100058</v>
          </cell>
          <cell r="U1362">
            <v>2456344.4900000002</v>
          </cell>
          <cell r="V1362">
            <v>2935050.1982788099</v>
          </cell>
          <cell r="W1362" t="str">
            <v>In use</v>
          </cell>
        </row>
        <row r="1363">
          <cell r="B1363">
            <v>500004</v>
          </cell>
          <cell r="C1363">
            <v>4775784.4706714796</v>
          </cell>
          <cell r="D1363">
            <v>646736.26412884798</v>
          </cell>
          <cell r="E1363">
            <v>133044.669215236</v>
          </cell>
          <cell r="F1363">
            <v>1459472.82462227</v>
          </cell>
          <cell r="G1363">
            <v>275795.03306907299</v>
          </cell>
          <cell r="H1363">
            <v>1968517.31</v>
          </cell>
          <cell r="I1363">
            <v>6145.8778591241999</v>
          </cell>
          <cell r="J1363">
            <v>286072.49177693902</v>
          </cell>
          <cell r="K1363">
            <v>2977181.9747420098</v>
          </cell>
          <cell r="L1363">
            <v>417712.41804413201</v>
          </cell>
          <cell r="M1363">
            <v>43555.708137228903</v>
          </cell>
          <cell r="N1363">
            <v>863790.18473698304</v>
          </cell>
          <cell r="O1363">
            <v>170107.991192727</v>
          </cell>
          <cell r="P1363">
            <v>1168675.3683929499</v>
          </cell>
          <cell r="Q1363">
            <v>3510.5539158873698</v>
          </cell>
          <cell r="R1363">
            <v>309829.75032211002</v>
          </cell>
          <cell r="T1363">
            <v>500004</v>
          </cell>
          <cell r="U1363">
            <v>4775784.4706714796</v>
          </cell>
          <cell r="V1363">
            <v>2977181.9747420098</v>
          </cell>
          <cell r="W1363" t="str">
            <v>In use</v>
          </cell>
        </row>
        <row r="1364">
          <cell r="B1364">
            <v>175022</v>
          </cell>
          <cell r="C1364">
            <v>1626924.94365875</v>
          </cell>
          <cell r="D1364">
            <v>0</v>
          </cell>
          <cell r="E1364">
            <v>0</v>
          </cell>
          <cell r="F1364">
            <v>1626924.94365875</v>
          </cell>
          <cell r="G1364">
            <v>0</v>
          </cell>
          <cell r="H1364">
            <v>0</v>
          </cell>
          <cell r="I1364">
            <v>0</v>
          </cell>
          <cell r="J1364">
            <v>0</v>
          </cell>
          <cell r="K1364">
            <v>3001838.8662776402</v>
          </cell>
          <cell r="L1364">
            <v>0</v>
          </cell>
          <cell r="M1364">
            <v>0</v>
          </cell>
          <cell r="N1364">
            <v>3001838.8662776402</v>
          </cell>
          <cell r="O1364">
            <v>0</v>
          </cell>
          <cell r="P1364">
            <v>0</v>
          </cell>
          <cell r="Q1364">
            <v>0</v>
          </cell>
          <cell r="R1364">
            <v>0</v>
          </cell>
          <cell r="T1364">
            <v>175022</v>
          </cell>
          <cell r="U1364">
            <v>1626924.94365875</v>
          </cell>
          <cell r="V1364">
            <v>3001838.8662776402</v>
          </cell>
          <cell r="W1364" t="str">
            <v>In use</v>
          </cell>
        </row>
        <row r="1365">
          <cell r="B1365">
            <v>510114</v>
          </cell>
          <cell r="C1365">
            <v>5332754.1599187599</v>
          </cell>
          <cell r="D1365">
            <v>0</v>
          </cell>
          <cell r="E1365">
            <v>0</v>
          </cell>
          <cell r="F1365">
            <v>3326104.8357997499</v>
          </cell>
          <cell r="G1365">
            <v>1499137.5323025901</v>
          </cell>
          <cell r="H1365">
            <v>0</v>
          </cell>
          <cell r="I1365">
            <v>504070.28684511001</v>
          </cell>
          <cell r="J1365">
            <v>3441.5049713109402</v>
          </cell>
          <cell r="K1365">
            <v>3018906.6029014001</v>
          </cell>
          <cell r="L1365">
            <v>0</v>
          </cell>
          <cell r="M1365">
            <v>0</v>
          </cell>
          <cell r="N1365">
            <v>2009066.3084865899</v>
          </cell>
          <cell r="O1365">
            <v>749186.53853784502</v>
          </cell>
          <cell r="P1365">
            <v>0</v>
          </cell>
          <cell r="Q1365">
            <v>259325.80527921001</v>
          </cell>
          <cell r="R1365">
            <v>1327.95059775705</v>
          </cell>
          <cell r="T1365">
            <v>510114</v>
          </cell>
          <cell r="U1365">
            <v>5332754.1599187599</v>
          </cell>
          <cell r="V1365">
            <v>3018906.6029014001</v>
          </cell>
          <cell r="W1365" t="str">
            <v>In use</v>
          </cell>
        </row>
        <row r="1366">
          <cell r="B1366">
            <v>300018</v>
          </cell>
          <cell r="C1366">
            <v>5210428.2286664397</v>
          </cell>
          <cell r="D1366">
            <v>0</v>
          </cell>
          <cell r="E1366">
            <v>0</v>
          </cell>
          <cell r="F1366">
            <v>190.98866642714799</v>
          </cell>
          <cell r="G1366">
            <v>0</v>
          </cell>
          <cell r="H1366">
            <v>5210237.24</v>
          </cell>
          <cell r="I1366">
            <v>0</v>
          </cell>
          <cell r="J1366">
            <v>0</v>
          </cell>
          <cell r="K1366">
            <v>3059917.4550468</v>
          </cell>
          <cell r="L1366">
            <v>0</v>
          </cell>
          <cell r="M1366">
            <v>0</v>
          </cell>
          <cell r="N1366">
            <v>3.2037137549599999</v>
          </cell>
          <cell r="O1366">
            <v>0</v>
          </cell>
          <cell r="P1366">
            <v>3059914.2513330402</v>
          </cell>
          <cell r="Q1366">
            <v>0</v>
          </cell>
          <cell r="R1366">
            <v>0</v>
          </cell>
          <cell r="T1366">
            <v>300018</v>
          </cell>
          <cell r="U1366">
            <v>5210428.2286664397</v>
          </cell>
          <cell r="V1366">
            <v>3059917.4550468</v>
          </cell>
          <cell r="W1366" t="str">
            <v>In use</v>
          </cell>
        </row>
        <row r="1367">
          <cell r="B1367">
            <v>140022</v>
          </cell>
          <cell r="C1367">
            <v>3977333.9625761998</v>
          </cell>
          <cell r="D1367">
            <v>0</v>
          </cell>
          <cell r="E1367">
            <v>0</v>
          </cell>
          <cell r="F1367">
            <v>3977333.9625761998</v>
          </cell>
          <cell r="G1367">
            <v>0</v>
          </cell>
          <cell r="H1367">
            <v>0</v>
          </cell>
          <cell r="I1367">
            <v>0</v>
          </cell>
          <cell r="J1367">
            <v>0</v>
          </cell>
          <cell r="K1367">
            <v>3074421.5579157998</v>
          </cell>
          <cell r="L1367">
            <v>0</v>
          </cell>
          <cell r="M1367">
            <v>0</v>
          </cell>
          <cell r="N1367">
            <v>3064742.5579157998</v>
          </cell>
          <cell r="O1367">
            <v>0</v>
          </cell>
          <cell r="P1367">
            <v>9679</v>
          </cell>
          <cell r="Q1367">
            <v>0</v>
          </cell>
          <cell r="R1367">
            <v>0</v>
          </cell>
          <cell r="T1367">
            <v>140022</v>
          </cell>
          <cell r="U1367">
            <v>3977333.9625761998</v>
          </cell>
          <cell r="V1367">
            <v>3074421.5579157998</v>
          </cell>
          <cell r="W1367" t="str">
            <v>In use</v>
          </cell>
        </row>
        <row r="1368">
          <cell r="B1368">
            <v>370016</v>
          </cell>
          <cell r="C1368">
            <v>6348725.1769450996</v>
          </cell>
          <cell r="D1368">
            <v>648945.39687732502</v>
          </cell>
          <cell r="E1368">
            <v>3508.3677985295399</v>
          </cell>
          <cell r="F1368">
            <v>2748231.81849324</v>
          </cell>
          <cell r="G1368">
            <v>31989.093776006099</v>
          </cell>
          <cell r="H1368">
            <v>2916050.5</v>
          </cell>
          <cell r="I1368">
            <v>0</v>
          </cell>
          <cell r="J1368">
            <v>0</v>
          </cell>
          <cell r="K1368">
            <v>3113868.1664018398</v>
          </cell>
          <cell r="L1368">
            <v>436608.92791909497</v>
          </cell>
          <cell r="M1368">
            <v>66316.4166015136</v>
          </cell>
          <cell r="N1368">
            <v>819455.92894886294</v>
          </cell>
          <cell r="O1368">
            <v>16913.855090567798</v>
          </cell>
          <cell r="P1368">
            <v>1774573.0378417999</v>
          </cell>
          <cell r="Q1368">
            <v>0</v>
          </cell>
          <cell r="R1368">
            <v>0</v>
          </cell>
          <cell r="T1368">
            <v>370016</v>
          </cell>
          <cell r="U1368">
            <v>6348725.1769450996</v>
          </cell>
          <cell r="V1368">
            <v>3113868.1664018398</v>
          </cell>
          <cell r="W1368" t="str">
            <v>In use</v>
          </cell>
        </row>
        <row r="1369">
          <cell r="B1369">
            <v>371011</v>
          </cell>
          <cell r="C1369">
            <v>4963587.91243497</v>
          </cell>
          <cell r="D1369">
            <v>4528641.0425477102</v>
          </cell>
          <cell r="E1369">
            <v>0</v>
          </cell>
          <cell r="F1369">
            <v>434946.86988726998</v>
          </cell>
          <cell r="G1369">
            <v>0</v>
          </cell>
          <cell r="H1369">
            <v>0</v>
          </cell>
          <cell r="I1369">
            <v>0</v>
          </cell>
          <cell r="J1369">
            <v>0</v>
          </cell>
          <cell r="K1369">
            <v>3215144.5179872499</v>
          </cell>
          <cell r="L1369">
            <v>2672845.1271948302</v>
          </cell>
          <cell r="M1369">
            <v>0</v>
          </cell>
          <cell r="N1369">
            <v>313233.05485491297</v>
          </cell>
          <cell r="O1369">
            <v>0</v>
          </cell>
          <cell r="P1369">
            <v>229066.3359375</v>
          </cell>
          <cell r="Q1369">
            <v>0</v>
          </cell>
          <cell r="R1369">
            <v>0</v>
          </cell>
          <cell r="T1369">
            <v>371011</v>
          </cell>
          <cell r="U1369">
            <v>4963587.91243497</v>
          </cell>
          <cell r="V1369">
            <v>3215144.5179872499</v>
          </cell>
          <cell r="W1369" t="str">
            <v>In use</v>
          </cell>
        </row>
        <row r="1370">
          <cell r="B1370">
            <v>175007</v>
          </cell>
          <cell r="C1370">
            <v>15873715.3497913</v>
          </cell>
          <cell r="D1370">
            <v>0</v>
          </cell>
          <cell r="E1370">
            <v>0</v>
          </cell>
          <cell r="F1370">
            <v>15323242.0997913</v>
          </cell>
          <cell r="G1370">
            <v>0</v>
          </cell>
          <cell r="H1370">
            <v>550473.25</v>
          </cell>
          <cell r="I1370">
            <v>0</v>
          </cell>
          <cell r="J1370">
            <v>0</v>
          </cell>
          <cell r="K1370">
            <v>3216924.8429731098</v>
          </cell>
          <cell r="L1370">
            <v>0</v>
          </cell>
          <cell r="M1370">
            <v>0</v>
          </cell>
          <cell r="N1370">
            <v>2907642.1554731098</v>
          </cell>
          <cell r="O1370">
            <v>0</v>
          </cell>
          <cell r="P1370">
            <v>309282.6875</v>
          </cell>
          <cell r="Q1370">
            <v>0</v>
          </cell>
          <cell r="R1370">
            <v>0</v>
          </cell>
          <cell r="T1370">
            <v>175007</v>
          </cell>
          <cell r="U1370">
            <v>15873715.3497913</v>
          </cell>
          <cell r="V1370">
            <v>3216924.8429731098</v>
          </cell>
          <cell r="W1370" t="str">
            <v>In use</v>
          </cell>
        </row>
        <row r="1371">
          <cell r="B1371">
            <v>370003</v>
          </cell>
          <cell r="C1371">
            <v>5156243.1419635201</v>
          </cell>
          <cell r="D1371">
            <v>183838.74077570901</v>
          </cell>
          <cell r="E1371">
            <v>24641.014158848298</v>
          </cell>
          <cell r="F1371">
            <v>511823.36816772202</v>
          </cell>
          <cell r="G1371">
            <v>937225.14125531004</v>
          </cell>
          <cell r="H1371">
            <v>3498205.66</v>
          </cell>
          <cell r="I1371">
            <v>314.48850287238702</v>
          </cell>
          <cell r="J1371">
            <v>194.72910304613799</v>
          </cell>
          <cell r="K1371">
            <v>3265364.5252066799</v>
          </cell>
          <cell r="L1371">
            <v>172943.638330538</v>
          </cell>
          <cell r="M1371">
            <v>15732.185282226599</v>
          </cell>
          <cell r="N1371">
            <v>281227.29606899997</v>
          </cell>
          <cell r="O1371">
            <v>457202.06424144597</v>
          </cell>
          <cell r="P1371">
            <v>2337457.0397003498</v>
          </cell>
          <cell r="Q1371">
            <v>802.30158311873799</v>
          </cell>
          <cell r="R1371">
            <v>0</v>
          </cell>
          <cell r="T1371">
            <v>370003</v>
          </cell>
          <cell r="U1371">
            <v>5156243.1419635201</v>
          </cell>
          <cell r="V1371">
            <v>3265364.5252066799</v>
          </cell>
          <cell r="W1371" t="str">
            <v>In use</v>
          </cell>
        </row>
        <row r="1372">
          <cell r="B1372">
            <v>100019</v>
          </cell>
          <cell r="C1372">
            <v>5793689.5556316003</v>
          </cell>
          <cell r="D1372">
            <v>3648434.0200002198</v>
          </cell>
          <cell r="E1372">
            <v>433279.978477848</v>
          </cell>
          <cell r="F1372">
            <v>906358.01539886603</v>
          </cell>
          <cell r="G1372">
            <v>567615.74175463198</v>
          </cell>
          <cell r="H1372">
            <v>238001.8</v>
          </cell>
          <cell r="I1372">
            <v>0</v>
          </cell>
          <cell r="J1372">
            <v>0</v>
          </cell>
          <cell r="K1372">
            <v>3287495.32884215</v>
          </cell>
          <cell r="L1372">
            <v>2191627.8811743902</v>
          </cell>
          <cell r="M1372">
            <v>246996.76030885801</v>
          </cell>
          <cell r="N1372">
            <v>447898.50395933603</v>
          </cell>
          <cell r="O1372">
            <v>290815.69121206098</v>
          </cell>
          <cell r="P1372">
            <v>110156.4921875</v>
          </cell>
          <cell r="Q1372">
            <v>0</v>
          </cell>
          <cell r="R1372">
            <v>0</v>
          </cell>
          <cell r="T1372">
            <v>100019</v>
          </cell>
          <cell r="U1372">
            <v>5793689.5556316003</v>
          </cell>
          <cell r="V1372">
            <v>3287495.32884215</v>
          </cell>
          <cell r="W1372" t="str">
            <v>In use</v>
          </cell>
        </row>
        <row r="1373">
          <cell r="B1373">
            <v>134101</v>
          </cell>
          <cell r="C1373">
            <v>0</v>
          </cell>
          <cell r="D1373">
            <v>0</v>
          </cell>
          <cell r="E1373">
            <v>0</v>
          </cell>
          <cell r="F1373">
            <v>0</v>
          </cell>
          <cell r="G1373">
            <v>0</v>
          </cell>
          <cell r="H1373">
            <v>0</v>
          </cell>
          <cell r="I1373">
            <v>0</v>
          </cell>
          <cell r="J1373">
            <v>0</v>
          </cell>
          <cell r="K1373">
            <v>3337683</v>
          </cell>
          <cell r="L1373">
            <v>0</v>
          </cell>
          <cell r="M1373">
            <v>0</v>
          </cell>
          <cell r="N1373">
            <v>0</v>
          </cell>
          <cell r="O1373">
            <v>0</v>
          </cell>
          <cell r="P1373">
            <v>3337683</v>
          </cell>
          <cell r="Q1373">
            <v>0</v>
          </cell>
          <cell r="R1373">
            <v>0</v>
          </cell>
          <cell r="T1373">
            <v>134101</v>
          </cell>
          <cell r="U1373">
            <v>0</v>
          </cell>
          <cell r="V1373">
            <v>3337683</v>
          </cell>
          <cell r="W1373" t="str">
            <v>In use</v>
          </cell>
        </row>
        <row r="1374">
          <cell r="B1374">
            <v>150018</v>
          </cell>
          <cell r="C1374">
            <v>4928483.1067254804</v>
          </cell>
          <cell r="D1374">
            <v>4928483.1067254804</v>
          </cell>
          <cell r="E1374">
            <v>0</v>
          </cell>
          <cell r="F1374">
            <v>0</v>
          </cell>
          <cell r="G1374">
            <v>0</v>
          </cell>
          <cell r="H1374">
            <v>0</v>
          </cell>
          <cell r="I1374">
            <v>0</v>
          </cell>
          <cell r="J1374">
            <v>0</v>
          </cell>
          <cell r="K1374">
            <v>3340560.7720792298</v>
          </cell>
          <cell r="L1374">
            <v>3340560.7720792298</v>
          </cell>
          <cell r="M1374">
            <v>0</v>
          </cell>
          <cell r="N1374">
            <v>0</v>
          </cell>
          <cell r="O1374">
            <v>0</v>
          </cell>
          <cell r="P1374">
            <v>0</v>
          </cell>
          <cell r="Q1374">
            <v>0</v>
          </cell>
          <cell r="R1374">
            <v>0</v>
          </cell>
          <cell r="T1374">
            <v>150018</v>
          </cell>
          <cell r="U1374">
            <v>4928483.1067254804</v>
          </cell>
          <cell r="V1374">
            <v>3340560.7720792298</v>
          </cell>
          <cell r="W1374" t="str">
            <v>In use</v>
          </cell>
        </row>
        <row r="1375">
          <cell r="B1375">
            <v>510003</v>
          </cell>
          <cell r="C1375">
            <v>4262938.4862832297</v>
          </cell>
          <cell r="D1375">
            <v>1874675.4429842699</v>
          </cell>
          <cell r="E1375">
            <v>157142.780993711</v>
          </cell>
          <cell r="F1375">
            <v>1152633.72238384</v>
          </cell>
          <cell r="G1375">
            <v>280949.37584862701</v>
          </cell>
          <cell r="H1375">
            <v>730207.41</v>
          </cell>
          <cell r="I1375">
            <v>63810.074072809599</v>
          </cell>
          <cell r="J1375">
            <v>3519.68</v>
          </cell>
          <cell r="K1375">
            <v>3341205.5510112299</v>
          </cell>
          <cell r="L1375">
            <v>1180940.04049073</v>
          </cell>
          <cell r="M1375">
            <v>130420.733894295</v>
          </cell>
          <cell r="N1375">
            <v>505963.12233743799</v>
          </cell>
          <cell r="O1375">
            <v>93947.728351218902</v>
          </cell>
          <cell r="P1375">
            <v>1380359.29446937</v>
          </cell>
          <cell r="Q1375">
            <v>48676.571470596602</v>
          </cell>
          <cell r="R1375">
            <v>898.05999755859398</v>
          </cell>
          <cell r="T1375">
            <v>510003</v>
          </cell>
          <cell r="U1375">
            <v>4262938.4862832297</v>
          </cell>
          <cell r="V1375">
            <v>3341205.5510112299</v>
          </cell>
          <cell r="W1375" t="str">
            <v>In use</v>
          </cell>
        </row>
        <row r="1376">
          <cell r="B1376">
            <v>150017</v>
          </cell>
          <cell r="C1376">
            <v>3757879.1323723299</v>
          </cell>
          <cell r="D1376">
            <v>3757879.1323723299</v>
          </cell>
          <cell r="E1376">
            <v>0</v>
          </cell>
          <cell r="F1376">
            <v>0</v>
          </cell>
          <cell r="G1376">
            <v>0</v>
          </cell>
          <cell r="H1376">
            <v>0</v>
          </cell>
          <cell r="I1376">
            <v>0</v>
          </cell>
          <cell r="J1376">
            <v>0</v>
          </cell>
          <cell r="K1376">
            <v>3369580.07134991</v>
          </cell>
          <cell r="L1376">
            <v>3369580.07134991</v>
          </cell>
          <cell r="M1376">
            <v>0</v>
          </cell>
          <cell r="N1376">
            <v>0</v>
          </cell>
          <cell r="O1376">
            <v>0</v>
          </cell>
          <cell r="P1376">
            <v>0</v>
          </cell>
          <cell r="Q1376">
            <v>0</v>
          </cell>
          <cell r="R1376">
            <v>0</v>
          </cell>
          <cell r="T1376">
            <v>150017</v>
          </cell>
          <cell r="U1376">
            <v>3757879.1323723299</v>
          </cell>
          <cell r="V1376">
            <v>3369580.07134991</v>
          </cell>
          <cell r="W1376" t="str">
            <v>In use</v>
          </cell>
        </row>
        <row r="1377">
          <cell r="B1377">
            <v>100010</v>
          </cell>
          <cell r="C1377">
            <v>4713540.7086418504</v>
          </cell>
          <cell r="D1377">
            <v>425768.01144773298</v>
          </cell>
          <cell r="E1377">
            <v>674259.048442862</v>
          </cell>
          <cell r="F1377">
            <v>0</v>
          </cell>
          <cell r="G1377">
            <v>2222414.2087512598</v>
          </cell>
          <cell r="H1377">
            <v>1391099.44</v>
          </cell>
          <cell r="I1377">
            <v>0</v>
          </cell>
          <cell r="J1377">
            <v>0</v>
          </cell>
          <cell r="K1377">
            <v>3370228.9707787898</v>
          </cell>
          <cell r="L1377">
            <v>294627.01093615103</v>
          </cell>
          <cell r="M1377">
            <v>409806.72766540502</v>
          </cell>
          <cell r="N1377">
            <v>0</v>
          </cell>
          <cell r="O1377">
            <v>2046571.1384272301</v>
          </cell>
          <cell r="P1377">
            <v>619224.09375</v>
          </cell>
          <cell r="Q1377">
            <v>0</v>
          </cell>
          <cell r="R1377">
            <v>0</v>
          </cell>
          <cell r="T1377">
            <v>100010</v>
          </cell>
          <cell r="U1377">
            <v>4713540.7086418504</v>
          </cell>
          <cell r="V1377">
            <v>3370228.9707787898</v>
          </cell>
          <cell r="W1377" t="str">
            <v>In use</v>
          </cell>
        </row>
        <row r="1378">
          <cell r="B1378">
            <v>370040</v>
          </cell>
          <cell r="C1378">
            <v>1850481.0899598401</v>
          </cell>
          <cell r="D1378">
            <v>0</v>
          </cell>
          <cell r="E1378">
            <v>0</v>
          </cell>
          <cell r="F1378">
            <v>20852.189959826199</v>
          </cell>
          <cell r="G1378">
            <v>0</v>
          </cell>
          <cell r="H1378">
            <v>1829628.9</v>
          </cell>
          <cell r="I1378">
            <v>0</v>
          </cell>
          <cell r="J1378">
            <v>0</v>
          </cell>
          <cell r="K1378">
            <v>3454071.25</v>
          </cell>
          <cell r="L1378">
            <v>0</v>
          </cell>
          <cell r="M1378">
            <v>0</v>
          </cell>
          <cell r="N1378">
            <v>0</v>
          </cell>
          <cell r="O1378">
            <v>0</v>
          </cell>
          <cell r="P1378">
            <v>3454071.25</v>
          </cell>
          <cell r="Q1378">
            <v>0</v>
          </cell>
          <cell r="R1378">
            <v>0</v>
          </cell>
          <cell r="T1378">
            <v>370040</v>
          </cell>
          <cell r="U1378">
            <v>1850481.0899598401</v>
          </cell>
          <cell r="V1378">
            <v>3454071.25</v>
          </cell>
          <cell r="W1378" t="str">
            <v>In use</v>
          </cell>
        </row>
        <row r="1379">
          <cell r="B1379">
            <v>140207</v>
          </cell>
          <cell r="C1379">
            <v>4537951.5009066695</v>
          </cell>
          <cell r="D1379">
            <v>0</v>
          </cell>
          <cell r="E1379">
            <v>0</v>
          </cell>
          <cell r="F1379">
            <v>0</v>
          </cell>
          <cell r="G1379">
            <v>1476230.30090666</v>
          </cell>
          <cell r="H1379">
            <v>3061721.2</v>
          </cell>
          <cell r="I1379">
            <v>0</v>
          </cell>
          <cell r="J1379">
            <v>0</v>
          </cell>
          <cell r="K1379">
            <v>3502626.50400243</v>
          </cell>
          <cell r="L1379">
            <v>0</v>
          </cell>
          <cell r="M1379">
            <v>0</v>
          </cell>
          <cell r="N1379">
            <v>0</v>
          </cell>
          <cell r="O1379">
            <v>1343249.00400243</v>
          </cell>
          <cell r="P1379">
            <v>2159377.5</v>
          </cell>
          <cell r="Q1379">
            <v>0</v>
          </cell>
          <cell r="R1379">
            <v>0</v>
          </cell>
          <cell r="T1379">
            <v>140207</v>
          </cell>
          <cell r="U1379">
            <v>4537951.5009066695</v>
          </cell>
          <cell r="V1379">
            <v>3502626.50400243</v>
          </cell>
          <cell r="W1379" t="str">
            <v>In use</v>
          </cell>
        </row>
        <row r="1380">
          <cell r="B1380">
            <v>370011</v>
          </cell>
          <cell r="C1380">
            <v>3321511.0414754502</v>
          </cell>
          <cell r="D1380">
            <v>1079688.7268226</v>
          </cell>
          <cell r="E1380">
            <v>0</v>
          </cell>
          <cell r="F1380">
            <v>1145707.1979334799</v>
          </cell>
          <cell r="G1380">
            <v>475217.896719374</v>
          </cell>
          <cell r="H1380">
            <v>620897.22</v>
          </cell>
          <cell r="I1380">
            <v>0</v>
          </cell>
          <cell r="J1380">
            <v>0</v>
          </cell>
          <cell r="K1380">
            <v>3521368.0476685399</v>
          </cell>
          <cell r="L1380">
            <v>460190.32529103599</v>
          </cell>
          <cell r="M1380">
            <v>0</v>
          </cell>
          <cell r="N1380">
            <v>377703.35170553502</v>
          </cell>
          <cell r="O1380">
            <v>243123.26715633701</v>
          </cell>
          <cell r="P1380">
            <v>2440351.1035156301</v>
          </cell>
          <cell r="Q1380">
            <v>0</v>
          </cell>
          <cell r="R1380">
            <v>0</v>
          </cell>
          <cell r="T1380">
            <v>370011</v>
          </cell>
          <cell r="U1380">
            <v>3321511.0414754502</v>
          </cell>
          <cell r="V1380">
            <v>3521368.0476685399</v>
          </cell>
          <cell r="W1380" t="str">
            <v>In use</v>
          </cell>
        </row>
        <row r="1381">
          <cell r="B1381">
            <v>134100</v>
          </cell>
          <cell r="C1381">
            <v>0</v>
          </cell>
          <cell r="D1381">
            <v>0</v>
          </cell>
          <cell r="E1381">
            <v>0</v>
          </cell>
          <cell r="F1381">
            <v>0</v>
          </cell>
          <cell r="G1381">
            <v>0</v>
          </cell>
          <cell r="H1381">
            <v>0</v>
          </cell>
          <cell r="I1381">
            <v>0</v>
          </cell>
          <cell r="J1381">
            <v>0</v>
          </cell>
          <cell r="K1381">
            <v>3544762.5</v>
          </cell>
          <cell r="L1381">
            <v>0</v>
          </cell>
          <cell r="M1381">
            <v>0</v>
          </cell>
          <cell r="N1381">
            <v>0</v>
          </cell>
          <cell r="O1381">
            <v>0</v>
          </cell>
          <cell r="P1381">
            <v>3544762.5</v>
          </cell>
          <cell r="Q1381">
            <v>0</v>
          </cell>
          <cell r="R1381">
            <v>0</v>
          </cell>
          <cell r="T1381">
            <v>134100</v>
          </cell>
          <cell r="U1381">
            <v>0</v>
          </cell>
          <cell r="V1381">
            <v>3544762.5</v>
          </cell>
          <cell r="W1381" t="str">
            <v>In use</v>
          </cell>
        </row>
        <row r="1382">
          <cell r="B1382">
            <v>140400</v>
          </cell>
          <cell r="C1382">
            <v>3782548.9117235299</v>
          </cell>
          <cell r="D1382">
            <v>0</v>
          </cell>
          <cell r="E1382">
            <v>0</v>
          </cell>
          <cell r="F1382">
            <v>0</v>
          </cell>
          <cell r="G1382">
            <v>52256.151723533803</v>
          </cell>
          <cell r="H1382">
            <v>3730292.76</v>
          </cell>
          <cell r="I1382">
            <v>0</v>
          </cell>
          <cell r="J1382">
            <v>0</v>
          </cell>
          <cell r="K1382">
            <v>3551680.06910541</v>
          </cell>
          <cell r="L1382">
            <v>0</v>
          </cell>
          <cell r="M1382">
            <v>0</v>
          </cell>
          <cell r="N1382">
            <v>1680825.00750689</v>
          </cell>
          <cell r="O1382">
            <v>21551.311598529999</v>
          </cell>
          <cell r="P1382">
            <v>1849303.75</v>
          </cell>
          <cell r="Q1382">
            <v>0</v>
          </cell>
          <cell r="R1382">
            <v>0</v>
          </cell>
          <cell r="T1382">
            <v>140400</v>
          </cell>
          <cell r="U1382">
            <v>3782548.9117235299</v>
          </cell>
          <cell r="V1382">
            <v>3551680.06910541</v>
          </cell>
          <cell r="W1382" t="str">
            <v>In use</v>
          </cell>
        </row>
        <row r="1383">
          <cell r="B1383">
            <v>100053</v>
          </cell>
          <cell r="C1383">
            <v>5915087.50030265</v>
          </cell>
          <cell r="D1383">
            <v>0</v>
          </cell>
          <cell r="E1383">
            <v>2798948.84756087</v>
          </cell>
          <cell r="F1383">
            <v>280823.97426426999</v>
          </cell>
          <cell r="G1383">
            <v>0</v>
          </cell>
          <cell r="H1383">
            <v>0</v>
          </cell>
          <cell r="I1383">
            <v>0</v>
          </cell>
          <cell r="J1383">
            <v>2835314.6784775099</v>
          </cell>
          <cell r="K1383">
            <v>3602204.0859040502</v>
          </cell>
          <cell r="L1383">
            <v>0</v>
          </cell>
          <cell r="M1383">
            <v>1535213.9342379901</v>
          </cell>
          <cell r="N1383">
            <v>225342.83981379101</v>
          </cell>
          <cell r="O1383">
            <v>0</v>
          </cell>
          <cell r="P1383">
            <v>0</v>
          </cell>
          <cell r="Q1383">
            <v>0</v>
          </cell>
          <cell r="R1383">
            <v>1841647.31185227</v>
          </cell>
          <cell r="T1383">
            <v>100053</v>
          </cell>
          <cell r="U1383">
            <v>5915087.50030265</v>
          </cell>
          <cell r="V1383">
            <v>3602204.0859040502</v>
          </cell>
          <cell r="W1383" t="str">
            <v>In use</v>
          </cell>
        </row>
        <row r="1384">
          <cell r="B1384">
            <v>100007</v>
          </cell>
          <cell r="C1384">
            <v>5417202.6589615298</v>
          </cell>
          <cell r="D1384">
            <v>44751.804061979899</v>
          </cell>
          <cell r="E1384">
            <v>3130263.8548850901</v>
          </cell>
          <cell r="F1384">
            <v>0</v>
          </cell>
          <cell r="G1384">
            <v>1548206.57001445</v>
          </cell>
          <cell r="H1384">
            <v>693980.43</v>
          </cell>
          <cell r="I1384">
            <v>0</v>
          </cell>
          <cell r="J1384">
            <v>0</v>
          </cell>
          <cell r="K1384">
            <v>3736373.5368662202</v>
          </cell>
          <cell r="L1384">
            <v>22462.812419510301</v>
          </cell>
          <cell r="M1384">
            <v>2625898.7573184301</v>
          </cell>
          <cell r="N1384">
            <v>0</v>
          </cell>
          <cell r="O1384">
            <v>736446.68587826204</v>
          </cell>
          <cell r="P1384">
            <v>351565.28125</v>
          </cell>
          <cell r="Q1384">
            <v>0</v>
          </cell>
          <cell r="R1384">
            <v>0</v>
          </cell>
          <cell r="T1384">
            <v>100007</v>
          </cell>
          <cell r="U1384">
            <v>5417202.6589615298</v>
          </cell>
          <cell r="V1384">
            <v>3736373.5368662202</v>
          </cell>
          <cell r="W1384" t="str">
            <v>In use</v>
          </cell>
        </row>
        <row r="1385">
          <cell r="B1385">
            <v>170005</v>
          </cell>
          <cell r="C1385">
            <v>4392942.1685354402</v>
          </cell>
          <cell r="D1385">
            <v>173537.79383585701</v>
          </cell>
          <cell r="E1385">
            <v>62508.307653493401</v>
          </cell>
          <cell r="F1385">
            <v>259455.74097146399</v>
          </cell>
          <cell r="G1385">
            <v>1087943.01607464</v>
          </cell>
          <cell r="H1385">
            <v>2809497.31</v>
          </cell>
          <cell r="I1385">
            <v>0</v>
          </cell>
          <cell r="J1385">
            <v>0</v>
          </cell>
          <cell r="K1385">
            <v>3775617.8376037399</v>
          </cell>
          <cell r="L1385">
            <v>133712.79698592899</v>
          </cell>
          <cell r="M1385">
            <v>35599.072532602302</v>
          </cell>
          <cell r="N1385">
            <v>130862.255445794</v>
          </cell>
          <cell r="O1385">
            <v>499859.70475443098</v>
          </cell>
          <cell r="P1385">
            <v>2975584.00788499</v>
          </cell>
          <cell r="Q1385">
            <v>0</v>
          </cell>
          <cell r="R1385">
            <v>0</v>
          </cell>
          <cell r="T1385">
            <v>170005</v>
          </cell>
          <cell r="U1385">
            <v>4392942.1685354402</v>
          </cell>
          <cell r="V1385">
            <v>3775617.8376037399</v>
          </cell>
          <cell r="W1385" t="str">
            <v>In use</v>
          </cell>
        </row>
        <row r="1386">
          <cell r="B1386">
            <v>170016</v>
          </cell>
          <cell r="C1386">
            <v>6039129.2869881596</v>
          </cell>
          <cell r="D1386">
            <v>1105583.68380379</v>
          </cell>
          <cell r="E1386">
            <v>0</v>
          </cell>
          <cell r="F1386">
            <v>1042207.8784894201</v>
          </cell>
          <cell r="G1386">
            <v>44679.514694932303</v>
          </cell>
          <cell r="H1386">
            <v>3846658.21</v>
          </cell>
          <cell r="I1386">
            <v>0</v>
          </cell>
          <cell r="J1386">
            <v>0</v>
          </cell>
          <cell r="K1386">
            <v>3789142.3967883098</v>
          </cell>
          <cell r="L1386">
            <v>459049.28155279998</v>
          </cell>
          <cell r="M1386">
            <v>0</v>
          </cell>
          <cell r="N1386">
            <v>345036.962109735</v>
          </cell>
          <cell r="O1386">
            <v>0</v>
          </cell>
          <cell r="P1386">
            <v>2985056.1531257699</v>
          </cell>
          <cell r="Q1386">
            <v>0</v>
          </cell>
          <cell r="R1386">
            <v>0</v>
          </cell>
          <cell r="T1386">
            <v>170016</v>
          </cell>
          <cell r="U1386">
            <v>6039129.2869881596</v>
          </cell>
          <cell r="V1386">
            <v>3789142.3967883098</v>
          </cell>
          <cell r="W1386" t="str">
            <v>In use</v>
          </cell>
        </row>
        <row r="1387">
          <cell r="B1387">
            <v>541036</v>
          </cell>
          <cell r="C1387">
            <v>6175713.7843872001</v>
          </cell>
          <cell r="D1387">
            <v>3323261.8495445098</v>
          </cell>
          <cell r="E1387">
            <v>15978.9862963621</v>
          </cell>
          <cell r="F1387">
            <v>1381702.79389672</v>
          </cell>
          <cell r="G1387">
            <v>353979.00223380502</v>
          </cell>
          <cell r="H1387">
            <v>933239.65</v>
          </cell>
          <cell r="I1387">
            <v>23889.807480029602</v>
          </cell>
          <cell r="J1387">
            <v>143661.694935807</v>
          </cell>
          <cell r="K1387">
            <v>3831011.8243626198</v>
          </cell>
          <cell r="L1387">
            <v>1930400.6486936901</v>
          </cell>
          <cell r="M1387">
            <v>13456.2802864928</v>
          </cell>
          <cell r="N1387">
            <v>756201.50523420295</v>
          </cell>
          <cell r="O1387">
            <v>212578.936265378</v>
          </cell>
          <cell r="P1387">
            <v>809376.30168723897</v>
          </cell>
          <cell r="Q1387">
            <v>12825.4994144623</v>
          </cell>
          <cell r="R1387">
            <v>96172.652781150304</v>
          </cell>
          <cell r="T1387">
            <v>541036</v>
          </cell>
          <cell r="U1387">
            <v>6175713.7843872001</v>
          </cell>
          <cell r="V1387">
            <v>3831011.8243626198</v>
          </cell>
          <cell r="W1387" t="str">
            <v>In use</v>
          </cell>
        </row>
        <row r="1388">
          <cell r="B1388">
            <v>510113</v>
          </cell>
          <cell r="C1388">
            <v>7294904.6070943996</v>
          </cell>
          <cell r="D1388">
            <v>51206.882150994599</v>
          </cell>
          <cell r="E1388">
            <v>422.81</v>
          </cell>
          <cell r="F1388">
            <v>5545155.2954436699</v>
          </cell>
          <cell r="G1388">
            <v>597171.38101703802</v>
          </cell>
          <cell r="H1388">
            <v>109195.01</v>
          </cell>
          <cell r="I1388">
            <v>916301.25325518998</v>
          </cell>
          <cell r="J1388">
            <v>75451.975227523799</v>
          </cell>
          <cell r="K1388">
            <v>3904498.7926192498</v>
          </cell>
          <cell r="L1388">
            <v>33680.3307646256</v>
          </cell>
          <cell r="M1388">
            <v>352.13000488281301</v>
          </cell>
          <cell r="N1388">
            <v>2894989.9928763602</v>
          </cell>
          <cell r="O1388">
            <v>291140.68435686798</v>
          </cell>
          <cell r="P1388">
            <v>82552.270366668803</v>
          </cell>
          <cell r="Q1388">
            <v>558248.02335326397</v>
          </cell>
          <cell r="R1388">
            <v>43535.360896597602</v>
          </cell>
          <cell r="T1388">
            <v>510113</v>
          </cell>
          <cell r="U1388">
            <v>7294904.6070943996</v>
          </cell>
          <cell r="V1388">
            <v>3904498.7926192498</v>
          </cell>
          <cell r="W1388" t="str">
            <v>In use</v>
          </cell>
        </row>
        <row r="1389">
          <cell r="B1389">
            <v>543093</v>
          </cell>
          <cell r="C1389">
            <v>-3461703.63</v>
          </cell>
          <cell r="D1389">
            <v>0</v>
          </cell>
          <cell r="E1389">
            <v>0</v>
          </cell>
          <cell r="F1389">
            <v>0</v>
          </cell>
          <cell r="G1389">
            <v>0</v>
          </cell>
          <cell r="H1389">
            <v>-3461703.63</v>
          </cell>
          <cell r="I1389">
            <v>0</v>
          </cell>
          <cell r="J1389">
            <v>0</v>
          </cell>
          <cell r="K1389">
            <v>3955687.18469238</v>
          </cell>
          <cell r="L1389">
            <v>0</v>
          </cell>
          <cell r="M1389">
            <v>0</v>
          </cell>
          <cell r="N1389">
            <v>0</v>
          </cell>
          <cell r="O1389">
            <v>0</v>
          </cell>
          <cell r="P1389">
            <v>3887023.625</v>
          </cell>
          <cell r="Q1389">
            <v>68663.5596923829</v>
          </cell>
          <cell r="R1389">
            <v>0</v>
          </cell>
          <cell r="T1389">
            <v>543093</v>
          </cell>
          <cell r="U1389">
            <v>-3461703.63</v>
          </cell>
          <cell r="V1389">
            <v>3955687.18469238</v>
          </cell>
          <cell r="W1389" t="str">
            <v>In use</v>
          </cell>
        </row>
        <row r="1390">
          <cell r="B1390">
            <v>175009</v>
          </cell>
          <cell r="C1390">
            <v>8543943.6097592805</v>
          </cell>
          <cell r="D1390">
            <v>0</v>
          </cell>
          <cell r="E1390">
            <v>0</v>
          </cell>
          <cell r="F1390">
            <v>8543943.6097592805</v>
          </cell>
          <cell r="G1390">
            <v>0</v>
          </cell>
          <cell r="H1390">
            <v>0</v>
          </cell>
          <cell r="I1390">
            <v>0</v>
          </cell>
          <cell r="J1390">
            <v>0</v>
          </cell>
          <cell r="K1390">
            <v>3962090.0577313202</v>
          </cell>
          <cell r="L1390">
            <v>0</v>
          </cell>
          <cell r="M1390">
            <v>0</v>
          </cell>
          <cell r="N1390">
            <v>3962090.0577313202</v>
          </cell>
          <cell r="O1390">
            <v>0</v>
          </cell>
          <cell r="P1390">
            <v>0</v>
          </cell>
          <cell r="Q1390">
            <v>0</v>
          </cell>
          <cell r="R1390">
            <v>0</v>
          </cell>
          <cell r="T1390">
            <v>175009</v>
          </cell>
          <cell r="U1390">
            <v>8543943.6097592805</v>
          </cell>
          <cell r="V1390">
            <v>3962090.0577313202</v>
          </cell>
          <cell r="W1390" t="str">
            <v>In use</v>
          </cell>
        </row>
        <row r="1391">
          <cell r="B1391">
            <v>170053</v>
          </cell>
          <cell r="C1391">
            <v>11389873.699999999</v>
          </cell>
          <cell r="D1391">
            <v>0</v>
          </cell>
          <cell r="E1391">
            <v>0</v>
          </cell>
          <cell r="F1391">
            <v>0</v>
          </cell>
          <cell r="G1391">
            <v>0</v>
          </cell>
          <cell r="H1391">
            <v>11389873.699999999</v>
          </cell>
          <cell r="I1391">
            <v>0</v>
          </cell>
          <cell r="J1391">
            <v>0</v>
          </cell>
          <cell r="K1391">
            <v>4000828.34655762</v>
          </cell>
          <cell r="L1391">
            <v>0</v>
          </cell>
          <cell r="M1391">
            <v>0</v>
          </cell>
          <cell r="N1391">
            <v>0</v>
          </cell>
          <cell r="O1391">
            <v>0</v>
          </cell>
          <cell r="P1391">
            <v>4000828.34655762</v>
          </cell>
          <cell r="Q1391">
            <v>0</v>
          </cell>
          <cell r="R1391">
            <v>0</v>
          </cell>
          <cell r="T1391">
            <v>170053</v>
          </cell>
          <cell r="U1391">
            <v>11389873.699999999</v>
          </cell>
          <cell r="V1391">
            <v>4000828.34655762</v>
          </cell>
          <cell r="W1391" t="str">
            <v>In use</v>
          </cell>
        </row>
        <row r="1392">
          <cell r="B1392">
            <v>510112</v>
          </cell>
          <cell r="C1392">
            <v>6856204.9309847401</v>
          </cell>
          <cell r="D1392">
            <v>4370070.3318024101</v>
          </cell>
          <cell r="E1392">
            <v>40693.624664635499</v>
          </cell>
          <cell r="F1392">
            <v>81231.276008506698</v>
          </cell>
          <cell r="G1392">
            <v>3597.3632341990801</v>
          </cell>
          <cell r="H1392">
            <v>0</v>
          </cell>
          <cell r="I1392">
            <v>2051641.11219891</v>
          </cell>
          <cell r="J1392">
            <v>308971.22307610599</v>
          </cell>
          <cell r="K1392">
            <v>4093689.8042924702</v>
          </cell>
          <cell r="L1392">
            <v>2650561.3218519301</v>
          </cell>
          <cell r="M1392">
            <v>24274.446379713299</v>
          </cell>
          <cell r="N1392">
            <v>65278.645241405597</v>
          </cell>
          <cell r="O1392">
            <v>-12997.1414062932</v>
          </cell>
          <cell r="P1392">
            <v>947.88000488281295</v>
          </cell>
          <cell r="Q1392">
            <v>1170005.0075328399</v>
          </cell>
          <cell r="R1392">
            <v>195619.64468799299</v>
          </cell>
          <cell r="T1392">
            <v>510112</v>
          </cell>
          <cell r="U1392">
            <v>6856204.9309847401</v>
          </cell>
          <cell r="V1392">
            <v>4093689.8042924702</v>
          </cell>
          <cell r="W1392" t="str">
            <v>In use</v>
          </cell>
        </row>
        <row r="1393">
          <cell r="B1393">
            <v>160305</v>
          </cell>
          <cell r="C1393">
            <v>9457274.1212265994</v>
          </cell>
          <cell r="D1393">
            <v>0</v>
          </cell>
          <cell r="E1393">
            <v>0</v>
          </cell>
          <cell r="F1393">
            <v>4264442.70315981</v>
          </cell>
          <cell r="G1393">
            <v>0</v>
          </cell>
          <cell r="H1393">
            <v>800698.44</v>
          </cell>
          <cell r="I1393">
            <v>760594.82609552401</v>
          </cell>
          <cell r="J1393">
            <v>3631538.1519712601</v>
          </cell>
          <cell r="K1393">
            <v>4141654.0619295202</v>
          </cell>
          <cell r="L1393">
            <v>0</v>
          </cell>
          <cell r="M1393">
            <v>0</v>
          </cell>
          <cell r="N1393">
            <v>1629132.6802411401</v>
          </cell>
          <cell r="O1393">
            <v>0</v>
          </cell>
          <cell r="P1393">
            <v>232805.046875</v>
          </cell>
          <cell r="Q1393">
            <v>3283.6998751214101</v>
          </cell>
          <cell r="R1393">
            <v>2276432.6349382498</v>
          </cell>
          <cell r="T1393">
            <v>160305</v>
          </cell>
          <cell r="U1393">
            <v>9457274.1212265994</v>
          </cell>
          <cell r="V1393">
            <v>4141654.0619295202</v>
          </cell>
          <cell r="W1393" t="str">
            <v>In use</v>
          </cell>
        </row>
        <row r="1394">
          <cell r="B1394">
            <v>510404</v>
          </cell>
          <cell r="C1394">
            <v>7245629.5489499504</v>
          </cell>
          <cell r="D1394">
            <v>1035427.97081114</v>
          </cell>
          <cell r="E1394">
            <v>182551.610685903</v>
          </cell>
          <cell r="F1394">
            <v>1489010.33223012</v>
          </cell>
          <cell r="G1394">
            <v>0</v>
          </cell>
          <cell r="H1394">
            <v>3536136</v>
          </cell>
          <cell r="I1394">
            <v>818364.66928218096</v>
          </cell>
          <cell r="J1394">
            <v>184138.96594061199</v>
          </cell>
          <cell r="K1394">
            <v>4220222.0068117799</v>
          </cell>
          <cell r="L1394">
            <v>618435.986550948</v>
          </cell>
          <cell r="M1394">
            <v>109120.26608248201</v>
          </cell>
          <cell r="N1394">
            <v>779474.35562864703</v>
          </cell>
          <cell r="O1394">
            <v>0</v>
          </cell>
          <cell r="P1394">
            <v>1954818</v>
          </cell>
          <cell r="Q1394">
            <v>585426.07243310695</v>
          </cell>
          <cell r="R1394">
            <v>172947.32611661</v>
          </cell>
          <cell r="T1394">
            <v>510404</v>
          </cell>
          <cell r="U1394">
            <v>7245629.5489499504</v>
          </cell>
          <cell r="V1394">
            <v>4220222.0068117799</v>
          </cell>
          <cell r="W1394" t="str">
            <v>In use</v>
          </cell>
        </row>
        <row r="1395">
          <cell r="B1395">
            <v>100022</v>
          </cell>
          <cell r="C1395">
            <v>7001959.5839154702</v>
          </cell>
          <cell r="D1395">
            <v>17699.8014339199</v>
          </cell>
          <cell r="E1395">
            <v>180.20940332666601</v>
          </cell>
          <cell r="F1395">
            <v>6864407.1977989599</v>
          </cell>
          <cell r="G1395">
            <v>119672.37527922601</v>
          </cell>
          <cell r="H1395">
            <v>0</v>
          </cell>
          <cell r="I1395">
            <v>0</v>
          </cell>
          <cell r="J1395">
            <v>0</v>
          </cell>
          <cell r="K1395">
            <v>4346146.8787028398</v>
          </cell>
          <cell r="L1395">
            <v>16610.127238372501</v>
          </cell>
          <cell r="M1395">
            <v>0</v>
          </cell>
          <cell r="N1395">
            <v>4263253.8051560996</v>
          </cell>
          <cell r="O1395">
            <v>66282.946308353494</v>
          </cell>
          <cell r="P1395">
            <v>0</v>
          </cell>
          <cell r="Q1395">
            <v>0</v>
          </cell>
          <cell r="R1395">
            <v>0</v>
          </cell>
          <cell r="T1395">
            <v>100022</v>
          </cell>
          <cell r="U1395">
            <v>7001959.5839154702</v>
          </cell>
          <cell r="V1395">
            <v>4346146.8787028398</v>
          </cell>
          <cell r="W1395" t="str">
            <v>In use</v>
          </cell>
        </row>
        <row r="1396">
          <cell r="B1396">
            <v>100099</v>
          </cell>
          <cell r="C1396">
            <v>1743004.1793011201</v>
          </cell>
          <cell r="D1396">
            <v>124802.185794719</v>
          </cell>
          <cell r="E1396">
            <v>45985.772467607399</v>
          </cell>
          <cell r="F1396">
            <v>291043.10490544798</v>
          </cell>
          <cell r="G1396">
            <v>603187.87613332795</v>
          </cell>
          <cell r="H1396">
            <v>677985.24</v>
          </cell>
          <cell r="I1396">
            <v>0</v>
          </cell>
          <cell r="J1396">
            <v>0</v>
          </cell>
          <cell r="K1396">
            <v>4347140.0691727996</v>
          </cell>
          <cell r="L1396">
            <v>133310.860596402</v>
          </cell>
          <cell r="M1396">
            <v>26633.7626621085</v>
          </cell>
          <cell r="N1396">
            <v>3640721.7661278602</v>
          </cell>
          <cell r="O1396">
            <v>146996.08099742699</v>
          </cell>
          <cell r="P1396">
            <v>399477.59878897603</v>
          </cell>
          <cell r="Q1396">
            <v>0</v>
          </cell>
          <cell r="R1396">
            <v>0</v>
          </cell>
          <cell r="T1396">
            <v>100099</v>
          </cell>
          <cell r="U1396">
            <v>1743004.1793011201</v>
          </cell>
          <cell r="V1396">
            <v>4347140.0691727996</v>
          </cell>
          <cell r="W1396" t="str">
            <v>In use</v>
          </cell>
        </row>
        <row r="1397">
          <cell r="B1397">
            <v>170022</v>
          </cell>
          <cell r="C1397">
            <v>5828519.6798626604</v>
          </cell>
          <cell r="D1397">
            <v>676929.61348726705</v>
          </cell>
          <cell r="E1397">
            <v>78374.884472900405</v>
          </cell>
          <cell r="F1397">
            <v>1292098.3974471299</v>
          </cell>
          <cell r="G1397">
            <v>46497.884455345702</v>
          </cell>
          <cell r="H1397">
            <v>3734618.9</v>
          </cell>
          <cell r="I1397">
            <v>0</v>
          </cell>
          <cell r="J1397">
            <v>0</v>
          </cell>
          <cell r="K1397">
            <v>4396043.4995653201</v>
          </cell>
          <cell r="L1397">
            <v>468449.08700433199</v>
          </cell>
          <cell r="M1397">
            <v>148145.879617803</v>
          </cell>
          <cell r="N1397">
            <v>637194.56139723398</v>
          </cell>
          <cell r="O1397">
            <v>23534.9796636131</v>
          </cell>
          <cell r="P1397">
            <v>3118718.9918823298</v>
          </cell>
          <cell r="Q1397">
            <v>0</v>
          </cell>
          <cell r="R1397">
            <v>0</v>
          </cell>
          <cell r="T1397">
            <v>170022</v>
          </cell>
          <cell r="U1397">
            <v>5828519.6798626604</v>
          </cell>
          <cell r="V1397">
            <v>4396043.4995653201</v>
          </cell>
          <cell r="W1397" t="str">
            <v>In use</v>
          </cell>
        </row>
        <row r="1398">
          <cell r="B1398">
            <v>134103</v>
          </cell>
          <cell r="C1398">
            <v>0</v>
          </cell>
          <cell r="D1398">
            <v>0</v>
          </cell>
          <cell r="E1398">
            <v>0</v>
          </cell>
          <cell r="F1398">
            <v>0</v>
          </cell>
          <cell r="G1398">
            <v>0</v>
          </cell>
          <cell r="H1398">
            <v>0</v>
          </cell>
          <cell r="I1398">
            <v>0</v>
          </cell>
          <cell r="J1398">
            <v>0</v>
          </cell>
          <cell r="K1398">
            <v>4466563</v>
          </cell>
          <cell r="L1398">
            <v>0</v>
          </cell>
          <cell r="M1398">
            <v>0</v>
          </cell>
          <cell r="N1398">
            <v>0</v>
          </cell>
          <cell r="O1398">
            <v>0</v>
          </cell>
          <cell r="P1398">
            <v>4466563</v>
          </cell>
          <cell r="Q1398">
            <v>0</v>
          </cell>
          <cell r="R1398">
            <v>0</v>
          </cell>
          <cell r="T1398">
            <v>134103</v>
          </cell>
          <cell r="U1398">
            <v>0</v>
          </cell>
          <cell r="V1398">
            <v>4466563</v>
          </cell>
          <cell r="W1398" t="str">
            <v>In use</v>
          </cell>
        </row>
        <row r="1399">
          <cell r="B1399">
            <v>160007</v>
          </cell>
          <cell r="C1399">
            <v>6544476.2436999604</v>
          </cell>
          <cell r="D1399">
            <v>0</v>
          </cell>
          <cell r="E1399">
            <v>0</v>
          </cell>
          <cell r="F1399">
            <v>2604014.9836999499</v>
          </cell>
          <cell r="G1399">
            <v>0</v>
          </cell>
          <cell r="H1399">
            <v>1833563.65</v>
          </cell>
          <cell r="I1399">
            <v>2106897.61</v>
          </cell>
          <cell r="J1399">
            <v>0</v>
          </cell>
          <cell r="K1399">
            <v>4542759.3270921204</v>
          </cell>
          <cell r="L1399">
            <v>0</v>
          </cell>
          <cell r="M1399">
            <v>0</v>
          </cell>
          <cell r="N1399">
            <v>1949803.45209212</v>
          </cell>
          <cell r="O1399">
            <v>0</v>
          </cell>
          <cell r="P1399">
            <v>1602389.25</v>
          </cell>
          <cell r="Q1399">
            <v>990566.625</v>
          </cell>
          <cell r="R1399">
            <v>0</v>
          </cell>
          <cell r="T1399">
            <v>160007</v>
          </cell>
          <cell r="U1399">
            <v>6544476.2436999604</v>
          </cell>
          <cell r="V1399">
            <v>4542759.3270921204</v>
          </cell>
          <cell r="W1399" t="str">
            <v>In use</v>
          </cell>
        </row>
        <row r="1400">
          <cell r="B1400">
            <v>110004</v>
          </cell>
          <cell r="C1400">
            <v>78257174.718385905</v>
          </cell>
          <cell r="D1400">
            <v>0</v>
          </cell>
          <cell r="E1400">
            <v>161581.55119105501</v>
          </cell>
          <cell r="F1400">
            <v>78095593.167194694</v>
          </cell>
          <cell r="G1400">
            <v>0</v>
          </cell>
          <cell r="H1400">
            <v>0</v>
          </cell>
          <cell r="I1400">
            <v>0</v>
          </cell>
          <cell r="J1400">
            <v>0</v>
          </cell>
          <cell r="K1400">
            <v>4640889.7713735998</v>
          </cell>
          <cell r="L1400">
            <v>0</v>
          </cell>
          <cell r="M1400">
            <v>204095.998183455</v>
          </cell>
          <cell r="N1400">
            <v>4436793.77319015</v>
          </cell>
          <cell r="O1400">
            <v>0</v>
          </cell>
          <cell r="P1400">
            <v>0</v>
          </cell>
          <cell r="Q1400">
            <v>0</v>
          </cell>
          <cell r="R1400">
            <v>0</v>
          </cell>
          <cell r="T1400">
            <v>110004</v>
          </cell>
          <cell r="U1400">
            <v>78257174.718385905</v>
          </cell>
          <cell r="V1400">
            <v>4640889.7713735998</v>
          </cell>
          <cell r="W1400" t="str">
            <v>In use</v>
          </cell>
        </row>
        <row r="1401">
          <cell r="B1401">
            <v>134104</v>
          </cell>
          <cell r="C1401">
            <v>0</v>
          </cell>
          <cell r="D1401">
            <v>0</v>
          </cell>
          <cell r="E1401">
            <v>0</v>
          </cell>
          <cell r="F1401">
            <v>0</v>
          </cell>
          <cell r="G1401">
            <v>0</v>
          </cell>
          <cell r="H1401">
            <v>0</v>
          </cell>
          <cell r="I1401">
            <v>0</v>
          </cell>
          <cell r="J1401">
            <v>0</v>
          </cell>
          <cell r="K1401">
            <v>4981308</v>
          </cell>
          <cell r="L1401">
            <v>0</v>
          </cell>
          <cell r="M1401">
            <v>0</v>
          </cell>
          <cell r="N1401">
            <v>0</v>
          </cell>
          <cell r="O1401">
            <v>0</v>
          </cell>
          <cell r="P1401">
            <v>4981308</v>
          </cell>
          <cell r="Q1401">
            <v>0</v>
          </cell>
          <cell r="R1401">
            <v>0</v>
          </cell>
          <cell r="T1401">
            <v>134104</v>
          </cell>
          <cell r="U1401">
            <v>0</v>
          </cell>
          <cell r="V1401">
            <v>4981308</v>
          </cell>
          <cell r="W1401" t="str">
            <v>In use</v>
          </cell>
        </row>
        <row r="1402">
          <cell r="B1402">
            <v>100042</v>
          </cell>
          <cell r="C1402">
            <v>7951124.5</v>
          </cell>
          <cell r="D1402">
            <v>0</v>
          </cell>
          <cell r="E1402">
            <v>0</v>
          </cell>
          <cell r="F1402">
            <v>0</v>
          </cell>
          <cell r="G1402">
            <v>0</v>
          </cell>
          <cell r="H1402">
            <v>7951124.5</v>
          </cell>
          <cell r="I1402">
            <v>0</v>
          </cell>
          <cell r="J1402">
            <v>0</v>
          </cell>
          <cell r="K1402">
            <v>5050125</v>
          </cell>
          <cell r="L1402">
            <v>0</v>
          </cell>
          <cell r="M1402">
            <v>0</v>
          </cell>
          <cell r="N1402">
            <v>0</v>
          </cell>
          <cell r="O1402">
            <v>0</v>
          </cell>
          <cell r="P1402">
            <v>5050125</v>
          </cell>
          <cell r="Q1402">
            <v>0</v>
          </cell>
          <cell r="R1402">
            <v>0</v>
          </cell>
          <cell r="T1402">
            <v>100042</v>
          </cell>
          <cell r="U1402">
            <v>7951124.5</v>
          </cell>
          <cell r="V1402">
            <v>5050125</v>
          </cell>
          <cell r="W1402" t="str">
            <v>In use</v>
          </cell>
        </row>
        <row r="1403">
          <cell r="B1403">
            <v>510600</v>
          </cell>
          <cell r="C1403">
            <v>8120285.1527556302</v>
          </cell>
          <cell r="D1403">
            <v>5153515.9913904397</v>
          </cell>
          <cell r="E1403">
            <v>50675.778833097604</v>
          </cell>
          <cell r="F1403">
            <v>310410.26751643198</v>
          </cell>
          <cell r="G1403">
            <v>-132268.66103105401</v>
          </cell>
          <cell r="H1403">
            <v>43641.01</v>
          </cell>
          <cell r="I1403">
            <v>2456390.5950623201</v>
          </cell>
          <cell r="J1403">
            <v>237920.170984389</v>
          </cell>
          <cell r="K1403">
            <v>5150731.70130248</v>
          </cell>
          <cell r="L1403">
            <v>3119164.6742067002</v>
          </cell>
          <cell r="M1403">
            <v>-3123.7921761979001</v>
          </cell>
          <cell r="N1403">
            <v>-410332.084467815</v>
          </cell>
          <cell r="O1403">
            <v>-73133.048907098098</v>
          </cell>
          <cell r="P1403">
            <v>1000000</v>
          </cell>
          <cell r="Q1403">
            <v>1425232.02151073</v>
          </cell>
          <cell r="R1403">
            <v>92923.9311361375</v>
          </cell>
          <cell r="T1403">
            <v>510600</v>
          </cell>
          <cell r="U1403">
            <v>8120285.1527556302</v>
          </cell>
          <cell r="V1403">
            <v>5150731.70130248</v>
          </cell>
          <cell r="W1403" t="str">
            <v>In use</v>
          </cell>
        </row>
        <row r="1404">
          <cell r="B1404">
            <v>160306</v>
          </cell>
          <cell r="C1404">
            <v>8525824.5352279302</v>
          </cell>
          <cell r="D1404">
            <v>0</v>
          </cell>
          <cell r="E1404">
            <v>0</v>
          </cell>
          <cell r="F1404">
            <v>3514699.7252279301</v>
          </cell>
          <cell r="G1404">
            <v>0</v>
          </cell>
          <cell r="H1404">
            <v>5011124.8099999996</v>
          </cell>
          <cell r="I1404">
            <v>0</v>
          </cell>
          <cell r="J1404">
            <v>0</v>
          </cell>
          <cell r="K1404">
            <v>5494561.5000621304</v>
          </cell>
          <cell r="L1404">
            <v>0</v>
          </cell>
          <cell r="M1404">
            <v>0</v>
          </cell>
          <cell r="N1404">
            <v>2396621.5000621299</v>
          </cell>
          <cell r="O1404">
            <v>0</v>
          </cell>
          <cell r="P1404">
            <v>3097940</v>
          </cell>
          <cell r="Q1404">
            <v>0</v>
          </cell>
          <cell r="R1404">
            <v>0</v>
          </cell>
          <cell r="T1404">
            <v>160306</v>
          </cell>
          <cell r="U1404">
            <v>8525824.5352279302</v>
          </cell>
          <cell r="V1404">
            <v>5494561.5000621304</v>
          </cell>
          <cell r="W1404" t="str">
            <v>In use</v>
          </cell>
        </row>
        <row r="1405">
          <cell r="B1405">
            <v>190999</v>
          </cell>
          <cell r="C1405">
            <v>10008225.1360342</v>
          </cell>
          <cell r="D1405">
            <v>142805.268017647</v>
          </cell>
          <cell r="E1405">
            <v>3601.31616612174</v>
          </cell>
          <cell r="F1405">
            <v>5340751.67555431</v>
          </cell>
          <cell r="G1405">
            <v>247736.218299681</v>
          </cell>
          <cell r="H1405">
            <v>0</v>
          </cell>
          <cell r="I1405">
            <v>0</v>
          </cell>
          <cell r="J1405">
            <v>4273330.6579964496</v>
          </cell>
          <cell r="K1405">
            <v>5586582.9433796797</v>
          </cell>
          <cell r="L1405">
            <v>-200707.97002745801</v>
          </cell>
          <cell r="M1405">
            <v>20866.7834591389</v>
          </cell>
          <cell r="N1405">
            <v>775924.09741634701</v>
          </cell>
          <cell r="O1405">
            <v>144834.99564795999</v>
          </cell>
          <cell r="P1405">
            <v>0</v>
          </cell>
          <cell r="Q1405">
            <v>1752.33136672617</v>
          </cell>
          <cell r="R1405">
            <v>4843912.7055169595</v>
          </cell>
          <cell r="T1405">
            <v>190999</v>
          </cell>
          <cell r="U1405">
            <v>10008225.1360342</v>
          </cell>
          <cell r="V1405">
            <v>5586582.9433796797</v>
          </cell>
          <cell r="W1405" t="str">
            <v>In use</v>
          </cell>
        </row>
        <row r="1406">
          <cell r="B1406">
            <v>140204</v>
          </cell>
          <cell r="C1406">
            <v>0</v>
          </cell>
          <cell r="D1406">
            <v>0</v>
          </cell>
          <cell r="E1406">
            <v>0</v>
          </cell>
          <cell r="F1406">
            <v>0</v>
          </cell>
          <cell r="G1406">
            <v>0</v>
          </cell>
          <cell r="H1406">
            <v>0</v>
          </cell>
          <cell r="I1406">
            <v>0</v>
          </cell>
          <cell r="J1406">
            <v>0</v>
          </cell>
          <cell r="K1406">
            <v>5699324.5</v>
          </cell>
          <cell r="L1406">
            <v>0</v>
          </cell>
          <cell r="M1406">
            <v>0</v>
          </cell>
          <cell r="N1406">
            <v>0</v>
          </cell>
          <cell r="O1406">
            <v>0</v>
          </cell>
          <cell r="P1406">
            <v>5699324.5</v>
          </cell>
          <cell r="Q1406">
            <v>0</v>
          </cell>
          <cell r="R1406">
            <v>0</v>
          </cell>
          <cell r="T1406">
            <v>140204</v>
          </cell>
          <cell r="U1406">
            <v>0</v>
          </cell>
          <cell r="V1406">
            <v>5699324.5</v>
          </cell>
          <cell r="W1406" t="str">
            <v>In use</v>
          </cell>
        </row>
        <row r="1407">
          <cell r="B1407">
            <v>510124</v>
          </cell>
          <cell r="C1407">
            <v>10078080.300000001</v>
          </cell>
          <cell r="D1407">
            <v>0</v>
          </cell>
          <cell r="E1407">
            <v>55130.32</v>
          </cell>
          <cell r="F1407">
            <v>250672.43</v>
          </cell>
          <cell r="G1407">
            <v>0</v>
          </cell>
          <cell r="H1407">
            <v>7857816.5199999996</v>
          </cell>
          <cell r="I1407">
            <v>1852019.35</v>
          </cell>
          <cell r="J1407">
            <v>62441.68</v>
          </cell>
          <cell r="K1407">
            <v>5712893.6530704703</v>
          </cell>
          <cell r="L1407">
            <v>0</v>
          </cell>
          <cell r="M1407">
            <v>28266.310546875</v>
          </cell>
          <cell r="N1407">
            <v>132064.450805664</v>
          </cell>
          <cell r="O1407">
            <v>0</v>
          </cell>
          <cell r="P1407">
            <v>4565473.5883732103</v>
          </cell>
          <cell r="Q1407">
            <v>953386.73303223203</v>
          </cell>
          <cell r="R1407">
            <v>33702.5703125</v>
          </cell>
          <cell r="T1407">
            <v>510124</v>
          </cell>
          <cell r="U1407">
            <v>10078080.300000001</v>
          </cell>
          <cell r="V1407">
            <v>5712893.6530704703</v>
          </cell>
          <cell r="W1407" t="str">
            <v>In use</v>
          </cell>
        </row>
        <row r="1408">
          <cell r="B1408">
            <v>543092</v>
          </cell>
          <cell r="C1408">
            <v>-8101420.1859692298</v>
          </cell>
          <cell r="D1408">
            <v>0</v>
          </cell>
          <cell r="E1408">
            <v>0</v>
          </cell>
          <cell r="F1408">
            <v>-89669.725969232793</v>
          </cell>
          <cell r="G1408">
            <v>0</v>
          </cell>
          <cell r="H1408">
            <v>-2636810.2000000002</v>
          </cell>
          <cell r="I1408">
            <v>-5374940.2599999998</v>
          </cell>
          <cell r="J1408">
            <v>0</v>
          </cell>
          <cell r="K1408">
            <v>5842940.5334125496</v>
          </cell>
          <cell r="L1408">
            <v>0</v>
          </cell>
          <cell r="M1408">
            <v>0</v>
          </cell>
          <cell r="N1408">
            <v>-18869.3957866739</v>
          </cell>
          <cell r="O1408">
            <v>0</v>
          </cell>
          <cell r="P1408">
            <v>2651880.75</v>
          </cell>
          <cell r="Q1408">
            <v>3209929.1791992201</v>
          </cell>
          <cell r="R1408">
            <v>0</v>
          </cell>
          <cell r="T1408">
            <v>543092</v>
          </cell>
          <cell r="U1408">
            <v>-8101420.1859692298</v>
          </cell>
          <cell r="V1408">
            <v>5842940.5334125496</v>
          </cell>
          <cell r="W1408" t="str">
            <v>In use</v>
          </cell>
        </row>
        <row r="1409">
          <cell r="B1409">
            <v>520101</v>
          </cell>
          <cell r="C1409">
            <v>8739069.3051947095</v>
          </cell>
          <cell r="D1409">
            <v>92836.231578713094</v>
          </cell>
          <cell r="E1409">
            <v>0</v>
          </cell>
          <cell r="F1409">
            <v>661961.66162459506</v>
          </cell>
          <cell r="G1409">
            <v>82837.527922561494</v>
          </cell>
          <cell r="H1409">
            <v>262456.96999999997</v>
          </cell>
          <cell r="I1409">
            <v>7267851.3323914902</v>
          </cell>
          <cell r="J1409">
            <v>371125.58167735301</v>
          </cell>
          <cell r="K1409">
            <v>6009523.1252484601</v>
          </cell>
          <cell r="L1409">
            <v>54015.691999789698</v>
          </cell>
          <cell r="M1409">
            <v>0</v>
          </cell>
          <cell r="N1409">
            <v>560111.10385085701</v>
          </cell>
          <cell r="O1409">
            <v>50588.839081856</v>
          </cell>
          <cell r="P1409">
            <v>211952.18017578201</v>
          </cell>
          <cell r="Q1409">
            <v>4943514.0148933502</v>
          </cell>
          <cell r="R1409">
            <v>189341.29524680899</v>
          </cell>
          <cell r="T1409">
            <v>520101</v>
          </cell>
          <cell r="U1409">
            <v>8739069.3051947095</v>
          </cell>
          <cell r="V1409">
            <v>6009523.1252484601</v>
          </cell>
          <cell r="W1409" t="str">
            <v>In use</v>
          </cell>
        </row>
        <row r="1410">
          <cell r="B1410">
            <v>150000</v>
          </cell>
          <cell r="C1410">
            <v>12031497.013300801</v>
          </cell>
          <cell r="D1410">
            <v>8150925.9848726001</v>
          </cell>
          <cell r="E1410">
            <v>0</v>
          </cell>
          <cell r="F1410">
            <v>3135997.18584564</v>
          </cell>
          <cell r="G1410">
            <v>744573.84258245397</v>
          </cell>
          <cell r="H1410">
            <v>0</v>
          </cell>
          <cell r="I1410">
            <v>0</v>
          </cell>
          <cell r="J1410">
            <v>0</v>
          </cell>
          <cell r="K1410">
            <v>6016102.4183428399</v>
          </cell>
          <cell r="L1410">
            <v>4507610.4937040396</v>
          </cell>
          <cell r="M1410">
            <v>0</v>
          </cell>
          <cell r="N1410">
            <v>969816.71379625204</v>
          </cell>
          <cell r="O1410">
            <v>538675.21084254002</v>
          </cell>
          <cell r="P1410">
            <v>0</v>
          </cell>
          <cell r="Q1410">
            <v>0</v>
          </cell>
          <cell r="R1410">
            <v>0</v>
          </cell>
          <cell r="T1410">
            <v>150000</v>
          </cell>
          <cell r="U1410">
            <v>12031497.013300801</v>
          </cell>
          <cell r="V1410">
            <v>6016102.4183428399</v>
          </cell>
          <cell r="W1410" t="str">
            <v>In use</v>
          </cell>
        </row>
        <row r="1411">
          <cell r="B1411">
            <v>150013</v>
          </cell>
          <cell r="C1411">
            <v>9215363.3759375904</v>
          </cell>
          <cell r="D1411">
            <v>0</v>
          </cell>
          <cell r="E1411">
            <v>0</v>
          </cell>
          <cell r="F1411">
            <v>7793175.2159375902</v>
          </cell>
          <cell r="G1411">
            <v>0</v>
          </cell>
          <cell r="H1411">
            <v>1422188.16</v>
          </cell>
          <cell r="I1411">
            <v>0</v>
          </cell>
          <cell r="J1411">
            <v>0</v>
          </cell>
          <cell r="K1411">
            <v>6092899.3852153299</v>
          </cell>
          <cell r="L1411">
            <v>0</v>
          </cell>
          <cell r="M1411">
            <v>0</v>
          </cell>
          <cell r="N1411">
            <v>4600071.3407817502</v>
          </cell>
          <cell r="O1411">
            <v>0</v>
          </cell>
          <cell r="P1411">
            <v>1492828.04443358</v>
          </cell>
          <cell r="Q1411">
            <v>0</v>
          </cell>
          <cell r="R1411">
            <v>0</v>
          </cell>
          <cell r="T1411">
            <v>150013</v>
          </cell>
          <cell r="U1411">
            <v>9215363.3759375904</v>
          </cell>
          <cell r="V1411">
            <v>6092899.3852153299</v>
          </cell>
          <cell r="W1411" t="str">
            <v>In use</v>
          </cell>
        </row>
        <row r="1412">
          <cell r="B1412">
            <v>510403</v>
          </cell>
          <cell r="C1412">
            <v>5166813.1269943304</v>
          </cell>
          <cell r="D1412">
            <v>0</v>
          </cell>
          <cell r="E1412">
            <v>1001044.24398294</v>
          </cell>
          <cell r="F1412">
            <v>730179.26157021394</v>
          </cell>
          <cell r="G1412">
            <v>1105927.9050413901</v>
          </cell>
          <cell r="H1412">
            <v>0</v>
          </cell>
          <cell r="I1412">
            <v>125690.12313420601</v>
          </cell>
          <cell r="J1412">
            <v>2203971.59326558</v>
          </cell>
          <cell r="K1412">
            <v>6119113.0599769</v>
          </cell>
          <cell r="L1412">
            <v>0</v>
          </cell>
          <cell r="M1412">
            <v>257520.67803039099</v>
          </cell>
          <cell r="N1412">
            <v>463414.518245582</v>
          </cell>
          <cell r="O1412">
            <v>491304.76257446897</v>
          </cell>
          <cell r="P1412">
            <v>0</v>
          </cell>
          <cell r="Q1412">
            <v>82102.764658828994</v>
          </cell>
          <cell r="R1412">
            <v>4824770.33646762</v>
          </cell>
          <cell r="T1412">
            <v>510403</v>
          </cell>
          <cell r="U1412">
            <v>5166813.1269943304</v>
          </cell>
          <cell r="V1412">
            <v>6119113.0599769</v>
          </cell>
          <cell r="W1412" t="str">
            <v>In use</v>
          </cell>
        </row>
        <row r="1413">
          <cell r="B1413">
            <v>150003</v>
          </cell>
          <cell r="C1413">
            <v>11596552.150122</v>
          </cell>
          <cell r="D1413">
            <v>11596552.150122</v>
          </cell>
          <cell r="E1413">
            <v>0</v>
          </cell>
          <cell r="F1413">
            <v>0</v>
          </cell>
          <cell r="G1413">
            <v>0</v>
          </cell>
          <cell r="H1413">
            <v>0</v>
          </cell>
          <cell r="I1413">
            <v>0</v>
          </cell>
          <cell r="J1413">
            <v>0</v>
          </cell>
          <cell r="K1413">
            <v>6205733.4665949801</v>
          </cell>
          <cell r="L1413">
            <v>6205733.4665949801</v>
          </cell>
          <cell r="M1413">
            <v>0</v>
          </cell>
          <cell r="N1413">
            <v>0</v>
          </cell>
          <cell r="O1413">
            <v>0</v>
          </cell>
          <cell r="P1413">
            <v>0</v>
          </cell>
          <cell r="Q1413">
            <v>0</v>
          </cell>
          <cell r="R1413">
            <v>0</v>
          </cell>
          <cell r="T1413">
            <v>150003</v>
          </cell>
          <cell r="U1413">
            <v>11596552.150122</v>
          </cell>
          <cell r="V1413">
            <v>6205733.4665949801</v>
          </cell>
          <cell r="W1413" t="str">
            <v>In use</v>
          </cell>
        </row>
        <row r="1414">
          <cell r="B1414">
            <v>175026</v>
          </cell>
          <cell r="C1414">
            <v>9524607.7505960707</v>
          </cell>
          <cell r="D1414">
            <v>0</v>
          </cell>
          <cell r="E1414">
            <v>0</v>
          </cell>
          <cell r="F1414">
            <v>9524607.7505960707</v>
          </cell>
          <cell r="G1414">
            <v>0</v>
          </cell>
          <cell r="H1414">
            <v>0</v>
          </cell>
          <cell r="I1414">
            <v>0</v>
          </cell>
          <cell r="J1414">
            <v>0</v>
          </cell>
          <cell r="K1414">
            <v>6209334.9024992203</v>
          </cell>
          <cell r="L1414">
            <v>0</v>
          </cell>
          <cell r="M1414">
            <v>0</v>
          </cell>
          <cell r="N1414">
            <v>6209334.9024992203</v>
          </cell>
          <cell r="O1414">
            <v>0</v>
          </cell>
          <cell r="P1414">
            <v>0</v>
          </cell>
          <cell r="Q1414">
            <v>0</v>
          </cell>
          <cell r="R1414">
            <v>0</v>
          </cell>
          <cell r="T1414">
            <v>175026</v>
          </cell>
          <cell r="U1414">
            <v>9524607.7505960707</v>
          </cell>
          <cell r="V1414">
            <v>6209334.9024992203</v>
          </cell>
          <cell r="W1414" t="str">
            <v>In use</v>
          </cell>
        </row>
        <row r="1415">
          <cell r="B1415">
            <v>134701</v>
          </cell>
          <cell r="C1415">
            <v>10678283.8333844</v>
          </cell>
          <cell r="D1415">
            <v>0</v>
          </cell>
          <cell r="E1415">
            <v>0</v>
          </cell>
          <cell r="F1415">
            <v>0</v>
          </cell>
          <cell r="G1415">
            <v>10678283.8333844</v>
          </cell>
          <cell r="H1415">
            <v>0</v>
          </cell>
          <cell r="I1415">
            <v>0</v>
          </cell>
          <cell r="J1415">
            <v>0</v>
          </cell>
          <cell r="K1415">
            <v>6330817.2698945897</v>
          </cell>
          <cell r="L1415">
            <v>0</v>
          </cell>
          <cell r="M1415">
            <v>0</v>
          </cell>
          <cell r="N1415">
            <v>0</v>
          </cell>
          <cell r="O1415">
            <v>6330817.2698945897</v>
          </cell>
          <cell r="P1415">
            <v>0</v>
          </cell>
          <cell r="Q1415">
            <v>0</v>
          </cell>
          <cell r="R1415">
            <v>0</v>
          </cell>
          <cell r="T1415">
            <v>134701</v>
          </cell>
          <cell r="U1415">
            <v>10678283.8333844</v>
          </cell>
          <cell r="V1415">
            <v>6330817.2698945897</v>
          </cell>
          <cell r="W1415" t="str">
            <v>In use</v>
          </cell>
        </row>
        <row r="1416">
          <cell r="B1416">
            <v>140200</v>
          </cell>
          <cell r="C1416">
            <v>41890400.5</v>
          </cell>
          <cell r="D1416">
            <v>0</v>
          </cell>
          <cell r="E1416">
            <v>0</v>
          </cell>
          <cell r="F1416">
            <v>0</v>
          </cell>
          <cell r="G1416">
            <v>0</v>
          </cell>
          <cell r="H1416">
            <v>41890400.5</v>
          </cell>
          <cell r="I1416">
            <v>0</v>
          </cell>
          <cell r="J1416">
            <v>0</v>
          </cell>
          <cell r="K1416">
            <v>6389134.03125</v>
          </cell>
          <cell r="L1416">
            <v>0</v>
          </cell>
          <cell r="M1416">
            <v>0</v>
          </cell>
          <cell r="N1416">
            <v>0</v>
          </cell>
          <cell r="O1416">
            <v>0</v>
          </cell>
          <cell r="P1416">
            <v>6389134.03125</v>
          </cell>
          <cell r="Q1416">
            <v>0</v>
          </cell>
          <cell r="R1416">
            <v>0</v>
          </cell>
          <cell r="T1416">
            <v>140200</v>
          </cell>
          <cell r="U1416">
            <v>41890400.5</v>
          </cell>
          <cell r="V1416">
            <v>6389134.03125</v>
          </cell>
          <cell r="W1416" t="str">
            <v>In use</v>
          </cell>
        </row>
        <row r="1417">
          <cell r="B1417">
            <v>100203</v>
          </cell>
          <cell r="C1417">
            <v>13698564.7018499</v>
          </cell>
          <cell r="D1417">
            <v>0</v>
          </cell>
          <cell r="E1417">
            <v>0</v>
          </cell>
          <cell r="F1417">
            <v>3933782.0818499499</v>
          </cell>
          <cell r="G1417">
            <v>0</v>
          </cell>
          <cell r="H1417">
            <v>9764782.6200000104</v>
          </cell>
          <cell r="I1417">
            <v>0</v>
          </cell>
          <cell r="J1417">
            <v>0</v>
          </cell>
          <cell r="K1417">
            <v>6425212.0473499503</v>
          </cell>
          <cell r="L1417">
            <v>0</v>
          </cell>
          <cell r="M1417">
            <v>0</v>
          </cell>
          <cell r="N1417">
            <v>1037203.31859973</v>
          </cell>
          <cell r="O1417">
            <v>0</v>
          </cell>
          <cell r="P1417">
            <v>5388008.7287502298</v>
          </cell>
          <cell r="Q1417">
            <v>0</v>
          </cell>
          <cell r="R1417">
            <v>0</v>
          </cell>
          <cell r="T1417">
            <v>100203</v>
          </cell>
          <cell r="U1417">
            <v>13698564.7018499</v>
          </cell>
          <cell r="V1417">
            <v>6425212.0473499503</v>
          </cell>
          <cell r="W1417" t="str">
            <v>In use</v>
          </cell>
        </row>
        <row r="1418">
          <cell r="B1418">
            <v>134602</v>
          </cell>
          <cell r="C1418">
            <v>13574794.2998267</v>
          </cell>
          <cell r="D1418">
            <v>0</v>
          </cell>
          <cell r="E1418">
            <v>0</v>
          </cell>
          <cell r="F1418">
            <v>13416315.7998267</v>
          </cell>
          <cell r="G1418">
            <v>0</v>
          </cell>
          <cell r="H1418">
            <v>158478.5</v>
          </cell>
          <cell r="I1418">
            <v>0</v>
          </cell>
          <cell r="J1418">
            <v>0</v>
          </cell>
          <cell r="K1418">
            <v>6433593.6851119502</v>
          </cell>
          <cell r="L1418">
            <v>0</v>
          </cell>
          <cell r="M1418">
            <v>0</v>
          </cell>
          <cell r="N1418">
            <v>6433593.6851119502</v>
          </cell>
          <cell r="O1418">
            <v>0</v>
          </cell>
          <cell r="P1418">
            <v>0</v>
          </cell>
          <cell r="Q1418">
            <v>0</v>
          </cell>
          <cell r="R1418">
            <v>0</v>
          </cell>
          <cell r="T1418">
            <v>134602</v>
          </cell>
          <cell r="U1418">
            <v>13574794.2998267</v>
          </cell>
          <cell r="V1418">
            <v>6433593.6851119502</v>
          </cell>
          <cell r="W1418" t="str">
            <v>In use</v>
          </cell>
        </row>
        <row r="1419">
          <cell r="B1419">
            <v>100014</v>
          </cell>
          <cell r="C1419">
            <v>9937913.3179177493</v>
          </cell>
          <cell r="D1419">
            <v>7061565.0796538005</v>
          </cell>
          <cell r="E1419">
            <v>926591.783223534</v>
          </cell>
          <cell r="F1419">
            <v>9798.4779697553604</v>
          </cell>
          <cell r="G1419">
            <v>1821068.4770706501</v>
          </cell>
          <cell r="H1419">
            <v>118889.5</v>
          </cell>
          <cell r="I1419">
            <v>0</v>
          </cell>
          <cell r="J1419">
            <v>0</v>
          </cell>
          <cell r="K1419">
            <v>6588207.4378192397</v>
          </cell>
          <cell r="L1419">
            <v>4358820.0517942598</v>
          </cell>
          <cell r="M1419">
            <v>828916.53700564301</v>
          </cell>
          <cell r="N1419">
            <v>61105.692414880898</v>
          </cell>
          <cell r="O1419">
            <v>1276168.90660448</v>
          </cell>
          <cell r="P1419">
            <v>63196.25</v>
          </cell>
          <cell r="Q1419">
            <v>0</v>
          </cell>
          <cell r="R1419">
            <v>0</v>
          </cell>
          <cell r="T1419">
            <v>100014</v>
          </cell>
          <cell r="U1419">
            <v>9937913.3179177493</v>
          </cell>
          <cell r="V1419">
            <v>6588207.4378192397</v>
          </cell>
          <cell r="W1419" t="str">
            <v>In use</v>
          </cell>
        </row>
        <row r="1420">
          <cell r="B1420">
            <v>541032</v>
          </cell>
          <cell r="C1420">
            <v>8898439.5477991104</v>
          </cell>
          <cell r="D1420">
            <v>78828.102814217302</v>
          </cell>
          <cell r="E1420">
            <v>219048.800706421</v>
          </cell>
          <cell r="F1420">
            <v>1440138.6836671501</v>
          </cell>
          <cell r="G1420">
            <v>30676.983049362701</v>
          </cell>
          <cell r="H1420">
            <v>371852.09</v>
          </cell>
          <cell r="I1420">
            <v>7501900.3987619802</v>
          </cell>
          <cell r="J1420">
            <v>-744005.51120001602</v>
          </cell>
          <cell r="K1420">
            <v>6623468.0521071097</v>
          </cell>
          <cell r="L1420">
            <v>47732.126309000203</v>
          </cell>
          <cell r="M1420">
            <v>146137.42391284701</v>
          </cell>
          <cell r="N1420">
            <v>763951.65382110095</v>
          </cell>
          <cell r="O1420">
            <v>5638.8308566263704</v>
          </cell>
          <cell r="P1420">
            <v>531160.47949218599</v>
          </cell>
          <cell r="Q1420">
            <v>5345904.8824011199</v>
          </cell>
          <cell r="R1420">
            <v>-217057.34468574601</v>
          </cell>
          <cell r="T1420">
            <v>541032</v>
          </cell>
          <cell r="U1420">
            <v>8898439.5477991104</v>
          </cell>
          <cell r="V1420">
            <v>6623468.0521071097</v>
          </cell>
          <cell r="W1420" t="str">
            <v>In use</v>
          </cell>
        </row>
        <row r="1421">
          <cell r="B1421">
            <v>510207</v>
          </cell>
          <cell r="C1421">
            <v>3206996.2030847198</v>
          </cell>
          <cell r="D1421">
            <v>0</v>
          </cell>
          <cell r="E1421">
            <v>0</v>
          </cell>
          <cell r="F1421">
            <v>346033.35957412602</v>
          </cell>
          <cell r="G1421">
            <v>-234840.64648942201</v>
          </cell>
          <cell r="H1421">
            <v>3095803.49</v>
          </cell>
          <cell r="I1421">
            <v>0</v>
          </cell>
          <cell r="J1421">
            <v>0</v>
          </cell>
          <cell r="K1421">
            <v>6929792.5932149403</v>
          </cell>
          <cell r="L1421">
            <v>0</v>
          </cell>
          <cell r="M1421">
            <v>0</v>
          </cell>
          <cell r="N1421">
            <v>218112.39319486401</v>
          </cell>
          <cell r="O1421">
            <v>427299.27338433103</v>
          </cell>
          <cell r="P1421">
            <v>6284380.9266357496</v>
          </cell>
          <cell r="Q1421">
            <v>0</v>
          </cell>
          <cell r="R1421">
            <v>0</v>
          </cell>
          <cell r="T1421">
            <v>510207</v>
          </cell>
          <cell r="U1421">
            <v>3206996.2030847198</v>
          </cell>
          <cell r="V1421">
            <v>6929792.5932149403</v>
          </cell>
          <cell r="W1421" t="str">
            <v>In use</v>
          </cell>
        </row>
        <row r="1422">
          <cell r="B1422">
            <v>541015</v>
          </cell>
          <cell r="C1422">
            <v>11649289.210605299</v>
          </cell>
          <cell r="D1422">
            <v>65925.1511982175</v>
          </cell>
          <cell r="E1422">
            <v>0</v>
          </cell>
          <cell r="F1422">
            <v>2519791.04671682</v>
          </cell>
          <cell r="G1422">
            <v>799969.86553370301</v>
          </cell>
          <cell r="H1422">
            <v>1777962.51</v>
          </cell>
          <cell r="I1422">
            <v>10024.934442878101</v>
          </cell>
          <cell r="J1422">
            <v>6475615.70271366</v>
          </cell>
          <cell r="K1422">
            <v>7131397.62524198</v>
          </cell>
          <cell r="L1422">
            <v>44003.746865840098</v>
          </cell>
          <cell r="M1422">
            <v>0</v>
          </cell>
          <cell r="N1422">
            <v>1111980.3743928601</v>
          </cell>
          <cell r="O1422">
            <v>491269.49726715899</v>
          </cell>
          <cell r="P1422">
            <v>853263.87890625</v>
          </cell>
          <cell r="Q1422">
            <v>6689.6767032052603</v>
          </cell>
          <cell r="R1422">
            <v>4624190.4511066396</v>
          </cell>
          <cell r="T1422">
            <v>541015</v>
          </cell>
          <cell r="U1422">
            <v>11649289.210605299</v>
          </cell>
          <cell r="V1422">
            <v>7131397.62524198</v>
          </cell>
          <cell r="W1422" t="str">
            <v>In use</v>
          </cell>
        </row>
        <row r="1423">
          <cell r="B1423">
            <v>100048</v>
          </cell>
          <cell r="C1423">
            <v>10928416.5357621</v>
          </cell>
          <cell r="D1423">
            <v>0</v>
          </cell>
          <cell r="E1423">
            <v>0</v>
          </cell>
          <cell r="F1423">
            <v>29339.885762050701</v>
          </cell>
          <cell r="G1423">
            <v>0</v>
          </cell>
          <cell r="H1423">
            <v>10899076.65</v>
          </cell>
          <cell r="I1423">
            <v>0</v>
          </cell>
          <cell r="J1423">
            <v>0</v>
          </cell>
          <cell r="K1423">
            <v>7310610.4356066799</v>
          </cell>
          <cell r="L1423">
            <v>0</v>
          </cell>
          <cell r="M1423">
            <v>0</v>
          </cell>
          <cell r="N1423">
            <v>9467.4277941772307</v>
          </cell>
          <cell r="O1423">
            <v>0</v>
          </cell>
          <cell r="P1423">
            <v>7301143.0078125</v>
          </cell>
          <cell r="Q1423">
            <v>0</v>
          </cell>
          <cell r="R1423">
            <v>0</v>
          </cell>
          <cell r="T1423">
            <v>100048</v>
          </cell>
          <cell r="U1423">
            <v>10928416.5357621</v>
          </cell>
          <cell r="V1423">
            <v>7310610.4356066799</v>
          </cell>
          <cell r="W1423" t="str">
            <v>In use</v>
          </cell>
        </row>
        <row r="1424">
          <cell r="B1424">
            <v>175010</v>
          </cell>
          <cell r="C1424">
            <v>8879773.0672502201</v>
          </cell>
          <cell r="D1424">
            <v>0</v>
          </cell>
          <cell r="E1424">
            <v>0</v>
          </cell>
          <cell r="F1424">
            <v>8879773.0672502201</v>
          </cell>
          <cell r="G1424">
            <v>0</v>
          </cell>
          <cell r="H1424">
            <v>0</v>
          </cell>
          <cell r="I1424">
            <v>0</v>
          </cell>
          <cell r="J1424">
            <v>0</v>
          </cell>
          <cell r="K1424">
            <v>7311380.7998057799</v>
          </cell>
          <cell r="L1424">
            <v>0</v>
          </cell>
          <cell r="M1424">
            <v>0</v>
          </cell>
          <cell r="N1424">
            <v>7311380.7998057799</v>
          </cell>
          <cell r="O1424">
            <v>0</v>
          </cell>
          <cell r="P1424">
            <v>0</v>
          </cell>
          <cell r="Q1424">
            <v>0</v>
          </cell>
          <cell r="R1424">
            <v>0</v>
          </cell>
          <cell r="T1424">
            <v>175010</v>
          </cell>
          <cell r="U1424">
            <v>8879773.0672502201</v>
          </cell>
          <cell r="V1424">
            <v>7311380.7998057799</v>
          </cell>
          <cell r="W1424" t="str">
            <v>In use</v>
          </cell>
        </row>
        <row r="1425">
          <cell r="B1425">
            <v>150008</v>
          </cell>
          <cell r="C1425">
            <v>12830947.370246699</v>
          </cell>
          <cell r="D1425">
            <v>12603542.631076301</v>
          </cell>
          <cell r="E1425">
            <v>0</v>
          </cell>
          <cell r="F1425">
            <v>0</v>
          </cell>
          <cell r="G1425">
            <v>227404.73917042601</v>
          </cell>
          <cell r="H1425">
            <v>0</v>
          </cell>
          <cell r="I1425">
            <v>0</v>
          </cell>
          <cell r="J1425">
            <v>0</v>
          </cell>
          <cell r="K1425">
            <v>7523701.3657407695</v>
          </cell>
          <cell r="L1425">
            <v>7360325.9052071702</v>
          </cell>
          <cell r="M1425">
            <v>0</v>
          </cell>
          <cell r="N1425">
            <v>0</v>
          </cell>
          <cell r="O1425">
            <v>163375.46053359599</v>
          </cell>
          <cell r="P1425">
            <v>0</v>
          </cell>
          <cell r="Q1425">
            <v>0</v>
          </cell>
          <cell r="R1425">
            <v>0</v>
          </cell>
          <cell r="T1425">
            <v>150008</v>
          </cell>
          <cell r="U1425">
            <v>12830947.370246699</v>
          </cell>
          <cell r="V1425">
            <v>7523701.3657407695</v>
          </cell>
          <cell r="W1425" t="str">
            <v>In use</v>
          </cell>
        </row>
        <row r="1426">
          <cell r="B1426">
            <v>510007</v>
          </cell>
          <cell r="C1426">
            <v>11574001.4950039</v>
          </cell>
          <cell r="D1426">
            <v>229652.954818164</v>
          </cell>
          <cell r="E1426">
            <v>173726.94132448101</v>
          </cell>
          <cell r="F1426">
            <v>4898735.9700804502</v>
          </cell>
          <cell r="G1426">
            <v>546808.42713854101</v>
          </cell>
          <cell r="H1426">
            <v>2966203.13</v>
          </cell>
          <cell r="I1426">
            <v>2258335.3036607099</v>
          </cell>
          <cell r="J1426">
            <v>500538.76798164297</v>
          </cell>
          <cell r="K1426">
            <v>7761456.5720064901</v>
          </cell>
          <cell r="L1426">
            <v>142940.28352869299</v>
          </cell>
          <cell r="M1426">
            <v>117741.973948939</v>
          </cell>
          <cell r="N1426">
            <v>3112583.21144437</v>
          </cell>
          <cell r="O1426">
            <v>258084.60352322701</v>
          </cell>
          <cell r="P1426">
            <v>2609401.3779296898</v>
          </cell>
          <cell r="Q1426">
            <v>1154801.2318454999</v>
          </cell>
          <cell r="R1426">
            <v>365903.88978609798</v>
          </cell>
          <cell r="T1426">
            <v>510007</v>
          </cell>
          <cell r="U1426">
            <v>11574001.4950039</v>
          </cell>
          <cell r="V1426">
            <v>7761456.5720064901</v>
          </cell>
          <cell r="W1426" t="str">
            <v>In use</v>
          </cell>
        </row>
        <row r="1427">
          <cell r="B1427">
            <v>100001</v>
          </cell>
          <cell r="C1427">
            <v>13231506.681130501</v>
          </cell>
          <cell r="D1427">
            <v>0</v>
          </cell>
          <cell r="E1427">
            <v>0</v>
          </cell>
          <cell r="F1427">
            <v>0</v>
          </cell>
          <cell r="G1427">
            <v>8487877.4911304805</v>
          </cell>
          <cell r="H1427">
            <v>4743629.1900000004</v>
          </cell>
          <cell r="I1427">
            <v>0</v>
          </cell>
          <cell r="J1427">
            <v>0</v>
          </cell>
          <cell r="K1427">
            <v>7774021.7442814996</v>
          </cell>
          <cell r="L1427">
            <v>0</v>
          </cell>
          <cell r="M1427">
            <v>0</v>
          </cell>
          <cell r="N1427">
            <v>0</v>
          </cell>
          <cell r="O1427">
            <v>4943290.6497990899</v>
          </cell>
          <cell r="P1427">
            <v>2830731.0944824098</v>
          </cell>
          <cell r="Q1427">
            <v>0</v>
          </cell>
          <cell r="R1427">
            <v>0</v>
          </cell>
          <cell r="T1427">
            <v>100001</v>
          </cell>
          <cell r="U1427">
            <v>13231506.681130501</v>
          </cell>
          <cell r="V1427">
            <v>7774021.7442814996</v>
          </cell>
          <cell r="W1427" t="str">
            <v>In use</v>
          </cell>
        </row>
        <row r="1428">
          <cell r="B1428">
            <v>134200</v>
          </cell>
          <cell r="C1428">
            <v>0</v>
          </cell>
          <cell r="D1428">
            <v>0</v>
          </cell>
          <cell r="E1428">
            <v>0</v>
          </cell>
          <cell r="F1428">
            <v>0</v>
          </cell>
          <cell r="G1428">
            <v>0</v>
          </cell>
          <cell r="H1428">
            <v>0</v>
          </cell>
          <cell r="I1428">
            <v>0</v>
          </cell>
          <cell r="J1428">
            <v>0</v>
          </cell>
          <cell r="K1428">
            <v>7979990</v>
          </cell>
          <cell r="L1428">
            <v>0</v>
          </cell>
          <cell r="M1428">
            <v>0</v>
          </cell>
          <cell r="N1428">
            <v>0</v>
          </cell>
          <cell r="O1428">
            <v>0</v>
          </cell>
          <cell r="P1428">
            <v>7979990</v>
          </cell>
          <cell r="Q1428">
            <v>0</v>
          </cell>
          <cell r="R1428">
            <v>0</v>
          </cell>
          <cell r="T1428">
            <v>134200</v>
          </cell>
          <cell r="U1428">
            <v>0</v>
          </cell>
          <cell r="V1428">
            <v>7979990</v>
          </cell>
          <cell r="W1428" t="str">
            <v>In use</v>
          </cell>
        </row>
        <row r="1429">
          <cell r="B1429">
            <v>100011</v>
          </cell>
          <cell r="C1429">
            <v>14799730.605674</v>
          </cell>
          <cell r="D1429">
            <v>5159937.3607384805</v>
          </cell>
          <cell r="E1429">
            <v>1467460.3565056899</v>
          </cell>
          <cell r="F1429">
            <v>1030476.97357677</v>
          </cell>
          <cell r="G1429">
            <v>2625933.2048530499</v>
          </cell>
          <cell r="H1429">
            <v>4515922.71</v>
          </cell>
          <cell r="I1429">
            <v>0</v>
          </cell>
          <cell r="J1429">
            <v>0</v>
          </cell>
          <cell r="K1429">
            <v>8197363.4393042801</v>
          </cell>
          <cell r="L1429">
            <v>4101188.81274282</v>
          </cell>
          <cell r="M1429">
            <v>656308.36358757201</v>
          </cell>
          <cell r="N1429">
            <v>636538.58092911495</v>
          </cell>
          <cell r="O1429">
            <v>1542616.9789197801</v>
          </cell>
          <cell r="P1429">
            <v>1260710.703125</v>
          </cell>
          <cell r="Q1429">
            <v>0</v>
          </cell>
          <cell r="R1429">
            <v>0</v>
          </cell>
          <cell r="T1429">
            <v>100011</v>
          </cell>
          <cell r="U1429">
            <v>14799730.605674</v>
          </cell>
          <cell r="V1429">
            <v>8197363.4393042801</v>
          </cell>
          <cell r="W1429" t="str">
            <v>In use</v>
          </cell>
        </row>
        <row r="1430">
          <cell r="B1430">
            <v>140001</v>
          </cell>
          <cell r="C1430">
            <v>21590088.507155199</v>
          </cell>
          <cell r="D1430">
            <v>5969234.24734361</v>
          </cell>
          <cell r="E1430">
            <v>1899662.8696588001</v>
          </cell>
          <cell r="F1430">
            <v>13721191.3901524</v>
          </cell>
          <cell r="G1430">
            <v>0</v>
          </cell>
          <cell r="H1430">
            <v>0</v>
          </cell>
          <cell r="I1430">
            <v>0</v>
          </cell>
          <cell r="J1430">
            <v>0</v>
          </cell>
          <cell r="K1430">
            <v>8518980.02465179</v>
          </cell>
          <cell r="L1430">
            <v>3837728.5104759298</v>
          </cell>
          <cell r="M1430">
            <v>1133426.43506515</v>
          </cell>
          <cell r="N1430">
            <v>3547825.07911071</v>
          </cell>
          <cell r="O1430">
            <v>0</v>
          </cell>
          <cell r="P1430">
            <v>0</v>
          </cell>
          <cell r="Q1430">
            <v>0</v>
          </cell>
          <cell r="R1430">
            <v>0</v>
          </cell>
          <cell r="T1430">
            <v>140001</v>
          </cell>
          <cell r="U1430">
            <v>21590088.507155199</v>
          </cell>
          <cell r="V1430">
            <v>8518980.02465179</v>
          </cell>
          <cell r="W1430" t="str">
            <v>In use</v>
          </cell>
        </row>
        <row r="1431">
          <cell r="B1431">
            <v>544007</v>
          </cell>
          <cell r="C1431">
            <v>20563398.448055301</v>
          </cell>
          <cell r="D1431">
            <v>0</v>
          </cell>
          <cell r="E1431">
            <v>0</v>
          </cell>
          <cell r="F1431">
            <v>0</v>
          </cell>
          <cell r="G1431">
            <v>0</v>
          </cell>
          <cell r="H1431">
            <v>0</v>
          </cell>
          <cell r="I1431">
            <v>0</v>
          </cell>
          <cell r="J1431">
            <v>20563398.448055301</v>
          </cell>
          <cell r="K1431">
            <v>8914166.4195920601</v>
          </cell>
          <cell r="L1431">
            <v>0</v>
          </cell>
          <cell r="M1431">
            <v>0</v>
          </cell>
          <cell r="N1431">
            <v>0</v>
          </cell>
          <cell r="O1431">
            <v>0</v>
          </cell>
          <cell r="P1431">
            <v>0</v>
          </cell>
          <cell r="Q1431">
            <v>0</v>
          </cell>
          <cell r="R1431">
            <v>8914166.4195920601</v>
          </cell>
          <cell r="T1431">
            <v>544007</v>
          </cell>
          <cell r="U1431">
            <v>20563398.448055301</v>
          </cell>
          <cell r="V1431">
            <v>8914166.4195920601</v>
          </cell>
          <cell r="W1431" t="str">
            <v>In use</v>
          </cell>
        </row>
        <row r="1432">
          <cell r="B1432">
            <v>130206</v>
          </cell>
          <cell r="C1432">
            <v>40459604.285082698</v>
          </cell>
          <cell r="D1432">
            <v>0</v>
          </cell>
          <cell r="E1432">
            <v>0</v>
          </cell>
          <cell r="F1432">
            <v>20901249.569602702</v>
          </cell>
          <cell r="G1432">
            <v>0</v>
          </cell>
          <cell r="H1432">
            <v>19558354.71548</v>
          </cell>
          <cell r="I1432">
            <v>0</v>
          </cell>
          <cell r="J1432">
            <v>0</v>
          </cell>
          <cell r="K1432">
            <v>9042051.0020690095</v>
          </cell>
          <cell r="L1432">
            <v>0</v>
          </cell>
          <cell r="M1432">
            <v>0</v>
          </cell>
          <cell r="N1432">
            <v>9042051.0020690095</v>
          </cell>
          <cell r="O1432">
            <v>0</v>
          </cell>
          <cell r="P1432">
            <v>0</v>
          </cell>
          <cell r="Q1432">
            <v>0</v>
          </cell>
          <cell r="R1432">
            <v>0</v>
          </cell>
          <cell r="T1432">
            <v>130206</v>
          </cell>
          <cell r="U1432">
            <v>40459604.285082698</v>
          </cell>
          <cell r="V1432">
            <v>9042051.0020690095</v>
          </cell>
          <cell r="W1432" t="str">
            <v>In use</v>
          </cell>
        </row>
        <row r="1433">
          <cell r="B1433">
            <v>140026</v>
          </cell>
          <cell r="C1433">
            <v>0</v>
          </cell>
          <cell r="D1433">
            <v>0</v>
          </cell>
          <cell r="E1433">
            <v>0</v>
          </cell>
          <cell r="F1433">
            <v>0</v>
          </cell>
          <cell r="G1433">
            <v>0</v>
          </cell>
          <cell r="H1433">
            <v>0</v>
          </cell>
          <cell r="I1433">
            <v>0</v>
          </cell>
          <cell r="J1433">
            <v>0</v>
          </cell>
          <cell r="K1433">
            <v>9082358</v>
          </cell>
          <cell r="L1433">
            <v>0</v>
          </cell>
          <cell r="M1433">
            <v>0</v>
          </cell>
          <cell r="N1433">
            <v>0</v>
          </cell>
          <cell r="O1433">
            <v>0</v>
          </cell>
          <cell r="P1433">
            <v>9082358</v>
          </cell>
          <cell r="Q1433">
            <v>0</v>
          </cell>
          <cell r="R1433">
            <v>0</v>
          </cell>
          <cell r="T1433">
            <v>140026</v>
          </cell>
          <cell r="U1433">
            <v>0</v>
          </cell>
          <cell r="V1433">
            <v>9082358</v>
          </cell>
          <cell r="W1433" t="str">
            <v>In use</v>
          </cell>
        </row>
        <row r="1434">
          <cell r="B1434">
            <v>110200</v>
          </cell>
          <cell r="C1434">
            <v>18568342.2015054</v>
          </cell>
          <cell r="D1434">
            <v>0</v>
          </cell>
          <cell r="E1434">
            <v>0</v>
          </cell>
          <cell r="F1434">
            <v>6778281.3881008197</v>
          </cell>
          <cell r="G1434">
            <v>2054311.17340458</v>
          </cell>
          <cell r="H1434">
            <v>9735749.6400000099</v>
          </cell>
          <cell r="I1434">
            <v>0</v>
          </cell>
          <cell r="J1434">
            <v>0</v>
          </cell>
          <cell r="K1434">
            <v>9138765.7042765003</v>
          </cell>
          <cell r="L1434">
            <v>0</v>
          </cell>
          <cell r="M1434">
            <v>0</v>
          </cell>
          <cell r="N1434">
            <v>3729602.43078373</v>
          </cell>
          <cell r="O1434">
            <v>1223663.47271151</v>
          </cell>
          <cell r="P1434">
            <v>4185499.8007812598</v>
          </cell>
          <cell r="Q1434">
            <v>0</v>
          </cell>
          <cell r="R1434">
            <v>0</v>
          </cell>
          <cell r="T1434">
            <v>110200</v>
          </cell>
          <cell r="U1434">
            <v>18568342.2015054</v>
          </cell>
          <cell r="V1434">
            <v>9138765.7042765003</v>
          </cell>
          <cell r="W1434" t="str">
            <v>In use</v>
          </cell>
        </row>
        <row r="1435">
          <cell r="B1435">
            <v>175013</v>
          </cell>
          <cell r="C1435">
            <v>10589882.2018099</v>
          </cell>
          <cell r="D1435">
            <v>0</v>
          </cell>
          <cell r="E1435">
            <v>0</v>
          </cell>
          <cell r="F1435">
            <v>0</v>
          </cell>
          <cell r="G1435">
            <v>10589882.2018099</v>
          </cell>
          <cell r="H1435">
            <v>0</v>
          </cell>
          <cell r="I1435">
            <v>0</v>
          </cell>
          <cell r="J1435">
            <v>-1.0587542342497801E-9</v>
          </cell>
          <cell r="K1435">
            <v>9393347.6134313792</v>
          </cell>
          <cell r="L1435">
            <v>0</v>
          </cell>
          <cell r="M1435">
            <v>0</v>
          </cell>
          <cell r="N1435">
            <v>0</v>
          </cell>
          <cell r="O1435">
            <v>9393347.6134313792</v>
          </cell>
          <cell r="P1435">
            <v>0</v>
          </cell>
          <cell r="Q1435">
            <v>0</v>
          </cell>
          <cell r="R1435">
            <v>0</v>
          </cell>
          <cell r="T1435">
            <v>175013</v>
          </cell>
          <cell r="U1435">
            <v>10589882.2018099</v>
          </cell>
          <cell r="V1435">
            <v>9393347.6134313792</v>
          </cell>
          <cell r="W1435" t="str">
            <v>In use</v>
          </cell>
        </row>
        <row r="1436">
          <cell r="B1436">
            <v>175012</v>
          </cell>
          <cell r="C1436">
            <v>24634597.377793901</v>
          </cell>
          <cell r="D1436">
            <v>0</v>
          </cell>
          <cell r="E1436">
            <v>0</v>
          </cell>
          <cell r="F1436">
            <v>400520.94446495402</v>
          </cell>
          <cell r="G1436">
            <v>23804404.0033288</v>
          </cell>
          <cell r="H1436">
            <v>429672.43</v>
          </cell>
          <cell r="I1436">
            <v>0</v>
          </cell>
          <cell r="J1436">
            <v>0</v>
          </cell>
          <cell r="K1436">
            <v>9487497.3507656306</v>
          </cell>
          <cell r="L1436">
            <v>0</v>
          </cell>
          <cell r="M1436">
            <v>0</v>
          </cell>
          <cell r="N1436">
            <v>17921.462522441401</v>
          </cell>
          <cell r="O1436">
            <v>9218712.3042588104</v>
          </cell>
          <cell r="P1436">
            <v>250863.583984375</v>
          </cell>
          <cell r="Q1436">
            <v>0</v>
          </cell>
          <cell r="R1436">
            <v>0</v>
          </cell>
          <cell r="T1436">
            <v>175012</v>
          </cell>
          <cell r="U1436">
            <v>24634597.377793901</v>
          </cell>
          <cell r="V1436">
            <v>9487497.3507656306</v>
          </cell>
          <cell r="W1436" t="str">
            <v>In use</v>
          </cell>
        </row>
        <row r="1437">
          <cell r="B1437">
            <v>370499</v>
          </cell>
          <cell r="C1437">
            <v>17925660.230084401</v>
          </cell>
          <cell r="D1437">
            <v>1238200.38549394</v>
          </cell>
          <cell r="E1437">
            <v>81485.506608433294</v>
          </cell>
          <cell r="F1437">
            <v>6811675.4465035098</v>
          </cell>
          <cell r="G1437">
            <v>976773.29946126102</v>
          </cell>
          <cell r="H1437">
            <v>8662035.1858245693</v>
          </cell>
          <cell r="I1437">
            <v>17695.6255224296</v>
          </cell>
          <cell r="J1437">
            <v>137794.78067027201</v>
          </cell>
          <cell r="K1437">
            <v>9687624.8049180508</v>
          </cell>
          <cell r="L1437">
            <v>189289.309171286</v>
          </cell>
          <cell r="M1437">
            <v>259788.22947701</v>
          </cell>
          <cell r="N1437">
            <v>3703535.2162720598</v>
          </cell>
          <cell r="O1437">
            <v>456863.25470634399</v>
          </cell>
          <cell r="P1437">
            <v>4989351.6779000899</v>
          </cell>
          <cell r="Q1437">
            <v>9.0872260951096102</v>
          </cell>
          <cell r="R1437">
            <v>88788.030165164906</v>
          </cell>
          <cell r="T1437">
            <v>370499</v>
          </cell>
          <cell r="U1437">
            <v>17925660.230084401</v>
          </cell>
          <cell r="V1437">
            <v>9687624.8049180508</v>
          </cell>
          <cell r="W1437" t="str">
            <v>In use</v>
          </cell>
        </row>
        <row r="1438">
          <cell r="B1438">
            <v>371003</v>
          </cell>
          <cell r="C1438">
            <v>19303653.7664547</v>
          </cell>
          <cell r="D1438">
            <v>11966986.3125824</v>
          </cell>
          <cell r="E1438">
            <v>0</v>
          </cell>
          <cell r="F1438">
            <v>4735068.9255554397</v>
          </cell>
          <cell r="G1438">
            <v>2601598.52831676</v>
          </cell>
          <cell r="H1438">
            <v>0</v>
          </cell>
          <cell r="I1438">
            <v>0</v>
          </cell>
          <cell r="J1438">
            <v>0</v>
          </cell>
          <cell r="K1438">
            <v>9756690.2030180003</v>
          </cell>
          <cell r="L1438">
            <v>7040671.3525018599</v>
          </cell>
          <cell r="M1438">
            <v>0</v>
          </cell>
          <cell r="N1438">
            <v>1916540.12454575</v>
          </cell>
          <cell r="O1438">
            <v>799478.72597040597</v>
          </cell>
          <cell r="P1438">
            <v>0</v>
          </cell>
          <cell r="Q1438">
            <v>0</v>
          </cell>
          <cell r="R1438">
            <v>0</v>
          </cell>
          <cell r="T1438">
            <v>371003</v>
          </cell>
          <cell r="U1438">
            <v>19303653.7664547</v>
          </cell>
          <cell r="V1438">
            <v>9756690.2030180003</v>
          </cell>
          <cell r="W1438" t="str">
            <v>In use</v>
          </cell>
        </row>
        <row r="1439">
          <cell r="B1439">
            <v>510120</v>
          </cell>
          <cell r="C1439">
            <v>15022128.715614401</v>
          </cell>
          <cell r="D1439">
            <v>0</v>
          </cell>
          <cell r="E1439">
            <v>166323.65246037301</v>
          </cell>
          <cell r="F1439">
            <v>1050465.6730762101</v>
          </cell>
          <cell r="G1439">
            <v>1059704.5946301201</v>
          </cell>
          <cell r="H1439">
            <v>10750062.960000001</v>
          </cell>
          <cell r="I1439">
            <v>1949844.8951141001</v>
          </cell>
          <cell r="J1439">
            <v>45726.940333595601</v>
          </cell>
          <cell r="K1439">
            <v>10127806.760710901</v>
          </cell>
          <cell r="L1439">
            <v>0</v>
          </cell>
          <cell r="M1439">
            <v>103510.522958917</v>
          </cell>
          <cell r="N1439">
            <v>658789.32495484501</v>
          </cell>
          <cell r="O1439">
            <v>634956.12398030097</v>
          </cell>
          <cell r="P1439">
            <v>7422070.4742432199</v>
          </cell>
          <cell r="Q1439">
            <v>1273378.8761543201</v>
          </cell>
          <cell r="R1439">
            <v>35101.438419320199</v>
          </cell>
          <cell r="T1439">
            <v>510120</v>
          </cell>
          <cell r="U1439">
            <v>15022128.715614401</v>
          </cell>
          <cell r="V1439">
            <v>10127806.760710901</v>
          </cell>
          <cell r="W1439" t="str">
            <v>In use</v>
          </cell>
        </row>
        <row r="1440">
          <cell r="B1440">
            <v>170099</v>
          </cell>
          <cell r="C1440">
            <v>19670951.9793065</v>
          </cell>
          <cell r="D1440">
            <v>1487876.2513891</v>
          </cell>
          <cell r="E1440">
            <v>6934782.7681211503</v>
          </cell>
          <cell r="F1440">
            <v>2698170.4665886001</v>
          </cell>
          <cell r="G1440">
            <v>1426308.7293592</v>
          </cell>
          <cell r="H1440">
            <v>7051328.4137812797</v>
          </cell>
          <cell r="I1440">
            <v>0</v>
          </cell>
          <cell r="J1440">
            <v>72485.3500674518</v>
          </cell>
          <cell r="K1440">
            <v>10721853.6980312</v>
          </cell>
          <cell r="L1440">
            <v>865459.54836175102</v>
          </cell>
          <cell r="M1440">
            <v>5385286.3342325902</v>
          </cell>
          <cell r="N1440">
            <v>2402128.1736790598</v>
          </cell>
          <cell r="O1440">
            <v>1113335.6174113201</v>
          </cell>
          <cell r="P1440">
            <v>916807.52803635702</v>
          </cell>
          <cell r="Q1440">
            <v>0</v>
          </cell>
          <cell r="R1440">
            <v>38836.496310011098</v>
          </cell>
          <cell r="T1440">
            <v>170099</v>
          </cell>
          <cell r="U1440">
            <v>19670951.9793065</v>
          </cell>
          <cell r="V1440">
            <v>10721853.6980312</v>
          </cell>
          <cell r="W1440" t="str">
            <v>In use</v>
          </cell>
        </row>
        <row r="1441">
          <cell r="B1441">
            <v>300499</v>
          </cell>
          <cell r="C1441">
            <v>17595074.083831601</v>
          </cell>
          <cell r="D1441">
            <v>134641.64996888101</v>
          </cell>
          <cell r="E1441">
            <v>11172181.318945801</v>
          </cell>
          <cell r="F1441">
            <v>944588.347366879</v>
          </cell>
          <cell r="G1441">
            <v>0</v>
          </cell>
          <cell r="H1441">
            <v>5343662.76755</v>
          </cell>
          <cell r="I1441">
            <v>0</v>
          </cell>
          <cell r="J1441">
            <v>0</v>
          </cell>
          <cell r="K1441">
            <v>10904198.034774899</v>
          </cell>
          <cell r="L1441">
            <v>230170.35234285999</v>
          </cell>
          <cell r="M1441">
            <v>10611875.134587901</v>
          </cell>
          <cell r="N1441">
            <v>33669.232190783398</v>
          </cell>
          <cell r="O1441">
            <v>14097.5060830494</v>
          </cell>
          <cell r="P1441">
            <v>14385.8095703125</v>
          </cell>
          <cell r="Q1441">
            <v>0</v>
          </cell>
          <cell r="R1441">
            <v>0</v>
          </cell>
          <cell r="T1441">
            <v>300499</v>
          </cell>
          <cell r="U1441">
            <v>17595074.083831601</v>
          </cell>
          <cell r="V1441">
            <v>10904198.034774899</v>
          </cell>
          <cell r="W1441" t="str">
            <v>In use</v>
          </cell>
        </row>
        <row r="1442">
          <cell r="B1442">
            <v>510111</v>
          </cell>
          <cell r="C1442">
            <v>18593497.951942399</v>
          </cell>
          <cell r="D1442">
            <v>6113366.4520869302</v>
          </cell>
          <cell r="E1442">
            <v>750926.50887735595</v>
          </cell>
          <cell r="F1442">
            <v>5860244.2229186203</v>
          </cell>
          <cell r="G1442">
            <v>1923513.63497</v>
          </cell>
          <cell r="H1442">
            <v>0</v>
          </cell>
          <cell r="I1442">
            <v>3619466.2714366098</v>
          </cell>
          <cell r="J1442">
            <v>325980.86165299901</v>
          </cell>
          <cell r="K1442">
            <v>11316836.2896511</v>
          </cell>
          <cell r="L1442">
            <v>3880372.31207242</v>
          </cell>
          <cell r="M1442">
            <v>444277.67040295398</v>
          </cell>
          <cell r="N1442">
            <v>3278279.9428518498</v>
          </cell>
          <cell r="O1442">
            <v>1221569.9159961001</v>
          </cell>
          <cell r="P1442">
            <v>0</v>
          </cell>
          <cell r="Q1442">
            <v>2269332.33323139</v>
          </cell>
          <cell r="R1442">
            <v>223004.11509644601</v>
          </cell>
          <cell r="T1442">
            <v>510111</v>
          </cell>
          <cell r="U1442">
            <v>18593497.951942399</v>
          </cell>
          <cell r="V1442">
            <v>11316836.2896511</v>
          </cell>
          <cell r="W1442" t="str">
            <v>In use</v>
          </cell>
        </row>
        <row r="1443">
          <cell r="B1443">
            <v>100000</v>
          </cell>
          <cell r="C1443">
            <v>23477969.777505901</v>
          </cell>
          <cell r="D1443">
            <v>0</v>
          </cell>
          <cell r="E1443">
            <v>6756520.8154071104</v>
          </cell>
          <cell r="F1443">
            <v>0</v>
          </cell>
          <cell r="G1443">
            <v>1176117.6820989</v>
          </cell>
          <cell r="H1443">
            <v>15545331.279999999</v>
          </cell>
          <cell r="I1443">
            <v>0</v>
          </cell>
          <cell r="J1443">
            <v>0</v>
          </cell>
          <cell r="K1443">
            <v>11624336.0012851</v>
          </cell>
          <cell r="L1443">
            <v>0</v>
          </cell>
          <cell r="M1443">
            <v>2633357.60887845</v>
          </cell>
          <cell r="N1443">
            <v>0</v>
          </cell>
          <cell r="O1443">
            <v>786722.32990661403</v>
          </cell>
          <cell r="P1443">
            <v>8204256.0625</v>
          </cell>
          <cell r="Q1443">
            <v>0</v>
          </cell>
          <cell r="R1443">
            <v>0</v>
          </cell>
          <cell r="T1443">
            <v>100000</v>
          </cell>
          <cell r="U1443">
            <v>23477969.777505901</v>
          </cell>
          <cell r="V1443">
            <v>11624336.0012851</v>
          </cell>
          <cell r="W1443" t="str">
            <v>In use</v>
          </cell>
        </row>
        <row r="1444">
          <cell r="B1444">
            <v>175014</v>
          </cell>
          <cell r="C1444">
            <v>14417705.787850499</v>
          </cell>
          <cell r="D1444">
            <v>0</v>
          </cell>
          <cell r="E1444">
            <v>0</v>
          </cell>
          <cell r="F1444">
            <v>549176.92785054003</v>
          </cell>
          <cell r="G1444">
            <v>0</v>
          </cell>
          <cell r="H1444">
            <v>13868528.859999999</v>
          </cell>
          <cell r="I1444">
            <v>0</v>
          </cell>
          <cell r="J1444">
            <v>0</v>
          </cell>
          <cell r="K1444">
            <v>11646138.6436042</v>
          </cell>
          <cell r="L1444">
            <v>0</v>
          </cell>
          <cell r="M1444">
            <v>0</v>
          </cell>
          <cell r="N1444">
            <v>-97814.606395781404</v>
          </cell>
          <cell r="O1444">
            <v>0</v>
          </cell>
          <cell r="P1444">
            <v>11743953.25</v>
          </cell>
          <cell r="Q1444">
            <v>0</v>
          </cell>
          <cell r="R1444">
            <v>0</v>
          </cell>
          <cell r="T1444">
            <v>175014</v>
          </cell>
          <cell r="U1444">
            <v>14417705.787850499</v>
          </cell>
          <cell r="V1444">
            <v>11646138.6436042</v>
          </cell>
          <cell r="W1444" t="str">
            <v>In use</v>
          </cell>
        </row>
        <row r="1445">
          <cell r="B1445">
            <v>120103</v>
          </cell>
          <cell r="C1445">
            <v>12369080.48</v>
          </cell>
          <cell r="D1445">
            <v>0</v>
          </cell>
          <cell r="E1445">
            <v>0</v>
          </cell>
          <cell r="F1445">
            <v>0</v>
          </cell>
          <cell r="G1445">
            <v>0</v>
          </cell>
          <cell r="H1445">
            <v>12369080.48</v>
          </cell>
          <cell r="I1445">
            <v>0</v>
          </cell>
          <cell r="J1445">
            <v>0</v>
          </cell>
          <cell r="K1445">
            <v>12401539</v>
          </cell>
          <cell r="L1445">
            <v>0</v>
          </cell>
          <cell r="M1445">
            <v>0</v>
          </cell>
          <cell r="N1445">
            <v>0</v>
          </cell>
          <cell r="O1445">
            <v>0</v>
          </cell>
          <cell r="P1445">
            <v>12401539</v>
          </cell>
          <cell r="Q1445">
            <v>0</v>
          </cell>
          <cell r="R1445">
            <v>0</v>
          </cell>
          <cell r="T1445">
            <v>120103</v>
          </cell>
          <cell r="U1445">
            <v>12369080.48</v>
          </cell>
          <cell r="V1445">
            <v>12401539</v>
          </cell>
          <cell r="W1445" t="str">
            <v>In use</v>
          </cell>
        </row>
        <row r="1446">
          <cell r="B1446">
            <v>543000</v>
          </cell>
          <cell r="C1446">
            <v>3289994.0011116001</v>
          </cell>
          <cell r="D1446">
            <v>0</v>
          </cell>
          <cell r="E1446">
            <v>12166.519924724</v>
          </cell>
          <cell r="F1446">
            <v>3277729.4740912602</v>
          </cell>
          <cell r="G1446">
            <v>98.007095615610297</v>
          </cell>
          <cell r="H1446">
            <v>0</v>
          </cell>
          <cell r="I1446">
            <v>0</v>
          </cell>
          <cell r="J1446">
            <v>0</v>
          </cell>
          <cell r="K1446">
            <v>12936239.940335801</v>
          </cell>
          <cell r="L1446">
            <v>0</v>
          </cell>
          <cell r="M1446">
            <v>0</v>
          </cell>
          <cell r="N1446">
            <v>0</v>
          </cell>
          <cell r="O1446">
            <v>0</v>
          </cell>
          <cell r="P1446">
            <v>0</v>
          </cell>
          <cell r="Q1446">
            <v>0</v>
          </cell>
          <cell r="R1446">
            <v>12936239.940335801</v>
          </cell>
          <cell r="T1446">
            <v>543000</v>
          </cell>
          <cell r="U1446">
            <v>3289994.0011116001</v>
          </cell>
          <cell r="V1446">
            <v>12936239.940335801</v>
          </cell>
          <cell r="W1446" t="str">
            <v>In use</v>
          </cell>
        </row>
        <row r="1447">
          <cell r="B1447">
            <v>140201</v>
          </cell>
          <cell r="C1447">
            <v>12761142.405118899</v>
          </cell>
          <cell r="D1447">
            <v>0</v>
          </cell>
          <cell r="E1447">
            <v>0</v>
          </cell>
          <cell r="F1447">
            <v>0</v>
          </cell>
          <cell r="G1447">
            <v>547672.23511891696</v>
          </cell>
          <cell r="H1447">
            <v>12213470.17</v>
          </cell>
          <cell r="I1447">
            <v>0</v>
          </cell>
          <cell r="J1447">
            <v>0</v>
          </cell>
          <cell r="K1447">
            <v>13373928.2973464</v>
          </cell>
          <cell r="L1447">
            <v>0</v>
          </cell>
          <cell r="M1447">
            <v>0</v>
          </cell>
          <cell r="N1447">
            <v>1480859.6139813601</v>
          </cell>
          <cell r="O1447">
            <v>341038.18336499599</v>
          </cell>
          <cell r="P1447">
            <v>11552030.5</v>
          </cell>
          <cell r="Q1447">
            <v>0</v>
          </cell>
          <cell r="R1447">
            <v>0</v>
          </cell>
          <cell r="T1447">
            <v>140201</v>
          </cell>
          <cell r="U1447">
            <v>12761142.405118899</v>
          </cell>
          <cell r="V1447">
            <v>13373928.2973464</v>
          </cell>
          <cell r="W1447" t="str">
            <v>In use</v>
          </cell>
        </row>
        <row r="1448">
          <cell r="B1448">
            <v>120104</v>
          </cell>
          <cell r="C1448">
            <v>7573683.8799999999</v>
          </cell>
          <cell r="D1448">
            <v>0</v>
          </cell>
          <cell r="E1448">
            <v>0</v>
          </cell>
          <cell r="F1448">
            <v>0</v>
          </cell>
          <cell r="G1448">
            <v>0</v>
          </cell>
          <cell r="H1448">
            <v>7573683.8799999999</v>
          </cell>
          <cell r="I1448">
            <v>0</v>
          </cell>
          <cell r="J1448">
            <v>0</v>
          </cell>
          <cell r="K1448">
            <v>13426026</v>
          </cell>
          <cell r="L1448">
            <v>0</v>
          </cell>
          <cell r="M1448">
            <v>0</v>
          </cell>
          <cell r="N1448">
            <v>0</v>
          </cell>
          <cell r="O1448">
            <v>0</v>
          </cell>
          <cell r="P1448">
            <v>13426026</v>
          </cell>
          <cell r="Q1448">
            <v>0</v>
          </cell>
          <cell r="R1448">
            <v>0</v>
          </cell>
          <cell r="T1448">
            <v>120104</v>
          </cell>
          <cell r="U1448">
            <v>7573683.8799999999</v>
          </cell>
          <cell r="V1448">
            <v>13426026</v>
          </cell>
          <cell r="W1448" t="str">
            <v>In use</v>
          </cell>
        </row>
        <row r="1449">
          <cell r="B1449">
            <v>543060</v>
          </cell>
          <cell r="C1449">
            <v>11505.8928474887</v>
          </cell>
          <cell r="D1449">
            <v>0</v>
          </cell>
          <cell r="E1449">
            <v>11505.8928474888</v>
          </cell>
          <cell r="F1449">
            <v>0</v>
          </cell>
          <cell r="G1449">
            <v>0</v>
          </cell>
          <cell r="H1449">
            <v>0</v>
          </cell>
          <cell r="I1449">
            <v>0</v>
          </cell>
          <cell r="J1449">
            <v>0</v>
          </cell>
          <cell r="K1449">
            <v>13549483.141390299</v>
          </cell>
          <cell r="L1449">
            <v>0</v>
          </cell>
          <cell r="M1449">
            <v>0</v>
          </cell>
          <cell r="N1449">
            <v>0</v>
          </cell>
          <cell r="O1449">
            <v>0</v>
          </cell>
          <cell r="P1449">
            <v>0</v>
          </cell>
          <cell r="Q1449">
            <v>0</v>
          </cell>
          <cell r="R1449">
            <v>13549483.141390299</v>
          </cell>
          <cell r="T1449">
            <v>543060</v>
          </cell>
          <cell r="U1449">
            <v>11505.8928474887</v>
          </cell>
          <cell r="V1449">
            <v>13549483.141390299</v>
          </cell>
          <cell r="W1449" t="str">
            <v>In use</v>
          </cell>
        </row>
        <row r="1450">
          <cell r="B1450">
            <v>100024</v>
          </cell>
          <cell r="C1450">
            <v>17117113.867918801</v>
          </cell>
          <cell r="D1450">
            <v>14994953.6645867</v>
          </cell>
          <cell r="E1450">
            <v>573082.275890299</v>
          </cell>
          <cell r="F1450">
            <v>1407118.46744178</v>
          </cell>
          <cell r="G1450">
            <v>0</v>
          </cell>
          <cell r="H1450">
            <v>141959.46</v>
          </cell>
          <cell r="I1450">
            <v>0</v>
          </cell>
          <cell r="J1450">
            <v>0</v>
          </cell>
          <cell r="K1450">
            <v>13707584.794996601</v>
          </cell>
          <cell r="L1450">
            <v>12047946.6455824</v>
          </cell>
          <cell r="M1450">
            <v>395194.09964933502</v>
          </cell>
          <cell r="N1450">
            <v>1172641.16292398</v>
          </cell>
          <cell r="O1450">
            <v>0</v>
          </cell>
          <cell r="P1450">
            <v>91802.886840820196</v>
          </cell>
          <cell r="Q1450">
            <v>0</v>
          </cell>
          <cell r="R1450">
            <v>0</v>
          </cell>
          <cell r="T1450">
            <v>100024</v>
          </cell>
          <cell r="U1450">
            <v>17117113.867918801</v>
          </cell>
          <cell r="V1450">
            <v>13707584.794996601</v>
          </cell>
          <cell r="W1450" t="str">
            <v>In use</v>
          </cell>
        </row>
        <row r="1451">
          <cell r="B1451">
            <v>110000</v>
          </cell>
          <cell r="C1451">
            <v>1426167.0644709701</v>
          </cell>
          <cell r="D1451">
            <v>0</v>
          </cell>
          <cell r="E1451">
            <v>1083404.6344709699</v>
          </cell>
          <cell r="F1451">
            <v>0</v>
          </cell>
          <cell r="G1451">
            <v>0</v>
          </cell>
          <cell r="H1451">
            <v>342762.43</v>
          </cell>
          <cell r="I1451">
            <v>0</v>
          </cell>
          <cell r="J1451">
            <v>0</v>
          </cell>
          <cell r="K1451">
            <v>14152711.105722399</v>
          </cell>
          <cell r="L1451">
            <v>0</v>
          </cell>
          <cell r="M1451">
            <v>13778149.343695899</v>
          </cell>
          <cell r="N1451">
            <v>108984.79327646601</v>
          </cell>
          <cell r="O1451">
            <v>0</v>
          </cell>
          <cell r="P1451">
            <v>265576.96875</v>
          </cell>
          <cell r="Q1451">
            <v>0</v>
          </cell>
          <cell r="R1451">
            <v>0</v>
          </cell>
          <cell r="T1451">
            <v>110000</v>
          </cell>
          <cell r="U1451">
            <v>1426167.0644709701</v>
          </cell>
          <cell r="V1451">
            <v>14152711.105722399</v>
          </cell>
          <cell r="W1451" t="str">
            <v>In use</v>
          </cell>
        </row>
        <row r="1452">
          <cell r="B1452">
            <v>110099</v>
          </cell>
          <cell r="C1452">
            <v>6548046.1218633801</v>
          </cell>
          <cell r="D1452">
            <v>1058917.2250302499</v>
          </cell>
          <cell r="E1452">
            <v>0</v>
          </cell>
          <cell r="F1452">
            <v>4989762.8768331297</v>
          </cell>
          <cell r="G1452">
            <v>0</v>
          </cell>
          <cell r="H1452">
            <v>499366.02</v>
          </cell>
          <cell r="I1452">
            <v>0</v>
          </cell>
          <cell r="J1452">
            <v>0</v>
          </cell>
          <cell r="K1452">
            <v>14813090.410699699</v>
          </cell>
          <cell r="L1452">
            <v>835035.62428647</v>
          </cell>
          <cell r="M1452">
            <v>0</v>
          </cell>
          <cell r="N1452">
            <v>5574022.50516319</v>
          </cell>
          <cell r="O1452">
            <v>0</v>
          </cell>
          <cell r="P1452">
            <v>8404032.28125</v>
          </cell>
          <cell r="Q1452">
            <v>0</v>
          </cell>
          <cell r="R1452">
            <v>0</v>
          </cell>
          <cell r="T1452">
            <v>110099</v>
          </cell>
          <cell r="U1452">
            <v>6548046.1218633801</v>
          </cell>
          <cell r="V1452">
            <v>14813090.410699699</v>
          </cell>
          <cell r="W1452" t="str">
            <v>In use</v>
          </cell>
        </row>
        <row r="1453">
          <cell r="B1453">
            <v>100020</v>
          </cell>
          <cell r="C1453">
            <v>24840292.433439702</v>
          </cell>
          <cell r="D1453">
            <v>0</v>
          </cell>
          <cell r="E1453">
            <v>2.2140012408700001</v>
          </cell>
          <cell r="F1453">
            <v>0</v>
          </cell>
          <cell r="G1453">
            <v>24840290.219438501</v>
          </cell>
          <cell r="H1453">
            <v>0</v>
          </cell>
          <cell r="I1453">
            <v>0</v>
          </cell>
          <cell r="J1453">
            <v>0</v>
          </cell>
          <cell r="K1453">
            <v>15140076.264440101</v>
          </cell>
          <cell r="L1453">
            <v>0</v>
          </cell>
          <cell r="M1453">
            <v>1382.6380175903</v>
          </cell>
          <cell r="N1453">
            <v>0</v>
          </cell>
          <cell r="O1453">
            <v>15138693.6264225</v>
          </cell>
          <cell r="P1453">
            <v>0</v>
          </cell>
          <cell r="Q1453">
            <v>0</v>
          </cell>
          <cell r="R1453">
            <v>0</v>
          </cell>
          <cell r="T1453">
            <v>100020</v>
          </cell>
          <cell r="U1453">
            <v>24840292.433439702</v>
          </cell>
          <cell r="V1453">
            <v>15140076.264440101</v>
          </cell>
          <cell r="W1453" t="str">
            <v>In use</v>
          </cell>
        </row>
        <row r="1454">
          <cell r="B1454">
            <v>134800</v>
          </cell>
          <cell r="C1454">
            <v>22092208.985204302</v>
          </cell>
          <cell r="D1454">
            <v>0</v>
          </cell>
          <cell r="E1454">
            <v>0</v>
          </cell>
          <cell r="F1454">
            <v>22092208.985204302</v>
          </cell>
          <cell r="G1454">
            <v>0</v>
          </cell>
          <cell r="H1454">
            <v>0</v>
          </cell>
          <cell r="I1454">
            <v>0</v>
          </cell>
          <cell r="J1454">
            <v>0</v>
          </cell>
          <cell r="K1454">
            <v>15362165.122019</v>
          </cell>
          <cell r="L1454">
            <v>0</v>
          </cell>
          <cell r="M1454">
            <v>0</v>
          </cell>
          <cell r="N1454">
            <v>15362165.122019</v>
          </cell>
          <cell r="O1454">
            <v>0</v>
          </cell>
          <cell r="P1454">
            <v>0</v>
          </cell>
          <cell r="Q1454">
            <v>0</v>
          </cell>
          <cell r="R1454">
            <v>0</v>
          </cell>
          <cell r="T1454">
            <v>134800</v>
          </cell>
          <cell r="U1454">
            <v>22092208.985204302</v>
          </cell>
          <cell r="V1454">
            <v>15362165.122019</v>
          </cell>
          <cell r="W1454" t="str">
            <v>In use</v>
          </cell>
        </row>
        <row r="1455">
          <cell r="B1455">
            <v>150015</v>
          </cell>
          <cell r="C1455">
            <v>26450668.384836201</v>
          </cell>
          <cell r="D1455">
            <v>25489810.270868398</v>
          </cell>
          <cell r="E1455">
            <v>0</v>
          </cell>
          <cell r="F1455">
            <v>0</v>
          </cell>
          <cell r="G1455">
            <v>960858.11396785104</v>
          </cell>
          <cell r="H1455">
            <v>0</v>
          </cell>
          <cell r="I1455">
            <v>0</v>
          </cell>
          <cell r="J1455">
            <v>0</v>
          </cell>
          <cell r="K1455">
            <v>16228285.5055559</v>
          </cell>
          <cell r="L1455">
            <v>15690243.2402148</v>
          </cell>
          <cell r="M1455">
            <v>0</v>
          </cell>
          <cell r="N1455">
            <v>0</v>
          </cell>
          <cell r="O1455">
            <v>538042.26534112904</v>
          </cell>
          <cell r="P1455">
            <v>0</v>
          </cell>
          <cell r="Q1455">
            <v>0</v>
          </cell>
          <cell r="R1455">
            <v>0</v>
          </cell>
          <cell r="T1455">
            <v>150015</v>
          </cell>
          <cell r="U1455">
            <v>26450668.384836201</v>
          </cell>
          <cell r="V1455">
            <v>16228285.5055559</v>
          </cell>
          <cell r="W1455" t="str">
            <v>In use</v>
          </cell>
        </row>
        <row r="1456">
          <cell r="B1456">
            <v>510206</v>
          </cell>
          <cell r="C1456">
            <v>8388857.7502223495</v>
          </cell>
          <cell r="D1456">
            <v>0</v>
          </cell>
          <cell r="E1456">
            <v>317566.66589434101</v>
          </cell>
          <cell r="F1456">
            <v>2131704.68123641</v>
          </cell>
          <cell r="G1456">
            <v>0</v>
          </cell>
          <cell r="H1456">
            <v>679221.11</v>
          </cell>
          <cell r="I1456">
            <v>16222.796767363199</v>
          </cell>
          <cell r="J1456">
            <v>5244142.4963242495</v>
          </cell>
          <cell r="K1456">
            <v>16228868.9558041</v>
          </cell>
          <cell r="L1456">
            <v>0</v>
          </cell>
          <cell r="M1456">
            <v>155278.14507004301</v>
          </cell>
          <cell r="N1456">
            <v>895135.69782098697</v>
          </cell>
          <cell r="O1456">
            <v>0</v>
          </cell>
          <cell r="P1456">
            <v>2348761.1508789002</v>
          </cell>
          <cell r="Q1456">
            <v>6905.7720799954504</v>
          </cell>
          <cell r="R1456">
            <v>12822788.189954201</v>
          </cell>
          <cell r="T1456">
            <v>510206</v>
          </cell>
          <cell r="U1456">
            <v>8388857.7502223495</v>
          </cell>
          <cell r="V1456">
            <v>16228868.9558041</v>
          </cell>
          <cell r="W1456" t="str">
            <v>In use</v>
          </cell>
        </row>
        <row r="1457">
          <cell r="B1457">
            <v>175499</v>
          </cell>
          <cell r="C1457">
            <v>25472125.482141901</v>
          </cell>
          <cell r="D1457">
            <v>0</v>
          </cell>
          <cell r="E1457">
            <v>0</v>
          </cell>
          <cell r="F1457">
            <v>952490.64245353895</v>
          </cell>
          <cell r="G1457">
            <v>0</v>
          </cell>
          <cell r="H1457">
            <v>24518903.219999999</v>
          </cell>
          <cell r="I1457">
            <v>0</v>
          </cell>
          <cell r="J1457">
            <v>731.61968840840098</v>
          </cell>
          <cell r="K1457">
            <v>16588998.0884852</v>
          </cell>
          <cell r="L1457">
            <v>0</v>
          </cell>
          <cell r="M1457">
            <v>0</v>
          </cell>
          <cell r="N1457">
            <v>391604.83848516201</v>
          </cell>
          <cell r="O1457">
            <v>0</v>
          </cell>
          <cell r="P1457">
            <v>16197393.25</v>
          </cell>
          <cell r="Q1457">
            <v>0</v>
          </cell>
          <cell r="R1457">
            <v>0</v>
          </cell>
          <cell r="T1457">
            <v>175499</v>
          </cell>
          <cell r="U1457">
            <v>25472125.482141901</v>
          </cell>
          <cell r="V1457">
            <v>16588998.0884852</v>
          </cell>
          <cell r="W1457" t="str">
            <v>In use</v>
          </cell>
        </row>
        <row r="1458">
          <cell r="B1458">
            <v>134000</v>
          </cell>
          <cell r="C1458">
            <v>19137254.993061099</v>
          </cell>
          <cell r="D1458">
            <v>0</v>
          </cell>
          <cell r="E1458">
            <v>17651646.377331901</v>
          </cell>
          <cell r="F1458">
            <v>1485608.6157291799</v>
          </cell>
          <cell r="G1458">
            <v>0</v>
          </cell>
          <cell r="H1458">
            <v>0</v>
          </cell>
          <cell r="I1458">
            <v>0</v>
          </cell>
          <cell r="J1458">
            <v>0</v>
          </cell>
          <cell r="K1458">
            <v>17199324.5079812</v>
          </cell>
          <cell r="L1458">
            <v>0</v>
          </cell>
          <cell r="M1458">
            <v>16950475.804192301</v>
          </cell>
          <cell r="N1458">
            <v>248848.70378883401</v>
          </cell>
          <cell r="O1458">
            <v>0</v>
          </cell>
          <cell r="P1458">
            <v>0</v>
          </cell>
          <cell r="Q1458">
            <v>0</v>
          </cell>
          <cell r="R1458">
            <v>0</v>
          </cell>
          <cell r="T1458">
            <v>134000</v>
          </cell>
          <cell r="U1458">
            <v>19137254.993061099</v>
          </cell>
          <cell r="V1458">
            <v>17199324.5079812</v>
          </cell>
          <cell r="W1458" t="str">
            <v>In use</v>
          </cell>
        </row>
        <row r="1459">
          <cell r="B1459">
            <v>170051</v>
          </cell>
          <cell r="C1459">
            <v>35903741.670000002</v>
          </cell>
          <cell r="D1459">
            <v>0</v>
          </cell>
          <cell r="E1459">
            <v>0</v>
          </cell>
          <cell r="F1459">
            <v>0</v>
          </cell>
          <cell r="G1459">
            <v>0</v>
          </cell>
          <cell r="H1459">
            <v>35903741.670000002</v>
          </cell>
          <cell r="I1459">
            <v>0</v>
          </cell>
          <cell r="J1459">
            <v>0</v>
          </cell>
          <cell r="K1459">
            <v>18079803.9884643</v>
          </cell>
          <cell r="L1459">
            <v>0</v>
          </cell>
          <cell r="M1459">
            <v>0</v>
          </cell>
          <cell r="N1459">
            <v>0</v>
          </cell>
          <cell r="O1459">
            <v>0</v>
          </cell>
          <cell r="P1459">
            <v>18079803.9884643</v>
          </cell>
          <cell r="Q1459">
            <v>0</v>
          </cell>
          <cell r="R1459">
            <v>0</v>
          </cell>
          <cell r="T1459">
            <v>170051</v>
          </cell>
          <cell r="U1459">
            <v>35903741.670000002</v>
          </cell>
          <cell r="V1459">
            <v>18079803.9884643</v>
          </cell>
          <cell r="W1459" t="str">
            <v>In use</v>
          </cell>
        </row>
        <row r="1460">
          <cell r="B1460">
            <v>120105</v>
          </cell>
          <cell r="C1460">
            <v>2768364.93</v>
          </cell>
          <cell r="D1460">
            <v>0</v>
          </cell>
          <cell r="E1460">
            <v>0</v>
          </cell>
          <cell r="F1460">
            <v>0</v>
          </cell>
          <cell r="G1460">
            <v>0</v>
          </cell>
          <cell r="H1460">
            <v>2768364.93</v>
          </cell>
          <cell r="I1460">
            <v>0</v>
          </cell>
          <cell r="J1460">
            <v>0</v>
          </cell>
          <cell r="K1460">
            <v>18883466</v>
          </cell>
          <cell r="L1460">
            <v>0</v>
          </cell>
          <cell r="M1460">
            <v>0</v>
          </cell>
          <cell r="N1460">
            <v>0</v>
          </cell>
          <cell r="O1460">
            <v>0</v>
          </cell>
          <cell r="P1460">
            <v>18883466</v>
          </cell>
          <cell r="Q1460">
            <v>0</v>
          </cell>
          <cell r="R1460">
            <v>0</v>
          </cell>
          <cell r="T1460">
            <v>120105</v>
          </cell>
          <cell r="U1460">
            <v>2768364.93</v>
          </cell>
          <cell r="V1460">
            <v>18883466</v>
          </cell>
          <cell r="W1460" t="str">
            <v>In use</v>
          </cell>
        </row>
        <row r="1461">
          <cell r="B1461">
            <v>510011</v>
          </cell>
          <cell r="C1461">
            <v>37143086.566475302</v>
          </cell>
          <cell r="D1461">
            <v>0</v>
          </cell>
          <cell r="E1461">
            <v>4152.75</v>
          </cell>
          <cell r="F1461">
            <v>340266.49647534097</v>
          </cell>
          <cell r="G1461">
            <v>0</v>
          </cell>
          <cell r="H1461">
            <v>35486259.880000003</v>
          </cell>
          <cell r="I1461">
            <v>1248689.8999999999</v>
          </cell>
          <cell r="J1461">
            <v>63717.54</v>
          </cell>
          <cell r="K1461">
            <v>19977453.921427701</v>
          </cell>
          <cell r="L1461">
            <v>0</v>
          </cell>
          <cell r="M1461">
            <v>0</v>
          </cell>
          <cell r="N1461">
            <v>163242.171885288</v>
          </cell>
          <cell r="O1461">
            <v>0</v>
          </cell>
          <cell r="P1461">
            <v>19089652.982941002</v>
          </cell>
          <cell r="Q1461">
            <v>687296.54785156203</v>
          </cell>
          <cell r="R1461">
            <v>37262.21875</v>
          </cell>
          <cell r="T1461">
            <v>510011</v>
          </cell>
          <cell r="U1461">
            <v>37143086.566475302</v>
          </cell>
          <cell r="V1461">
            <v>19977453.921427701</v>
          </cell>
          <cell r="W1461" t="str">
            <v>In use</v>
          </cell>
        </row>
        <row r="1462">
          <cell r="B1462">
            <v>543091</v>
          </cell>
          <cell r="C1462">
            <v>-11518514.529999999</v>
          </cell>
          <cell r="D1462">
            <v>0</v>
          </cell>
          <cell r="E1462">
            <v>0</v>
          </cell>
          <cell r="F1462">
            <v>0</v>
          </cell>
          <cell r="G1462">
            <v>0</v>
          </cell>
          <cell r="H1462">
            <v>-5274485.03</v>
          </cell>
          <cell r="I1462">
            <v>-6244029.5</v>
          </cell>
          <cell r="J1462">
            <v>0</v>
          </cell>
          <cell r="K1462">
            <v>20834531.874425601</v>
          </cell>
          <cell r="L1462">
            <v>0</v>
          </cell>
          <cell r="M1462">
            <v>0</v>
          </cell>
          <cell r="N1462">
            <v>-82459.2036994394</v>
          </cell>
          <cell r="O1462">
            <v>0</v>
          </cell>
          <cell r="P1462">
            <v>8898367.375</v>
          </cell>
          <cell r="Q1462">
            <v>12018623.703125</v>
          </cell>
          <cell r="R1462">
            <v>0</v>
          </cell>
          <cell r="T1462">
            <v>543091</v>
          </cell>
          <cell r="U1462">
            <v>-11518514.529999999</v>
          </cell>
          <cell r="V1462">
            <v>20834531.874425601</v>
          </cell>
          <cell r="W1462" t="str">
            <v>In use</v>
          </cell>
        </row>
        <row r="1463">
          <cell r="B1463">
            <v>510001</v>
          </cell>
          <cell r="C1463">
            <v>24398012.708477601</v>
          </cell>
          <cell r="D1463">
            <v>3787250.3751534601</v>
          </cell>
          <cell r="E1463">
            <v>975639.69446782896</v>
          </cell>
          <cell r="F1463">
            <v>5416829.3543958701</v>
          </cell>
          <cell r="G1463">
            <v>442525.662476458</v>
          </cell>
          <cell r="H1463">
            <v>13633540.800000001</v>
          </cell>
          <cell r="I1463">
            <v>142226.821983993</v>
          </cell>
          <cell r="J1463">
            <v>0</v>
          </cell>
          <cell r="K1463">
            <v>21909562.003690399</v>
          </cell>
          <cell r="L1463">
            <v>3724236.7378299502</v>
          </cell>
          <cell r="M1463">
            <v>388980.335301655</v>
          </cell>
          <cell r="N1463">
            <v>1540449.60082491</v>
          </cell>
          <cell r="O1463">
            <v>34774.2412047955</v>
          </cell>
          <cell r="P1463">
            <v>16191773.7872889</v>
          </cell>
          <cell r="Q1463">
            <v>29347.301240398301</v>
          </cell>
          <cell r="R1463">
            <v>0</v>
          </cell>
          <cell r="T1463">
            <v>510001</v>
          </cell>
          <cell r="U1463">
            <v>24398012.708477601</v>
          </cell>
          <cell r="V1463">
            <v>21909562.003690399</v>
          </cell>
          <cell r="W1463" t="str">
            <v>In use</v>
          </cell>
        </row>
        <row r="1464">
          <cell r="B1464">
            <v>543097</v>
          </cell>
          <cell r="C1464">
            <v>-3741457.17</v>
          </cell>
          <cell r="D1464">
            <v>0</v>
          </cell>
          <cell r="E1464">
            <v>0</v>
          </cell>
          <cell r="F1464">
            <v>0</v>
          </cell>
          <cell r="G1464">
            <v>0</v>
          </cell>
          <cell r="H1464">
            <v>-1993008.17</v>
          </cell>
          <cell r="I1464">
            <v>-1748449</v>
          </cell>
          <cell r="J1464">
            <v>0</v>
          </cell>
          <cell r="K1464">
            <v>24327599.0078125</v>
          </cell>
          <cell r="L1464">
            <v>0</v>
          </cell>
          <cell r="M1464">
            <v>0</v>
          </cell>
          <cell r="N1464">
            <v>0</v>
          </cell>
          <cell r="O1464">
            <v>0</v>
          </cell>
          <cell r="P1464">
            <v>12716198.7578125</v>
          </cell>
          <cell r="Q1464">
            <v>11611400.25</v>
          </cell>
          <cell r="R1464">
            <v>0</v>
          </cell>
          <cell r="T1464">
            <v>543097</v>
          </cell>
          <cell r="U1464">
            <v>-3741457.17</v>
          </cell>
          <cell r="V1464">
            <v>24327599.0078125</v>
          </cell>
          <cell r="W1464" t="str">
            <v>In use</v>
          </cell>
        </row>
        <row r="1465">
          <cell r="B1465">
            <v>500000</v>
          </cell>
          <cell r="C1465">
            <v>44957703.978507496</v>
          </cell>
          <cell r="D1465">
            <v>5767930.84595857</v>
          </cell>
          <cell r="E1465">
            <v>2842644.8207594301</v>
          </cell>
          <cell r="F1465">
            <v>8721619.5781368501</v>
          </cell>
          <cell r="G1465">
            <v>3932248.9947877801</v>
          </cell>
          <cell r="H1465">
            <v>15507982.221818199</v>
          </cell>
          <cell r="I1465">
            <v>1331389.3600000001</v>
          </cell>
          <cell r="J1465">
            <v>6853888.15704636</v>
          </cell>
          <cell r="K1465">
            <v>26809254.0433998</v>
          </cell>
          <cell r="L1465">
            <v>3930114.3372707898</v>
          </cell>
          <cell r="M1465">
            <v>1925970.71118054</v>
          </cell>
          <cell r="N1465">
            <v>4971607.8711592797</v>
          </cell>
          <cell r="O1465">
            <v>2360108.0878727501</v>
          </cell>
          <cell r="P1465">
            <v>9450700.2448902503</v>
          </cell>
          <cell r="Q1465">
            <v>1514236.55680963</v>
          </cell>
          <cell r="R1465">
            <v>2656516.2342167301</v>
          </cell>
          <cell r="T1465">
            <v>500000</v>
          </cell>
          <cell r="U1465">
            <v>44957703.978507496</v>
          </cell>
          <cell r="V1465">
            <v>26809254.0433998</v>
          </cell>
          <cell r="W1465" t="str">
            <v>In use</v>
          </cell>
        </row>
        <row r="1466">
          <cell r="B1466">
            <v>599801</v>
          </cell>
          <cell r="C1466">
            <v>10260344.0815791</v>
          </cell>
          <cell r="D1466">
            <v>764411.73535734694</v>
          </cell>
          <cell r="E1466">
            <v>80026.233340284307</v>
          </cell>
          <cell r="F1466">
            <v>-2445963.6357077998</v>
          </cell>
          <cell r="G1466">
            <v>267356.66418467503</v>
          </cell>
          <cell r="H1466">
            <v>15157783.66</v>
          </cell>
          <cell r="I1466">
            <v>-598157.33886085497</v>
          </cell>
          <cell r="J1466">
            <v>-2965113.2367346301</v>
          </cell>
          <cell r="K1466">
            <v>27350757.435850501</v>
          </cell>
          <cell r="L1466">
            <v>136104.97191614</v>
          </cell>
          <cell r="M1466">
            <v>-27745.523791830001</v>
          </cell>
          <cell r="N1466">
            <v>3650605.2350075198</v>
          </cell>
          <cell r="O1466">
            <v>1493738.12641793</v>
          </cell>
          <cell r="P1466">
            <v>22564668</v>
          </cell>
          <cell r="Q1466">
            <v>74132.554190413997</v>
          </cell>
          <cell r="R1466">
            <v>-540745.92788954999</v>
          </cell>
          <cell r="T1466">
            <v>599801</v>
          </cell>
          <cell r="U1466">
            <v>10260344.0815791</v>
          </cell>
          <cell r="V1466">
            <v>27350757.435850501</v>
          </cell>
          <cell r="W1466" t="str">
            <v>In use</v>
          </cell>
        </row>
        <row r="1467">
          <cell r="B1467">
            <v>175001</v>
          </cell>
          <cell r="C1467">
            <v>88121747.284416005</v>
          </cell>
          <cell r="D1467">
            <v>4285646.3996590804</v>
          </cell>
          <cell r="E1467">
            <v>0</v>
          </cell>
          <cell r="F1467">
            <v>1237326.6673498</v>
          </cell>
          <cell r="G1467">
            <v>48463603.197407097</v>
          </cell>
          <cell r="H1467">
            <v>34135171.020000003</v>
          </cell>
          <cell r="I1467">
            <v>0</v>
          </cell>
          <cell r="J1467">
            <v>0</v>
          </cell>
          <cell r="K1467">
            <v>28181038.024898801</v>
          </cell>
          <cell r="L1467">
            <v>7681263.7848284096</v>
          </cell>
          <cell r="M1467">
            <v>0</v>
          </cell>
          <cell r="N1467">
            <v>432748.54098745098</v>
          </cell>
          <cell r="O1467">
            <v>11541359.801499801</v>
          </cell>
          <cell r="P1467">
            <v>8525665.8975830209</v>
          </cell>
          <cell r="Q1467">
            <v>0</v>
          </cell>
          <cell r="R1467">
            <v>0</v>
          </cell>
          <cell r="T1467">
            <v>175001</v>
          </cell>
          <cell r="U1467">
            <v>88121747.284416005</v>
          </cell>
          <cell r="V1467">
            <v>28181038.024898801</v>
          </cell>
          <cell r="W1467" t="str">
            <v>In use</v>
          </cell>
        </row>
        <row r="1468">
          <cell r="B1468">
            <v>150011</v>
          </cell>
          <cell r="C1468">
            <v>46323316.822607197</v>
          </cell>
          <cell r="D1468">
            <v>45503333.7198551</v>
          </cell>
          <cell r="E1468">
            <v>0</v>
          </cell>
          <cell r="F1468">
            <v>355464.56217134302</v>
          </cell>
          <cell r="G1468">
            <v>464518.54058078898</v>
          </cell>
          <cell r="H1468">
            <v>0</v>
          </cell>
          <cell r="I1468">
            <v>0</v>
          </cell>
          <cell r="J1468">
            <v>0</v>
          </cell>
          <cell r="K1468">
            <v>30299066.811434299</v>
          </cell>
          <cell r="L1468">
            <v>29868173.547635999</v>
          </cell>
          <cell r="M1468">
            <v>0</v>
          </cell>
          <cell r="N1468">
            <v>170602.09589892</v>
          </cell>
          <cell r="O1468">
            <v>260291.16789936699</v>
          </cell>
          <cell r="P1468">
            <v>0</v>
          </cell>
          <cell r="Q1468">
            <v>0</v>
          </cell>
          <cell r="R1468">
            <v>0</v>
          </cell>
          <cell r="T1468">
            <v>150011</v>
          </cell>
          <cell r="U1468">
            <v>46323316.822607197</v>
          </cell>
          <cell r="V1468">
            <v>30299066.811434299</v>
          </cell>
          <cell r="W1468" t="str">
            <v>In use</v>
          </cell>
        </row>
        <row r="1469">
          <cell r="B1469">
            <v>170020</v>
          </cell>
          <cell r="C1469">
            <v>65961770.404359899</v>
          </cell>
          <cell r="D1469">
            <v>2964955.1912187198</v>
          </cell>
          <cell r="E1469">
            <v>13322112.575526999</v>
          </cell>
          <cell r="F1469">
            <v>5217014.9896318801</v>
          </cell>
          <cell r="G1469">
            <v>9673900.9679821208</v>
          </cell>
          <cell r="H1469">
            <v>34783786.68</v>
          </cell>
          <cell r="I1469">
            <v>0</v>
          </cell>
          <cell r="J1469">
            <v>0</v>
          </cell>
          <cell r="K1469">
            <v>30430237.1980514</v>
          </cell>
          <cell r="L1469">
            <v>2036950.05815903</v>
          </cell>
          <cell r="M1469">
            <v>5440285.5187344002</v>
          </cell>
          <cell r="N1469">
            <v>3110457.5584533298</v>
          </cell>
          <cell r="O1469">
            <v>1041434.50533144</v>
          </cell>
          <cell r="P1469">
            <v>18801109.557372998</v>
          </cell>
          <cell r="Q1469">
            <v>0</v>
          </cell>
          <cell r="R1469">
            <v>0</v>
          </cell>
          <cell r="T1469">
            <v>170020</v>
          </cell>
          <cell r="U1469">
            <v>65961770.404359899</v>
          </cell>
          <cell r="V1469">
            <v>30430237.1980514</v>
          </cell>
          <cell r="W1469" t="str">
            <v>In use</v>
          </cell>
        </row>
        <row r="1470">
          <cell r="B1470">
            <v>110016</v>
          </cell>
          <cell r="C1470">
            <v>44777527.513958</v>
          </cell>
          <cell r="D1470">
            <v>21702127.120185498</v>
          </cell>
          <cell r="E1470">
            <v>1031381.4694699401</v>
          </cell>
          <cell r="F1470">
            <v>21943363.6769742</v>
          </cell>
          <cell r="G1470">
            <v>95389.987297972097</v>
          </cell>
          <cell r="H1470">
            <v>5000</v>
          </cell>
          <cell r="I1470">
            <v>0</v>
          </cell>
          <cell r="J1470">
            <v>265.26003061858597</v>
          </cell>
          <cell r="K1470">
            <v>30690612.106499299</v>
          </cell>
          <cell r="L1470">
            <v>23313845.6968919</v>
          </cell>
          <cell r="M1470">
            <v>498793.41662181797</v>
          </cell>
          <cell r="N1470">
            <v>6530820.7267415803</v>
          </cell>
          <cell r="O1470">
            <v>347152.26624389697</v>
          </cell>
          <cell r="P1470">
            <v>0</v>
          </cell>
          <cell r="Q1470">
            <v>0</v>
          </cell>
          <cell r="R1470">
            <v>0</v>
          </cell>
          <cell r="T1470">
            <v>110016</v>
          </cell>
          <cell r="U1470">
            <v>44777527.513958</v>
          </cell>
          <cell r="V1470">
            <v>30690612.106499299</v>
          </cell>
          <cell r="W1470" t="str">
            <v>In use</v>
          </cell>
        </row>
        <row r="1471">
          <cell r="B1471">
            <v>170004</v>
          </cell>
          <cell r="C1471">
            <v>46643629.172273003</v>
          </cell>
          <cell r="D1471">
            <v>35076639.488881797</v>
          </cell>
          <cell r="E1471">
            <v>0</v>
          </cell>
          <cell r="F1471">
            <v>5289340.1868242901</v>
          </cell>
          <cell r="G1471">
            <v>6204184.9765669499</v>
          </cell>
          <cell r="H1471">
            <v>73464.52</v>
          </cell>
          <cell r="I1471">
            <v>0</v>
          </cell>
          <cell r="J1471">
            <v>0</v>
          </cell>
          <cell r="K1471">
            <v>31638499.848746799</v>
          </cell>
          <cell r="L1471">
            <v>26586825.346837401</v>
          </cell>
          <cell r="M1471">
            <v>0</v>
          </cell>
          <cell r="N1471">
            <v>2636443.6731253099</v>
          </cell>
          <cell r="O1471">
            <v>2553369.0594579498</v>
          </cell>
          <cell r="P1471">
            <v>-138138.230673835</v>
          </cell>
          <cell r="Q1471">
            <v>0</v>
          </cell>
          <cell r="R1471">
            <v>0</v>
          </cell>
          <cell r="T1471">
            <v>170004</v>
          </cell>
          <cell r="U1471">
            <v>46643629.172273003</v>
          </cell>
          <cell r="V1471">
            <v>31638499.848746799</v>
          </cell>
          <cell r="W1471" t="str">
            <v>In use</v>
          </cell>
        </row>
        <row r="1472">
          <cell r="B1472">
            <v>370015</v>
          </cell>
          <cell r="C1472">
            <v>87027419.218352005</v>
          </cell>
          <cell r="D1472">
            <v>2374917.0775730601</v>
          </cell>
          <cell r="E1472">
            <v>12837344.263033699</v>
          </cell>
          <cell r="F1472">
            <v>4240919.6235211799</v>
          </cell>
          <cell r="G1472">
            <v>483447.83846524399</v>
          </cell>
          <cell r="H1472">
            <v>67083198.560000002</v>
          </cell>
          <cell r="I1472">
            <v>0</v>
          </cell>
          <cell r="J1472">
            <v>7591.8557591742101</v>
          </cell>
          <cell r="K1472">
            <v>41686879.280936599</v>
          </cell>
          <cell r="L1472">
            <v>1525823.98326285</v>
          </cell>
          <cell r="M1472">
            <v>4858351.9765653899</v>
          </cell>
          <cell r="N1472">
            <v>1648663.34482612</v>
          </cell>
          <cell r="O1472">
            <v>223595.01487700001</v>
          </cell>
          <cell r="P1472">
            <v>33424990.065208498</v>
          </cell>
          <cell r="Q1472">
            <v>0</v>
          </cell>
          <cell r="R1472">
            <v>5454.8961967043797</v>
          </cell>
          <cell r="T1472">
            <v>370015</v>
          </cell>
          <cell r="U1472">
            <v>87027419.218352005</v>
          </cell>
          <cell r="V1472">
            <v>41686879.280936599</v>
          </cell>
          <cell r="W1472" t="str">
            <v>In use</v>
          </cell>
        </row>
        <row r="1473">
          <cell r="B1473">
            <v>371005</v>
          </cell>
          <cell r="C1473">
            <v>66648173.281630397</v>
          </cell>
          <cell r="D1473">
            <v>53110930.926288001</v>
          </cell>
          <cell r="E1473">
            <v>0</v>
          </cell>
          <cell r="F1473">
            <v>6449980.7724071797</v>
          </cell>
          <cell r="G1473">
            <v>7087261.5829354804</v>
          </cell>
          <cell r="H1473">
            <v>0</v>
          </cell>
          <cell r="I1473">
            <v>0</v>
          </cell>
          <cell r="J1473">
            <v>0</v>
          </cell>
          <cell r="K1473">
            <v>42116600.395518199</v>
          </cell>
          <cell r="L1473">
            <v>36455898.082823798</v>
          </cell>
          <cell r="M1473">
            <v>0</v>
          </cell>
          <cell r="N1473">
            <v>3199896.4307755199</v>
          </cell>
          <cell r="O1473">
            <v>2460805.8819189598</v>
          </cell>
          <cell r="P1473">
            <v>0</v>
          </cell>
          <cell r="Q1473">
            <v>0</v>
          </cell>
          <cell r="R1473">
            <v>0</v>
          </cell>
          <cell r="T1473">
            <v>371005</v>
          </cell>
          <cell r="U1473">
            <v>66648173.281630397</v>
          </cell>
          <cell r="V1473">
            <v>42116600.395518199</v>
          </cell>
          <cell r="W1473" t="str">
            <v>In use</v>
          </cell>
        </row>
        <row r="1474">
          <cell r="B1474">
            <v>599900</v>
          </cell>
          <cell r="C1474">
            <v>92646966.850075006</v>
          </cell>
          <cell r="D1474">
            <v>0</v>
          </cell>
          <cell r="E1474">
            <v>0</v>
          </cell>
          <cell r="F1474">
            <v>0</v>
          </cell>
          <cell r="G1474">
            <v>0</v>
          </cell>
          <cell r="H1474">
            <v>0</v>
          </cell>
          <cell r="I1474">
            <v>0</v>
          </cell>
          <cell r="J1474">
            <v>92646966.850075006</v>
          </cell>
          <cell r="K1474">
            <v>53517128.953005001</v>
          </cell>
          <cell r="L1474">
            <v>0</v>
          </cell>
          <cell r="M1474">
            <v>0</v>
          </cell>
          <cell r="N1474">
            <v>509872.11937100702</v>
          </cell>
          <cell r="O1474">
            <v>0</v>
          </cell>
          <cell r="P1474">
            <v>0</v>
          </cell>
          <cell r="Q1474">
            <v>0</v>
          </cell>
          <cell r="R1474">
            <v>53007256.833633997</v>
          </cell>
          <cell r="T1474">
            <v>599900</v>
          </cell>
          <cell r="U1474">
            <v>92646966.850075006</v>
          </cell>
          <cell r="V1474">
            <v>53517128.953005001</v>
          </cell>
          <cell r="W1474" t="str">
            <v>In use</v>
          </cell>
        </row>
        <row r="1475">
          <cell r="B1475">
            <v>599800</v>
          </cell>
          <cell r="C1475">
            <v>87678858.036146298</v>
          </cell>
          <cell r="D1475">
            <v>16424133.791500401</v>
          </cell>
          <cell r="E1475">
            <v>4996494.0222304603</v>
          </cell>
          <cell r="F1475">
            <v>35270879.308362998</v>
          </cell>
          <cell r="G1475">
            <v>16385393.337127799</v>
          </cell>
          <cell r="H1475">
            <v>-1629809.35632953</v>
          </cell>
          <cell r="I1475">
            <v>-624164.50844182004</v>
          </cell>
          <cell r="J1475">
            <v>16855931.441695701</v>
          </cell>
          <cell r="K1475">
            <v>59927568.347286098</v>
          </cell>
          <cell r="L1475">
            <v>16861841.833453</v>
          </cell>
          <cell r="M1475">
            <v>6321957.9085640097</v>
          </cell>
          <cell r="N1475">
            <v>17102086.028901398</v>
          </cell>
          <cell r="O1475">
            <v>7721821.9075082401</v>
          </cell>
          <cell r="P1475">
            <v>8299995.5976563301</v>
          </cell>
          <cell r="Q1475">
            <v>201300.042803435</v>
          </cell>
          <cell r="R1475">
            <v>3418565.0283995802</v>
          </cell>
          <cell r="T1475">
            <v>599800</v>
          </cell>
          <cell r="U1475">
            <v>87678858.036146298</v>
          </cell>
          <cell r="V1475">
            <v>59927568.347286098</v>
          </cell>
          <cell r="W1475" t="str">
            <v>In use</v>
          </cell>
        </row>
        <row r="1476">
          <cell r="B1476">
            <v>100016</v>
          </cell>
          <cell r="C1476">
            <v>162918105.12889099</v>
          </cell>
          <cell r="D1476">
            <v>36324034.120018803</v>
          </cell>
          <cell r="E1476">
            <v>18702771.8986605</v>
          </cell>
          <cell r="F1476">
            <v>48412462.900333896</v>
          </cell>
          <cell r="G1476">
            <v>3079075.6953265299</v>
          </cell>
          <cell r="H1476">
            <v>55869830.590000004</v>
          </cell>
          <cell r="I1476">
            <v>529929.92455172003</v>
          </cell>
          <cell r="J1476">
            <v>0</v>
          </cell>
          <cell r="K1476">
            <v>93416947.476564303</v>
          </cell>
          <cell r="L1476">
            <v>23956597.318579201</v>
          </cell>
          <cell r="M1476">
            <v>10615757.878358601</v>
          </cell>
          <cell r="N1476">
            <v>24434139.939851701</v>
          </cell>
          <cell r="O1476">
            <v>1315807.6824093401</v>
          </cell>
          <cell r="P1476">
            <v>32931637.481445398</v>
          </cell>
          <cell r="Q1476">
            <v>163007.17592025001</v>
          </cell>
          <cell r="R1476">
            <v>0</v>
          </cell>
          <cell r="T1476">
            <v>100016</v>
          </cell>
          <cell r="U1476">
            <v>162918105.12889099</v>
          </cell>
          <cell r="V1476">
            <v>93416947.476564303</v>
          </cell>
          <cell r="W1476" t="str">
            <v>In use</v>
          </cell>
        </row>
        <row r="1477">
          <cell r="B1477">
            <v>510000</v>
          </cell>
          <cell r="C1477">
            <v>382393092.00208199</v>
          </cell>
          <cell r="D1477">
            <v>65474344.439022303</v>
          </cell>
          <cell r="E1477">
            <v>20713236.1905782</v>
          </cell>
          <cell r="F1477">
            <v>98321463.009205505</v>
          </cell>
          <cell r="G1477">
            <v>39253356.366344102</v>
          </cell>
          <cell r="H1477">
            <v>84271713.662359506</v>
          </cell>
          <cell r="I1477">
            <v>68864921.029876694</v>
          </cell>
          <cell r="J1477">
            <v>5494057.3046919899</v>
          </cell>
          <cell r="K1477">
            <v>225002174.48277101</v>
          </cell>
          <cell r="L1477">
            <v>40875188.466924101</v>
          </cell>
          <cell r="M1477">
            <v>12469346.6732358</v>
          </cell>
          <cell r="N1477">
            <v>54829296.3298674</v>
          </cell>
          <cell r="O1477">
            <v>22949728.036520999</v>
          </cell>
          <cell r="P1477">
            <v>50755697.761596702</v>
          </cell>
          <cell r="Q1477">
            <v>39573078.319614999</v>
          </cell>
          <cell r="R1477">
            <v>3549838.8950127498</v>
          </cell>
          <cell r="T1477">
            <v>510000</v>
          </cell>
          <cell r="U1477">
            <v>382393092.00208199</v>
          </cell>
          <cell r="V1477">
            <v>225002174.48277101</v>
          </cell>
          <cell r="W1477" t="str">
            <v>In use</v>
          </cell>
        </row>
      </sheetData>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Assumpt"/>
      <sheetName val="Group98&amp;99"/>
      <sheetName val="P&amp;L Summary"/>
      <sheetName val="Index"/>
      <sheetName val="Consol Profit&amp;Loss"/>
      <sheetName val="Cashflow Presentation"/>
      <sheetName val="Balance Sheet"/>
      <sheetName val="EBITDA"/>
      <sheetName val="Employees"/>
      <sheetName val="Total Holders"/>
      <sheetName val="Taxation"/>
      <sheetName val="Debt"/>
      <sheetName val="Shares"/>
      <sheetName val="Business Unit Summary"/>
      <sheetName val="Registry P&amp;L"/>
      <sheetName val="CTS P&amp;L"/>
      <sheetName val="Plan Managers P&amp;L"/>
      <sheetName val="Analytics P&amp;L"/>
      <sheetName val="CDS P&amp;L"/>
      <sheetName val="Corporate P&amp;L"/>
      <sheetName val="Registry Assumptions"/>
      <sheetName val="CTS Assumptions"/>
      <sheetName val="Plan Managers Assumptions"/>
      <sheetName val="Analytics Assumptions"/>
      <sheetName val="CDS Assumptions"/>
      <sheetName val="Corporate Assumptions"/>
      <sheetName val="Registry Workings"/>
      <sheetName val="CTS Workings"/>
      <sheetName val="Plan Managers Workings"/>
      <sheetName val="Analytics Workings"/>
      <sheetName val="CDS Workings"/>
      <sheetName val="Corporate Workings"/>
      <sheetName val="Invest &amp; Acqn"/>
      <sheetName val="Not Modelled"/>
      <sheetName val="P&amp;L Assum"/>
      <sheetName val="Interest Revenue"/>
      <sheetName val="Operating CashFlow"/>
      <sheetName val="Cash Flow"/>
      <sheetName val="Dep. &amp; amort. book"/>
      <sheetName val="Dep. &amp; amort. tax"/>
      <sheetName val="Valuation"/>
      <sheetName val="BSt 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ice"/>
      <sheetName val="Index"/>
      <sheetName val="Assumptions"/>
      <sheetName val="DCF"/>
      <sheetName val="WACC"/>
      <sheetName val="Results"/>
      <sheetName val="Charts"/>
      <sheetName val="Balance sheet"/>
      <sheetName val="Profit &amp; Loss"/>
      <sheetName val="Cash flow"/>
      <sheetName val="Revenue"/>
      <sheetName val="Tax"/>
      <sheetName val="Cost of sales"/>
      <sheetName val="Capex"/>
      <sheetName val="Dep. &amp; amort. book"/>
      <sheetName val="Dep. &amp; amort. tax"/>
      <sheetName val="Contracted service revenue"/>
      <sheetName val="Operating expenses"/>
      <sheetName val="FY00 ISP opex"/>
    </sheetNames>
    <sheetDataSet>
      <sheetData sheetId="0" refreshError="1"/>
      <sheetData sheetId="1" refreshError="1"/>
      <sheetData sheetId="2">
        <row r="11">
          <cell r="D11" t="str">
            <v>AUD millions</v>
          </cell>
        </row>
        <row r="17">
          <cell r="E17">
            <v>0.50273224043715847</v>
          </cell>
          <cell r="F17">
            <v>1</v>
          </cell>
          <cell r="G17">
            <v>1</v>
          </cell>
          <cell r="H17">
            <v>1</v>
          </cell>
          <cell r="I17">
            <v>1</v>
          </cell>
          <cell r="J17">
            <v>1</v>
          </cell>
          <cell r="K17">
            <v>1</v>
          </cell>
          <cell r="L17">
            <v>1</v>
          </cell>
          <cell r="M17">
            <v>1</v>
          </cell>
          <cell r="N17">
            <v>1</v>
          </cell>
          <cell r="O17">
            <v>1</v>
          </cell>
        </row>
        <row r="1031">
          <cell r="C1031">
            <v>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 val="Sheet1"/>
      <sheetName val="Decision"/>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t="str">
            <v xml:space="preserve"> </v>
          </cell>
          <cell r="G39" t="str">
            <v xml:space="preserve"> </v>
          </cell>
          <cell r="I39" t="str">
            <v xml:space="preserve"> </v>
          </cell>
          <cell r="J39" t="str">
            <v xml:space="preserve"> </v>
          </cell>
          <cell r="AE39" t="str">
            <v xml:space="preserve"> </v>
          </cell>
          <cell r="AF39" t="str">
            <v xml:space="preserve"> </v>
          </cell>
        </row>
        <row r="40">
          <cell r="F40" t="str">
            <v xml:space="preserve"> </v>
          </cell>
          <cell r="G40" t="str">
            <v xml:space="preserve"> </v>
          </cell>
          <cell r="I40" t="str">
            <v xml:space="preserve"> </v>
          </cell>
          <cell r="J40" t="str">
            <v xml:space="preserve"> </v>
          </cell>
          <cell r="AE40" t="str">
            <v xml:space="preserve"> </v>
          </cell>
          <cell r="AF40" t="str">
            <v xml:space="preserve"> </v>
          </cell>
        </row>
        <row r="41">
          <cell r="F41" t="str">
            <v xml:space="preserve"> </v>
          </cell>
          <cell r="G41" t="str">
            <v xml:space="preserve"> </v>
          </cell>
          <cell r="I41" t="str">
            <v xml:space="preserve"> </v>
          </cell>
          <cell r="J41" t="str">
            <v xml:space="preserve"> </v>
          </cell>
          <cell r="AE41" t="str">
            <v xml:space="preserve"> </v>
          </cell>
          <cell r="AF41" t="str">
            <v xml:space="preserve"> </v>
          </cell>
        </row>
        <row r="42">
          <cell r="F42" t="str">
            <v xml:space="preserve"> </v>
          </cell>
          <cell r="G42" t="str">
            <v xml:space="preserve"> </v>
          </cell>
          <cell r="I42" t="str">
            <v xml:space="preserve"> </v>
          </cell>
          <cell r="J42" t="str">
            <v xml:space="preserve"> </v>
          </cell>
          <cell r="AE42" t="str">
            <v xml:space="preserve"> </v>
          </cell>
          <cell r="AF42" t="str">
            <v xml:space="preserve"> </v>
          </cell>
        </row>
        <row r="43">
          <cell r="F43" t="str">
            <v xml:space="preserve"> </v>
          </cell>
          <cell r="G43" t="str">
            <v xml:space="preserve"> </v>
          </cell>
          <cell r="I43" t="str">
            <v xml:space="preserve"> </v>
          </cell>
          <cell r="J43" t="str">
            <v xml:space="preserve"> </v>
          </cell>
          <cell r="AE43" t="str">
            <v xml:space="preserve"> </v>
          </cell>
          <cell r="AF43" t="str">
            <v xml:space="preserve"> </v>
          </cell>
        </row>
      </sheetData>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D"/>
      <sheetName val="Summary"/>
      <sheetName val="CPU numbers"/>
      <sheetName val="FY_Model"/>
      <sheetName val="Registry"/>
      <sheetName val="CTS"/>
      <sheetName val="CDS"/>
      <sheetName val="Coy_stats"/>
      <sheetName val="Bal_Sheet"/>
      <sheetName val="Share Cap"/>
      <sheetName val="DCF"/>
      <sheetName val="Acquisitions"/>
      <sheetName val="Shareholders Acs"/>
      <sheetName val="Charts"/>
      <sheetName val="Divisionals"/>
      <sheetName val="Interim-comp"/>
    </sheetNames>
    <sheetDataSet>
      <sheetData sheetId="0">
        <row r="196">
          <cell r="D196" t="str">
            <v>BUY</v>
          </cell>
        </row>
      </sheetData>
      <sheetData sheetId="1">
        <row r="4">
          <cell r="D4" t="str">
            <v>CPU</v>
          </cell>
        </row>
        <row r="5">
          <cell r="G5">
            <v>0.2976917419331937</v>
          </cell>
        </row>
        <row r="6">
          <cell r="D6">
            <v>4.75</v>
          </cell>
        </row>
        <row r="8">
          <cell r="D8">
            <v>2608.2173809999999</v>
          </cell>
        </row>
        <row r="41">
          <cell r="D41">
            <v>7.948514434578092</v>
          </cell>
        </row>
      </sheetData>
      <sheetData sheetId="2" refreshError="1"/>
      <sheetData sheetId="3">
        <row r="1">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row>
        <row r="2">
          <cell r="A2" t="str">
            <v>years_row</v>
          </cell>
          <cell r="B2" t="str">
            <v>Computershare Y/E June</v>
          </cell>
          <cell r="C2" t="str">
            <v>95A</v>
          </cell>
          <cell r="D2" t="str">
            <v>96A</v>
          </cell>
          <cell r="E2" t="str">
            <v>97A</v>
          </cell>
          <cell r="F2" t="str">
            <v>98A</v>
          </cell>
          <cell r="G2" t="str">
            <v>1H99</v>
          </cell>
          <cell r="H2" t="str">
            <v>2H99</v>
          </cell>
          <cell r="I2" t="str">
            <v>99A</v>
          </cell>
          <cell r="J2" t="str">
            <v>1H00</v>
          </cell>
          <cell r="K2" t="str">
            <v>2H00</v>
          </cell>
          <cell r="L2" t="str">
            <v>00A</v>
          </cell>
          <cell r="M2" t="str">
            <v>1H01</v>
          </cell>
          <cell r="N2" t="str">
            <v>2H01</v>
          </cell>
          <cell r="O2" t="str">
            <v>01A</v>
          </cell>
          <cell r="P2" t="str">
            <v>02F</v>
          </cell>
          <cell r="Q2" t="str">
            <v>03F</v>
          </cell>
          <cell r="R2" t="str">
            <v>04F</v>
          </cell>
          <cell r="S2" t="str">
            <v>05F</v>
          </cell>
          <cell r="T2" t="str">
            <v>06F</v>
          </cell>
          <cell r="U2" t="str">
            <v>07F</v>
          </cell>
          <cell r="V2" t="str">
            <v>08F</v>
          </cell>
          <cell r="W2" t="str">
            <v>09F</v>
          </cell>
          <cell r="X2" t="str">
            <v>10F</v>
          </cell>
          <cell r="Y2" t="str">
            <v>11F</v>
          </cell>
          <cell r="Z2" t="str">
            <v>12F</v>
          </cell>
          <cell r="AA2" t="str">
            <v>13F</v>
          </cell>
          <cell r="AB2" t="str">
            <v>14F</v>
          </cell>
          <cell r="AC2" t="str">
            <v>15F</v>
          </cell>
          <cell r="AD2" t="str">
            <v>16F</v>
          </cell>
        </row>
        <row r="3">
          <cell r="A3" t="str">
            <v>reporting_date</v>
          </cell>
          <cell r="B3">
            <v>34880</v>
          </cell>
          <cell r="C3">
            <v>34880</v>
          </cell>
          <cell r="D3">
            <v>35246</v>
          </cell>
          <cell r="E3">
            <v>35611</v>
          </cell>
          <cell r="F3">
            <v>35976</v>
          </cell>
          <cell r="G3">
            <v>36160</v>
          </cell>
          <cell r="H3">
            <v>36341</v>
          </cell>
          <cell r="I3">
            <v>36341</v>
          </cell>
          <cell r="J3">
            <v>36525</v>
          </cell>
          <cell r="K3">
            <v>36707</v>
          </cell>
          <cell r="L3">
            <v>36707</v>
          </cell>
          <cell r="M3">
            <v>36891</v>
          </cell>
          <cell r="N3">
            <v>37072</v>
          </cell>
          <cell r="O3">
            <v>37072</v>
          </cell>
          <cell r="P3">
            <v>37437</v>
          </cell>
          <cell r="Q3">
            <v>37802</v>
          </cell>
          <cell r="R3">
            <v>38168</v>
          </cell>
          <cell r="S3">
            <v>38533</v>
          </cell>
          <cell r="T3">
            <v>38898</v>
          </cell>
          <cell r="U3">
            <v>39263</v>
          </cell>
          <cell r="V3">
            <v>39629</v>
          </cell>
          <cell r="W3">
            <v>39994</v>
          </cell>
          <cell r="X3">
            <v>40359</v>
          </cell>
          <cell r="Y3">
            <v>40724</v>
          </cell>
          <cell r="Z3">
            <v>41090</v>
          </cell>
          <cell r="AA3">
            <v>41455</v>
          </cell>
          <cell r="AB3">
            <v>41820</v>
          </cell>
          <cell r="AC3">
            <v>42185</v>
          </cell>
          <cell r="AD3">
            <v>42550</v>
          </cell>
        </row>
        <row r="5">
          <cell r="L5">
            <v>5.5E-2</v>
          </cell>
          <cell r="O5">
            <v>0.05</v>
          </cell>
          <cell r="P5">
            <v>5.5E-2</v>
          </cell>
          <cell r="Q5">
            <v>5.5E-2</v>
          </cell>
          <cell r="R5">
            <v>5.5E-2</v>
          </cell>
          <cell r="S5">
            <v>5.5E-2</v>
          </cell>
          <cell r="T5">
            <v>5.5E-2</v>
          </cell>
          <cell r="U5">
            <v>5.5E-2</v>
          </cell>
          <cell r="V5">
            <v>5.5E-2</v>
          </cell>
          <cell r="W5">
            <v>5.5E-2</v>
          </cell>
          <cell r="X5">
            <v>5.5E-2</v>
          </cell>
          <cell r="Y5">
            <v>5.5E-2</v>
          </cell>
          <cell r="Z5">
            <v>5.5E-2</v>
          </cell>
          <cell r="AA5">
            <v>5.5E-2</v>
          </cell>
          <cell r="AB5">
            <v>5.5E-2</v>
          </cell>
          <cell r="AC5">
            <v>5.5E-2</v>
          </cell>
        </row>
        <row r="6">
          <cell r="L6">
            <v>0.01</v>
          </cell>
          <cell r="O6">
            <v>0.01</v>
          </cell>
          <cell r="P6">
            <v>0.01</v>
          </cell>
          <cell r="Q6">
            <v>0.01</v>
          </cell>
          <cell r="R6">
            <v>0.01</v>
          </cell>
          <cell r="S6">
            <v>0.01</v>
          </cell>
          <cell r="T6">
            <v>0.01</v>
          </cell>
          <cell r="U6">
            <v>0.01</v>
          </cell>
          <cell r="V6">
            <v>0.01</v>
          </cell>
          <cell r="W6">
            <v>0.01</v>
          </cell>
          <cell r="X6">
            <v>0.01</v>
          </cell>
          <cell r="Y6">
            <v>0.01</v>
          </cell>
          <cell r="Z6">
            <v>0.01</v>
          </cell>
          <cell r="AA6">
            <v>0.01</v>
          </cell>
          <cell r="AB6">
            <v>0.01</v>
          </cell>
          <cell r="AC6">
            <v>0.01</v>
          </cell>
        </row>
        <row r="7">
          <cell r="A7" t="str">
            <v>borrowing_rate</v>
          </cell>
          <cell r="B7" t="str">
            <v>Interest rate on debt</v>
          </cell>
          <cell r="C7">
            <v>6.5000000000000002E-2</v>
          </cell>
          <cell r="D7">
            <v>6.5000000000000002E-2</v>
          </cell>
          <cell r="E7">
            <v>6.5000000000000002E-2</v>
          </cell>
          <cell r="F7">
            <v>6.0000000000000005E-2</v>
          </cell>
          <cell r="G7">
            <v>6.5000000000000002E-2</v>
          </cell>
          <cell r="H7">
            <v>6.5000000000000002E-2</v>
          </cell>
          <cell r="I7">
            <v>6.5000000000000002E-2</v>
          </cell>
          <cell r="J7">
            <v>6.5000000000000002E-2</v>
          </cell>
          <cell r="K7">
            <v>6.5000000000000002E-2</v>
          </cell>
          <cell r="L7">
            <v>6.5000000000000002E-2</v>
          </cell>
          <cell r="M7">
            <v>6.5000000000000002E-2</v>
          </cell>
          <cell r="N7">
            <v>6.5000000000000002E-2</v>
          </cell>
          <cell r="O7">
            <v>6.0000000000000005E-2</v>
          </cell>
          <cell r="P7">
            <v>6.5000000000000002E-2</v>
          </cell>
          <cell r="Q7">
            <v>6.5000000000000002E-2</v>
          </cell>
          <cell r="R7">
            <v>6.5000000000000002E-2</v>
          </cell>
          <cell r="S7">
            <v>6.5000000000000002E-2</v>
          </cell>
          <cell r="T7">
            <v>6.5000000000000002E-2</v>
          </cell>
          <cell r="U7">
            <v>6.5000000000000002E-2</v>
          </cell>
          <cell r="V7">
            <v>6.5000000000000002E-2</v>
          </cell>
          <cell r="W7">
            <v>6.5000000000000002E-2</v>
          </cell>
          <cell r="X7">
            <v>6.5000000000000002E-2</v>
          </cell>
          <cell r="Y7">
            <v>6.5000000000000002E-2</v>
          </cell>
          <cell r="Z7">
            <v>6.5000000000000002E-2</v>
          </cell>
          <cell r="AA7">
            <v>6.5000000000000002E-2</v>
          </cell>
          <cell r="AB7">
            <v>6.5000000000000002E-2</v>
          </cell>
          <cell r="AC7">
            <v>6.5000000000000002E-2</v>
          </cell>
          <cell r="AD7">
            <v>6.5000000000000002E-2</v>
          </cell>
        </row>
        <row r="8">
          <cell r="A8" t="str">
            <v>lending_rate</v>
          </cell>
          <cell r="B8" t="str">
            <v>Interest rate on cash</v>
          </cell>
          <cell r="C8">
            <v>6.0000000000000005E-2</v>
          </cell>
          <cell r="D8">
            <v>6.0000000000000005E-2</v>
          </cell>
          <cell r="E8">
            <v>6.0000000000000005E-2</v>
          </cell>
          <cell r="F8">
            <v>5.5000000000000007E-2</v>
          </cell>
          <cell r="G8">
            <v>6.0000000000000005E-2</v>
          </cell>
          <cell r="H8">
            <v>6.0000000000000005E-2</v>
          </cell>
          <cell r="I8">
            <v>6.0000000000000005E-2</v>
          </cell>
          <cell r="J8">
            <v>6.0000000000000005E-2</v>
          </cell>
          <cell r="K8">
            <v>6.0000000000000005E-2</v>
          </cell>
          <cell r="L8">
            <v>6.0000000000000005E-2</v>
          </cell>
          <cell r="M8">
            <v>6.0000000000000005E-2</v>
          </cell>
          <cell r="N8">
            <v>6.0000000000000005E-2</v>
          </cell>
          <cell r="O8">
            <v>5.5000000000000007E-2</v>
          </cell>
          <cell r="P8">
            <v>6.0000000000000005E-2</v>
          </cell>
          <cell r="Q8">
            <v>6.0000000000000005E-2</v>
          </cell>
          <cell r="R8">
            <v>6.0000000000000005E-2</v>
          </cell>
          <cell r="S8">
            <v>6.0000000000000005E-2</v>
          </cell>
          <cell r="T8">
            <v>6.0000000000000005E-2</v>
          </cell>
          <cell r="U8">
            <v>6.0000000000000005E-2</v>
          </cell>
          <cell r="V8">
            <v>6.0000000000000005E-2</v>
          </cell>
          <cell r="W8">
            <v>6.0000000000000005E-2</v>
          </cell>
          <cell r="X8">
            <v>6.0000000000000005E-2</v>
          </cell>
          <cell r="Y8">
            <v>6.0000000000000005E-2</v>
          </cell>
          <cell r="Z8">
            <v>6.0000000000000005E-2</v>
          </cell>
          <cell r="AA8">
            <v>6.0000000000000005E-2</v>
          </cell>
          <cell r="AB8">
            <v>6.0000000000000005E-2</v>
          </cell>
          <cell r="AC8">
            <v>6.0000000000000005E-2</v>
          </cell>
          <cell r="AD8">
            <v>6.0000000000000005E-2</v>
          </cell>
        </row>
        <row r="13">
          <cell r="B13" t="str">
            <v>…Australia</v>
          </cell>
          <cell r="C13">
            <v>15.788828000000001</v>
          </cell>
          <cell r="D13">
            <v>15.788828000000001</v>
          </cell>
          <cell r="E13">
            <v>20.255839999999999</v>
          </cell>
          <cell r="F13">
            <v>77.507999999999996</v>
          </cell>
          <cell r="G13">
            <v>56.064</v>
          </cell>
          <cell r="H13">
            <v>47.374000000000002</v>
          </cell>
          <cell r="I13">
            <v>103.438</v>
          </cell>
          <cell r="J13">
            <v>73.361999999999995</v>
          </cell>
          <cell r="K13">
            <v>81.843000000000018</v>
          </cell>
          <cell r="L13">
            <v>155.20500000000001</v>
          </cell>
          <cell r="M13">
            <v>86.373999999999995</v>
          </cell>
          <cell r="N13">
            <v>88.5</v>
          </cell>
          <cell r="O13">
            <v>101.4</v>
          </cell>
          <cell r="P13">
            <v>128.24281686</v>
          </cell>
          <cell r="Q13">
            <v>136.87893635925602</v>
          </cell>
          <cell r="R13">
            <v>145.70871409519279</v>
          </cell>
          <cell r="S13">
            <v>154.69655122127557</v>
          </cell>
          <cell r="T13">
            <v>163.80329919697786</v>
          </cell>
          <cell r="U13">
            <v>172.98645961150419</v>
          </cell>
          <cell r="V13">
            <v>182.20044137890082</v>
          </cell>
          <cell r="W13">
            <v>185.22278195476261</v>
          </cell>
          <cell r="X13">
            <v>187.58788449917455</v>
          </cell>
          <cell r="Y13">
            <v>189.25469988116581</v>
          </cell>
          <cell r="Z13">
            <v>190.18766462451362</v>
          </cell>
          <cell r="AA13">
            <v>190.35737580857946</v>
          </cell>
          <cell r="AB13">
            <v>189.74119660540558</v>
          </cell>
          <cell r="AC13">
            <v>192.24719063922038</v>
          </cell>
          <cell r="AD13">
            <v>194.18868324724968</v>
          </cell>
        </row>
        <row r="14">
          <cell r="B14" t="str">
            <v>…New Zealand</v>
          </cell>
          <cell r="C14">
            <v>9.8569999999999993</v>
          </cell>
          <cell r="D14">
            <v>9.8569999999999993</v>
          </cell>
          <cell r="E14">
            <v>5.1529999999999996</v>
          </cell>
          <cell r="F14">
            <v>4.9409999999999998</v>
          </cell>
          <cell r="G14">
            <v>10.093999999999999</v>
          </cell>
          <cell r="H14">
            <v>9.8569999999999993</v>
          </cell>
          <cell r="I14">
            <v>9.8569999999999993</v>
          </cell>
          <cell r="J14">
            <v>5.1529999999999996</v>
          </cell>
          <cell r="K14">
            <v>4.9409999999999998</v>
          </cell>
          <cell r="L14">
            <v>10.093999999999999</v>
          </cell>
          <cell r="M14">
            <v>5.085</v>
          </cell>
          <cell r="N14">
            <v>5.5</v>
          </cell>
          <cell r="O14">
            <v>11.5</v>
          </cell>
          <cell r="P14">
            <v>13.401991259847824</v>
          </cell>
          <cell r="Q14">
            <v>14.624255295049258</v>
          </cell>
          <cell r="R14">
            <v>15.904592639328994</v>
          </cell>
          <cell r="S14">
            <v>17.239767783826537</v>
          </cell>
          <cell r="T14">
            <v>18.439537186926657</v>
          </cell>
          <cell r="U14">
            <v>19.656772403925846</v>
          </cell>
          <cell r="V14">
            <v>20.88475599177087</v>
          </cell>
          <cell r="W14">
            <v>21.624805705538545</v>
          </cell>
          <cell r="X14">
            <v>22.328756810068697</v>
          </cell>
          <cell r="Y14">
            <v>22.991425167559324</v>
          </cell>
          <cell r="Z14">
            <v>23.607803263234942</v>
          </cell>
          <cell r="AA14">
            <v>24.173121678122907</v>
          </cell>
          <cell r="AB14">
            <v>24.682909223815333</v>
          </cell>
          <cell r="AC14">
            <v>25.13305070310512</v>
          </cell>
          <cell r="AD14">
            <v>25.519841273693316</v>
          </cell>
        </row>
        <row r="15">
          <cell r="B15" t="str">
            <v>...Hong Kong</v>
          </cell>
          <cell r="C15">
            <v>0.26900000000000002</v>
          </cell>
          <cell r="D15">
            <v>0.26900000000000002</v>
          </cell>
          <cell r="E15">
            <v>0.14099999999999999</v>
          </cell>
          <cell r="F15">
            <v>1.33</v>
          </cell>
          <cell r="G15">
            <v>1.4710000000000001</v>
          </cell>
          <cell r="H15">
            <v>0.26900000000000002</v>
          </cell>
          <cell r="I15">
            <v>0.26900000000000002</v>
          </cell>
          <cell r="J15">
            <v>0.14099999999999999</v>
          </cell>
          <cell r="K15">
            <v>1.33</v>
          </cell>
          <cell r="L15">
            <v>1.4710000000000001</v>
          </cell>
          <cell r="M15">
            <v>1.796</v>
          </cell>
          <cell r="N15">
            <v>11</v>
          </cell>
          <cell r="O15">
            <v>30.5</v>
          </cell>
          <cell r="P15">
            <v>33.707305399929652</v>
          </cell>
          <cell r="Q15">
            <v>36.862625057142857</v>
          </cell>
          <cell r="R15">
            <v>41.164469530971431</v>
          </cell>
          <cell r="S15">
            <v>46.946749498357349</v>
          </cell>
          <cell r="T15">
            <v>51.058856914578115</v>
          </cell>
          <cell r="U15">
            <v>55.275597470244868</v>
          </cell>
          <cell r="V15">
            <v>59.57152899455135</v>
          </cell>
          <cell r="W15">
            <v>63.918643414745105</v>
          </cell>
          <cell r="X15">
            <v>68.286601055682041</v>
          </cell>
          <cell r="Y15">
            <v>72.643018973848029</v>
          </cell>
          <cell r="Z15">
            <v>76.95381073959814</v>
          </cell>
          <cell r="AA15">
            <v>81.183573764067873</v>
          </cell>
          <cell r="AB15">
            <v>85.29601897605248</v>
          </cell>
          <cell r="AC15">
            <v>89.254436426962556</v>
          </cell>
          <cell r="AD15">
            <v>93.022189276637761</v>
          </cell>
        </row>
        <row r="16">
          <cell r="B16" t="str">
            <v>...USA</v>
          </cell>
          <cell r="C16">
            <v>0</v>
          </cell>
          <cell r="D16">
            <v>20.530999999999999</v>
          </cell>
          <cell r="E16">
            <v>20.530999999999999</v>
          </cell>
          <cell r="F16">
            <v>52.357999999999997</v>
          </cell>
          <cell r="G16">
            <v>52</v>
          </cell>
          <cell r="H16">
            <v>0</v>
          </cell>
          <cell r="I16">
            <v>139.75746385939962</v>
          </cell>
          <cell r="J16">
            <v>206.67835188368051</v>
          </cell>
          <cell r="K16">
            <v>20.530999999999999</v>
          </cell>
          <cell r="L16">
            <v>20.530999999999999</v>
          </cell>
          <cell r="M16">
            <v>52.357999999999997</v>
          </cell>
          <cell r="N16">
            <v>52</v>
          </cell>
          <cell r="O16">
            <v>131.9</v>
          </cell>
          <cell r="P16">
            <v>139.75746385939962</v>
          </cell>
          <cell r="Q16">
            <v>206.67835188368051</v>
          </cell>
          <cell r="R16">
            <v>313.81187278564619</v>
          </cell>
          <cell r="S16">
            <v>407.80033792786344</v>
          </cell>
          <cell r="T16">
            <v>515.2718014317777</v>
          </cell>
          <cell r="U16">
            <v>636.94071760714269</v>
          </cell>
          <cell r="V16">
            <v>773.42415254873595</v>
          </cell>
          <cell r="W16">
            <v>925.22325939645816</v>
          </cell>
          <cell r="X16">
            <v>1092.7051965156093</v>
          </cell>
          <cell r="Y16">
            <v>1276.0858947157933</v>
          </cell>
          <cell r="Z16">
            <v>1462.0012362324828</v>
          </cell>
          <cell r="AA16">
            <v>1660.0965658898256</v>
          </cell>
          <cell r="AB16">
            <v>1869.7279918814099</v>
          </cell>
          <cell r="AC16">
            <v>2090.0782740213963</v>
          </cell>
          <cell r="AD16">
            <v>2320.1578905679876</v>
          </cell>
        </row>
        <row r="17">
          <cell r="B17" t="str">
            <v>...Canada</v>
          </cell>
          <cell r="C17">
            <v>0</v>
          </cell>
          <cell r="D17">
            <v>19.896000000000001</v>
          </cell>
          <cell r="E17">
            <v>19.896000000000001</v>
          </cell>
          <cell r="F17">
            <v>66.093999999999994</v>
          </cell>
          <cell r="G17">
            <v>73.7</v>
          </cell>
          <cell r="H17">
            <v>0</v>
          </cell>
          <cell r="I17">
            <v>168.84092724397584</v>
          </cell>
          <cell r="J17">
            <v>185.37541993078585</v>
          </cell>
          <cell r="K17">
            <v>19.896000000000001</v>
          </cell>
          <cell r="L17">
            <v>19.896000000000001</v>
          </cell>
          <cell r="M17">
            <v>66.093999999999994</v>
          </cell>
          <cell r="N17">
            <v>73.7</v>
          </cell>
          <cell r="O17">
            <v>161.30000000000001</v>
          </cell>
          <cell r="P17">
            <v>168.84092724397584</v>
          </cell>
          <cell r="Q17">
            <v>185.37541993078585</v>
          </cell>
          <cell r="R17">
            <v>202.65937067772001</v>
          </cell>
          <cell r="S17">
            <v>220.6404284548822</v>
          </cell>
          <cell r="T17">
            <v>235.39728941176756</v>
          </cell>
          <cell r="U17">
            <v>250.09802090613059</v>
          </cell>
          <cell r="V17">
            <v>264.63741744001902</v>
          </cell>
          <cell r="W17">
            <v>278.90682373725019</v>
          </cell>
          <cell r="X17">
            <v>292.79536604024742</v>
          </cell>
          <cell r="Y17">
            <v>306.1912736856471</v>
          </cell>
          <cell r="Z17">
            <v>318.98327077970629</v>
          </cell>
          <cell r="AA17">
            <v>331.06201543538202</v>
          </cell>
          <cell r="AB17">
            <v>342.32156210422755</v>
          </cell>
          <cell r="AC17">
            <v>352.66082110728928</v>
          </cell>
          <cell r="AD17">
            <v>361.98498859791908</v>
          </cell>
        </row>
        <row r="18">
          <cell r="B18" t="str">
            <v>...United Kingdom</v>
          </cell>
          <cell r="C18">
            <v>0.33490700000000001</v>
          </cell>
          <cell r="D18">
            <v>0.33490700000000001</v>
          </cell>
          <cell r="E18">
            <v>1.417349</v>
          </cell>
          <cell r="F18">
            <v>69.53</v>
          </cell>
          <cell r="G18">
            <v>93.766000000000005</v>
          </cell>
          <cell r="H18">
            <v>83.929999999999993</v>
          </cell>
          <cell r="I18">
            <v>177.696</v>
          </cell>
          <cell r="J18">
            <v>74.019000000000005</v>
          </cell>
          <cell r="K18">
            <v>90.656000000000006</v>
          </cell>
          <cell r="L18">
            <v>164.67500000000001</v>
          </cell>
          <cell r="M18">
            <v>111.4</v>
          </cell>
          <cell r="N18">
            <v>160.42499999999998</v>
          </cell>
          <cell r="O18">
            <v>208.6</v>
          </cell>
          <cell r="P18">
            <v>261.88196656178883</v>
          </cell>
          <cell r="Q18">
            <v>287.85726782492935</v>
          </cell>
          <cell r="R18">
            <v>315.41358954442308</v>
          </cell>
          <cell r="S18">
            <v>344.52760604486076</v>
          </cell>
          <cell r="T18">
            <v>375.15977245196768</v>
          </cell>
          <cell r="U18">
            <v>407.25339099751574</v>
          </cell>
          <cell r="V18">
            <v>440.73385263593821</v>
          </cell>
          <cell r="W18">
            <v>484.65246804631573</v>
          </cell>
          <cell r="X18">
            <v>521.11447881158756</v>
          </cell>
          <cell r="Y18">
            <v>558.62838494677669</v>
          </cell>
          <cell r="Z18">
            <v>575.71909985420552</v>
          </cell>
          <cell r="AA18">
            <v>591.5403903976503</v>
          </cell>
          <cell r="AB18">
            <v>605.95167982896135</v>
          </cell>
          <cell r="AC18">
            <v>618.82050982753219</v>
          </cell>
          <cell r="AD18">
            <v>630.02441800546228</v>
          </cell>
        </row>
        <row r="19">
          <cell r="B19" t="str">
            <v>...Ireland</v>
          </cell>
          <cell r="C19">
            <v>3.069</v>
          </cell>
          <cell r="D19">
            <v>3.069</v>
          </cell>
          <cell r="E19">
            <v>6.5190000000000001</v>
          </cell>
          <cell r="F19">
            <v>3.3849999999999998</v>
          </cell>
          <cell r="G19">
            <v>9.9039999999999999</v>
          </cell>
          <cell r="H19">
            <v>3.069</v>
          </cell>
          <cell r="I19">
            <v>3.069</v>
          </cell>
          <cell r="J19">
            <v>6.5190000000000001</v>
          </cell>
          <cell r="K19">
            <v>3.3849999999999998</v>
          </cell>
          <cell r="L19">
            <v>9.9039999999999999</v>
          </cell>
          <cell r="M19">
            <v>4.157</v>
          </cell>
          <cell r="N19">
            <v>4.4000000000000004</v>
          </cell>
          <cell r="O19">
            <v>11</v>
          </cell>
          <cell r="P19">
            <v>12.157617507497282</v>
          </cell>
          <cell r="Q19">
            <v>13.298900636211947</v>
          </cell>
          <cell r="R19">
            <v>14.198521079720981</v>
          </cell>
          <cell r="S19">
            <v>15.760572383293797</v>
          </cell>
          <cell r="T19">
            <v>16.645026609002919</v>
          </cell>
          <cell r="U19">
            <v>17.524890045040962</v>
          </cell>
          <cell r="V19">
            <v>18.394337803450206</v>
          </cell>
          <cell r="W19">
            <v>19.247324066866614</v>
          </cell>
          <cell r="X19">
            <v>20.077644309069647</v>
          </cell>
          <cell r="Y19">
            <v>20.879003261401344</v>
          </cell>
          <cell r="Z19">
            <v>21.438944017024625</v>
          </cell>
          <cell r="AA19">
            <v>21.947574319093039</v>
          </cell>
          <cell r="AB19">
            <v>22.400387431360638</v>
          </cell>
          <cell r="AC19">
            <v>22.793253601273243</v>
          </cell>
          <cell r="AD19">
            <v>23.122479356290029</v>
          </cell>
        </row>
        <row r="20">
          <cell r="B20" t="str">
            <v>...South Africa</v>
          </cell>
          <cell r="C20">
            <v>1.518</v>
          </cell>
          <cell r="D20">
            <v>7.0019999999999998</v>
          </cell>
          <cell r="E20">
            <v>8.52</v>
          </cell>
          <cell r="F20">
            <v>14.973000000000001</v>
          </cell>
          <cell r="G20">
            <v>1.518</v>
          </cell>
          <cell r="H20">
            <v>7.0019999999999998</v>
          </cell>
          <cell r="I20">
            <v>8.52</v>
          </cell>
          <cell r="J20">
            <v>14.973000000000001</v>
          </cell>
          <cell r="K20">
            <v>12.185999999999998</v>
          </cell>
          <cell r="L20">
            <v>27.158999999999999</v>
          </cell>
          <cell r="M20">
            <v>13.238</v>
          </cell>
          <cell r="N20">
            <v>12</v>
          </cell>
          <cell r="O20">
            <v>25.6</v>
          </cell>
          <cell r="P20">
            <v>31.765326163498621</v>
          </cell>
          <cell r="Q20">
            <v>37.007462140070778</v>
          </cell>
          <cell r="R20">
            <v>42.733423513875543</v>
          </cell>
          <cell r="S20">
            <v>48.94997464676154</v>
          </cell>
          <cell r="T20">
            <v>54.647338735858476</v>
          </cell>
          <cell r="U20">
            <v>60.572945170122004</v>
          </cell>
          <cell r="V20">
            <v>66.692397796255435</v>
          </cell>
          <cell r="W20">
            <v>72.966638979938693</v>
          </cell>
          <cell r="X20">
            <v>79.352237990519569</v>
          </cell>
          <cell r="Y20">
            <v>85.801774912982196</v>
          </cell>
          <cell r="Z20">
            <v>92.264317708387722</v>
          </cell>
          <cell r="AA20">
            <v>98.685987730577892</v>
          </cell>
          <cell r="AB20">
            <v>105.01060668893211</v>
          </cell>
          <cell r="AC20">
            <v>111.18041579079636</v>
          </cell>
          <cell r="AD20">
            <v>117.13685567086461</v>
          </cell>
        </row>
        <row r="21">
          <cell r="A21" t="str">
            <v>registry_sales</v>
          </cell>
          <cell r="B21" t="str">
            <v>TOTAL</v>
          </cell>
          <cell r="C21">
            <v>16.123735</v>
          </cell>
          <cell r="D21">
            <v>16.123735</v>
          </cell>
          <cell r="E21">
            <v>21.673189000000001</v>
          </cell>
          <cell r="F21">
            <v>147.03800000000001</v>
          </cell>
          <cell r="G21">
            <v>151.34800000000001</v>
          </cell>
          <cell r="H21">
            <v>151.501</v>
          </cell>
          <cell r="I21">
            <v>302.84899999999999</v>
          </cell>
          <cell r="J21">
            <v>174.16700000000003</v>
          </cell>
          <cell r="K21">
            <v>234.768</v>
          </cell>
          <cell r="L21">
            <v>408.935</v>
          </cell>
          <cell r="M21">
            <v>340.50199999999995</v>
          </cell>
          <cell r="N21">
            <v>407.52499999999998</v>
          </cell>
          <cell r="O21">
            <v>681.80000000000007</v>
          </cell>
          <cell r="P21">
            <v>789.75541485593772</v>
          </cell>
          <cell r="Q21">
            <v>918.58321912712654</v>
          </cell>
          <cell r="R21">
            <v>1091.5945538668789</v>
          </cell>
          <cell r="S21">
            <v>1256.5619879611213</v>
          </cell>
          <cell r="T21">
            <v>1430.4229219388571</v>
          </cell>
          <cell r="U21">
            <v>1620.3087942116269</v>
          </cell>
          <cell r="V21">
            <v>1826.5388845896218</v>
          </cell>
          <cell r="W21">
            <v>2051.7627453018758</v>
          </cell>
          <cell r="X21">
            <v>2284.2481660319581</v>
          </cell>
          <cell r="Y21">
            <v>2532.475475545174</v>
          </cell>
          <cell r="Z21">
            <v>2761.1561472191538</v>
          </cell>
          <cell r="AA21">
            <v>2999.046605023299</v>
          </cell>
          <cell r="AB21">
            <v>3245.1323527401655</v>
          </cell>
          <cell r="AC21">
            <v>3502.1679521175752</v>
          </cell>
          <cell r="AD21">
            <v>3765.1573459961046</v>
          </cell>
        </row>
        <row r="24">
          <cell r="A24" t="str">
            <v>total_registry_rev</v>
          </cell>
          <cell r="B24" t="str">
            <v>…Registry</v>
          </cell>
          <cell r="C24">
            <v>16.123735</v>
          </cell>
          <cell r="D24">
            <v>16.123735</v>
          </cell>
          <cell r="E24">
            <v>20.340565000000002</v>
          </cell>
          <cell r="F24">
            <v>136.00800000000001</v>
          </cell>
          <cell r="G24">
            <v>141.24100000000001</v>
          </cell>
          <cell r="H24">
            <v>138.43600000000001</v>
          </cell>
          <cell r="I24">
            <v>279.67700000000002</v>
          </cell>
          <cell r="J24">
            <v>149.99600000000001</v>
          </cell>
          <cell r="K24">
            <v>247.57300000000001</v>
          </cell>
          <cell r="L24">
            <v>397.56900000000002</v>
          </cell>
          <cell r="M24">
            <v>321.60000000000002</v>
          </cell>
          <cell r="N24">
            <v>360.20000000000005</v>
          </cell>
          <cell r="O24">
            <v>681.80000000000007</v>
          </cell>
          <cell r="P24">
            <v>789.75541485593772</v>
          </cell>
          <cell r="Q24">
            <v>918.58321912712654</v>
          </cell>
          <cell r="R24">
            <v>1091.5945538668789</v>
          </cell>
          <cell r="S24">
            <v>1256.5619879611213</v>
          </cell>
          <cell r="T24">
            <v>1430.4229219388571</v>
          </cell>
          <cell r="U24">
            <v>1620.3087942116269</v>
          </cell>
          <cell r="V24">
            <v>1826.5388845896218</v>
          </cell>
          <cell r="W24">
            <v>2051.7627453018758</v>
          </cell>
          <cell r="X24">
            <v>2284.2481660319581</v>
          </cell>
          <cell r="Y24">
            <v>2532.475475545174</v>
          </cell>
          <cell r="Z24">
            <v>2761.1561472191538</v>
          </cell>
          <cell r="AA24">
            <v>2999.046605023299</v>
          </cell>
          <cell r="AB24">
            <v>3245.1323527401655</v>
          </cell>
          <cell r="AC24">
            <v>3502.1679521175752</v>
          </cell>
          <cell r="AD24">
            <v>3765.1573459961046</v>
          </cell>
        </row>
        <row r="25">
          <cell r="A25" t="str">
            <v>total_tech_rev</v>
          </cell>
          <cell r="B25" t="str">
            <v>…Technology Services</v>
          </cell>
          <cell r="C25">
            <v>0</v>
          </cell>
          <cell r="D25">
            <v>0</v>
          </cell>
          <cell r="E25">
            <v>1.332624</v>
          </cell>
          <cell r="F25">
            <v>11.03</v>
          </cell>
          <cell r="G25">
            <v>10.106999999999999</v>
          </cell>
          <cell r="H25">
            <v>13.065000000000001</v>
          </cell>
          <cell r="I25">
            <v>23.172000000000001</v>
          </cell>
          <cell r="J25">
            <v>24.170999999999999</v>
          </cell>
          <cell r="K25">
            <v>-12.805</v>
          </cell>
          <cell r="L25">
            <v>11.366</v>
          </cell>
          <cell r="M25">
            <v>18.902000000000001</v>
          </cell>
          <cell r="N25">
            <v>20.792200000000001</v>
          </cell>
          <cell r="O25">
            <v>39.694200000000002</v>
          </cell>
          <cell r="P25">
            <v>27.869736000000003</v>
          </cell>
          <cell r="Q25">
            <v>30.099314880000005</v>
          </cell>
          <cell r="R25">
            <v>32.507260070400008</v>
          </cell>
          <cell r="S25">
            <v>35.107840876032014</v>
          </cell>
          <cell r="T25">
            <v>37.916468146114575</v>
          </cell>
          <cell r="U25">
            <v>40.949785597803746</v>
          </cell>
          <cell r="V25">
            <v>43.406772733671971</v>
          </cell>
          <cell r="W25">
            <v>46.011179097692292</v>
          </cell>
          <cell r="X25">
            <v>48.771849843553831</v>
          </cell>
          <cell r="Y25">
            <v>51.698160834167062</v>
          </cell>
          <cell r="Z25">
            <v>54.800050484217088</v>
          </cell>
          <cell r="AA25">
            <v>58.088053513270118</v>
          </cell>
          <cell r="AB25">
            <v>61.57333672406633</v>
          </cell>
          <cell r="AC25">
            <v>65.267736927510313</v>
          </cell>
          <cell r="AD25">
            <v>69.183801143160935</v>
          </cell>
        </row>
        <row r="26">
          <cell r="D26">
            <v>16.123735</v>
          </cell>
          <cell r="E26">
            <v>21.673189000000001</v>
          </cell>
          <cell r="F26">
            <v>147.03800000000001</v>
          </cell>
          <cell r="I26">
            <v>302.84900000000005</v>
          </cell>
          <cell r="L26">
            <v>408.935</v>
          </cell>
          <cell r="O26">
            <v>721.49420000000009</v>
          </cell>
          <cell r="P26">
            <v>817.6251508559377</v>
          </cell>
          <cell r="Q26">
            <v>948.68253400712649</v>
          </cell>
          <cell r="R26">
            <v>1124.1018139372788</v>
          </cell>
          <cell r="S26">
            <v>1291.6698288371533</v>
          </cell>
          <cell r="T26">
            <v>1468.3393900849717</v>
          </cell>
          <cell r="U26">
            <v>1661.2585798094308</v>
          </cell>
          <cell r="V26">
            <v>1869.9456573232937</v>
          </cell>
          <cell r="W26">
            <v>2097.7739243995679</v>
          </cell>
          <cell r="X26">
            <v>2333.0200158755119</v>
          </cell>
          <cell r="Y26">
            <v>2584.1736363793411</v>
          </cell>
          <cell r="Z26">
            <v>2815.9561977033709</v>
          </cell>
          <cell r="AA26">
            <v>3057.1346585365691</v>
          </cell>
          <cell r="AB26">
            <v>3306.7056894642319</v>
          </cell>
          <cell r="AC26">
            <v>3567.4356890450854</v>
          </cell>
        </row>
        <row r="28">
          <cell r="C28">
            <v>13.320966</v>
          </cell>
          <cell r="D28">
            <v>14.564921999999999</v>
          </cell>
          <cell r="E28">
            <v>21.156292000000001</v>
          </cell>
          <cell r="F28">
            <v>146.399</v>
          </cell>
          <cell r="I28">
            <v>293.89100000000002</v>
          </cell>
          <cell r="L28">
            <v>394.86399999999998</v>
          </cell>
          <cell r="O28">
            <v>734.70699999999999</v>
          </cell>
          <cell r="P28">
            <v>817.6251508559377</v>
          </cell>
          <cell r="Q28">
            <v>948.68253400712649</v>
          </cell>
          <cell r="R28">
            <v>1124.1018139372788</v>
          </cell>
          <cell r="S28">
            <v>1291.6698288371533</v>
          </cell>
          <cell r="T28">
            <v>1468.3393900849717</v>
          </cell>
          <cell r="U28">
            <v>1661.2585798094308</v>
          </cell>
          <cell r="V28">
            <v>1869.9456573232937</v>
          </cell>
          <cell r="W28">
            <v>2097.7739243995679</v>
          </cell>
          <cell r="X28">
            <v>2333.0200158755119</v>
          </cell>
          <cell r="Y28">
            <v>2584.1736363793411</v>
          </cell>
          <cell r="Z28">
            <v>2815.9561977033709</v>
          </cell>
          <cell r="AA28">
            <v>3057.1346585365691</v>
          </cell>
          <cell r="AB28">
            <v>3306.7056894642319</v>
          </cell>
          <cell r="AC28">
            <v>3567.4356890450854</v>
          </cell>
        </row>
        <row r="29">
          <cell r="D29">
            <v>9.3383317696329238E-2</v>
          </cell>
          <cell r="E29">
            <v>0.45255099889995987</v>
          </cell>
          <cell r="F29">
            <v>5.9198799109031013</v>
          </cell>
          <cell r="I29">
            <v>1.0074658979911066</v>
          </cell>
          <cell r="L29">
            <v>0.34357295732091142</v>
          </cell>
          <cell r="O29">
            <v>0.86065835325580453</v>
          </cell>
          <cell r="P29">
            <v>0.11285880065922571</v>
          </cell>
          <cell r="Q29">
            <v>0.16029030297562441</v>
          </cell>
          <cell r="R29">
            <v>0.18490830561536886</v>
          </cell>
          <cell r="S29">
            <v>0.14906836091025499</v>
          </cell>
          <cell r="T29">
            <v>0.13677609966849502</v>
          </cell>
          <cell r="U29">
            <v>0.13138596636932487</v>
          </cell>
          <cell r="V29">
            <v>0.1256198643908899</v>
          </cell>
          <cell r="W29">
            <v>0.12183683851133709</v>
          </cell>
          <cell r="X29">
            <v>0.11214082162989847</v>
          </cell>
          <cell r="Y29">
            <v>0.10765172128605971</v>
          </cell>
          <cell r="Z29">
            <v>8.9693106554858959E-2</v>
          </cell>
          <cell r="AA29">
            <v>8.5647092461842211E-2</v>
          </cell>
          <cell r="AB29">
            <v>8.163560287760796E-2</v>
          </cell>
          <cell r="AC29">
            <v>7.8848867745196394E-2</v>
          </cell>
        </row>
        <row r="30">
          <cell r="A30" t="str">
            <v>interest_revenue</v>
          </cell>
          <cell r="B30" t="str">
            <v>Interest revenue</v>
          </cell>
          <cell r="C30">
            <v>0.10891000000000001</v>
          </cell>
          <cell r="D30">
            <v>0.26</v>
          </cell>
          <cell r="E30">
            <v>0.10891000000000001</v>
          </cell>
          <cell r="F30">
            <v>0.26</v>
          </cell>
          <cell r="G30">
            <v>0.89</v>
          </cell>
          <cell r="H30">
            <v>1.7649999999999997</v>
          </cell>
          <cell r="I30">
            <v>2.6549999999999998</v>
          </cell>
          <cell r="J30">
            <v>1.738</v>
          </cell>
          <cell r="K30">
            <v>3.2360000000000002</v>
          </cell>
          <cell r="L30">
            <v>4.9740000000000002</v>
          </cell>
          <cell r="M30">
            <v>1.8859999999999999</v>
          </cell>
          <cell r="N30">
            <v>1.5486300000000002</v>
          </cell>
          <cell r="O30">
            <v>3.6629999999999998</v>
          </cell>
          <cell r="P30">
            <v>3.9765600000000001</v>
          </cell>
          <cell r="Q30">
            <v>3.9765600000000001</v>
          </cell>
          <cell r="R30">
            <v>3.9765600000000001</v>
          </cell>
          <cell r="S30">
            <v>12.898629973995344</v>
          </cell>
          <cell r="T30">
            <v>23.991624688599877</v>
          </cell>
          <cell r="U30">
            <v>37.233604210962618</v>
          </cell>
          <cell r="V30">
            <v>52.467795700475712</v>
          </cell>
          <cell r="W30">
            <v>69.75015258826636</v>
          </cell>
          <cell r="X30">
            <v>89.195936020923483</v>
          </cell>
          <cell r="Y30">
            <v>110.80175194671911</v>
          </cell>
          <cell r="Z30">
            <v>134.62195518962045</v>
          </cell>
          <cell r="AA30">
            <v>160.37337349861519</v>
          </cell>
          <cell r="AB30">
            <v>187.99619925597884</v>
          </cell>
          <cell r="AC30">
            <v>217.39615374604125</v>
          </cell>
          <cell r="AD30">
            <v>248.45793269564291</v>
          </cell>
        </row>
        <row r="31">
          <cell r="A31" t="str">
            <v>other_revenue</v>
          </cell>
          <cell r="B31" t="str">
            <v>Other revenue</v>
          </cell>
          <cell r="C31">
            <v>9.0187000000000003E-2</v>
          </cell>
          <cell r="D31">
            <v>1.25569</v>
          </cell>
          <cell r="E31">
            <v>0.40779799999999611</v>
          </cell>
          <cell r="F31">
            <v>0.379</v>
          </cell>
          <cell r="G31">
            <v>1.8460000000000321</v>
          </cell>
          <cell r="H31">
            <v>4.4569999999999679</v>
          </cell>
          <cell r="I31">
            <v>6.3029999999999999</v>
          </cell>
          <cell r="J31">
            <v>4.5180000000000007</v>
          </cell>
          <cell r="K31">
            <v>4.0080000000000098</v>
          </cell>
          <cell r="L31">
            <v>8.5260000000000105</v>
          </cell>
          <cell r="M31">
            <v>8.9499999999999993</v>
          </cell>
          <cell r="N31">
            <v>6.9980000000000011</v>
          </cell>
          <cell r="O31">
            <v>15.948</v>
          </cell>
          <cell r="P31">
            <v>16.426439999999999</v>
          </cell>
          <cell r="Q31">
            <v>16.919233200000001</v>
          </cell>
          <cell r="R31">
            <v>17.426810196000002</v>
          </cell>
          <cell r="S31">
            <v>17.949614501880003</v>
          </cell>
          <cell r="T31">
            <v>18.488102936936404</v>
          </cell>
          <cell r="U31">
            <v>19.042746025044497</v>
          </cell>
          <cell r="V31">
            <v>19.614028405795832</v>
          </cell>
          <cell r="W31">
            <v>20.202449257969707</v>
          </cell>
          <cell r="X31">
            <v>20.808522735708799</v>
          </cell>
          <cell r="Y31">
            <v>21.432778417780064</v>
          </cell>
          <cell r="Z31">
            <v>22.075761770313466</v>
          </cell>
          <cell r="AA31">
            <v>22.73803462342287</v>
          </cell>
          <cell r="AB31">
            <v>23.420175662125555</v>
          </cell>
          <cell r="AC31">
            <v>24.122780931989322</v>
          </cell>
          <cell r="AD31">
            <v>24.846464359949003</v>
          </cell>
        </row>
        <row r="32">
          <cell r="L32">
            <v>0.57099999999999995</v>
          </cell>
          <cell r="O32">
            <v>2.383</v>
          </cell>
          <cell r="P32">
            <v>0.1</v>
          </cell>
          <cell r="Q32">
            <v>0.11000000000000001</v>
          </cell>
          <cell r="R32">
            <v>0.12100000000000002</v>
          </cell>
          <cell r="S32">
            <v>0.13310000000000002</v>
          </cell>
          <cell r="T32">
            <v>0.14641000000000004</v>
          </cell>
          <cell r="U32">
            <v>0.16105100000000006</v>
          </cell>
          <cell r="V32">
            <v>0.17715610000000007</v>
          </cell>
          <cell r="W32">
            <v>0.19487171000000009</v>
          </cell>
          <cell r="X32">
            <v>0.21435888100000011</v>
          </cell>
          <cell r="Y32">
            <v>0.23579476910000013</v>
          </cell>
          <cell r="Z32">
            <v>0.25937424601000014</v>
          </cell>
          <cell r="AA32">
            <v>0.28531167061100016</v>
          </cell>
          <cell r="AB32">
            <v>0.31384283767210019</v>
          </cell>
          <cell r="AC32">
            <v>0.34522712143931022</v>
          </cell>
        </row>
        <row r="33">
          <cell r="A33" t="str">
            <v>operating_rev</v>
          </cell>
          <cell r="B33" t="str">
            <v>Operating revenue</v>
          </cell>
          <cell r="C33">
            <v>13.411153000000001</v>
          </cell>
          <cell r="D33">
            <v>15.913995317696328</v>
          </cell>
          <cell r="E33">
            <v>21.672999999999998</v>
          </cell>
          <cell r="F33">
            <v>147.03799999999998</v>
          </cell>
          <cell r="G33">
            <v>151.34800000000001</v>
          </cell>
          <cell r="H33">
            <v>151.50099999999992</v>
          </cell>
          <cell r="I33">
            <v>302.84899999999993</v>
          </cell>
          <cell r="J33">
            <v>174.166</v>
          </cell>
          <cell r="K33">
            <v>234.76900000000001</v>
          </cell>
          <cell r="L33">
            <v>408.935</v>
          </cell>
          <cell r="M33">
            <v>342.387</v>
          </cell>
          <cell r="N33">
            <v>414.08562999999998</v>
          </cell>
          <cell r="O33">
            <v>756.70100000000002</v>
          </cell>
          <cell r="P33">
            <v>838.12815085593763</v>
          </cell>
          <cell r="Q33">
            <v>969.68832720712646</v>
          </cell>
          <cell r="R33">
            <v>1145.6261841332789</v>
          </cell>
          <cell r="S33">
            <v>1322.6511733130287</v>
          </cell>
          <cell r="T33">
            <v>1510.965527710508</v>
          </cell>
          <cell r="U33">
            <v>1717.695981045438</v>
          </cell>
          <cell r="V33">
            <v>1942.2046375295654</v>
          </cell>
          <cell r="W33">
            <v>2187.921397955804</v>
          </cell>
          <cell r="X33">
            <v>2443.2388335131441</v>
          </cell>
          <cell r="Y33">
            <v>2716.6439615129398</v>
          </cell>
          <cell r="Z33">
            <v>2972.9132889093148</v>
          </cell>
          <cell r="AA33">
            <v>3240.5313783292181</v>
          </cell>
          <cell r="AB33">
            <v>3518.4359072200082</v>
          </cell>
          <cell r="AC33">
            <v>3809.2998508445553</v>
          </cell>
          <cell r="AD33">
            <v>4108.0252940284408</v>
          </cell>
        </row>
        <row r="34">
          <cell r="E34" t="b">
            <v>1</v>
          </cell>
          <cell r="F34" t="b">
            <v>1</v>
          </cell>
          <cell r="I34" t="b">
            <v>1</v>
          </cell>
          <cell r="L34" t="b">
            <v>1</v>
          </cell>
          <cell r="O34" t="b">
            <v>1</v>
          </cell>
          <cell r="P34" t="b">
            <v>1</v>
          </cell>
          <cell r="Q34" t="b">
            <v>1</v>
          </cell>
          <cell r="R34" t="b">
            <v>1</v>
          </cell>
          <cell r="S34" t="b">
            <v>1</v>
          </cell>
          <cell r="T34" t="b">
            <v>1</v>
          </cell>
          <cell r="U34" t="b">
            <v>1</v>
          </cell>
          <cell r="V34" t="b">
            <v>1</v>
          </cell>
          <cell r="W34" t="b">
            <v>1</v>
          </cell>
          <cell r="X34" t="b">
            <v>1</v>
          </cell>
          <cell r="Y34" t="b">
            <v>1</v>
          </cell>
          <cell r="Z34" t="b">
            <v>1</v>
          </cell>
          <cell r="AA34" t="b">
            <v>1</v>
          </cell>
          <cell r="AB34" t="b">
            <v>1</v>
          </cell>
          <cell r="AC34" t="b">
            <v>1</v>
          </cell>
        </row>
        <row r="36">
          <cell r="A36" t="str">
            <v>cash_expense</v>
          </cell>
          <cell r="B36" t="str">
            <v>Cash expenses</v>
          </cell>
          <cell r="C36">
            <v>4.5885579999999999</v>
          </cell>
          <cell r="D36">
            <v>7.7845962999999987</v>
          </cell>
          <cell r="E36">
            <v>10.815728999999997</v>
          </cell>
          <cell r="F36">
            <v>112.789</v>
          </cell>
          <cell r="G36">
            <v>126.97500000000002</v>
          </cell>
          <cell r="H36">
            <v>119.688</v>
          </cell>
          <cell r="I36">
            <v>244.88400000000001</v>
          </cell>
          <cell r="J36">
            <v>139.85400000000001</v>
          </cell>
          <cell r="K36">
            <v>177.59299999999996</v>
          </cell>
          <cell r="L36">
            <v>317.447</v>
          </cell>
          <cell r="M36">
            <v>274.96000000000004</v>
          </cell>
          <cell r="N36">
            <v>330.13699999999994</v>
          </cell>
          <cell r="O36">
            <v>605.09699999999998</v>
          </cell>
          <cell r="P36">
            <v>647.99776003431089</v>
          </cell>
          <cell r="Q36">
            <v>732.07160547770582</v>
          </cell>
          <cell r="R36">
            <v>858.68143760127668</v>
          </cell>
          <cell r="S36">
            <v>978.38844876097176</v>
          </cell>
          <cell r="T36">
            <v>1109.8970621548112</v>
          </cell>
          <cell r="U36">
            <v>1251.9135860973688</v>
          </cell>
          <cell r="V36">
            <v>1419.1449682407988</v>
          </cell>
          <cell r="W36">
            <v>1603.5825135758823</v>
          </cell>
          <cell r="X36">
            <v>1796.2619466073481</v>
          </cell>
          <cell r="Y36">
            <v>2003.8433278099792</v>
          </cell>
          <cell r="Z36">
            <v>2198.9762970466504</v>
          </cell>
          <cell r="AA36">
            <v>2403.9988700829135</v>
          </cell>
          <cell r="AB36">
            <v>2618.2599025102281</v>
          </cell>
          <cell r="AC36">
            <v>2844.2198474854677</v>
          </cell>
          <cell r="AD36">
            <v>3077.9257331307649</v>
          </cell>
        </row>
        <row r="37">
          <cell r="A37" t="str">
            <v>noncash_expense</v>
          </cell>
          <cell r="B37" t="str">
            <v>Non-Cash expenses</v>
          </cell>
          <cell r="C37">
            <v>0.24493799999999999</v>
          </cell>
          <cell r="D37">
            <v>0.317326</v>
          </cell>
          <cell r="E37">
            <v>0.19508900000000001</v>
          </cell>
          <cell r="F37">
            <v>3.0629999999999997</v>
          </cell>
          <cell r="G37">
            <v>1.7789999999999999</v>
          </cell>
          <cell r="H37">
            <v>1.7789999999999999</v>
          </cell>
          <cell r="I37">
            <v>1.7789999999999999</v>
          </cell>
        </row>
        <row r="38">
          <cell r="A38" t="str">
            <v>operating_exp</v>
          </cell>
          <cell r="B38" t="str">
            <v>Operating expenses</v>
          </cell>
          <cell r="C38">
            <v>4.8334960000000002</v>
          </cell>
          <cell r="D38">
            <v>8.1019222999999982</v>
          </cell>
          <cell r="E38">
            <v>11.010817999999997</v>
          </cell>
          <cell r="F38">
            <v>115.852</v>
          </cell>
          <cell r="G38">
            <v>126.97500000000002</v>
          </cell>
          <cell r="H38">
            <v>119.688</v>
          </cell>
          <cell r="I38">
            <v>246.66300000000001</v>
          </cell>
          <cell r="J38">
            <v>139.85400000000001</v>
          </cell>
          <cell r="K38">
            <v>177.59299999999996</v>
          </cell>
          <cell r="L38">
            <v>317.447</v>
          </cell>
          <cell r="M38">
            <v>274.96000000000004</v>
          </cell>
          <cell r="N38">
            <v>330.13699999999994</v>
          </cell>
          <cell r="O38">
            <v>605.09699999999998</v>
          </cell>
          <cell r="P38">
            <v>647.99776003431089</v>
          </cell>
          <cell r="Q38">
            <v>732.07160547770582</v>
          </cell>
          <cell r="R38">
            <v>858.68143760127668</v>
          </cell>
          <cell r="S38">
            <v>978.38844876097176</v>
          </cell>
          <cell r="T38">
            <v>1109.8970621548112</v>
          </cell>
          <cell r="U38">
            <v>1251.9135860973688</v>
          </cell>
          <cell r="V38">
            <v>1419.1449682407988</v>
          </cell>
          <cell r="W38">
            <v>1603.5825135758823</v>
          </cell>
          <cell r="X38">
            <v>1796.2619466073481</v>
          </cell>
          <cell r="Y38">
            <v>2003.8433278099792</v>
          </cell>
          <cell r="Z38">
            <v>2198.9762970466504</v>
          </cell>
          <cell r="AA38">
            <v>2403.9988700829135</v>
          </cell>
          <cell r="AB38">
            <v>2618.2599025102281</v>
          </cell>
          <cell r="AC38">
            <v>2844.2198474854677</v>
          </cell>
          <cell r="AD38">
            <v>3077.9257331307649</v>
          </cell>
        </row>
        <row r="40">
          <cell r="A40" t="str">
            <v>registry_ebitda</v>
          </cell>
          <cell r="B40" t="str">
            <v>EBITDA - Registry</v>
          </cell>
          <cell r="C40">
            <v>6.462999700000001</v>
          </cell>
          <cell r="D40">
            <v>6.462999700000001</v>
          </cell>
          <cell r="E40">
            <v>9.1454740000000037</v>
          </cell>
          <cell r="F40">
            <v>35.546999999999997</v>
          </cell>
          <cell r="G40">
            <v>25.218999999999969</v>
          </cell>
          <cell r="H40">
            <v>26.009000000000025</v>
          </cell>
          <cell r="I40">
            <v>51.227999999999994</v>
          </cell>
          <cell r="J40">
            <v>25.415999999999997</v>
          </cell>
          <cell r="K40">
            <v>67.000999999999991</v>
          </cell>
          <cell r="L40">
            <v>92.416999999999987</v>
          </cell>
          <cell r="M40">
            <v>57.048999999999992</v>
          </cell>
          <cell r="N40">
            <v>69.451000000000008</v>
          </cell>
          <cell r="O40">
            <v>126.5</v>
          </cell>
          <cell r="P40">
            <v>171.02087762162685</v>
          </cell>
          <cell r="Q40">
            <v>216.61092852942068</v>
          </cell>
          <cell r="R40">
            <v>263.79501333248209</v>
          </cell>
          <cell r="S40">
            <v>309.77059598857835</v>
          </cell>
          <cell r="T40">
            <v>354.65068111554893</v>
          </cell>
          <cell r="U40">
            <v>405.25001515228166</v>
          </cell>
          <cell r="V40">
            <v>446.46001180912765</v>
          </cell>
          <cell r="W40">
            <v>489.59029291391641</v>
          </cell>
          <cell r="X40">
            <v>531.88088428380843</v>
          </cell>
          <cell r="Y40">
            <v>575.16049248594516</v>
          </cell>
          <cell r="Z40">
            <v>611.49989560829863</v>
          </cell>
          <cell r="AA40">
            <v>647.32698310232843</v>
          </cell>
          <cell r="AB40">
            <v>682.28845328159741</v>
          </cell>
          <cell r="AC40">
            <v>716.68906786686694</v>
          </cell>
          <cell r="AD40">
            <v>749.4970338941846</v>
          </cell>
        </row>
        <row r="41">
          <cell r="A41" t="str">
            <v>ebitda_margin</v>
          </cell>
          <cell r="B41" t="str">
            <v>…margin</v>
          </cell>
          <cell r="C41">
            <v>0.40083762850232907</v>
          </cell>
          <cell r="D41">
            <v>0.40083762850232907</v>
          </cell>
          <cell r="E41">
            <v>0.44961750079213647</v>
          </cell>
          <cell r="F41">
            <v>0.26135962590435852</v>
          </cell>
          <cell r="G41">
            <v>0.1785529697467447</v>
          </cell>
          <cell r="H41">
            <v>0.18787743072611188</v>
          </cell>
          <cell r="I41">
            <v>0.18316844073699301</v>
          </cell>
          <cell r="J41">
            <v>0.16944451852049386</v>
          </cell>
          <cell r="K41">
            <v>0.27063128854923596</v>
          </cell>
          <cell r="L41">
            <v>0.2324552467621972</v>
          </cell>
          <cell r="M41">
            <v>0.17739116915422881</v>
          </cell>
          <cell r="N41">
            <v>0.19281232648528596</v>
          </cell>
          <cell r="O41">
            <v>0.1855382810208272</v>
          </cell>
          <cell r="P41">
            <v>0.21654916750754208</v>
          </cell>
          <cell r="Q41">
            <v>0.23580980364005866</v>
          </cell>
          <cell r="R41">
            <v>0.24166025050052803</v>
          </cell>
          <cell r="S41">
            <v>0.24652233551263752</v>
          </cell>
          <cell r="T41">
            <v>0.24793414288610535</v>
          </cell>
          <cell r="U41">
            <v>0.25010665658298731</v>
          </cell>
          <cell r="V41">
            <v>0.24442951397086526</v>
          </cell>
          <cell r="W41">
            <v>0.23861935013440505</v>
          </cell>
          <cell r="X41">
            <v>0.23284724146577998</v>
          </cell>
          <cell r="Y41">
            <v>0.22711394366499385</v>
          </cell>
          <cell r="Z41">
            <v>0.22146516278123538</v>
          </cell>
          <cell r="AA41">
            <v>0.2158442559772423</v>
          </cell>
          <cell r="AB41">
            <v>0.21024980774835828</v>
          </cell>
          <cell r="AC41">
            <v>0.20464154708329252</v>
          </cell>
          <cell r="AD41">
            <v>0.19906127819364711</v>
          </cell>
        </row>
        <row r="42">
          <cell r="E42">
            <v>0.41505097083634435</v>
          </cell>
          <cell r="F42">
            <v>2.8868406383310456</v>
          </cell>
          <cell r="I42">
            <v>0.44113427293442475</v>
          </cell>
          <cell r="L42">
            <v>0.80403295073006942</v>
          </cell>
          <cell r="O42">
            <v>0.36879578432539484</v>
          </cell>
          <cell r="P42">
            <v>0.3519436966136511</v>
          </cell>
          <cell r="Q42">
            <v>0.26657593822351333</v>
          </cell>
          <cell r="R42">
            <v>0.21782873617409715</v>
          </cell>
          <cell r="S42">
            <v>0.17428526064724936</v>
          </cell>
          <cell r="T42">
            <v>0.14488168247132593</v>
          </cell>
          <cell r="U42">
            <v>0.14267372581260296</v>
          </cell>
          <cell r="V42">
            <v>0.10169030256879918</v>
          </cell>
          <cell r="W42">
            <v>9.6605026125448301E-2</v>
          </cell>
          <cell r="X42">
            <v>8.6379554460096042E-2</v>
          </cell>
          <cell r="Y42">
            <v>8.1370866073545489E-2</v>
          </cell>
          <cell r="Z42">
            <v>6.318132694630707E-2</v>
          </cell>
          <cell r="AA42">
            <v>5.8588869354409656E-2</v>
          </cell>
          <cell r="AB42">
            <v>5.4008980147429275E-2</v>
          </cell>
          <cell r="AC42">
            <v>5.0419458837113851E-2</v>
          </cell>
        </row>
        <row r="43">
          <cell r="A43" t="str">
            <v>tech_ebitda</v>
          </cell>
          <cell r="B43" t="str">
            <v>EBITDA - Technology Services</v>
          </cell>
          <cell r="C43">
            <v>0</v>
          </cell>
          <cell r="D43">
            <v>0</v>
          </cell>
          <cell r="E43">
            <v>1</v>
          </cell>
          <cell r="F43">
            <v>-5</v>
          </cell>
          <cell r="G43">
            <v>-3.5819999999999999</v>
          </cell>
          <cell r="H43">
            <v>-0.41800000000000015</v>
          </cell>
          <cell r="I43">
            <v>-4</v>
          </cell>
          <cell r="J43">
            <v>3</v>
          </cell>
          <cell r="K43">
            <v>-18</v>
          </cell>
          <cell r="L43">
            <v>-15</v>
          </cell>
          <cell r="M43">
            <v>-2</v>
          </cell>
          <cell r="N43">
            <v>5.9694200000000004</v>
          </cell>
          <cell r="O43">
            <v>3.9694200000000004</v>
          </cell>
          <cell r="P43">
            <v>-1.3934868000000002</v>
          </cell>
          <cell r="Q43">
            <v>0</v>
          </cell>
          <cell r="R43">
            <v>1.6253630035200004</v>
          </cell>
          <cell r="S43">
            <v>3.5107840876032017</v>
          </cell>
          <cell r="T43">
            <v>3.7916468146114575</v>
          </cell>
          <cell r="U43">
            <v>4.0949785597803752</v>
          </cell>
          <cell r="V43">
            <v>4.3406772733671977</v>
          </cell>
          <cell r="W43">
            <v>4.6011179097692292</v>
          </cell>
          <cell r="X43">
            <v>4.8771849843553836</v>
          </cell>
          <cell r="Y43">
            <v>5.1698160834167064</v>
          </cell>
          <cell r="Z43">
            <v>5.4800050484217095</v>
          </cell>
          <cell r="AA43">
            <v>5.8088053513270124</v>
          </cell>
          <cell r="AB43">
            <v>6.157333672406633</v>
          </cell>
          <cell r="AC43">
            <v>6.526773692751032</v>
          </cell>
          <cell r="AD43">
            <v>6.9183801143160935</v>
          </cell>
        </row>
        <row r="44">
          <cell r="D44" t="str">
            <v>na</v>
          </cell>
          <cell r="E44">
            <v>0.75039921238098661</v>
          </cell>
          <cell r="F44">
            <v>-0.45330915684496831</v>
          </cell>
          <cell r="I44">
            <v>-0.17262213015708613</v>
          </cell>
          <cell r="L44">
            <v>-1.3197254970966039</v>
          </cell>
          <cell r="O44">
            <v>0.1</v>
          </cell>
          <cell r="P44">
            <v>-0.05</v>
          </cell>
          <cell r="Q44">
            <v>0</v>
          </cell>
          <cell r="R44">
            <v>0.05</v>
          </cell>
          <cell r="S44">
            <v>0.1</v>
          </cell>
          <cell r="T44">
            <v>0.1</v>
          </cell>
          <cell r="U44">
            <v>0.1</v>
          </cell>
          <cell r="V44">
            <v>0.1</v>
          </cell>
          <cell r="W44">
            <v>0.1</v>
          </cell>
          <cell r="X44">
            <v>0.1</v>
          </cell>
          <cell r="Y44">
            <v>0.1</v>
          </cell>
          <cell r="Z44">
            <v>0.1</v>
          </cell>
          <cell r="AA44">
            <v>0.1</v>
          </cell>
          <cell r="AB44">
            <v>0.1</v>
          </cell>
          <cell r="AC44">
            <v>0.1</v>
          </cell>
        </row>
        <row r="45">
          <cell r="E45" t="str">
            <v>na</v>
          </cell>
          <cell r="F45">
            <v>-6</v>
          </cell>
          <cell r="I45" t="str">
            <v>na</v>
          </cell>
          <cell r="L45" t="str">
            <v>na</v>
          </cell>
          <cell r="O45" t="str">
            <v>na</v>
          </cell>
          <cell r="P45">
            <v>-1.351055519446166</v>
          </cell>
          <cell r="Q45" t="str">
            <v>na</v>
          </cell>
          <cell r="R45" t="str">
            <v>na</v>
          </cell>
          <cell r="S45">
            <v>1.1600000000000006</v>
          </cell>
          <cell r="T45">
            <v>7.9999999999999849E-2</v>
          </cell>
          <cell r="U45">
            <v>8.0000000000000293E-2</v>
          </cell>
          <cell r="V45">
            <v>6.0000000000000053E-2</v>
          </cell>
          <cell r="W45">
            <v>5.9999999999999831E-2</v>
          </cell>
          <cell r="X45">
            <v>6.0000000000000053E-2</v>
          </cell>
          <cell r="Y45">
            <v>6.0000000000000053E-2</v>
          </cell>
          <cell r="Z45">
            <v>6.0000000000000053E-2</v>
          </cell>
          <cell r="AA45">
            <v>6.0000000000000053E-2</v>
          </cell>
          <cell r="AB45">
            <v>6.0000000000000053E-2</v>
          </cell>
          <cell r="AC45">
            <v>6.0000000000000275E-2</v>
          </cell>
        </row>
        <row r="47">
          <cell r="A47" t="str">
            <v>ebitda</v>
          </cell>
          <cell r="B47" t="str">
            <v>EBITDA</v>
          </cell>
          <cell r="C47">
            <v>8.4874700000000001</v>
          </cell>
          <cell r="D47">
            <v>6.462999700000001</v>
          </cell>
          <cell r="E47">
            <v>10.145474000000004</v>
          </cell>
          <cell r="F47">
            <v>30.546999999999997</v>
          </cell>
          <cell r="G47">
            <v>21.636999999999968</v>
          </cell>
          <cell r="H47">
            <v>25.591000000000026</v>
          </cell>
          <cell r="I47">
            <v>47.227999999999994</v>
          </cell>
          <cell r="J47">
            <v>28.415999999999997</v>
          </cell>
          <cell r="K47">
            <v>49.000999999999991</v>
          </cell>
          <cell r="L47">
            <v>77.416999999999987</v>
          </cell>
          <cell r="M47">
            <v>55.048999999999992</v>
          </cell>
          <cell r="N47">
            <v>74.561000000000021</v>
          </cell>
          <cell r="O47">
            <v>129.61000000000001</v>
          </cell>
          <cell r="P47">
            <v>169.62739082162685</v>
          </cell>
          <cell r="Q47">
            <v>216.61092852942068</v>
          </cell>
          <cell r="R47">
            <v>265.42037633600211</v>
          </cell>
          <cell r="S47">
            <v>313.28138007618156</v>
          </cell>
          <cell r="T47">
            <v>358.44232793016039</v>
          </cell>
          <cell r="U47">
            <v>409.34499371206203</v>
          </cell>
          <cell r="V47">
            <v>450.80068908249484</v>
          </cell>
          <cell r="W47">
            <v>494.19141082368566</v>
          </cell>
          <cell r="X47">
            <v>536.75806926816381</v>
          </cell>
          <cell r="Y47">
            <v>580.33030856936182</v>
          </cell>
          <cell r="Z47">
            <v>616.97990065672036</v>
          </cell>
          <cell r="AA47">
            <v>653.13578845365544</v>
          </cell>
          <cell r="AB47">
            <v>688.44578695400401</v>
          </cell>
          <cell r="AC47">
            <v>723.21584155961796</v>
          </cell>
          <cell r="AD47">
            <v>756.41541400850065</v>
          </cell>
        </row>
        <row r="48">
          <cell r="A48" t="str">
            <v>Depn</v>
          </cell>
          <cell r="B48" t="str">
            <v>Depreciation</v>
          </cell>
          <cell r="C48">
            <v>1.1564669999999999</v>
          </cell>
          <cell r="D48">
            <v>1.1156467000000001</v>
          </cell>
          <cell r="E48">
            <v>1.750381</v>
          </cell>
          <cell r="F48">
            <v>7.0919999999999996</v>
          </cell>
          <cell r="G48">
            <v>7.39</v>
          </cell>
          <cell r="H48">
            <v>5.9409999999999998</v>
          </cell>
          <cell r="I48">
            <v>13.331</v>
          </cell>
          <cell r="J48">
            <v>7.9109999999999996</v>
          </cell>
          <cell r="K48">
            <v>8.6549999999999994</v>
          </cell>
          <cell r="L48">
            <v>16.565999999999999</v>
          </cell>
          <cell r="M48">
            <v>9.7840000000000007</v>
          </cell>
          <cell r="N48">
            <v>10.516</v>
          </cell>
          <cell r="O48">
            <v>20.3</v>
          </cell>
          <cell r="P48">
            <v>21.738</v>
          </cell>
          <cell r="Q48">
            <v>30.297848400000003</v>
          </cell>
          <cell r="R48">
            <v>39.2274267186</v>
          </cell>
          <cell r="S48">
            <v>45.531606147477554</v>
          </cell>
          <cell r="T48">
            <v>52.214138785003477</v>
          </cell>
          <cell r="U48">
            <v>59.277678944465976</v>
          </cell>
          <cell r="V48">
            <v>66.723813394794519</v>
          </cell>
          <cell r="W48">
            <v>74.553099358688854</v>
          </cell>
          <cell r="X48">
            <v>82.765109089909146</v>
          </cell>
          <cell r="Y48">
            <v>91.358479873763955</v>
          </cell>
          <cell r="Z48">
            <v>100.33096833810363</v>
          </cell>
          <cell r="AA48">
            <v>109.67950802207763</v>
          </cell>
          <cell r="AB48">
            <v>119.40026922249423</v>
          </cell>
          <cell r="AC48">
            <v>129.48872021911919</v>
          </cell>
          <cell r="AD48">
            <v>139.93968906736106</v>
          </cell>
        </row>
        <row r="49">
          <cell r="A49" t="str">
            <v>amtn</v>
          </cell>
          <cell r="B49" t="str">
            <v>Amortisation</v>
          </cell>
          <cell r="C49">
            <v>0.30610100000000001</v>
          </cell>
          <cell r="D49">
            <v>0.33124199999999998</v>
          </cell>
          <cell r="E49">
            <v>0.83502699999999996</v>
          </cell>
          <cell r="F49">
            <v>5.9359999999999999</v>
          </cell>
          <cell r="G49">
            <v>2.7949999999999999</v>
          </cell>
          <cell r="H49">
            <v>5.6419999999999995</v>
          </cell>
          <cell r="I49">
            <v>8.4369999999999994</v>
          </cell>
          <cell r="J49">
            <v>3.4790000000000001</v>
          </cell>
          <cell r="K49">
            <v>6.0710000000000006</v>
          </cell>
          <cell r="L49">
            <v>9.5500000000000007</v>
          </cell>
          <cell r="M49">
            <v>9.9809999999999999</v>
          </cell>
          <cell r="N49">
            <v>16.033000000000001</v>
          </cell>
          <cell r="O49">
            <v>26.014000000000003</v>
          </cell>
          <cell r="P49">
            <v>30.029670000000003</v>
          </cell>
          <cell r="Q49">
            <v>34.154670000000003</v>
          </cell>
          <cell r="R49">
            <v>35.529670000000003</v>
          </cell>
          <cell r="S49">
            <v>35.529670000000003</v>
          </cell>
          <cell r="T49">
            <v>35.529670000000003</v>
          </cell>
          <cell r="U49">
            <v>35.529670000000003</v>
          </cell>
          <cell r="V49">
            <v>35.529670000000003</v>
          </cell>
          <cell r="W49">
            <v>35.529670000000003</v>
          </cell>
          <cell r="X49">
            <v>35.529670000000003</v>
          </cell>
          <cell r="Y49">
            <v>35.529670000000003</v>
          </cell>
          <cell r="Z49">
            <v>35.529670000000003</v>
          </cell>
          <cell r="AA49">
            <v>35.529670000000003</v>
          </cell>
          <cell r="AB49">
            <v>35.529670000000003</v>
          </cell>
          <cell r="AC49">
            <v>35.529670000000003</v>
          </cell>
          <cell r="AD49">
            <v>35.529670000000003</v>
          </cell>
        </row>
        <row r="50">
          <cell r="A50" t="str">
            <v>amn_gdwl</v>
          </cell>
          <cell r="B50" t="str">
            <v>…of which goodwill</v>
          </cell>
          <cell r="C50">
            <v>0</v>
          </cell>
          <cell r="D50">
            <v>1.8940000000000001E-3</v>
          </cell>
          <cell r="E50">
            <v>0.19272300000000001</v>
          </cell>
          <cell r="F50">
            <v>4.2249999999999996</v>
          </cell>
          <cell r="G50">
            <v>2.2360000000000002</v>
          </cell>
          <cell r="H50">
            <v>3.6169999999999995</v>
          </cell>
          <cell r="I50">
            <v>5.8529999999999998</v>
          </cell>
          <cell r="J50">
            <v>2.9420000000000002</v>
          </cell>
          <cell r="K50">
            <v>5.1739999999999995</v>
          </cell>
          <cell r="L50">
            <v>8.1159999999999997</v>
          </cell>
          <cell r="M50">
            <v>9.9770000000000003</v>
          </cell>
          <cell r="N50">
            <v>15.030000000000001</v>
          </cell>
          <cell r="O50">
            <v>25.007000000000001</v>
          </cell>
          <cell r="P50">
            <v>30.029670000000003</v>
          </cell>
          <cell r="Q50">
            <v>34.154670000000003</v>
          </cell>
          <cell r="R50">
            <v>35.529670000000003</v>
          </cell>
          <cell r="S50">
            <v>35.529670000000003</v>
          </cell>
          <cell r="T50">
            <v>35.529670000000003</v>
          </cell>
          <cell r="U50">
            <v>35.529670000000003</v>
          </cell>
          <cell r="V50">
            <v>35.529670000000003</v>
          </cell>
          <cell r="W50">
            <v>35.529670000000003</v>
          </cell>
          <cell r="X50">
            <v>35.529670000000003</v>
          </cell>
          <cell r="Y50">
            <v>35.529670000000003</v>
          </cell>
          <cell r="Z50">
            <v>35.529670000000003</v>
          </cell>
          <cell r="AA50">
            <v>35.529670000000003</v>
          </cell>
          <cell r="AB50">
            <v>35.529670000000003</v>
          </cell>
          <cell r="AC50">
            <v>35.529670000000003</v>
          </cell>
          <cell r="AD50">
            <v>35.529670000000003</v>
          </cell>
        </row>
        <row r="51">
          <cell r="A51" t="str">
            <v>associates</v>
          </cell>
          <cell r="B51" t="str">
            <v>Share of associates' net profit (loss)</v>
          </cell>
          <cell r="C51">
            <v>0</v>
          </cell>
          <cell r="D51">
            <v>0</v>
          </cell>
          <cell r="E51">
            <v>0</v>
          </cell>
          <cell r="F51">
            <v>0</v>
          </cell>
          <cell r="G51">
            <v>0</v>
          </cell>
          <cell r="H51">
            <v>0</v>
          </cell>
          <cell r="I51">
            <v>0</v>
          </cell>
          <cell r="J51">
            <v>-0.36</v>
          </cell>
          <cell r="K51">
            <v>0.93099999999999994</v>
          </cell>
          <cell r="L51">
            <v>0.57099999999999995</v>
          </cell>
          <cell r="M51">
            <v>1.542</v>
          </cell>
          <cell r="N51">
            <v>0.84099999999999997</v>
          </cell>
          <cell r="O51">
            <v>2.383</v>
          </cell>
          <cell r="P51">
            <v>0.1</v>
          </cell>
          <cell r="Q51">
            <v>0.11000000000000001</v>
          </cell>
          <cell r="R51">
            <v>0.12100000000000002</v>
          </cell>
          <cell r="S51">
            <v>0.13310000000000002</v>
          </cell>
          <cell r="T51">
            <v>0.14641000000000004</v>
          </cell>
          <cell r="U51">
            <v>0.16105100000000006</v>
          </cell>
          <cell r="V51">
            <v>0.17715610000000007</v>
          </cell>
          <cell r="W51">
            <v>0.19487171000000009</v>
          </cell>
          <cell r="X51">
            <v>0.21435888100000011</v>
          </cell>
          <cell r="Y51">
            <v>0.23579476910000013</v>
          </cell>
          <cell r="Z51">
            <v>0.25937424601000014</v>
          </cell>
          <cell r="AA51">
            <v>0.28531167061100016</v>
          </cell>
          <cell r="AB51">
            <v>0.31384283767210019</v>
          </cell>
          <cell r="AC51">
            <v>0.34522712143931022</v>
          </cell>
          <cell r="AD51">
            <v>0.37974983358324127</v>
          </cell>
        </row>
        <row r="52">
          <cell r="A52" t="str">
            <v>ebit</v>
          </cell>
          <cell r="B52" t="str">
            <v>EBIT (actual)</v>
          </cell>
          <cell r="C52">
            <v>7.024902</v>
          </cell>
          <cell r="D52">
            <v>5.0142170000000004</v>
          </cell>
          <cell r="E52">
            <v>7.5600660000000044</v>
          </cell>
          <cell r="F52">
            <v>17.518999999999998</v>
          </cell>
          <cell r="G52">
            <v>11.451999999999968</v>
          </cell>
          <cell r="H52">
            <v>14.008000000000029</v>
          </cell>
          <cell r="I52">
            <v>25.459999999999997</v>
          </cell>
          <cell r="J52">
            <v>16.666</v>
          </cell>
          <cell r="K52">
            <v>35.205999999999989</v>
          </cell>
          <cell r="L52">
            <v>51.871999999999986</v>
          </cell>
          <cell r="M52">
            <v>36.825999999999993</v>
          </cell>
          <cell r="N52">
            <v>48.853000000000009</v>
          </cell>
          <cell r="O52">
            <v>85.679000000000002</v>
          </cell>
          <cell r="P52">
            <v>117.95972082162683</v>
          </cell>
          <cell r="Q52">
            <v>152.26841012942069</v>
          </cell>
          <cell r="R52">
            <v>190.78427961740212</v>
          </cell>
          <cell r="S52">
            <v>232.35320392870403</v>
          </cell>
          <cell r="T52">
            <v>270.84492914515693</v>
          </cell>
          <cell r="U52">
            <v>314.69869576759601</v>
          </cell>
          <cell r="V52">
            <v>348.72436178770027</v>
          </cell>
          <cell r="W52">
            <v>384.30351317499679</v>
          </cell>
          <cell r="X52">
            <v>418.67764905925463</v>
          </cell>
          <cell r="Y52">
            <v>453.67795346469785</v>
          </cell>
          <cell r="Z52">
            <v>481.37863656462673</v>
          </cell>
          <cell r="AA52">
            <v>508.21192210218885</v>
          </cell>
          <cell r="AB52">
            <v>533.82969056918193</v>
          </cell>
          <cell r="AC52">
            <v>558.54267846193807</v>
          </cell>
          <cell r="AD52">
            <v>581.32580477472277</v>
          </cell>
        </row>
        <row r="53">
          <cell r="A53" t="str">
            <v>other_rev</v>
          </cell>
          <cell r="B53" t="str">
            <v>Other revenue</v>
          </cell>
          <cell r="C53">
            <v>9.0187000000000003E-2</v>
          </cell>
          <cell r="D53">
            <v>1.25569</v>
          </cell>
          <cell r="E53">
            <v>0.40779799999999611</v>
          </cell>
          <cell r="F53">
            <v>0.379</v>
          </cell>
          <cell r="G53">
            <v>1.8460000000000321</v>
          </cell>
          <cell r="H53">
            <v>4.4569999999999679</v>
          </cell>
          <cell r="I53">
            <v>6.3029999999999999</v>
          </cell>
          <cell r="J53">
            <v>4.5180000000000007</v>
          </cell>
          <cell r="K53">
            <v>4.0080000000000098</v>
          </cell>
          <cell r="L53">
            <v>8.5260000000000105</v>
          </cell>
          <cell r="M53">
            <v>8.9499999999999993</v>
          </cell>
          <cell r="N53">
            <v>6.9980000000000011</v>
          </cell>
          <cell r="O53">
            <v>15.948</v>
          </cell>
          <cell r="P53">
            <v>16.426439999999999</v>
          </cell>
          <cell r="Q53">
            <v>16.919233200000001</v>
          </cell>
          <cell r="R53">
            <v>17.426810196000002</v>
          </cell>
          <cell r="S53">
            <v>17.949614501880003</v>
          </cell>
          <cell r="T53">
            <v>18.488102936936404</v>
          </cell>
          <cell r="U53">
            <v>19.042746025044497</v>
          </cell>
          <cell r="V53">
            <v>19.614028405795832</v>
          </cell>
          <cell r="W53">
            <v>20.202449257969707</v>
          </cell>
          <cell r="X53">
            <v>20.808522735708799</v>
          </cell>
          <cell r="Y53">
            <v>21.432778417780064</v>
          </cell>
          <cell r="Z53">
            <v>22.075761770313466</v>
          </cell>
          <cell r="AA53">
            <v>22.73803462342287</v>
          </cell>
          <cell r="AB53">
            <v>23.420175662125555</v>
          </cell>
          <cell r="AC53">
            <v>24.122780931989322</v>
          </cell>
          <cell r="AD53">
            <v>24.846464359949003</v>
          </cell>
        </row>
        <row r="54">
          <cell r="A54" t="str">
            <v>ebit_rep</v>
          </cell>
          <cell r="B54" t="str">
            <v>EBIT (reported)</v>
          </cell>
          <cell r="C54">
            <v>7.1150890000000002</v>
          </cell>
          <cell r="D54">
            <v>6.2699069999999999</v>
          </cell>
          <cell r="E54">
            <v>7.9678640000000005</v>
          </cell>
          <cell r="F54">
            <v>17.898</v>
          </cell>
          <cell r="G54">
            <v>13.298</v>
          </cell>
          <cell r="H54">
            <v>18.464999999999996</v>
          </cell>
          <cell r="I54">
            <v>31.762999999999998</v>
          </cell>
          <cell r="J54">
            <v>21.184000000000001</v>
          </cell>
          <cell r="K54">
            <v>39.213999999999999</v>
          </cell>
          <cell r="L54">
            <v>60.397999999999996</v>
          </cell>
          <cell r="M54">
            <v>45.775999999999996</v>
          </cell>
          <cell r="N54">
            <v>55.850999999999999</v>
          </cell>
          <cell r="O54">
            <v>101.627</v>
          </cell>
          <cell r="P54">
            <v>134.38616082162685</v>
          </cell>
          <cell r="Q54">
            <v>169.18764332942069</v>
          </cell>
          <cell r="R54">
            <v>208.21108981340211</v>
          </cell>
          <cell r="S54">
            <v>250.30281843058404</v>
          </cell>
          <cell r="T54">
            <v>289.33303208209333</v>
          </cell>
          <cell r="U54">
            <v>333.7414417926405</v>
          </cell>
          <cell r="V54">
            <v>368.33839019349608</v>
          </cell>
          <cell r="W54">
            <v>404.5059624329665</v>
          </cell>
          <cell r="X54">
            <v>439.48617179496341</v>
          </cell>
          <cell r="Y54">
            <v>475.11073188247792</v>
          </cell>
          <cell r="Z54">
            <v>503.45439833494021</v>
          </cell>
          <cell r="AA54">
            <v>530.94995672561174</v>
          </cell>
          <cell r="AB54">
            <v>557.24986623130746</v>
          </cell>
          <cell r="AC54">
            <v>582.66545939392734</v>
          </cell>
          <cell r="AD54">
            <v>606.17226913467175</v>
          </cell>
        </row>
        <row r="55">
          <cell r="A55" t="str">
            <v>int_exp</v>
          </cell>
          <cell r="B55" t="str">
            <v>Interest expense</v>
          </cell>
          <cell r="C55">
            <v>0.100115</v>
          </cell>
          <cell r="D55">
            <v>5.2012000000000003E-2</v>
          </cell>
          <cell r="E55">
            <v>0.192803</v>
          </cell>
          <cell r="F55">
            <v>2.9430000000000001</v>
          </cell>
          <cell r="G55">
            <v>1.7869999999999999</v>
          </cell>
          <cell r="H55">
            <v>1.149</v>
          </cell>
          <cell r="I55">
            <v>2.9359999999999999</v>
          </cell>
          <cell r="J55">
            <v>1.84</v>
          </cell>
          <cell r="K55">
            <v>1.0239999999999998</v>
          </cell>
          <cell r="L55">
            <v>2.8639999999999999</v>
          </cell>
          <cell r="M55">
            <v>5.9909999999999997</v>
          </cell>
          <cell r="N55">
            <v>8.4109999999999996</v>
          </cell>
          <cell r="O55">
            <v>14.401999999999999</v>
          </cell>
          <cell r="P55">
            <v>15.120039999999999</v>
          </cell>
          <cell r="Q55">
            <v>14.603338751018871</v>
          </cell>
          <cell r="R55">
            <v>8.8881830530233312</v>
          </cell>
          <cell r="S55">
            <v>8.8881830530233312</v>
          </cell>
          <cell r="T55">
            <v>8.8881830530233312</v>
          </cell>
          <cell r="U55">
            <v>8.8881830530233312</v>
          </cell>
          <cell r="V55">
            <v>8.8881830530233312</v>
          </cell>
          <cell r="W55">
            <v>8.8881830530233312</v>
          </cell>
          <cell r="X55">
            <v>8.8881830530233312</v>
          </cell>
          <cell r="Y55">
            <v>8.8881830530233312</v>
          </cell>
          <cell r="Z55">
            <v>8.8881830530233312</v>
          </cell>
          <cell r="AA55">
            <v>8.8881830530233312</v>
          </cell>
          <cell r="AB55">
            <v>8.8881830530233312</v>
          </cell>
          <cell r="AC55">
            <v>8.8881830530233312</v>
          </cell>
          <cell r="AD55">
            <v>8.8881830530233312</v>
          </cell>
        </row>
        <row r="56">
          <cell r="A56" t="str">
            <v>int_revenue</v>
          </cell>
          <cell r="B56" t="str">
            <v>Interest (revenue)</v>
          </cell>
          <cell r="C56">
            <v>0.449629</v>
          </cell>
          <cell r="D56">
            <v>0.30312299999999998</v>
          </cell>
          <cell r="E56">
            <v>0.10891000000000001</v>
          </cell>
          <cell r="F56">
            <v>0.26</v>
          </cell>
          <cell r="G56">
            <v>0.89</v>
          </cell>
          <cell r="H56">
            <v>1.7649999999999997</v>
          </cell>
          <cell r="I56">
            <v>2.6549999999999998</v>
          </cell>
          <cell r="J56">
            <v>1.738</v>
          </cell>
          <cell r="K56">
            <v>3.2360000000000002</v>
          </cell>
          <cell r="L56">
            <v>4.9740000000000002</v>
          </cell>
          <cell r="M56">
            <v>1.8859999999999999</v>
          </cell>
          <cell r="N56">
            <v>1.7769999999999999</v>
          </cell>
          <cell r="O56">
            <v>3.6629999999999998</v>
          </cell>
          <cell r="P56">
            <v>3.9765600000000001</v>
          </cell>
          <cell r="Q56">
            <v>3.9765600000000001</v>
          </cell>
          <cell r="R56">
            <v>3.9765600000000001</v>
          </cell>
          <cell r="S56">
            <v>12.898629973995344</v>
          </cell>
          <cell r="T56">
            <v>23.991624688599877</v>
          </cell>
          <cell r="U56">
            <v>37.233604210962618</v>
          </cell>
          <cell r="V56">
            <v>52.467795700475712</v>
          </cell>
          <cell r="W56">
            <v>69.75015258826636</v>
          </cell>
          <cell r="X56">
            <v>89.195936020923483</v>
          </cell>
          <cell r="Y56">
            <v>110.80175194671911</v>
          </cell>
          <cell r="Z56">
            <v>134.62195518962045</v>
          </cell>
          <cell r="AA56">
            <v>160.37337349861519</v>
          </cell>
          <cell r="AB56">
            <v>187.99619925597884</v>
          </cell>
          <cell r="AC56">
            <v>217.39615374604125</v>
          </cell>
          <cell r="AD56">
            <v>248.45793269564291</v>
          </cell>
        </row>
        <row r="57">
          <cell r="A57" t="str">
            <v>int_exp_net</v>
          </cell>
          <cell r="B57" t="str">
            <v>Net interest expense (revenue)</v>
          </cell>
          <cell r="C57">
            <v>-0.34951399999999999</v>
          </cell>
          <cell r="D57">
            <v>-0.25111099999999997</v>
          </cell>
          <cell r="E57">
            <v>8.3892999999999995E-2</v>
          </cell>
          <cell r="F57">
            <v>2.6829999999999998</v>
          </cell>
          <cell r="G57">
            <v>0.89699999999999991</v>
          </cell>
          <cell r="H57">
            <v>-0.61599999999999977</v>
          </cell>
          <cell r="I57">
            <v>0.28100000000000014</v>
          </cell>
          <cell r="J57">
            <v>0.10200000000000009</v>
          </cell>
          <cell r="K57">
            <v>-2.2120000000000006</v>
          </cell>
          <cell r="L57">
            <v>-2.1100000000000003</v>
          </cell>
          <cell r="M57">
            <v>4.1049999999999995</v>
          </cell>
          <cell r="N57">
            <v>6.6339999999999995</v>
          </cell>
          <cell r="O57">
            <v>10.738999999999999</v>
          </cell>
          <cell r="P57">
            <v>11.14348</v>
          </cell>
          <cell r="Q57">
            <v>10.626778751018872</v>
          </cell>
          <cell r="R57">
            <v>4.9116230530233311</v>
          </cell>
          <cell r="S57">
            <v>-4.0104469209720133</v>
          </cell>
          <cell r="T57">
            <v>-15.103441635576546</v>
          </cell>
          <cell r="U57">
            <v>-28.345421157939285</v>
          </cell>
          <cell r="V57">
            <v>-43.579612647452379</v>
          </cell>
          <cell r="W57">
            <v>-60.861969535243027</v>
          </cell>
          <cell r="X57">
            <v>-80.307752967900157</v>
          </cell>
          <cell r="Y57">
            <v>-101.91356889369578</v>
          </cell>
          <cell r="Z57">
            <v>-125.73377213659712</v>
          </cell>
          <cell r="AA57">
            <v>-151.48519044559185</v>
          </cell>
          <cell r="AB57">
            <v>-179.1080162029555</v>
          </cell>
          <cell r="AC57">
            <v>-208.50797069301791</v>
          </cell>
          <cell r="AD57">
            <v>-239.56974964261957</v>
          </cell>
        </row>
        <row r="58">
          <cell r="A58" t="str">
            <v>pre_tax_profit</v>
          </cell>
          <cell r="B58" t="str">
            <v>Pre-tax profit</v>
          </cell>
          <cell r="C58">
            <v>7.4646030000000003</v>
          </cell>
          <cell r="D58">
            <v>6.5210179999999998</v>
          </cell>
          <cell r="E58">
            <v>7.8839710000000007</v>
          </cell>
          <cell r="F58">
            <v>15.215</v>
          </cell>
          <cell r="G58">
            <v>12.401</v>
          </cell>
          <cell r="H58">
            <v>19.081</v>
          </cell>
          <cell r="I58">
            <v>31.481999999999999</v>
          </cell>
          <cell r="J58">
            <v>21.082000000000001</v>
          </cell>
          <cell r="K58">
            <v>41.425999999999995</v>
          </cell>
          <cell r="L58">
            <v>62.507999999999996</v>
          </cell>
          <cell r="M58">
            <v>41.670999999999999</v>
          </cell>
          <cell r="N58">
            <v>49.216999999999992</v>
          </cell>
          <cell r="O58">
            <v>90.887999999999991</v>
          </cell>
          <cell r="P58">
            <v>123.24268082162685</v>
          </cell>
          <cell r="Q58">
            <v>158.56086457840183</v>
          </cell>
          <cell r="R58">
            <v>203.29946676037878</v>
          </cell>
          <cell r="S58">
            <v>254.31326535155605</v>
          </cell>
          <cell r="T58">
            <v>304.43647371766986</v>
          </cell>
          <cell r="U58">
            <v>362.08686295057976</v>
          </cell>
          <cell r="V58">
            <v>411.91800284094847</v>
          </cell>
          <cell r="W58">
            <v>465.36793196820952</v>
          </cell>
          <cell r="X58">
            <v>519.79392476286353</v>
          </cell>
          <cell r="Y58">
            <v>577.02430077617373</v>
          </cell>
          <cell r="Z58">
            <v>629.18817047153732</v>
          </cell>
          <cell r="AA58">
            <v>682.43514717120365</v>
          </cell>
          <cell r="AB58">
            <v>736.35788243426293</v>
          </cell>
          <cell r="AC58">
            <v>791.17343008694525</v>
          </cell>
          <cell r="AD58">
            <v>845.74201877729138</v>
          </cell>
        </row>
        <row r="59">
          <cell r="A59" t="str">
            <v>income_tax_exp</v>
          </cell>
          <cell r="B59" t="str">
            <v>Income tax expense</v>
          </cell>
          <cell r="C59">
            <v>2.4510010000000002</v>
          </cell>
          <cell r="D59">
            <v>2.0067200000000001</v>
          </cell>
          <cell r="E59">
            <v>2.994939</v>
          </cell>
          <cell r="F59">
            <v>7.5339999999999998</v>
          </cell>
          <cell r="G59">
            <v>5.16</v>
          </cell>
          <cell r="H59">
            <v>9.4409999999999989</v>
          </cell>
          <cell r="I59">
            <v>14.600999999999999</v>
          </cell>
          <cell r="J59">
            <v>8.7129999999999992</v>
          </cell>
          <cell r="K59">
            <v>13.193</v>
          </cell>
          <cell r="L59">
            <v>21.905999999999999</v>
          </cell>
          <cell r="M59">
            <v>11.263999999999999</v>
          </cell>
          <cell r="N59">
            <v>21.331</v>
          </cell>
          <cell r="O59">
            <v>32.594999999999999</v>
          </cell>
          <cell r="P59">
            <v>42.913401446488052</v>
          </cell>
          <cell r="Q59">
            <v>54.225649073520543</v>
          </cell>
          <cell r="R59">
            <v>67.926861853113635</v>
          </cell>
          <cell r="S59">
            <v>83.293615161716829</v>
          </cell>
          <cell r="T59">
            <v>98.396322089363451</v>
          </cell>
          <cell r="U59">
            <v>115.76047049793955</v>
          </cell>
          <cell r="V59">
            <v>130.78229568568844</v>
          </cell>
          <cell r="W59">
            <v>146.89338180553696</v>
          </cell>
          <cell r="X59">
            <v>163.30109239468689</v>
          </cell>
          <cell r="Y59">
            <v>180.55411358697131</v>
          </cell>
          <cell r="Z59">
            <v>196.29137830328634</v>
          </cell>
          <cell r="AA59">
            <v>212.35798031127752</v>
          </cell>
          <cell r="AB59">
            <v>228.63193533819114</v>
          </cell>
          <cell r="AC59">
            <v>245.1785908043914</v>
          </cell>
          <cell r="AD59">
            <v>261.65625814041067</v>
          </cell>
        </row>
        <row r="60">
          <cell r="A60" t="str">
            <v>outside_equity</v>
          </cell>
          <cell r="B60" t="str">
            <v>Outside equity interests</v>
          </cell>
          <cell r="C60">
            <v>0</v>
          </cell>
          <cell r="D60">
            <v>0</v>
          </cell>
          <cell r="E60">
            <v>0</v>
          </cell>
          <cell r="F60">
            <v>0</v>
          </cell>
          <cell r="G60">
            <v>0.04</v>
          </cell>
          <cell r="H60">
            <v>0.04</v>
          </cell>
          <cell r="I60">
            <v>0.08</v>
          </cell>
          <cell r="J60">
            <v>1.9970000000000001</v>
          </cell>
          <cell r="K60">
            <v>0.4119999999999997</v>
          </cell>
          <cell r="L60">
            <v>2.4089999999999998</v>
          </cell>
          <cell r="M60">
            <v>3.3879999999999999</v>
          </cell>
          <cell r="N60">
            <v>-3.7999999999999812E-2</v>
          </cell>
          <cell r="O60">
            <v>3.35</v>
          </cell>
          <cell r="P60">
            <v>0.5</v>
          </cell>
          <cell r="Q60">
            <v>0.7</v>
          </cell>
          <cell r="R60">
            <v>0.89999999999999991</v>
          </cell>
          <cell r="S60">
            <v>1.0999999999999999</v>
          </cell>
          <cell r="T60">
            <v>1.2999999999999998</v>
          </cell>
          <cell r="U60">
            <v>1.4999999999999998</v>
          </cell>
          <cell r="V60">
            <v>1.6999999999999997</v>
          </cell>
          <cell r="W60">
            <v>1.8999999999999997</v>
          </cell>
          <cell r="X60">
            <v>2.0999999999999996</v>
          </cell>
          <cell r="Y60">
            <v>2.2999999999999998</v>
          </cell>
          <cell r="Z60">
            <v>2.5</v>
          </cell>
          <cell r="AA60">
            <v>2.7</v>
          </cell>
          <cell r="AB60">
            <v>2.9000000000000004</v>
          </cell>
          <cell r="AC60">
            <v>3.1000000000000005</v>
          </cell>
          <cell r="AD60">
            <v>3.3000000000000007</v>
          </cell>
        </row>
        <row r="61">
          <cell r="A61" t="str">
            <v>npat</v>
          </cell>
          <cell r="B61" t="str">
            <v>NPAT (pre abs) attributable to members</v>
          </cell>
          <cell r="C61">
            <v>5.0136019999999997</v>
          </cell>
          <cell r="D61">
            <v>4.5142980000000001</v>
          </cell>
          <cell r="E61">
            <v>4.8890320000000003</v>
          </cell>
          <cell r="F61">
            <v>7.6810000000000009</v>
          </cell>
          <cell r="G61">
            <v>7.2009999999999996</v>
          </cell>
          <cell r="H61">
            <v>9.6000000000000014</v>
          </cell>
          <cell r="I61">
            <v>16.801000000000002</v>
          </cell>
          <cell r="J61">
            <v>10.372</v>
          </cell>
          <cell r="K61">
            <v>27.820999999999998</v>
          </cell>
          <cell r="L61">
            <v>38.192999999999998</v>
          </cell>
          <cell r="M61">
            <v>27.018999999999998</v>
          </cell>
          <cell r="N61">
            <v>27.923999999999999</v>
          </cell>
          <cell r="O61">
            <v>54.942999999999998</v>
          </cell>
          <cell r="P61">
            <v>79.829279375138796</v>
          </cell>
          <cell r="Q61">
            <v>103.63521550488129</v>
          </cell>
          <cell r="R61">
            <v>134.47260490726515</v>
          </cell>
          <cell r="S61">
            <v>169.91965018983925</v>
          </cell>
          <cell r="T61">
            <v>204.74015162830639</v>
          </cell>
          <cell r="U61">
            <v>244.82639245264022</v>
          </cell>
          <cell r="V61">
            <v>279.43570715526005</v>
          </cell>
          <cell r="W61">
            <v>316.57455016267261</v>
          </cell>
          <cell r="X61">
            <v>354.39283236817664</v>
          </cell>
          <cell r="Y61">
            <v>394.17018718920241</v>
          </cell>
          <cell r="Z61">
            <v>430.39679216825095</v>
          </cell>
          <cell r="AA61">
            <v>467.37716685992615</v>
          </cell>
          <cell r="AB61">
            <v>504.82594709607179</v>
          </cell>
          <cell r="AC61">
            <v>542.89483928255379</v>
          </cell>
          <cell r="AD61">
            <v>580.7857606368807</v>
          </cell>
        </row>
        <row r="63">
          <cell r="A63" t="str">
            <v>npat_pregwill</v>
          </cell>
          <cell r="B63" t="str">
            <v>NPAT pre-goodwill</v>
          </cell>
          <cell r="C63">
            <v>5.0136019999999997</v>
          </cell>
          <cell r="D63">
            <v>4.5161920000000002</v>
          </cell>
          <cell r="E63">
            <v>5.0817550000000002</v>
          </cell>
          <cell r="F63">
            <v>11.906000000000001</v>
          </cell>
          <cell r="G63">
            <v>9.4369999999999994</v>
          </cell>
          <cell r="H63">
            <v>13.217000000000001</v>
          </cell>
          <cell r="I63">
            <v>22.654000000000003</v>
          </cell>
          <cell r="J63">
            <v>13.314</v>
          </cell>
          <cell r="K63">
            <v>32.994999999999997</v>
          </cell>
          <cell r="L63">
            <v>46.308999999999997</v>
          </cell>
          <cell r="M63">
            <v>36.995999999999995</v>
          </cell>
          <cell r="N63">
            <v>42.954000000000001</v>
          </cell>
          <cell r="O63">
            <v>79.95</v>
          </cell>
          <cell r="P63">
            <v>109.85894937513879</v>
          </cell>
          <cell r="Q63">
            <v>137.78988550488128</v>
          </cell>
          <cell r="R63">
            <v>170.00227490726516</v>
          </cell>
          <cell r="S63">
            <v>205.44932018983926</v>
          </cell>
          <cell r="T63">
            <v>240.2698216283064</v>
          </cell>
          <cell r="U63">
            <v>280.35606245264023</v>
          </cell>
          <cell r="V63">
            <v>314.96537715526006</v>
          </cell>
          <cell r="W63">
            <v>352.10422016267262</v>
          </cell>
          <cell r="X63">
            <v>389.92250236817665</v>
          </cell>
          <cell r="Y63">
            <v>429.69985718920242</v>
          </cell>
          <cell r="Z63">
            <v>465.92646216825096</v>
          </cell>
          <cell r="AA63">
            <v>502.90683685992616</v>
          </cell>
          <cell r="AB63">
            <v>540.3556170960718</v>
          </cell>
          <cell r="AC63">
            <v>578.4245092825538</v>
          </cell>
          <cell r="AD63">
            <v>616.31543063688071</v>
          </cell>
        </row>
        <row r="65">
          <cell r="A65" t="str">
            <v>gross_abs</v>
          </cell>
          <cell r="B65" t="str">
            <v>Gross Abnormals</v>
          </cell>
          <cell r="C65">
            <v>-1.6759999999999999</v>
          </cell>
          <cell r="D65">
            <v>-2.6360000000000001</v>
          </cell>
          <cell r="E65">
            <v>0.10000000000000009</v>
          </cell>
          <cell r="F65">
            <v>-1.6759999999999999</v>
          </cell>
          <cell r="G65">
            <v>-2.6360000000000001</v>
          </cell>
          <cell r="H65">
            <v>0.10000000000000009</v>
          </cell>
          <cell r="I65">
            <v>-2.536</v>
          </cell>
          <cell r="J65">
            <v>0</v>
          </cell>
          <cell r="K65">
            <v>0</v>
          </cell>
          <cell r="L65">
            <v>-13.25</v>
          </cell>
          <cell r="M65">
            <v>-13.25</v>
          </cell>
          <cell r="N65">
            <v>-1.8589999999999982</v>
          </cell>
          <cell r="O65">
            <v>-15.108999999999998</v>
          </cell>
        </row>
        <row r="66">
          <cell r="A66" t="str">
            <v>tax_on_abs</v>
          </cell>
          <cell r="B66" t="str">
            <v>…applicable tax</v>
          </cell>
          <cell r="C66">
            <v>-0.35</v>
          </cell>
          <cell r="D66">
            <v>-0.81699999999999995</v>
          </cell>
          <cell r="E66">
            <v>0.38699999999999996</v>
          </cell>
          <cell r="F66">
            <v>-0.35</v>
          </cell>
          <cell r="G66">
            <v>-0.81699999999999995</v>
          </cell>
          <cell r="H66">
            <v>0.38699999999999996</v>
          </cell>
          <cell r="I66">
            <v>-0.43</v>
          </cell>
          <cell r="J66">
            <v>0</v>
          </cell>
          <cell r="K66">
            <v>0</v>
          </cell>
          <cell r="L66">
            <v>-4.5</v>
          </cell>
          <cell r="M66">
            <v>-4.5</v>
          </cell>
          <cell r="N66">
            <v>5.6</v>
          </cell>
          <cell r="O66">
            <v>1.1000000000000001</v>
          </cell>
        </row>
        <row r="67">
          <cell r="A67" t="str">
            <v>net_abs</v>
          </cell>
          <cell r="B67" t="str">
            <v>Abnormal gain/(loss)</v>
          </cell>
          <cell r="C67">
            <v>0</v>
          </cell>
          <cell r="D67">
            <v>0</v>
          </cell>
          <cell r="E67">
            <v>0</v>
          </cell>
          <cell r="F67">
            <v>-1.3260000000000001</v>
          </cell>
          <cell r="G67">
            <v>-1.8190000000000002</v>
          </cell>
          <cell r="H67">
            <v>-0.2869999999999997</v>
          </cell>
          <cell r="I67">
            <v>-2.1059999999999999</v>
          </cell>
          <cell r="J67">
            <v>0</v>
          </cell>
          <cell r="K67">
            <v>0</v>
          </cell>
          <cell r="L67">
            <v>0</v>
          </cell>
          <cell r="M67">
            <v>-8.75</v>
          </cell>
          <cell r="N67">
            <v>-7.4589999999999996</v>
          </cell>
          <cell r="O67">
            <v>-16.209</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row>
        <row r="68">
          <cell r="A68" t="str">
            <v>npat_post</v>
          </cell>
          <cell r="B68" t="str">
            <v>Net Profit After Tax (post abs)</v>
          </cell>
          <cell r="C68">
            <v>5.0136019999999997</v>
          </cell>
          <cell r="D68">
            <v>4.5142980000000001</v>
          </cell>
          <cell r="E68">
            <v>4.8890320000000003</v>
          </cell>
          <cell r="F68">
            <v>6.3550000000000004</v>
          </cell>
          <cell r="G68">
            <v>5.3819999999999997</v>
          </cell>
          <cell r="H68">
            <v>9.3130000000000006</v>
          </cell>
          <cell r="I68">
            <v>14.695</v>
          </cell>
          <cell r="J68">
            <v>10.372</v>
          </cell>
          <cell r="K68">
            <v>27.820999999999998</v>
          </cell>
          <cell r="L68">
            <v>38.192999999999998</v>
          </cell>
          <cell r="M68">
            <v>18.268999999999998</v>
          </cell>
          <cell r="N68">
            <v>20.465000000000003</v>
          </cell>
          <cell r="O68">
            <v>38.734000000000002</v>
          </cell>
          <cell r="P68">
            <v>79.829279375138796</v>
          </cell>
          <cell r="Q68">
            <v>103.63521550488129</v>
          </cell>
          <cell r="R68">
            <v>134.47260490726515</v>
          </cell>
          <cell r="S68">
            <v>169.91965018983925</v>
          </cell>
          <cell r="T68">
            <v>204.74015162830639</v>
          </cell>
          <cell r="U68">
            <v>244.82639245264022</v>
          </cell>
          <cell r="V68">
            <v>279.43570715526005</v>
          </cell>
          <cell r="W68">
            <v>316.57455016267261</v>
          </cell>
          <cell r="X68">
            <v>354.39283236817664</v>
          </cell>
          <cell r="Y68">
            <v>394.17018718920241</v>
          </cell>
          <cell r="Z68">
            <v>430.39679216825095</v>
          </cell>
          <cell r="AA68">
            <v>467.37716685992615</v>
          </cell>
          <cell r="AB68">
            <v>504.82594709607179</v>
          </cell>
          <cell r="AC68">
            <v>542.89483928255379</v>
          </cell>
          <cell r="AD68">
            <v>580.7857606368807</v>
          </cell>
        </row>
        <row r="70">
          <cell r="A70" t="str">
            <v>dividends</v>
          </cell>
          <cell r="B70" t="str">
            <v>Dividends paid</v>
          </cell>
          <cell r="C70">
            <v>3.2066219999999999</v>
          </cell>
          <cell r="D70">
            <v>3.5877979999999998</v>
          </cell>
          <cell r="E70">
            <v>3.8204539999999998</v>
          </cell>
          <cell r="F70">
            <v>4.68</v>
          </cell>
          <cell r="G70">
            <v>2.3340000000000001</v>
          </cell>
          <cell r="H70">
            <v>2.3770000000000002</v>
          </cell>
          <cell r="I70">
            <v>4.7110000000000003</v>
          </cell>
          <cell r="J70">
            <v>2.661</v>
          </cell>
          <cell r="K70">
            <v>2.6709999999999998</v>
          </cell>
          <cell r="L70">
            <v>5.3319999999999999</v>
          </cell>
          <cell r="M70">
            <v>2.7229999999999999</v>
          </cell>
          <cell r="N70">
            <v>2.7510000000000003</v>
          </cell>
          <cell r="O70">
            <v>5.4740000000000002</v>
          </cell>
          <cell r="P70">
            <v>5.4761239599999998</v>
          </cell>
          <cell r="Q70">
            <v>5.4761239599999998</v>
          </cell>
          <cell r="R70">
            <v>8.2141859400000001</v>
          </cell>
          <cell r="S70">
            <v>10.95224792</v>
          </cell>
          <cell r="T70">
            <v>13.690309899999999</v>
          </cell>
          <cell r="U70">
            <v>24.64255782</v>
          </cell>
          <cell r="V70">
            <v>29.571069384000001</v>
          </cell>
          <cell r="W70">
            <v>35.485283260799996</v>
          </cell>
          <cell r="X70">
            <v>42.582339912959995</v>
          </cell>
          <cell r="Y70">
            <v>51.098807895551992</v>
          </cell>
          <cell r="Z70">
            <v>61.318569474662389</v>
          </cell>
          <cell r="AA70">
            <v>73.582283369594876</v>
          </cell>
          <cell r="AB70">
            <v>88.298740043513845</v>
          </cell>
          <cell r="AC70">
            <v>105.95848805221659</v>
          </cell>
          <cell r="AD70">
            <v>127.15018566265991</v>
          </cell>
        </row>
        <row r="72">
          <cell r="A72" t="str">
            <v>EPS_reported</v>
          </cell>
          <cell r="B72" t="str">
            <v>Reported Basic EPS</v>
          </cell>
          <cell r="C72">
            <v>24.9</v>
          </cell>
          <cell r="D72">
            <v>20.3</v>
          </cell>
          <cell r="E72">
            <v>21.8</v>
          </cell>
          <cell r="F72">
            <v>7.6</v>
          </cell>
          <cell r="G72">
            <v>4.5999999999999996</v>
          </cell>
          <cell r="H72">
            <v>8</v>
          </cell>
          <cell r="I72">
            <v>12.6</v>
          </cell>
          <cell r="J72">
            <v>2.2000000000000002</v>
          </cell>
          <cell r="K72">
            <v>5.3</v>
          </cell>
          <cell r="L72">
            <v>7.5</v>
          </cell>
          <cell r="M72">
            <v>3.4</v>
          </cell>
          <cell r="N72">
            <v>3.8000000000000003</v>
          </cell>
          <cell r="O72">
            <v>7.2</v>
          </cell>
        </row>
        <row r="73">
          <cell r="A73" t="str">
            <v>EPS_reported_diluted</v>
          </cell>
          <cell r="B73" t="str">
            <v>Reported Diluted EPS</v>
          </cell>
          <cell r="C73">
            <v>24.4</v>
          </cell>
          <cell r="D73">
            <v>20</v>
          </cell>
          <cell r="E73">
            <v>21.6</v>
          </cell>
          <cell r="F73">
            <v>7.6</v>
          </cell>
          <cell r="G73">
            <v>4.5999999999999996</v>
          </cell>
          <cell r="H73">
            <v>8</v>
          </cell>
          <cell r="I73">
            <v>12.6</v>
          </cell>
          <cell r="J73">
            <v>2.2000000000000002</v>
          </cell>
          <cell r="K73">
            <v>5.3</v>
          </cell>
          <cell r="L73">
            <v>7.5</v>
          </cell>
          <cell r="M73">
            <v>3.4</v>
          </cell>
          <cell r="N73">
            <v>3.8000000000000003</v>
          </cell>
          <cell r="O73">
            <v>7.2</v>
          </cell>
          <cell r="P73">
            <v>14.083068256706904</v>
          </cell>
          <cell r="Q73">
            <v>18.282788284924756</v>
          </cell>
          <cell r="R73">
            <v>23.722960903439851</v>
          </cell>
          <cell r="S73">
            <v>29.976345151933248</v>
          </cell>
          <cell r="T73">
            <v>36.119197778552504</v>
          </cell>
          <cell r="U73">
            <v>43.191004891215698</v>
          </cell>
          <cell r="V73">
            <v>49.296601047037164</v>
          </cell>
          <cell r="W73">
            <v>55.84844349309838</v>
          </cell>
          <cell r="X73">
            <v>62.520149085587839</v>
          </cell>
          <cell r="Y73">
            <v>69.537464128396735</v>
          </cell>
          <cell r="Z73">
            <v>75.928374263401466</v>
          </cell>
          <cell r="AA73">
            <v>82.452260549460689</v>
          </cell>
          <cell r="AB73">
            <v>89.058780517124347</v>
          </cell>
          <cell r="AC73">
            <v>95.774697425255781</v>
          </cell>
          <cell r="AD73">
            <v>102.45921764038732</v>
          </cell>
        </row>
        <row r="74">
          <cell r="A74" t="str">
            <v>EPS_reported_adj</v>
          </cell>
          <cell r="B74" t="str">
            <v>Adjusted</v>
          </cell>
          <cell r="C74">
            <v>1.5249999999999999</v>
          </cell>
          <cell r="D74">
            <v>1.25</v>
          </cell>
          <cell r="E74">
            <v>1.35</v>
          </cell>
          <cell r="F74">
            <v>1.9</v>
          </cell>
          <cell r="G74">
            <v>1.1499999999999999</v>
          </cell>
          <cell r="H74">
            <v>2</v>
          </cell>
          <cell r="I74">
            <v>3.15</v>
          </cell>
          <cell r="J74">
            <v>2.2000000000000002</v>
          </cell>
          <cell r="K74">
            <v>5.3</v>
          </cell>
          <cell r="L74">
            <v>7.5</v>
          </cell>
          <cell r="M74">
            <v>3.4</v>
          </cell>
          <cell r="N74">
            <v>3.8114798805274921</v>
          </cell>
          <cell r="O74">
            <v>7.2139683211508361</v>
          </cell>
          <cell r="P74">
            <v>14.867710345240642</v>
          </cell>
          <cell r="Q74">
            <v>19.301418949962656</v>
          </cell>
        </row>
        <row r="75">
          <cell r="I75">
            <v>466.50793650793651</v>
          </cell>
          <cell r="L75">
            <v>509.23999999999995</v>
          </cell>
          <cell r="O75">
            <v>536.93055300000003</v>
          </cell>
          <cell r="P75">
            <v>536.93055300000003</v>
          </cell>
          <cell r="Q75">
            <v>536.93055300000003</v>
          </cell>
        </row>
        <row r="76">
          <cell r="I76">
            <v>3.601439265056142</v>
          </cell>
          <cell r="L76">
            <v>7.5</v>
          </cell>
          <cell r="O76">
            <v>10.232794482082676</v>
          </cell>
          <cell r="P76">
            <v>14.867710345240642</v>
          </cell>
          <cell r="Q76">
            <v>19.301418949962656</v>
          </cell>
        </row>
        <row r="78">
          <cell r="O78">
            <v>14.882986449430344</v>
          </cell>
        </row>
        <row r="79">
          <cell r="A79" t="str">
            <v>roa</v>
          </cell>
          <cell r="B79" t="str">
            <v>Returns - EBIT/Assets</v>
          </cell>
          <cell r="C79">
            <v>35.098384517484412</v>
          </cell>
          <cell r="D79">
            <v>22.948922938183546</v>
          </cell>
          <cell r="E79">
            <v>22.484455971031242</v>
          </cell>
          <cell r="F79">
            <v>13.698330225229979</v>
          </cell>
          <cell r="G79">
            <v>10.646066175359792</v>
          </cell>
          <cell r="H79">
            <v>12.014237317209167</v>
          </cell>
          <cell r="I79">
            <v>11.056609755091316</v>
          </cell>
          <cell r="J79">
            <v>9.2183409917764525</v>
          </cell>
          <cell r="K79">
            <v>12.415134361227652</v>
          </cell>
          <cell r="L79">
            <v>11.428521069352826</v>
          </cell>
          <cell r="M79">
            <v>10.106842826051755</v>
          </cell>
          <cell r="N79">
            <v>11.481201421607427</v>
          </cell>
          <cell r="O79">
            <v>10.960325282917978</v>
          </cell>
          <cell r="P79">
            <v>12.601637788826118</v>
          </cell>
          <cell r="Q79">
            <v>15.503979063839543</v>
          </cell>
          <cell r="R79">
            <v>17.812132857080954</v>
          </cell>
          <cell r="S79">
            <v>18.783624012542834</v>
          </cell>
          <cell r="T79">
            <v>18.866547905670679</v>
          </cell>
          <cell r="U79">
            <v>18.882416771001719</v>
          </cell>
          <cell r="V79">
            <v>18.074691973614218</v>
          </cell>
          <cell r="W79">
            <v>17.272051967515502</v>
          </cell>
          <cell r="X79">
            <v>16.395894238396156</v>
          </cell>
          <cell r="Y79">
            <v>15.564587618197411</v>
          </cell>
          <cell r="Z79">
            <v>14.566598269186542</v>
          </cell>
          <cell r="AA79">
            <v>13.66361859415764</v>
          </cell>
          <cell r="AB79">
            <v>12.834563634657849</v>
          </cell>
          <cell r="AC79">
            <v>12.083876272298633</v>
          </cell>
          <cell r="AD79">
            <v>11.387388353210378</v>
          </cell>
        </row>
        <row r="80">
          <cell r="A80" t="str">
            <v>roe</v>
          </cell>
          <cell r="B80" t="str">
            <v xml:space="preserve">              - NPAT(pre-abs)/Equity</v>
          </cell>
          <cell r="C80">
            <v>34.427884542753986</v>
          </cell>
          <cell r="D80">
            <v>27.6266673129191</v>
          </cell>
          <cell r="E80">
            <v>25.632061582813748</v>
          </cell>
          <cell r="F80">
            <v>12.449180769835881</v>
          </cell>
          <cell r="G80">
            <v>13.63373881762673</v>
          </cell>
          <cell r="H80">
            <v>15.76128224598272</v>
          </cell>
          <cell r="I80">
            <v>14.0534753095972</v>
          </cell>
          <cell r="J80">
            <v>8.3731086942043351</v>
          </cell>
          <cell r="K80">
            <v>14.922246999365747</v>
          </cell>
          <cell r="L80">
            <v>14.640793967807351</v>
          </cell>
          <cell r="M80">
            <v>13.43714099573795</v>
          </cell>
          <cell r="N80">
            <v>12.533087076095505</v>
          </cell>
          <cell r="O80">
            <v>12.793761344412582</v>
          </cell>
          <cell r="P80">
            <v>15.642721740910007</v>
          </cell>
          <cell r="Q80">
            <v>17.353963572541154</v>
          </cell>
          <cell r="R80">
            <v>18.934644312360586</v>
          </cell>
          <cell r="S80">
            <v>19.901426921247072</v>
          </cell>
          <cell r="T80">
            <v>19.87739535857628</v>
          </cell>
          <cell r="U80">
            <v>19.791438430370651</v>
          </cell>
          <cell r="V80">
            <v>18.96207087169736</v>
          </cell>
          <cell r="W80">
            <v>18.184189012050375</v>
          </cell>
          <cell r="X80">
            <v>17.377454383741252</v>
          </cell>
          <cell r="Y80">
            <v>16.638506627743386</v>
          </cell>
          <cell r="Z80">
            <v>15.779908633760664</v>
          </cell>
          <cell r="AA80">
            <v>15.020790028347868</v>
          </cell>
          <cell r="AB80">
            <v>14.343699041185264</v>
          </cell>
          <cell r="AC80">
            <v>13.746859840227039</v>
          </cell>
          <cell r="AD80">
            <v>13.206537856062553</v>
          </cell>
        </row>
        <row r="81">
          <cell r="C81">
            <v>37.295254277478563</v>
          </cell>
          <cell r="D81">
            <v>29.845206053209861</v>
          </cell>
          <cell r="E81">
            <v>23.447784559868534</v>
          </cell>
          <cell r="F81">
            <v>11.896803149544731</v>
          </cell>
          <cell r="I81">
            <v>13.671806296535147</v>
          </cell>
          <cell r="L81">
            <v>13.771861408912448</v>
          </cell>
          <cell r="O81">
            <v>11.626676832290867</v>
          </cell>
          <cell r="P81">
            <v>13.166016442057478</v>
          </cell>
          <cell r="Q81">
            <v>16.144677170257335</v>
          </cell>
          <cell r="R81">
            <v>18.980584348833723</v>
          </cell>
          <cell r="S81">
            <v>20.55889343032873</v>
          </cell>
          <cell r="T81">
            <v>21.206471665377222</v>
          </cell>
          <cell r="U81">
            <v>21.725781344154619</v>
          </cell>
          <cell r="V81">
            <v>21.350074257986901</v>
          </cell>
          <cell r="W81">
            <v>20.915393248851217</v>
          </cell>
          <cell r="X81">
            <v>20.355722917911457</v>
          </cell>
          <cell r="Y81">
            <v>19.796300919345214</v>
          </cell>
          <cell r="Z81">
            <v>19.039339552728347</v>
          </cell>
          <cell r="AA81">
            <v>18.347726923887929</v>
          </cell>
          <cell r="AB81">
            <v>17.703833763737922</v>
          </cell>
          <cell r="AC81">
            <v>17.116761543499951</v>
          </cell>
        </row>
        <row r="82">
          <cell r="A82" t="str">
            <v>margins_ebitda</v>
          </cell>
          <cell r="B82" t="str">
            <v>Margins  - EBITDA/Sales</v>
          </cell>
          <cell r="C82">
            <v>63.715123963232088</v>
          </cell>
          <cell r="D82">
            <v>44.373733687004993</v>
          </cell>
          <cell r="E82">
            <v>47.954877915279312</v>
          </cell>
          <cell r="F82">
            <v>20.865579682921329</v>
          </cell>
          <cell r="G82">
            <v>14.559389551314814</v>
          </cell>
          <cell r="H82">
            <v>17.615071689645458</v>
          </cell>
          <cell r="I82">
            <v>16.069903467612139</v>
          </cell>
          <cell r="J82">
            <v>16.887145658762702</v>
          </cell>
          <cell r="K82">
            <v>21.625020962602715</v>
          </cell>
          <cell r="L82">
            <v>19.605990923457188</v>
          </cell>
          <cell r="M82">
            <v>16.681060213509326</v>
          </cell>
          <cell r="N82">
            <v>18.423861743818854</v>
          </cell>
          <cell r="O82">
            <v>17.641046022427989</v>
          </cell>
          <cell r="P82">
            <v>20.746351875801643</v>
          </cell>
          <cell r="Q82">
            <v>22.832815063483977</v>
          </cell>
          <cell r="R82">
            <v>23.611773688571922</v>
          </cell>
          <cell r="S82">
            <v>24.253982951527032</v>
          </cell>
          <cell r="T82">
            <v>24.411408585137636</v>
          </cell>
          <cell r="U82">
            <v>24.640654903887359</v>
          </cell>
          <cell r="V82">
            <v>24.107689296585598</v>
          </cell>
          <cell r="W82">
            <v>23.557896543362499</v>
          </cell>
          <cell r="X82">
            <v>23.007006610131235</v>
          </cell>
          <cell r="Y82">
            <v>22.457094229258395</v>
          </cell>
          <cell r="Z82">
            <v>21.910138416212405</v>
          </cell>
          <cell r="AA82">
            <v>21.364312057039299</v>
          </cell>
          <cell r="AB82">
            <v>20.819687374885461</v>
          </cell>
          <cell r="AC82">
            <v>20.272708595153542</v>
          </cell>
          <cell r="AD82">
            <v>19.727389530085208</v>
          </cell>
        </row>
        <row r="83">
          <cell r="A83" t="str">
            <v>margins_ebit</v>
          </cell>
          <cell r="B83" t="str">
            <v xml:space="preserve">               - EBIT/Sales</v>
          </cell>
          <cell r="C83">
            <v>52.735679979965411</v>
          </cell>
          <cell r="D83">
            <v>34.42666565601931</v>
          </cell>
          <cell r="E83">
            <v>35.734362146258917</v>
          </cell>
          <cell r="F83">
            <v>11.966611793796405</v>
          </cell>
          <cell r="G83">
            <v>7.7059725997900355</v>
          </cell>
          <cell r="H83">
            <v>9.6421368539155878</v>
          </cell>
          <cell r="I83">
            <v>8.6630757661854219</v>
          </cell>
          <cell r="J83">
            <v>9.9043204373922862</v>
          </cell>
          <cell r="K83">
            <v>15.537039815705619</v>
          </cell>
          <cell r="L83">
            <v>13.136674905790347</v>
          </cell>
          <cell r="M83">
            <v>11.159089600586649</v>
          </cell>
          <cell r="N83">
            <v>12.07147057806068</v>
          </cell>
          <cell r="O83">
            <v>11.661655598762501</v>
          </cell>
          <cell r="P83">
            <v>14.427115004735324</v>
          </cell>
          <cell r="Q83">
            <v>16.050512650028072</v>
          </cell>
          <cell r="R83">
            <v>16.972152989341875</v>
          </cell>
          <cell r="S83">
            <v>17.988591104422078</v>
          </cell>
          <cell r="T83">
            <v>18.445662560988936</v>
          </cell>
          <cell r="U83">
            <v>18.943390245948123</v>
          </cell>
          <cell r="V83">
            <v>18.648903534815908</v>
          </cell>
          <cell r="W83">
            <v>18.319586715474763</v>
          </cell>
          <cell r="X83">
            <v>17.945737550911563</v>
          </cell>
          <cell r="Y83">
            <v>17.556016634406244</v>
          </cell>
          <cell r="Z83">
            <v>17.09467771399385</v>
          </cell>
          <cell r="AA83">
            <v>16.623799042776437</v>
          </cell>
          <cell r="AB83">
            <v>16.143852543940053</v>
          </cell>
          <cell r="AC83">
            <v>15.656699297400541</v>
          </cell>
          <cell r="AD83">
            <v>15.161035037491114</v>
          </cell>
        </row>
        <row r="84">
          <cell r="A84" t="str">
            <v>margins_pretax_profit</v>
          </cell>
          <cell r="B84" t="str">
            <v xml:space="preserve">               - Pretax profit/Sales</v>
          </cell>
          <cell r="C84">
            <v>56.036499154791031</v>
          </cell>
          <cell r="D84">
            <v>44.772076362647191</v>
          </cell>
          <cell r="E84">
            <v>37.265372400796892</v>
          </cell>
          <cell r="F84">
            <v>10.392830552121257</v>
          </cell>
          <cell r="G84">
            <v>8.3445482195246683</v>
          </cell>
          <cell r="H84">
            <v>13.134038642887132</v>
          </cell>
          <cell r="I84">
            <v>10.712134771054574</v>
          </cell>
          <cell r="J84">
            <v>12.528674154632435</v>
          </cell>
          <cell r="K84">
            <v>18.282037476720479</v>
          </cell>
          <cell r="L84">
            <v>15.830260545402975</v>
          </cell>
          <cell r="M84">
            <v>12.627231378538159</v>
          </cell>
          <cell r="N84">
            <v>12.16141419033452</v>
          </cell>
          <cell r="O84">
            <v>12.370645713189067</v>
          </cell>
          <cell r="P84">
            <v>15.073249727287525</v>
          </cell>
          <cell r="Q84">
            <v>16.713796121939641</v>
          </cell>
          <cell r="R84">
            <v>18.085502953536043</v>
          </cell>
          <cell r="S84">
            <v>19.688720729855998</v>
          </cell>
          <cell r="T84">
            <v>20.733386012347754</v>
          </cell>
          <cell r="U84">
            <v>21.795936367240078</v>
          </cell>
          <cell r="V84">
            <v>22.028340835881959</v>
          </cell>
          <cell r="W84">
            <v>22.183893438441356</v>
          </cell>
          <cell r="X84">
            <v>22.279874207071497</v>
          </cell>
          <cell r="Y84">
            <v>22.329161347866567</v>
          </cell>
          <cell r="Z84">
            <v>22.343677468587355</v>
          </cell>
          <cell r="AA84">
            <v>22.322704865669248</v>
          </cell>
          <cell r="AB84">
            <v>22.268624776025082</v>
          </cell>
          <cell r="AC84">
            <v>22.177650812780954</v>
          </cell>
          <cell r="AD84">
            <v>22.057036302267591</v>
          </cell>
        </row>
        <row r="85">
          <cell r="A85" t="str">
            <v>growth_sales</v>
          </cell>
          <cell r="B85" t="str">
            <v>Growth  - Sales</v>
          </cell>
          <cell r="C85">
            <v>9.3383317696329229</v>
          </cell>
          <cell r="D85">
            <v>9.3383317696329229</v>
          </cell>
          <cell r="E85">
            <v>45.255099889995989</v>
          </cell>
          <cell r="F85">
            <v>591.98799109031017</v>
          </cell>
          <cell r="G85">
            <v>13.227733964955736</v>
          </cell>
          <cell r="H85">
            <v>55.971613240729859</v>
          </cell>
          <cell r="I85">
            <v>100.74658979911067</v>
          </cell>
          <cell r="J85">
            <v>13.227733964955736</v>
          </cell>
          <cell r="K85">
            <v>55.971613240729859</v>
          </cell>
          <cell r="L85">
            <v>34.357295732091146</v>
          </cell>
          <cell r="M85">
            <v>96.118737742913169</v>
          </cell>
          <cell r="N85">
            <v>78.600492510834357</v>
          </cell>
          <cell r="O85">
            <v>86.065835325580451</v>
          </cell>
          <cell r="P85">
            <v>11.285880065922571</v>
          </cell>
          <cell r="Q85">
            <v>16.029030297562443</v>
          </cell>
          <cell r="R85">
            <v>18.490830561536885</v>
          </cell>
          <cell r="S85">
            <v>14.9068360910255</v>
          </cell>
          <cell r="T85">
            <v>13.677609966849502</v>
          </cell>
          <cell r="U85">
            <v>13.138596636932487</v>
          </cell>
          <cell r="V85">
            <v>12.56198643908899</v>
          </cell>
          <cell r="W85">
            <v>12.183683851133708</v>
          </cell>
          <cell r="X85">
            <v>11.214082162989847</v>
          </cell>
          <cell r="Y85">
            <v>10.765172128605972</v>
          </cell>
          <cell r="Z85">
            <v>8.969310655485895</v>
          </cell>
          <cell r="AA85">
            <v>8.564709246184222</v>
          </cell>
          <cell r="AB85">
            <v>8.1635602877607951</v>
          </cell>
          <cell r="AC85">
            <v>7.8848867745196394</v>
          </cell>
          <cell r="AD85">
            <v>7.4817174396106356</v>
          </cell>
        </row>
        <row r="86">
          <cell r="A86" t="str">
            <v>growth_ebitda</v>
          </cell>
          <cell r="B86" t="str">
            <v xml:space="preserve">              - EBITDA</v>
          </cell>
          <cell r="C86">
            <v>-23.852458977763678</v>
          </cell>
          <cell r="D86">
            <v>-23.852458977763678</v>
          </cell>
          <cell r="E86">
            <v>56.977788502759829</v>
          </cell>
          <cell r="F86">
            <v>201.08992443329888</v>
          </cell>
          <cell r="G86">
            <v>31.330591117068153</v>
          </cell>
          <cell r="H86">
            <v>91.477472548942757</v>
          </cell>
          <cell r="I86">
            <v>54.607653779421874</v>
          </cell>
          <cell r="J86">
            <v>31.330591117068153</v>
          </cell>
          <cell r="K86">
            <v>91.477472548942757</v>
          </cell>
          <cell r="L86">
            <v>63.921826035402731</v>
          </cell>
          <cell r="M86">
            <v>93.725365990990994</v>
          </cell>
          <cell r="N86">
            <v>52.162200771412891</v>
          </cell>
          <cell r="O86">
            <v>67.418008964439395</v>
          </cell>
          <cell r="P86">
            <v>30.875234026407551</v>
          </cell>
          <cell r="Q86">
            <v>27.6980843012552</v>
          </cell>
          <cell r="R86">
            <v>22.533234189960094</v>
          </cell>
          <cell r="S86">
            <v>18.032151261661621</v>
          </cell>
          <cell r="T86">
            <v>14.415458666262548</v>
          </cell>
          <cell r="U86">
            <v>14.201075547031827</v>
          </cell>
          <cell r="V86">
            <v>10.127324385843895</v>
          </cell>
          <cell r="W86">
            <v>9.625256303290719</v>
          </cell>
          <cell r="X86">
            <v>8.6133950352416768</v>
          </cell>
          <cell r="Y86">
            <v>8.1176682374996432</v>
          </cell>
          <cell r="Z86">
            <v>6.3152986404772848</v>
          </cell>
          <cell r="AA86">
            <v>5.8601402992950469</v>
          </cell>
          <cell r="AB86">
            <v>5.4062262586999754</v>
          </cell>
          <cell r="AC86">
            <v>5.0505145451543054</v>
          </cell>
          <cell r="AD86">
            <v>4.5905482901601902</v>
          </cell>
        </row>
        <row r="87">
          <cell r="A87" t="str">
            <v>growth_ebit</v>
          </cell>
          <cell r="B87" t="str">
            <v xml:space="preserve">              - EBIT</v>
          </cell>
          <cell r="C87">
            <v>-28.622249819285727</v>
          </cell>
          <cell r="D87">
            <v>-28.622249819285727</v>
          </cell>
          <cell r="E87">
            <v>50.772613151764354</v>
          </cell>
          <cell r="F87">
            <v>131.73078118630164</v>
          </cell>
          <cell r="G87">
            <v>45.529165211317199</v>
          </cell>
          <cell r="H87">
            <v>151.32781267846883</v>
          </cell>
          <cell r="I87">
            <v>45.327929676351395</v>
          </cell>
          <cell r="J87">
            <v>45.529165211317199</v>
          </cell>
          <cell r="K87">
            <v>151.32781267846883</v>
          </cell>
          <cell r="L87">
            <v>103.73919874312642</v>
          </cell>
          <cell r="M87">
            <v>120.9648385935437</v>
          </cell>
          <cell r="N87">
            <v>38.763278986536463</v>
          </cell>
          <cell r="O87">
            <v>65.173889574336869</v>
          </cell>
          <cell r="P87">
            <v>37.676351056416202</v>
          </cell>
          <cell r="Q87">
            <v>29.085088595346754</v>
          </cell>
          <cell r="R87">
            <v>25.294720983324659</v>
          </cell>
          <cell r="S87">
            <v>21.788443154050242</v>
          </cell>
          <cell r="T87">
            <v>16.566040220501456</v>
          </cell>
          <cell r="U87">
            <v>16.19146674107974</v>
          </cell>
          <cell r="V87">
            <v>10.812140780282142</v>
          </cell>
          <cell r="W87">
            <v>10.202657251963586</v>
          </cell>
          <cell r="X87">
            <v>8.9445281413821576</v>
          </cell>
          <cell r="Y87">
            <v>8.3597260288641895</v>
          </cell>
          <cell r="Z87">
            <v>6.1058032219510006</v>
          </cell>
          <cell r="AA87">
            <v>5.5742576631689911</v>
          </cell>
          <cell r="AB87">
            <v>5.0407649551050815</v>
          </cell>
          <cell r="AC87">
            <v>4.6293768086234754</v>
          </cell>
          <cell r="AD87">
            <v>4.0790305184059905</v>
          </cell>
        </row>
        <row r="88">
          <cell r="A88" t="str">
            <v>growth_npat_abs</v>
          </cell>
          <cell r="B88" t="str">
            <v xml:space="preserve">              - NPAT (pre-abs)</v>
          </cell>
          <cell r="C88">
            <v>-9.958987570213985</v>
          </cell>
          <cell r="D88">
            <v>-9.958987570213985</v>
          </cell>
          <cell r="E88">
            <v>8.3010470287960594</v>
          </cell>
          <cell r="F88">
            <v>57.106764692888092</v>
          </cell>
          <cell r="G88">
            <v>44.035550617969733</v>
          </cell>
          <cell r="H88">
            <v>189.80208333333329</v>
          </cell>
          <cell r="I88">
            <v>118.73453977346698</v>
          </cell>
          <cell r="J88">
            <v>44.035550617969733</v>
          </cell>
          <cell r="K88">
            <v>189.80208333333329</v>
          </cell>
          <cell r="L88">
            <v>127.32575441937976</v>
          </cell>
          <cell r="M88">
            <v>160.4994215194755</v>
          </cell>
          <cell r="N88">
            <v>0.37022393156249667</v>
          </cell>
          <cell r="O88">
            <v>43.85620401644281</v>
          </cell>
          <cell r="P88">
            <v>45.294722485373562</v>
          </cell>
          <cell r="Q88">
            <v>29.821058534014977</v>
          </cell>
          <cell r="R88">
            <v>29.755705386583962</v>
          </cell>
          <cell r="S88">
            <v>26.360049548396148</v>
          </cell>
          <cell r="T88">
            <v>20.492333523265049</v>
          </cell>
          <cell r="U88">
            <v>19.579081340678115</v>
          </cell>
          <cell r="V88">
            <v>14.136267890037523</v>
          </cell>
          <cell r="W88">
            <v>13.290657584707844</v>
          </cell>
          <cell r="X88">
            <v>11.946090482027373</v>
          </cell>
          <cell r="Y88">
            <v>11.224085587515864</v>
          </cell>
          <cell r="Z88">
            <v>9.190599937904409</v>
          </cell>
          <cell r="AA88">
            <v>8.5921585301264933</v>
          </cell>
          <cell r="AB88">
            <v>8.0125395272827138</v>
          </cell>
          <cell r="AC88">
            <v>7.5409935653004911</v>
          </cell>
          <cell r="AD88">
            <v>6.9794219087439657</v>
          </cell>
        </row>
        <row r="89">
          <cell r="A89" t="str">
            <v>growth_npat_pregwill</v>
          </cell>
          <cell r="B89" t="str">
            <v xml:space="preserve">              - NPAT (pre-abs,pre-gwill)</v>
          </cell>
          <cell r="C89">
            <v>-9.9212103393927045</v>
          </cell>
          <cell r="D89">
            <v>-9.9212103393927045</v>
          </cell>
          <cell r="E89">
            <v>12.523006107800549</v>
          </cell>
          <cell r="F89">
            <v>134.28913829966223</v>
          </cell>
          <cell r="G89">
            <v>41.082971283246806</v>
          </cell>
          <cell r="H89">
            <v>149.64061436029351</v>
          </cell>
          <cell r="I89">
            <v>90.273811523601566</v>
          </cell>
          <cell r="J89">
            <v>41.082971283246806</v>
          </cell>
          <cell r="K89">
            <v>149.64061436029351</v>
          </cell>
          <cell r="L89">
            <v>104.41864571378119</v>
          </cell>
          <cell r="M89">
            <v>177.87291572780526</v>
          </cell>
          <cell r="N89">
            <v>30.183361115320515</v>
          </cell>
          <cell r="O89">
            <v>72.644626314539295</v>
          </cell>
          <cell r="P89">
            <v>37.409567698735202</v>
          </cell>
          <cell r="Q89">
            <v>25.42436122738243</v>
          </cell>
          <cell r="R89">
            <v>23.377905630992579</v>
          </cell>
          <cell r="S89">
            <v>20.850924084345436</v>
          </cell>
          <cell r="T89">
            <v>16.948462718831259</v>
          </cell>
          <cell r="U89">
            <v>16.683843419314904</v>
          </cell>
          <cell r="V89">
            <v>12.344771288284972</v>
          </cell>
          <cell r="W89">
            <v>11.791404929280592</v>
          </cell>
          <cell r="X89">
            <v>10.740650080260883</v>
          </cell>
          <cell r="Y89">
            <v>10.201348878159067</v>
          </cell>
          <cell r="Z89">
            <v>8.4306765229148048</v>
          </cell>
          <cell r="AA89">
            <v>7.9369552267072541</v>
          </cell>
          <cell r="AB89">
            <v>7.4464647309171905</v>
          </cell>
          <cell r="AC89">
            <v>7.045155261097924</v>
          </cell>
          <cell r="AD89">
            <v>6.5507115874679611</v>
          </cell>
        </row>
        <row r="90">
          <cell r="A90" t="str">
            <v>growth_eps</v>
          </cell>
          <cell r="B90" t="str">
            <v xml:space="preserve">              - EPS (pre-abs)</v>
          </cell>
          <cell r="C90">
            <v>-18.441071588536506</v>
          </cell>
          <cell r="D90">
            <v>-18.441071588536506</v>
          </cell>
          <cell r="E90">
            <v>7.4035584794588827</v>
          </cell>
          <cell r="F90">
            <v>68.581106890240989</v>
          </cell>
          <cell r="G90">
            <v>39.896469004261938</v>
          </cell>
          <cell r="H90">
            <v>156.09461194461912</v>
          </cell>
          <cell r="I90">
            <v>56.224079993730093</v>
          </cell>
          <cell r="J90">
            <v>39.896469004261938</v>
          </cell>
          <cell r="K90">
            <v>156.09461194461912</v>
          </cell>
          <cell r="L90">
            <v>110.19565984492523</v>
          </cell>
          <cell r="M90">
            <v>133.10544593848732</v>
          </cell>
          <cell r="N90">
            <v>-1.6946523933208057</v>
          </cell>
          <cell r="O90">
            <v>34.744744871753966</v>
          </cell>
          <cell r="P90">
            <v>43.424992073878734</v>
          </cell>
          <cell r="Q90">
            <v>29.821058534014977</v>
          </cell>
          <cell r="R90">
            <v>29.755705386583962</v>
          </cell>
          <cell r="S90">
            <v>26.360049548396169</v>
          </cell>
          <cell r="T90">
            <v>20.492333523265049</v>
          </cell>
          <cell r="U90">
            <v>19.57908134067814</v>
          </cell>
          <cell r="V90">
            <v>14.136267890037523</v>
          </cell>
          <cell r="W90">
            <v>13.290657584707844</v>
          </cell>
          <cell r="X90">
            <v>11.946090482027394</v>
          </cell>
          <cell r="Y90">
            <v>11.224085587515864</v>
          </cell>
          <cell r="Z90">
            <v>9.190599937904409</v>
          </cell>
          <cell r="AA90">
            <v>8.5921585301265146</v>
          </cell>
          <cell r="AB90">
            <v>8.0125395272826907</v>
          </cell>
          <cell r="AC90">
            <v>7.5409935653004689</v>
          </cell>
          <cell r="AD90">
            <v>6.9794219087439879</v>
          </cell>
        </row>
        <row r="91">
          <cell r="A91" t="str">
            <v>EPS_adjusted</v>
          </cell>
          <cell r="B91" t="str">
            <v xml:space="preserve">              - EPS (pre-abs) Adjusted</v>
          </cell>
          <cell r="C91">
            <v>-18.032786885245898</v>
          </cell>
          <cell r="D91">
            <v>-18.032786885245898</v>
          </cell>
          <cell r="E91">
            <v>8.0000000000000071</v>
          </cell>
          <cell r="F91">
            <v>40.740740740740719</v>
          </cell>
          <cell r="G91">
            <v>91.304347826086982</v>
          </cell>
          <cell r="H91">
            <v>165</v>
          </cell>
          <cell r="I91">
            <v>65.789473684210535</v>
          </cell>
          <cell r="J91">
            <v>91.304347826086982</v>
          </cell>
          <cell r="K91">
            <v>165</v>
          </cell>
          <cell r="L91">
            <v>138.0952380952381</v>
          </cell>
          <cell r="M91">
            <v>119.82461429791131</v>
          </cell>
          <cell r="N91">
            <v>-6.4954367472938479</v>
          </cell>
          <cell r="O91">
            <v>30.863679677275879</v>
          </cell>
          <cell r="P91">
            <v>43.488433067013332</v>
          </cell>
          <cell r="Q91">
            <v>29.821058534014998</v>
          </cell>
          <cell r="R91">
            <v>29.755705386583962</v>
          </cell>
          <cell r="S91">
            <v>26.360049548396169</v>
          </cell>
          <cell r="T91">
            <v>20.492333523265049</v>
          </cell>
          <cell r="U91">
            <v>19.579081340678094</v>
          </cell>
          <cell r="V91">
            <v>14.136267890037546</v>
          </cell>
          <cell r="W91">
            <v>13.290657584707844</v>
          </cell>
          <cell r="X91">
            <v>11.946090482027373</v>
          </cell>
          <cell r="Y91">
            <v>11.224085587515864</v>
          </cell>
          <cell r="Z91">
            <v>9.190599937904409</v>
          </cell>
          <cell r="AA91">
            <v>8.5921585301264933</v>
          </cell>
          <cell r="AB91">
            <v>8.0125395272826907</v>
          </cell>
          <cell r="AC91">
            <v>7.5409935653004911</v>
          </cell>
          <cell r="AD91">
            <v>6.9794219087439657</v>
          </cell>
        </row>
        <row r="93">
          <cell r="A93" t="str">
            <v>eps</v>
          </cell>
          <cell r="B93" t="str">
            <v>EPS (pre-abs) (cents)</v>
          </cell>
          <cell r="C93">
            <v>1.5555410076138825</v>
          </cell>
          <cell r="D93">
            <v>1.2686825768107644</v>
          </cell>
          <cell r="E93">
            <v>1.3626102333036552</v>
          </cell>
          <cell r="F93">
            <v>2.2971034139029971</v>
          </cell>
          <cell r="G93">
            <v>1.5430925733485192</v>
          </cell>
          <cell r="H93">
            <v>2.0380470434586533</v>
          </cell>
          <cell r="I93">
            <v>3.5886286748745229</v>
          </cell>
          <cell r="J93">
            <v>2.158732023581579</v>
          </cell>
          <cell r="K93">
            <v>5.2193286671942207</v>
          </cell>
          <cell r="L93">
            <v>7.5431417225366992</v>
          </cell>
          <cell r="M93">
            <v>5.0321219101867714</v>
          </cell>
          <cell r="N93">
            <v>5.1308791890203347</v>
          </cell>
          <cell r="O93">
            <v>10.163987069346902</v>
          </cell>
          <cell r="P93">
            <v>14.577697648600854</v>
          </cell>
          <cell r="Q93">
            <v>18.924921397301841</v>
          </cell>
          <cell r="R93">
            <v>24.556165252925567</v>
          </cell>
          <cell r="S93">
            <v>31.029182580782788</v>
          </cell>
          <cell r="T93">
            <v>37.387786164779655</v>
          </cell>
          <cell r="U93">
            <v>44.707971229460668</v>
          </cell>
          <cell r="V93">
            <v>51.028009810658126</v>
          </cell>
          <cell r="W93">
            <v>57.809967866883824</v>
          </cell>
          <cell r="X93">
            <v>64.715998935892728</v>
          </cell>
          <cell r="Y93">
            <v>71.979778045273179</v>
          </cell>
          <cell r="Z93">
            <v>78.595151481605782</v>
          </cell>
          <cell r="AA93">
            <v>85.348171493898434</v>
          </cell>
          <cell r="AB93">
            <v>92.186727470660074</v>
          </cell>
          <cell r="AC93">
            <v>99.13852265728363</v>
          </cell>
          <cell r="AD93">
            <v>106.0578184276312</v>
          </cell>
        </row>
        <row r="94">
          <cell r="A94" t="str">
            <v>eps_adj</v>
          </cell>
          <cell r="B94" t="str">
            <v>EPS (pre-abs) Adjusted (cents)</v>
          </cell>
          <cell r="C94">
            <v>1.5249999999999999</v>
          </cell>
          <cell r="D94">
            <v>1.25</v>
          </cell>
          <cell r="E94">
            <v>1.35</v>
          </cell>
          <cell r="F94">
            <v>1.9</v>
          </cell>
          <cell r="G94">
            <v>1.1499999999999999</v>
          </cell>
          <cell r="H94">
            <v>2</v>
          </cell>
          <cell r="I94">
            <v>3.15</v>
          </cell>
          <cell r="J94">
            <v>2.2000000000000002</v>
          </cell>
          <cell r="K94">
            <v>5.3</v>
          </cell>
          <cell r="L94">
            <v>7.5</v>
          </cell>
          <cell r="M94">
            <v>4.8361415145540496</v>
          </cell>
          <cell r="N94">
            <v>4.9557418523934258</v>
          </cell>
          <cell r="O94">
            <v>9.8147759757956905</v>
          </cell>
          <cell r="P94">
            <v>14.083068256706904</v>
          </cell>
          <cell r="Q94">
            <v>18.282788284924756</v>
          </cell>
          <cell r="R94">
            <v>23.722960903439851</v>
          </cell>
          <cell r="S94">
            <v>29.976345151933248</v>
          </cell>
          <cell r="T94">
            <v>36.119197778552504</v>
          </cell>
          <cell r="U94">
            <v>43.191004891215698</v>
          </cell>
          <cell r="V94">
            <v>49.296601047037164</v>
          </cell>
          <cell r="W94">
            <v>55.84844349309838</v>
          </cell>
          <cell r="X94">
            <v>62.520149085587839</v>
          </cell>
          <cell r="Y94">
            <v>69.537464128396735</v>
          </cell>
          <cell r="Z94">
            <v>75.928374263401466</v>
          </cell>
          <cell r="AA94">
            <v>82.452260549460689</v>
          </cell>
          <cell r="AB94">
            <v>89.058780517124347</v>
          </cell>
          <cell r="AC94">
            <v>95.774697425255781</v>
          </cell>
          <cell r="AD94">
            <v>102.45921764038732</v>
          </cell>
        </row>
        <row r="95">
          <cell r="A95" t="str">
            <v>eps_pregwill</v>
          </cell>
          <cell r="B95" t="str">
            <v>EPS (pre-abs, pre-goodwill)</v>
          </cell>
          <cell r="C95">
            <v>1.5555410076138825</v>
          </cell>
          <cell r="D95">
            <v>1.2311280670741525</v>
          </cell>
          <cell r="E95">
            <v>1.2894222431868738</v>
          </cell>
          <cell r="F95">
            <v>3.3778221582137626</v>
          </cell>
          <cell r="G95">
            <v>1.9298005273760188</v>
          </cell>
          <cell r="H95">
            <v>2.6745293823874845</v>
          </cell>
          <cell r="I95">
            <v>4.6108959848137028</v>
          </cell>
          <cell r="J95">
            <v>2.645334843321351</v>
          </cell>
          <cell r="K95">
            <v>5.898896104861465</v>
          </cell>
          <cell r="L95">
            <v>8.6943783019919163</v>
          </cell>
          <cell r="M95">
            <v>6.6219286973034377</v>
          </cell>
          <cell r="N95">
            <v>7.6231533995024785</v>
          </cell>
          <cell r="O95">
            <v>14.281916518298338</v>
          </cell>
          <cell r="P95">
            <v>19.380747199153809</v>
          </cell>
          <cell r="Q95">
            <v>24.308178375632476</v>
          </cell>
          <cell r="R95">
            <v>29.990921376901181</v>
          </cell>
          <cell r="S95">
            <v>36.244305625394574</v>
          </cell>
          <cell r="T95">
            <v>42.387158252013833</v>
          </cell>
          <cell r="U95">
            <v>49.458965364677034</v>
          </cell>
          <cell r="V95">
            <v>55.564561520498486</v>
          </cell>
          <cell r="W95">
            <v>62.116403966559695</v>
          </cell>
          <cell r="X95">
            <v>68.788109559049175</v>
          </cell>
          <cell r="Y95">
            <v>75.805424601858064</v>
          </cell>
          <cell r="Z95">
            <v>82.196334736862795</v>
          </cell>
          <cell r="AA95">
            <v>88.720221022922019</v>
          </cell>
          <cell r="AB95">
            <v>95.326740990585677</v>
          </cell>
          <cell r="AC95">
            <v>102.04265789871711</v>
          </cell>
          <cell r="AD95">
            <v>108.72717811384867</v>
          </cell>
        </row>
        <row r="96">
          <cell r="A96" t="str">
            <v>cfps</v>
          </cell>
          <cell r="B96" t="str">
            <v>CFPS (cents)</v>
          </cell>
          <cell r="C96">
            <v>1.9169059837545688</v>
          </cell>
          <cell r="D96">
            <v>1.9840437319970168</v>
          </cell>
          <cell r="E96">
            <v>1.1915493108987201</v>
          </cell>
          <cell r="F96">
            <v>5.0307023777462145</v>
          </cell>
          <cell r="G96">
            <v>0.50427976057107804</v>
          </cell>
          <cell r="H96">
            <v>7.0320474061698919</v>
          </cell>
          <cell r="I96">
            <v>7.574985250587603</v>
          </cell>
          <cell r="J96">
            <v>5.7138755764034412</v>
          </cell>
          <cell r="K96">
            <v>4.7107141526593352</v>
          </cell>
          <cell r="L96">
            <v>10.346176878962373</v>
          </cell>
          <cell r="M96">
            <v>4.849028823079454</v>
          </cell>
          <cell r="N96">
            <v>7.3097369795294522</v>
          </cell>
          <cell r="O96">
            <v>12.197060387153121</v>
          </cell>
          <cell r="P96">
            <v>28.183581327500178</v>
          </cell>
          <cell r="Q96">
            <v>34.015379955809188</v>
          </cell>
          <cell r="R96">
            <v>36.950116735759217</v>
          </cell>
          <cell r="S96">
            <v>44.372432506999111</v>
          </cell>
          <cell r="T96">
            <v>51.734141623522412</v>
          </cell>
          <cell r="U96">
            <v>60.086336767562997</v>
          </cell>
          <cell r="V96">
            <v>67.541191621394759</v>
          </cell>
          <cell r="W96">
            <v>75.50820638308052</v>
          </cell>
          <cell r="X96">
            <v>83.671909435026961</v>
          </cell>
          <cell r="Y96">
            <v>92.242536264139289</v>
          </cell>
          <cell r="Z96">
            <v>100.27654487718615</v>
          </cell>
          <cell r="AA96">
            <v>108.48965766874458</v>
          </cell>
          <cell r="AB96">
            <v>116.85160574006284</v>
          </cell>
          <cell r="AC96">
            <v>125.38616758562411</v>
          </cell>
          <cell r="AD96">
            <v>133.95592773515415</v>
          </cell>
        </row>
        <row r="97">
          <cell r="A97" t="str">
            <v>fcfps</v>
          </cell>
          <cell r="B97" t="str">
            <v>FCFPS (cents)</v>
          </cell>
          <cell r="C97">
            <v>1.0670971064764536</v>
          </cell>
          <cell r="D97">
            <v>-1.1292996219365352</v>
          </cell>
          <cell r="E97">
            <v>-1.506610289860262</v>
          </cell>
          <cell r="F97">
            <v>-10.944586376399489</v>
          </cell>
          <cell r="G97">
            <v>-1.3596740178577036</v>
          </cell>
          <cell r="H97">
            <v>1.5631943314627608</v>
          </cell>
          <cell r="I97">
            <v>0.21900432946320939</v>
          </cell>
          <cell r="J97">
            <v>-11.576369934751028</v>
          </cell>
          <cell r="K97">
            <v>-30.674080963764094</v>
          </cell>
          <cell r="L97">
            <v>-43.15121954252772</v>
          </cell>
          <cell r="M97">
            <v>-5.7085407055654267</v>
          </cell>
          <cell r="N97">
            <v>-4.5351320475598627</v>
          </cell>
          <cell r="O97">
            <v>-10.262079527538267</v>
          </cell>
          <cell r="P97">
            <v>4.334310040067189</v>
          </cell>
          <cell r="Q97">
            <v>18.352147445850267</v>
          </cell>
          <cell r="R97">
            <v>28.54867732399774</v>
          </cell>
          <cell r="S97">
            <v>33.840781737277197</v>
          </cell>
          <cell r="T97">
            <v>38.685394021771408</v>
          </cell>
          <cell r="U97">
            <v>44.139046811185843</v>
          </cell>
          <cell r="V97">
            <v>48.343084400989547</v>
          </cell>
          <cell r="W97">
            <v>52.698584000567116</v>
          </cell>
          <cell r="X97">
            <v>56.871114736578512</v>
          </cell>
          <cell r="Y97">
            <v>61.072805532219462</v>
          </cell>
          <cell r="Z97">
            <v>64.351735439632577</v>
          </cell>
          <cell r="AA97">
            <v>67.474704696694374</v>
          </cell>
          <cell r="AB97">
            <v>70.423027406771197</v>
          </cell>
          <cell r="AC97">
            <v>73.238055436254285</v>
          </cell>
          <cell r="AD97">
            <v>75.803565290782672</v>
          </cell>
        </row>
        <row r="98">
          <cell r="A98" t="str">
            <v>dps</v>
          </cell>
          <cell r="B98" t="str">
            <v>DPS (cents)</v>
          </cell>
          <cell r="C98">
            <v>1</v>
          </cell>
          <cell r="D98">
            <v>1</v>
          </cell>
          <cell r="E98">
            <v>1</v>
          </cell>
          <cell r="F98">
            <v>1</v>
          </cell>
          <cell r="G98">
            <v>0.5</v>
          </cell>
          <cell r="H98">
            <v>0.5</v>
          </cell>
          <cell r="I98">
            <v>1</v>
          </cell>
          <cell r="J98">
            <v>0</v>
          </cell>
          <cell r="K98">
            <v>0</v>
          </cell>
          <cell r="L98">
            <v>1</v>
          </cell>
          <cell r="M98">
            <v>0.5</v>
          </cell>
          <cell r="N98">
            <v>0.5</v>
          </cell>
          <cell r="O98">
            <v>1</v>
          </cell>
          <cell r="P98">
            <v>1</v>
          </cell>
          <cell r="Q98">
            <v>1</v>
          </cell>
          <cell r="R98">
            <v>1.5</v>
          </cell>
          <cell r="S98">
            <v>2</v>
          </cell>
          <cell r="T98">
            <v>2.5</v>
          </cell>
          <cell r="U98">
            <v>4.5</v>
          </cell>
          <cell r="V98">
            <v>5.4</v>
          </cell>
          <cell r="W98">
            <v>6.4799999999999995</v>
          </cell>
          <cell r="X98">
            <v>7.7759999999999998</v>
          </cell>
          <cell r="Y98">
            <v>9.3311999999999991</v>
          </cell>
          <cell r="Z98">
            <v>11.197439999999999</v>
          </cell>
          <cell r="AA98">
            <v>13.436927999999998</v>
          </cell>
          <cell r="AB98">
            <v>16.124313599999997</v>
          </cell>
          <cell r="AC98">
            <v>19.349176319999994</v>
          </cell>
          <cell r="AD98">
            <v>23.219011583999993</v>
          </cell>
        </row>
        <row r="99">
          <cell r="A99" t="str">
            <v>dps_adj</v>
          </cell>
          <cell r="B99" t="str">
            <v>DPS - adjusted (cents)</v>
          </cell>
          <cell r="C99">
            <v>6.25E-2</v>
          </cell>
          <cell r="D99">
            <v>6.25E-2</v>
          </cell>
          <cell r="E99">
            <v>6.25E-2</v>
          </cell>
          <cell r="F99">
            <v>0.25</v>
          </cell>
          <cell r="G99">
            <v>0.125</v>
          </cell>
          <cell r="H99">
            <v>0.125</v>
          </cell>
          <cell r="I99">
            <v>0.25</v>
          </cell>
          <cell r="J99">
            <v>0</v>
          </cell>
          <cell r="K99">
            <v>0</v>
          </cell>
          <cell r="L99">
            <v>1</v>
          </cell>
          <cell r="M99">
            <v>0.5</v>
          </cell>
          <cell r="N99">
            <v>0.5</v>
          </cell>
          <cell r="O99">
            <v>1</v>
          </cell>
          <cell r="P99">
            <v>1</v>
          </cell>
          <cell r="Q99">
            <v>1</v>
          </cell>
          <cell r="R99">
            <v>1.5</v>
          </cell>
          <cell r="S99">
            <v>2</v>
          </cell>
          <cell r="T99">
            <v>2.5</v>
          </cell>
          <cell r="U99">
            <v>4.5</v>
          </cell>
          <cell r="V99">
            <v>5.4</v>
          </cell>
          <cell r="W99">
            <v>6.4799999999999995</v>
          </cell>
          <cell r="X99">
            <v>7.7759999999999998</v>
          </cell>
          <cell r="Y99">
            <v>9.3311999999999991</v>
          </cell>
          <cell r="Z99">
            <v>11.197439999999999</v>
          </cell>
          <cell r="AA99">
            <v>13.436927999999998</v>
          </cell>
          <cell r="AB99">
            <v>16.124313599999997</v>
          </cell>
          <cell r="AC99">
            <v>19.349176319999994</v>
          </cell>
          <cell r="AD99">
            <v>23.219011583999993</v>
          </cell>
        </row>
        <row r="100">
          <cell r="A100" t="str">
            <v>div_payout</v>
          </cell>
          <cell r="B100" t="str">
            <v>Payout</v>
          </cell>
          <cell r="C100">
            <v>63.958447439585356</v>
          </cell>
          <cell r="D100">
            <v>79.476321678365039</v>
          </cell>
          <cell r="E100">
            <v>78.143362530660454</v>
          </cell>
          <cell r="F100">
            <v>73.642800944138472</v>
          </cell>
          <cell r="G100">
            <v>43.366778149386846</v>
          </cell>
          <cell r="H100">
            <v>25.523461827552882</v>
          </cell>
          <cell r="I100">
            <v>32.058523307247363</v>
          </cell>
          <cell r="J100">
            <v>25.655611261087547</v>
          </cell>
          <cell r="K100">
            <v>9.6006613709068684</v>
          </cell>
          <cell r="L100">
            <v>13.960673421831224</v>
          </cell>
          <cell r="M100">
            <v>14.905030379331109</v>
          </cell>
          <cell r="N100">
            <v>13.442462741265574</v>
          </cell>
          <cell r="O100">
            <v>14.132286879743893</v>
          </cell>
          <cell r="P100">
            <v>6.8597938035570278</v>
          </cell>
          <cell r="Q100">
            <v>5.2840377986593472</v>
          </cell>
          <cell r="R100">
            <v>6.1084456166106529</v>
          </cell>
          <cell r="S100">
            <v>6.445545237271749</v>
          </cell>
          <cell r="T100">
            <v>6.6866756672398804</v>
          </cell>
          <cell r="U100">
            <v>10.065319172959228</v>
          </cell>
          <cell r="V100">
            <v>10.582423300530353</v>
          </cell>
          <cell r="W100">
            <v>11.209139598418696</v>
          </cell>
          <cell r="X100">
            <v>12.015575943906635</v>
          </cell>
          <cell r="Y100">
            <v>12.963640974456668</v>
          </cell>
          <cell r="Z100">
            <v>14.246985709570925</v>
          </cell>
          <cell r="AA100">
            <v>15.74366241807607</v>
          </cell>
          <cell r="AB100">
            <v>17.490927427846731</v>
          </cell>
          <cell r="AC100">
            <v>19.51731355417613</v>
          </cell>
          <cell r="AD100">
            <v>21.892786338843599</v>
          </cell>
        </row>
        <row r="104">
          <cell r="A104" t="str">
            <v>debt_equity</v>
          </cell>
          <cell r="B104" t="str">
            <v>Net debt/equity</v>
          </cell>
          <cell r="C104">
            <v>-72.514856529937617</v>
          </cell>
          <cell r="D104">
            <v>-4.8814865216610928</v>
          </cell>
          <cell r="E104">
            <v>29.810763807585925</v>
          </cell>
          <cell r="F104">
            <v>35.815726336970826</v>
          </cell>
          <cell r="G104">
            <v>30.309910845026039</v>
          </cell>
          <cell r="H104">
            <v>11.692071935343652</v>
          </cell>
          <cell r="I104">
            <v>11.692071935343652</v>
          </cell>
          <cell r="J104">
            <v>-36.35221454422139</v>
          </cell>
          <cell r="K104">
            <v>26.34500946888739</v>
          </cell>
          <cell r="L104">
            <v>26.34500946888739</v>
          </cell>
          <cell r="M104">
            <v>32.408494239876454</v>
          </cell>
          <cell r="N104">
            <v>35.174306727398054</v>
          </cell>
          <cell r="O104">
            <v>35.174306727398054</v>
          </cell>
          <cell r="P104">
            <v>28.91634126120309</v>
          </cell>
          <cell r="Q104">
            <v>10.89757580661184</v>
          </cell>
          <cell r="R104">
            <v>-10.110965654321445</v>
          </cell>
          <cell r="S104">
            <v>-28.176038135290447</v>
          </cell>
          <cell r="T104">
            <v>-42.960675475766337</v>
          </cell>
          <cell r="U104">
            <v>-54.732276440153697</v>
          </cell>
          <cell r="V104">
            <v>-64.13259033493317</v>
          </cell>
          <cell r="W104">
            <v>-71.708341964405847</v>
          </cell>
          <cell r="X104">
            <v>-77.854796380618893</v>
          </cell>
          <cell r="Y104">
            <v>-82.8953095556367</v>
          </cell>
          <cell r="Z104">
            <v>-87.054506925338828</v>
          </cell>
          <cell r="AA104">
            <v>-90.535513881418339</v>
          </cell>
          <cell r="AB104">
            <v>-93.492404727993389</v>
          </cell>
          <cell r="AC104">
            <v>-96.041924345116684</v>
          </cell>
          <cell r="AD104">
            <v>-98.273984559511732</v>
          </cell>
        </row>
        <row r="105">
          <cell r="A105" t="str">
            <v>debt_assets</v>
          </cell>
          <cell r="B105" t="str">
            <v>Net Debt/Assets</v>
          </cell>
          <cell r="C105">
            <v>-52.761042318150487</v>
          </cell>
          <cell r="D105">
            <v>-3.7342989229373162</v>
          </cell>
          <cell r="E105">
            <v>13.706585864150769</v>
          </cell>
          <cell r="F105">
            <v>17.445104137216099</v>
          </cell>
          <cell r="G105">
            <v>14.998096862804442</v>
          </cell>
          <cell r="H105">
            <v>6.3909729017916463</v>
          </cell>
          <cell r="I105">
            <v>6.3909729017916463</v>
          </cell>
          <cell r="J105">
            <v>-27.541444841296585</v>
          </cell>
          <cell r="K105">
            <v>15.420846317736887</v>
          </cell>
          <cell r="L105">
            <v>15.420846317736887</v>
          </cell>
          <cell r="M105">
            <v>16.987856239732434</v>
          </cell>
          <cell r="N105">
            <v>18.400564605517292</v>
          </cell>
          <cell r="O105">
            <v>18.400564605517292</v>
          </cell>
          <cell r="P105">
            <v>16.360328566271431</v>
          </cell>
          <cell r="Q105">
            <v>7.0740440074164832</v>
          </cell>
          <cell r="R105">
            <v>-6.8264304492381971</v>
          </cell>
          <cell r="S105">
            <v>-19.814315411695734</v>
          </cell>
          <cell r="T105">
            <v>-31.350819202296183</v>
          </cell>
          <cell r="U105">
            <v>-41.213411876696277</v>
          </cell>
          <cell r="V105">
            <v>-49.584858210870578</v>
          </cell>
          <cell r="W105">
            <v>-56.685613621985311</v>
          </cell>
          <cell r="X105">
            <v>-62.732255822304552</v>
          </cell>
          <cell r="Y105">
            <v>-67.882751000372778</v>
          </cell>
          <cell r="Z105">
            <v>-72.34708495961803</v>
          </cell>
          <cell r="AA105">
            <v>-76.182079600399817</v>
          </cell>
          <cell r="AB105">
            <v>-79.505817556992881</v>
          </cell>
          <cell r="AC105">
            <v>-82.405347867490704</v>
          </cell>
          <cell r="AD105">
            <v>-84.96527200391526</v>
          </cell>
        </row>
        <row r="106">
          <cell r="A106" t="str">
            <v>equity_assets</v>
          </cell>
          <cell r="B106" t="str">
            <v>Equity/Assets</v>
          </cell>
          <cell r="C106">
            <v>72.758941881610426</v>
          </cell>
          <cell r="D106">
            <v>76.499216096710512</v>
          </cell>
          <cell r="E106">
            <v>45.97864701696394</v>
          </cell>
          <cell r="F106">
            <v>48.707944585807184</v>
          </cell>
          <cell r="G106">
            <v>49.482484258991747</v>
          </cell>
          <cell r="H106">
            <v>54.660738807743265</v>
          </cell>
          <cell r="I106">
            <v>54.660738807743265</v>
          </cell>
          <cell r="J106">
            <v>75.762770402318225</v>
          </cell>
          <cell r="K106">
            <v>58.534221959374932</v>
          </cell>
          <cell r="L106">
            <v>58.534221959374932</v>
          </cell>
          <cell r="M106">
            <v>52.417912766925262</v>
          </cell>
          <cell r="N106">
            <v>52.312515348553205</v>
          </cell>
          <cell r="O106">
            <v>52.312515348553205</v>
          </cell>
          <cell r="P106">
            <v>56.578141814303464</v>
          </cell>
          <cell r="Q106">
            <v>64.913923361968983</v>
          </cell>
          <cell r="R106">
            <v>67.51511856160414</v>
          </cell>
          <cell r="S106">
            <v>70.323284333145239</v>
          </cell>
          <cell r="T106">
            <v>72.975619808354381</v>
          </cell>
          <cell r="U106">
            <v>75.300014100017478</v>
          </cell>
          <cell r="V106">
            <v>77.316163204874627</v>
          </cell>
          <cell r="W106">
            <v>79.050236094041296</v>
          </cell>
          <cell r="X106">
            <v>80.575968005384283</v>
          </cell>
          <cell r="Y106">
            <v>81.889737024037558</v>
          </cell>
          <cell r="Z106">
            <v>83.105501960588398</v>
          </cell>
          <cell r="AA106">
            <v>84.146072998692674</v>
          </cell>
          <cell r="AB106">
            <v>85.039867985326666</v>
          </cell>
          <cell r="AC106">
            <v>85.801433519153193</v>
          </cell>
          <cell r="AD106">
            <v>86.457542537580608</v>
          </cell>
        </row>
        <row r="108">
          <cell r="A108" t="str">
            <v>int_cover</v>
          </cell>
          <cell r="B108" t="str">
            <v>Interest Cover</v>
          </cell>
          <cell r="C108">
            <v>-20.099057548481607</v>
          </cell>
          <cell r="D108">
            <v>-19.968129631915769</v>
          </cell>
          <cell r="E108">
            <v>90.11557579297444</v>
          </cell>
          <cell r="F108">
            <v>6.5296310100633619</v>
          </cell>
          <cell r="G108">
            <v>12.767001114827167</v>
          </cell>
          <cell r="H108">
            <v>-22.740259740259795</v>
          </cell>
          <cell r="I108">
            <v>90.604982206405637</v>
          </cell>
          <cell r="J108">
            <v>163.39215686274497</v>
          </cell>
          <cell r="K108">
            <v>-15.915913200723317</v>
          </cell>
          <cell r="L108">
            <v>-24.58388625592416</v>
          </cell>
          <cell r="M108">
            <v>8.9710109622411682</v>
          </cell>
          <cell r="N108">
            <v>7.36403376545071</v>
          </cell>
          <cell r="O108">
            <v>7.9783033802029992</v>
          </cell>
          <cell r="P108">
            <v>10.585537087303681</v>
          </cell>
          <cell r="Q108">
            <v>14.328745680794524</v>
          </cell>
          <cell r="R108">
            <v>38.843428650324782</v>
          </cell>
          <cell r="S108">
            <v>-57.936985205725776</v>
          </cell>
          <cell r="T108">
            <v>-17.93266301020919</v>
          </cell>
          <cell r="U108">
            <v>-11.102276237636776</v>
          </cell>
          <cell r="V108">
            <v>-8.0020069156829994</v>
          </cell>
          <cell r="W108">
            <v>-6.3143456596891783</v>
          </cell>
          <cell r="X108">
            <v>-5.2134150637561039</v>
          </cell>
          <cell r="Y108">
            <v>-4.4515951937461953</v>
          </cell>
          <cell r="Z108">
            <v>-3.8285547978442671</v>
          </cell>
          <cell r="AA108">
            <v>-3.3548620865662819</v>
          </cell>
          <cell r="AB108">
            <v>-2.9804902197357546</v>
          </cell>
          <cell r="AC108">
            <v>-2.6787593615990306</v>
          </cell>
          <cell r="AD108">
            <v>-2.4265409370002726</v>
          </cell>
        </row>
        <row r="109">
          <cell r="A109" t="str">
            <v>debt_gross_cf</v>
          </cell>
          <cell r="B109" t="str">
            <v>Debt/Gross Cashflow (years)</v>
          </cell>
          <cell r="C109">
            <v>9.3612584020454345E-2</v>
          </cell>
          <cell r="D109">
            <v>0.1178307361475241</v>
          </cell>
          <cell r="E109">
            <v>2.0406199266933336</v>
          </cell>
          <cell r="F109">
            <v>2.246142542248347</v>
          </cell>
          <cell r="G109">
            <v>13.984537615224504</v>
          </cell>
          <cell r="H109">
            <v>1.3304233191738686</v>
          </cell>
          <cell r="I109">
            <v>1.21110459224492</v>
          </cell>
          <cell r="J109">
            <v>1.4523908523908524</v>
          </cell>
          <cell r="K109">
            <v>6.1919874052284882</v>
          </cell>
          <cell r="L109">
            <v>2.8200841557069269</v>
          </cell>
          <cell r="M109">
            <v>6.0003846647006016</v>
          </cell>
          <cell r="N109">
            <v>4.8642047593157969</v>
          </cell>
          <cell r="O109">
            <v>2.9438355817661797</v>
          </cell>
          <cell r="P109">
            <v>1.3146023136122151</v>
          </cell>
          <cell r="Q109">
            <v>0.67214043918732158</v>
          </cell>
          <cell r="R109">
            <v>0.63789945463528264</v>
          </cell>
          <cell r="S109">
            <v>0.55246139865077104</v>
          </cell>
          <cell r="T109">
            <v>0.49161097094089545</v>
          </cell>
          <cell r="U109">
            <v>0.43792039512892422</v>
          </cell>
          <cell r="V109">
            <v>0.40303990339414825</v>
          </cell>
          <cell r="W109">
            <v>0.3724366504749444</v>
          </cell>
          <cell r="X109">
            <v>0.34707410671441868</v>
          </cell>
          <cell r="Y109">
            <v>0.32483248875580095</v>
          </cell>
          <cell r="Z109">
            <v>0.30889446404078014</v>
          </cell>
          <cell r="AA109">
            <v>0.29502920792397963</v>
          </cell>
          <cell r="AB109">
            <v>0.28295569113396929</v>
          </cell>
          <cell r="AC109">
            <v>0.27226377200889534</v>
          </cell>
          <cell r="AD109">
            <v>0.26308856513248879</v>
          </cell>
        </row>
        <row r="110">
          <cell r="A110" t="str">
            <v>bv_share</v>
          </cell>
          <cell r="B110" t="str">
            <v>BV per share</v>
          </cell>
          <cell r="C110">
            <v>0.6760298838723694</v>
          </cell>
          <cell r="D110">
            <v>0.78393533190796816</v>
          </cell>
          <cell r="E110">
            <v>0.79899028024466168</v>
          </cell>
          <cell r="F110">
            <v>0.85417792563872452</v>
          </cell>
          <cell r="G110">
            <v>0.88219163146127799</v>
          </cell>
          <cell r="H110">
            <v>1.0895064379232651</v>
          </cell>
          <cell r="I110">
            <v>1.0895064379232651</v>
          </cell>
          <cell r="J110">
            <v>0.6481459435033825</v>
          </cell>
          <cell r="K110">
            <v>0.68909474174283958</v>
          </cell>
          <cell r="L110">
            <v>0.68909474174283958</v>
          </cell>
          <cell r="M110">
            <v>0.74350531822516219</v>
          </cell>
          <cell r="N110">
            <v>0.83426923014506171</v>
          </cell>
          <cell r="O110">
            <v>0.83426923014506171</v>
          </cell>
          <cell r="P110">
            <v>0.96632129239499198</v>
          </cell>
          <cell r="Q110">
            <v>1.140723384574742</v>
          </cell>
          <cell r="R110">
            <v>1.3650496853691638</v>
          </cell>
          <cell r="S110">
            <v>1.6474323110780391</v>
          </cell>
          <cell r="T110">
            <v>1.9867659454826276</v>
          </cell>
          <cell r="U110">
            <v>2.3778490917890038</v>
          </cell>
          <cell r="V110">
            <v>2.8216464043086176</v>
          </cell>
          <cell r="W110">
            <v>3.3208814209453426</v>
          </cell>
          <cell r="X110">
            <v>3.8746660631652334</v>
          </cell>
          <cell r="Y110">
            <v>4.4839523734736089</v>
          </cell>
          <cell r="Z110">
            <v>5.1394714403949804</v>
          </cell>
          <cell r="AA110">
            <v>5.838947190562954</v>
          </cell>
          <cell r="AB110">
            <v>6.5788789589412451</v>
          </cell>
          <cell r="AC110">
            <v>7.3551683127117418</v>
          </cell>
          <cell r="AD110">
            <v>8.1612704022770952</v>
          </cell>
        </row>
        <row r="111">
          <cell r="A111" t="str">
            <v>netdebt_share</v>
          </cell>
          <cell r="B111" t="str">
            <v>Net Debt per Share</v>
          </cell>
          <cell r="C111">
            <v>-0.4902221003895525</v>
          </cell>
          <cell r="D111">
            <v>-3.8267697565626611E-2</v>
          </cell>
          <cell r="E111">
            <v>0.23818510528930495</v>
          </cell>
          <cell r="F111">
            <v>0.30593002827757976</v>
          </cell>
          <cell r="G111">
            <v>0.26739149697819403</v>
          </cell>
          <cell r="H111">
            <v>0.12738587646218838</v>
          </cell>
          <cell r="I111">
            <v>0.12738587646218838</v>
          </cell>
          <cell r="J111">
            <v>-0.23561540394201758</v>
          </cell>
          <cell r="K111">
            <v>0.1815420749617562</v>
          </cell>
          <cell r="L111">
            <v>0.1815420749617562</v>
          </cell>
          <cell r="M111">
            <v>0.24095887823017678</v>
          </cell>
          <cell r="N111">
            <v>0.29344841794352639</v>
          </cell>
          <cell r="O111">
            <v>0.29344841794352639</v>
          </cell>
          <cell r="P111">
            <v>0.27942476258860405</v>
          </cell>
          <cell r="Q111">
            <v>0.12431119557778085</v>
          </cell>
          <cell r="R111">
            <v>-0.13801970485209911</v>
          </cell>
          <cell r="S111">
            <v>-0.46418115622244505</v>
          </cell>
          <cell r="T111">
            <v>-0.85352807030183253</v>
          </cell>
          <cell r="U111">
            <v>-1.3014509382476418</v>
          </cell>
          <cell r="V111">
            <v>-1.8095949291756179</v>
          </cell>
          <cell r="W111">
            <v>-2.3813490055639059</v>
          </cell>
          <cell r="X111">
            <v>-3.0166133739062344</v>
          </cell>
          <cell r="Y111">
            <v>-3.7169862003182672</v>
          </cell>
          <cell r="Z111">
            <v>-4.4741415210044595</v>
          </cell>
          <cell r="AA111">
            <v>-5.2863208442408078</v>
          </cell>
          <cell r="AB111">
            <v>-6.1507521428581473</v>
          </cell>
          <cell r="AC111">
            <v>-7.0640451863506062</v>
          </cell>
          <cell r="AD111">
            <v>-8.020405614993793</v>
          </cell>
        </row>
        <row r="115">
          <cell r="A115" t="str">
            <v>cf_ebitda</v>
          </cell>
          <cell r="B115" t="str">
            <v>EBITDA</v>
          </cell>
          <cell r="C115">
            <v>8.4874700000000001</v>
          </cell>
          <cell r="D115">
            <v>6.462999700000001</v>
          </cell>
          <cell r="E115">
            <v>10.145474000000004</v>
          </cell>
          <cell r="F115">
            <v>30.546999999999997</v>
          </cell>
          <cell r="G115">
            <v>21.636999999999968</v>
          </cell>
          <cell r="H115">
            <v>25.591000000000026</v>
          </cell>
          <cell r="I115">
            <v>47.227999999999994</v>
          </cell>
          <cell r="J115">
            <v>28.415999999999997</v>
          </cell>
          <cell r="K115">
            <v>49.000999999999991</v>
          </cell>
          <cell r="L115">
            <v>77.416999999999987</v>
          </cell>
          <cell r="M115">
            <v>55.048999999999992</v>
          </cell>
          <cell r="N115">
            <v>74.561000000000021</v>
          </cell>
          <cell r="O115">
            <v>129.61000000000001</v>
          </cell>
          <cell r="P115">
            <v>169.62739082162685</v>
          </cell>
          <cell r="Q115">
            <v>216.61092852942068</v>
          </cell>
          <cell r="R115">
            <v>265.42037633600211</v>
          </cell>
          <cell r="S115">
            <v>313.28138007618156</v>
          </cell>
          <cell r="T115">
            <v>358.44232793016039</v>
          </cell>
          <cell r="U115">
            <v>409.34499371206203</v>
          </cell>
          <cell r="V115">
            <v>450.80068908249484</v>
          </cell>
          <cell r="W115">
            <v>494.19141082368566</v>
          </cell>
          <cell r="X115">
            <v>536.75806926816381</v>
          </cell>
          <cell r="Y115">
            <v>580.33030856936182</v>
          </cell>
          <cell r="Z115">
            <v>616.97990065672036</v>
          </cell>
          <cell r="AA115">
            <v>653.13578845365544</v>
          </cell>
          <cell r="AB115">
            <v>688.44578695400401</v>
          </cell>
          <cell r="AC115">
            <v>723.21584155961796</v>
          </cell>
          <cell r="AD115">
            <v>756.41541400850065</v>
          </cell>
        </row>
        <row r="116">
          <cell r="A116" t="str">
            <v>cf_inv_associates</v>
          </cell>
          <cell r="B116" t="str">
            <v>Cash Flow from Investments &amp; Associates</v>
          </cell>
          <cell r="C116">
            <v>0</v>
          </cell>
          <cell r="D116">
            <v>0</v>
          </cell>
          <cell r="E116">
            <v>0</v>
          </cell>
          <cell r="F116">
            <v>0</v>
          </cell>
          <cell r="G116">
            <v>0.06</v>
          </cell>
          <cell r="H116">
            <v>0.06</v>
          </cell>
          <cell r="I116">
            <v>0.06</v>
          </cell>
          <cell r="J116">
            <v>0.19400000000000001</v>
          </cell>
          <cell r="K116">
            <v>1.9790000000000001</v>
          </cell>
          <cell r="L116">
            <v>2.173</v>
          </cell>
          <cell r="M116">
            <v>1.542</v>
          </cell>
          <cell r="N116">
            <v>0.84099999999999997</v>
          </cell>
          <cell r="O116">
            <v>2.383</v>
          </cell>
          <cell r="P116">
            <v>0.1</v>
          </cell>
          <cell r="Q116">
            <v>0.11000000000000001</v>
          </cell>
          <cell r="R116">
            <v>0.12100000000000002</v>
          </cell>
          <cell r="S116">
            <v>0.13310000000000002</v>
          </cell>
          <cell r="T116">
            <v>0.14641000000000004</v>
          </cell>
          <cell r="U116">
            <v>0.16105100000000006</v>
          </cell>
          <cell r="V116">
            <v>0.17715610000000007</v>
          </cell>
          <cell r="W116">
            <v>0.19487171000000009</v>
          </cell>
          <cell r="X116">
            <v>0.21435888100000011</v>
          </cell>
          <cell r="Y116">
            <v>0.23579476910000013</v>
          </cell>
          <cell r="Z116">
            <v>0.25937424601000014</v>
          </cell>
          <cell r="AA116">
            <v>0.28531167061100016</v>
          </cell>
          <cell r="AB116">
            <v>0.31384283767210019</v>
          </cell>
          <cell r="AC116">
            <v>0.34522712143931022</v>
          </cell>
          <cell r="AD116">
            <v>0.37974983358324127</v>
          </cell>
        </row>
        <row r="117">
          <cell r="A117" t="str">
            <v>cf_other_op</v>
          </cell>
          <cell r="B117" t="str">
            <v>Other Operating Cash Items</v>
          </cell>
          <cell r="C117">
            <v>-0.39157300000000062</v>
          </cell>
          <cell r="D117">
            <v>4.0796982999999987</v>
          </cell>
          <cell r="E117">
            <v>-9.1772540000000031</v>
          </cell>
          <cell r="F117">
            <v>41.192999999999998</v>
          </cell>
          <cell r="G117">
            <v>-11.362999999999964</v>
          </cell>
          <cell r="H117">
            <v>16.007999999999967</v>
          </cell>
          <cell r="I117">
            <v>4.6450000000000049</v>
          </cell>
          <cell r="J117">
            <v>-2.5749999999999922</v>
          </cell>
          <cell r="K117">
            <v>-0.78599999999999071</v>
          </cell>
          <cell r="L117">
            <v>-3.3609999999999829</v>
          </cell>
          <cell r="M117">
            <v>12.422000000000008</v>
          </cell>
          <cell r="N117">
            <v>-27.600000000000044</v>
          </cell>
          <cell r="O117">
            <v>-15.178000000000036</v>
          </cell>
          <cell r="P117">
            <v>16.426439999999999</v>
          </cell>
          <cell r="Q117">
            <v>16.919233200000001</v>
          </cell>
          <cell r="R117">
            <v>17.426810196000002</v>
          </cell>
          <cell r="S117">
            <v>17.949614501880003</v>
          </cell>
          <cell r="T117">
            <v>18.488102936936404</v>
          </cell>
          <cell r="U117">
            <v>19.042746025044497</v>
          </cell>
          <cell r="V117">
            <v>19.614028405795832</v>
          </cell>
          <cell r="W117">
            <v>20.202449257969707</v>
          </cell>
          <cell r="X117">
            <v>20.808522735708799</v>
          </cell>
          <cell r="Y117">
            <v>21.432778417780064</v>
          </cell>
          <cell r="Z117">
            <v>22.075761770313466</v>
          </cell>
          <cell r="AA117">
            <v>22.73803462342287</v>
          </cell>
          <cell r="AB117">
            <v>23.420175662125555</v>
          </cell>
          <cell r="AC117">
            <v>24.122780931989322</v>
          </cell>
          <cell r="AD117">
            <v>24.846464359949003</v>
          </cell>
        </row>
        <row r="118">
          <cell r="A118" t="str">
            <v>cf_inc_wc</v>
          </cell>
          <cell r="B118" t="str">
            <v>Incr / (Decr) in Net Working Capital</v>
          </cell>
          <cell r="C118">
            <v>0</v>
          </cell>
          <cell r="D118">
            <v>0.60591699999999982</v>
          </cell>
          <cell r="E118">
            <v>-6.5193269999999997</v>
          </cell>
          <cell r="F118">
            <v>48.294999999999995</v>
          </cell>
          <cell r="G118">
            <v>0.18700000000000472</v>
          </cell>
          <cell r="H118">
            <v>1.7089999999999961</v>
          </cell>
          <cell r="I118">
            <v>1.8960000000000008</v>
          </cell>
          <cell r="J118">
            <v>-8.2739999999999938</v>
          </cell>
          <cell r="K118">
            <v>11.298999999999999</v>
          </cell>
          <cell r="L118">
            <v>3.0250000000000057</v>
          </cell>
          <cell r="M118">
            <v>20.637</v>
          </cell>
          <cell r="N118">
            <v>-13.137000000000015</v>
          </cell>
          <cell r="O118">
            <v>7.4999999999999858</v>
          </cell>
          <cell r="P118">
            <v>-27.660494569186241</v>
          </cell>
          <cell r="Q118">
            <v>-24.027014986973128</v>
          </cell>
          <cell r="R118">
            <v>0.6795208786297593</v>
          </cell>
          <cell r="S118">
            <v>0.55766119452513863</v>
          </cell>
          <cell r="T118">
            <v>0.53115714507686107</v>
          </cell>
          <cell r="U118">
            <v>0.5368716658167898</v>
          </cell>
          <cell r="V118">
            <v>0.53479000375756414</v>
          </cell>
          <cell r="W118">
            <v>0.54223128944030918</v>
          </cell>
          <cell r="X118">
            <v>0.49691624974184379</v>
          </cell>
          <cell r="Y118">
            <v>0.48540458289500066</v>
          </cell>
          <cell r="Z118">
            <v>0.34405851532966381</v>
          </cell>
          <cell r="AA118">
            <v>0.31728888620943962</v>
          </cell>
          <cell r="AB118">
            <v>0.28747980213762503</v>
          </cell>
          <cell r="AC118">
            <v>0.26701855407975472</v>
          </cell>
          <cell r="AD118">
            <v>0.23158422163737669</v>
          </cell>
        </row>
        <row r="119">
          <cell r="A119" t="str">
            <v>cf_op_cash_flow</v>
          </cell>
          <cell r="B119" t="str">
            <v>Cash Flow from Operations</v>
          </cell>
          <cell r="C119">
            <v>8.095896999999999</v>
          </cell>
          <cell r="D119">
            <v>9.9367809999999999</v>
          </cell>
          <cell r="E119">
            <v>7.4875470000000002</v>
          </cell>
          <cell r="F119">
            <v>23.445</v>
          </cell>
          <cell r="G119">
            <v>10.087</v>
          </cell>
          <cell r="H119">
            <v>39.949999999999996</v>
          </cell>
          <cell r="I119">
            <v>50.036999999999999</v>
          </cell>
          <cell r="J119">
            <v>34.308999999999997</v>
          </cell>
          <cell r="K119">
            <v>38.895000000000003</v>
          </cell>
          <cell r="L119">
            <v>73.204000000000008</v>
          </cell>
          <cell r="M119">
            <v>48.376000000000005</v>
          </cell>
          <cell r="N119">
            <v>60.938999999999993</v>
          </cell>
          <cell r="O119">
            <v>109.315</v>
          </cell>
          <cell r="P119">
            <v>213.81432539081311</v>
          </cell>
          <cell r="Q119">
            <v>257.66717671639384</v>
          </cell>
          <cell r="R119">
            <v>282.28866565337233</v>
          </cell>
          <cell r="S119">
            <v>330.80643338353639</v>
          </cell>
          <cell r="T119">
            <v>376.54568372201993</v>
          </cell>
          <cell r="U119">
            <v>428.01191907128975</v>
          </cell>
          <cell r="V119">
            <v>470.05708358453307</v>
          </cell>
          <cell r="W119">
            <v>514.04650050221505</v>
          </cell>
          <cell r="X119">
            <v>557.28403463513075</v>
          </cell>
          <cell r="Y119">
            <v>601.51347717334693</v>
          </cell>
          <cell r="Z119">
            <v>638.97097815771417</v>
          </cell>
          <cell r="AA119">
            <v>675.8418458614799</v>
          </cell>
          <cell r="AB119">
            <v>711.89232565166412</v>
          </cell>
          <cell r="AC119">
            <v>747.41683105896675</v>
          </cell>
          <cell r="AD119">
            <v>781.41004398039547</v>
          </cell>
        </row>
        <row r="120">
          <cell r="A120" t="str">
            <v>cf_net_int</v>
          </cell>
          <cell r="B120" t="str">
            <v>Net Interest Paid / (Received)</v>
          </cell>
          <cell r="C120">
            <v>-0.34951399999999999</v>
          </cell>
          <cell r="D120">
            <v>-0.25111099999999997</v>
          </cell>
          <cell r="E120">
            <v>8.3892999999999995E-2</v>
          </cell>
          <cell r="F120">
            <v>2.6829999999999998</v>
          </cell>
          <cell r="G120">
            <v>0.89699999999999991</v>
          </cell>
          <cell r="H120">
            <v>-0.61599999999999977</v>
          </cell>
          <cell r="I120">
            <v>0.28100000000000014</v>
          </cell>
          <cell r="J120">
            <v>0.10200000000000009</v>
          </cell>
          <cell r="K120">
            <v>-2.2120000000000006</v>
          </cell>
          <cell r="L120">
            <v>-2.1100000000000003</v>
          </cell>
          <cell r="M120">
            <v>4.1049999999999995</v>
          </cell>
          <cell r="N120">
            <v>6.6339999999999995</v>
          </cell>
          <cell r="O120">
            <v>10.738999999999999</v>
          </cell>
          <cell r="P120">
            <v>11.14348</v>
          </cell>
          <cell r="Q120">
            <v>10.626778751018872</v>
          </cell>
          <cell r="R120">
            <v>4.9116230530233311</v>
          </cell>
          <cell r="S120">
            <v>-4.0104469209720133</v>
          </cell>
          <cell r="T120">
            <v>-15.103441635576546</v>
          </cell>
          <cell r="U120">
            <v>-28.345421157939285</v>
          </cell>
          <cell r="V120">
            <v>-43.579612647452379</v>
          </cell>
          <cell r="W120">
            <v>-60.861969535243027</v>
          </cell>
          <cell r="X120">
            <v>-80.307752967900157</v>
          </cell>
          <cell r="Y120">
            <v>-101.91356889369578</v>
          </cell>
          <cell r="Z120">
            <v>-125.73377213659712</v>
          </cell>
          <cell r="AA120">
            <v>-151.48519044559185</v>
          </cell>
          <cell r="AB120">
            <v>-179.1080162029555</v>
          </cell>
          <cell r="AC120">
            <v>-208.50797069301791</v>
          </cell>
          <cell r="AD120">
            <v>-239.56974964261957</v>
          </cell>
        </row>
        <row r="121">
          <cell r="A121" t="str">
            <v>cf_tax_paid</v>
          </cell>
          <cell r="B121" t="str">
            <v>Taxes Paid</v>
          </cell>
          <cell r="C121">
            <v>2.2671079999999999</v>
          </cell>
          <cell r="D121">
            <v>2.9097520000000001</v>
          </cell>
          <cell r="E121">
            <v>2.707627</v>
          </cell>
          <cell r="F121">
            <v>3.03</v>
          </cell>
          <cell r="G121">
            <v>6.7240000000000002</v>
          </cell>
          <cell r="H121">
            <v>5.8149999999999995</v>
          </cell>
          <cell r="I121">
            <v>12.539</v>
          </cell>
          <cell r="J121">
            <v>5.4489999999999998</v>
          </cell>
          <cell r="K121">
            <v>14.758000000000001</v>
          </cell>
          <cell r="L121">
            <v>20.207000000000001</v>
          </cell>
          <cell r="M121">
            <v>17.18</v>
          </cell>
          <cell r="N121">
            <v>13.117000000000001</v>
          </cell>
          <cell r="O121">
            <v>30.297000000000001</v>
          </cell>
          <cell r="P121">
            <v>42.913401446488052</v>
          </cell>
          <cell r="Q121">
            <v>54.225649073520543</v>
          </cell>
          <cell r="R121">
            <v>67.926861853113635</v>
          </cell>
          <cell r="S121">
            <v>83.293615161716829</v>
          </cell>
          <cell r="T121">
            <v>98.396322089363451</v>
          </cell>
          <cell r="U121">
            <v>115.76047049793955</v>
          </cell>
          <cell r="V121">
            <v>130.78229568568844</v>
          </cell>
          <cell r="W121">
            <v>146.89338180553696</v>
          </cell>
          <cell r="X121">
            <v>163.30109239468689</v>
          </cell>
          <cell r="Y121">
            <v>180.55411358697131</v>
          </cell>
          <cell r="Z121">
            <v>196.29137830328634</v>
          </cell>
          <cell r="AA121">
            <v>212.35798031127752</v>
          </cell>
          <cell r="AB121">
            <v>228.63193533819114</v>
          </cell>
          <cell r="AC121">
            <v>245.1785908043914</v>
          </cell>
          <cell r="AD121">
            <v>261.65625814041067</v>
          </cell>
        </row>
        <row r="122">
          <cell r="A122" t="str">
            <v>op_cash_flow</v>
          </cell>
          <cell r="B122" t="str">
            <v>Net Operating Cash Flow</v>
          </cell>
          <cell r="C122">
            <v>6.1783029999999997</v>
          </cell>
          <cell r="D122">
            <v>7.2781399999999996</v>
          </cell>
          <cell r="E122">
            <v>4.696027</v>
          </cell>
          <cell r="F122">
            <v>17.731999999999999</v>
          </cell>
          <cell r="G122">
            <v>2.4660000000000002</v>
          </cell>
          <cell r="H122">
            <v>34.750999999999998</v>
          </cell>
          <cell r="I122">
            <v>37.216999999999999</v>
          </cell>
          <cell r="J122">
            <v>28.757999999999999</v>
          </cell>
          <cell r="K122">
            <v>26.349</v>
          </cell>
          <cell r="L122">
            <v>55.106999999999999</v>
          </cell>
          <cell r="M122">
            <v>27.091000000000001</v>
          </cell>
          <cell r="N122">
            <v>41.187999999999995</v>
          </cell>
          <cell r="O122">
            <v>68.278999999999996</v>
          </cell>
          <cell r="P122">
            <v>159.75744394432505</v>
          </cell>
          <cell r="Q122">
            <v>192.81474889185444</v>
          </cell>
          <cell r="R122">
            <v>209.45018074723538</v>
          </cell>
          <cell r="S122">
            <v>251.52326514279156</v>
          </cell>
          <cell r="T122">
            <v>293.25280326823304</v>
          </cell>
          <cell r="U122">
            <v>340.59686973128953</v>
          </cell>
          <cell r="V122">
            <v>382.85440054629697</v>
          </cell>
          <cell r="W122">
            <v>428.01508823192114</v>
          </cell>
          <cell r="X122">
            <v>474.290695208344</v>
          </cell>
          <cell r="Y122">
            <v>522.87293248007143</v>
          </cell>
          <cell r="Z122">
            <v>568.41337199102497</v>
          </cell>
          <cell r="AA122">
            <v>614.96905599579418</v>
          </cell>
          <cell r="AB122">
            <v>662.36840651642842</v>
          </cell>
          <cell r="AC122">
            <v>710.74621094759323</v>
          </cell>
          <cell r="AD122">
            <v>759.32353548260426</v>
          </cell>
        </row>
        <row r="124">
          <cell r="A124" t="str">
            <v>cf_capex</v>
          </cell>
          <cell r="B124" t="str">
            <v>Capital Expenditure - Total</v>
          </cell>
          <cell r="C124">
            <v>2.3109799999999998</v>
          </cell>
          <cell r="D124">
            <v>1.631373</v>
          </cell>
          <cell r="E124">
            <v>4.5532450000000004</v>
          </cell>
          <cell r="F124">
            <v>8.5</v>
          </cell>
          <cell r="G124">
            <v>8.4580000000000002</v>
          </cell>
          <cell r="H124">
            <v>4.9529999999999994</v>
          </cell>
          <cell r="I124">
            <v>13.411</v>
          </cell>
          <cell r="J124">
            <v>45.274000000000001</v>
          </cell>
          <cell r="K124">
            <v>10.813000000000002</v>
          </cell>
          <cell r="L124">
            <v>56.087000000000003</v>
          </cell>
          <cell r="M124">
            <v>19.861000000000001</v>
          </cell>
          <cell r="N124">
            <v>23.44</v>
          </cell>
          <cell r="O124">
            <v>43.301000000000002</v>
          </cell>
          <cell r="P124">
            <v>46.332070000000002</v>
          </cell>
          <cell r="Q124">
            <v>49.413152655000005</v>
          </cell>
          <cell r="R124">
            <v>52.534828573979631</v>
          </cell>
          <cell r="S124">
            <v>55.687771979382731</v>
          </cell>
          <cell r="T124">
            <v>58.862834662187481</v>
          </cell>
          <cell r="U124">
            <v>62.051120419404519</v>
          </cell>
          <cell r="V124">
            <v>65.2440496991195</v>
          </cell>
          <cell r="W124">
            <v>68.433414426835753</v>
          </cell>
          <cell r="X124">
            <v>71.611423198790177</v>
          </cell>
          <cell r="Y124">
            <v>74.770737202830546</v>
          </cell>
          <cell r="Z124">
            <v>77.904497366449945</v>
          </cell>
          <cell r="AA124">
            <v>81.006343336805102</v>
          </cell>
          <cell r="AB124">
            <v>84.070424971874502</v>
          </cell>
          <cell r="AC124">
            <v>87.091407068682372</v>
          </cell>
          <cell r="AD124">
            <v>90.064468077317699</v>
          </cell>
        </row>
        <row r="125">
          <cell r="A125" t="str">
            <v>cf_acquisitions</v>
          </cell>
          <cell r="B125" t="str">
            <v>Net Acquisitions</v>
          </cell>
          <cell r="C125">
            <v>-1.2495999999999997E-2</v>
          </cell>
          <cell r="D125">
            <v>9.9260699999999993</v>
          </cell>
          <cell r="E125">
            <v>7.089594</v>
          </cell>
          <cell r="F125">
            <v>50.582000000000001</v>
          </cell>
          <cell r="G125">
            <v>2.6399999999999997</v>
          </cell>
          <cell r="H125">
            <v>22.93</v>
          </cell>
          <cell r="I125">
            <v>25.57</v>
          </cell>
          <cell r="J125">
            <v>41.398000000000003</v>
          </cell>
          <cell r="K125">
            <v>184.65000000000003</v>
          </cell>
          <cell r="L125">
            <v>226.04800000000003</v>
          </cell>
          <cell r="M125">
            <v>43.612000000000002</v>
          </cell>
          <cell r="N125">
            <v>50.104999999999997</v>
          </cell>
          <cell r="O125">
            <v>93.716999999999999</v>
          </cell>
          <cell r="P125">
            <v>100</v>
          </cell>
          <cell r="Q125">
            <v>50</v>
          </cell>
          <cell r="R125">
            <v>0</v>
          </cell>
          <cell r="S125">
            <v>0</v>
          </cell>
          <cell r="T125">
            <v>0</v>
          </cell>
          <cell r="U125">
            <v>0</v>
          </cell>
          <cell r="V125">
            <v>0</v>
          </cell>
          <cell r="W125">
            <v>0</v>
          </cell>
          <cell r="X125">
            <v>0</v>
          </cell>
          <cell r="Y125">
            <v>0</v>
          </cell>
          <cell r="Z125">
            <v>0</v>
          </cell>
          <cell r="AA125">
            <v>0</v>
          </cell>
          <cell r="AB125">
            <v>0</v>
          </cell>
          <cell r="AC125">
            <v>0</v>
          </cell>
          <cell r="AD125">
            <v>0</v>
          </cell>
        </row>
        <row r="126">
          <cell r="A126" t="str">
            <v>cf_disposals</v>
          </cell>
          <cell r="B126" t="str">
            <v>Disposals of Fixed Assets</v>
          </cell>
          <cell r="C126">
            <v>9.0187000000000003E-2</v>
          </cell>
          <cell r="D126">
            <v>0.38776300000000002</v>
          </cell>
          <cell r="E126">
            <v>1.25569</v>
          </cell>
          <cell r="F126">
            <v>0.20599999999999999</v>
          </cell>
          <cell r="G126">
            <v>1.0940000000000001</v>
          </cell>
          <cell r="H126">
            <v>0.31999999999999984</v>
          </cell>
          <cell r="I126">
            <v>1.4139999999999999</v>
          </cell>
          <cell r="J126">
            <v>0.115</v>
          </cell>
          <cell r="K126">
            <v>0.15100000000000002</v>
          </cell>
          <cell r="L126">
            <v>0.26600000000000001</v>
          </cell>
          <cell r="M126">
            <v>0.121</v>
          </cell>
          <cell r="N126">
            <v>1.873</v>
          </cell>
          <cell r="O126">
            <v>1.994</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A127" t="str">
            <v>cf_other_investing</v>
          </cell>
          <cell r="B127" t="str">
            <v>Other Investing Cash Flow</v>
          </cell>
          <cell r="C127">
            <v>0.181174</v>
          </cell>
          <cell r="D127">
            <v>0.330488</v>
          </cell>
          <cell r="E127">
            <v>0.330488</v>
          </cell>
          <cell r="F127">
            <v>0.11600000000000001</v>
          </cell>
          <cell r="G127">
            <v>8.0000000000000002E-3</v>
          </cell>
          <cell r="H127">
            <v>-1.153</v>
          </cell>
          <cell r="I127">
            <v>-1.145</v>
          </cell>
          <cell r="J127">
            <v>0.56699999999999995</v>
          </cell>
          <cell r="K127">
            <v>0.39800000000000002</v>
          </cell>
          <cell r="L127">
            <v>0.96499999999999997</v>
          </cell>
          <cell r="M127">
            <v>-0.26300000000000001</v>
          </cell>
          <cell r="N127">
            <v>1.7040000000000002</v>
          </cell>
          <cell r="O127">
            <v>1.4410000000000001</v>
          </cell>
        </row>
        <row r="128">
          <cell r="A128" t="str">
            <v>cf_investing</v>
          </cell>
          <cell r="B128" t="str">
            <v>Cash Flow used in Investing</v>
          </cell>
          <cell r="C128">
            <v>2.3894709999999999</v>
          </cell>
          <cell r="D128">
            <v>11.16968</v>
          </cell>
          <cell r="E128">
            <v>10.717637000000002</v>
          </cell>
          <cell r="F128">
            <v>58.991999999999997</v>
          </cell>
          <cell r="G128">
            <v>10.011999999999999</v>
          </cell>
          <cell r="H128">
            <v>26.41</v>
          </cell>
          <cell r="I128">
            <v>36.421999999999997</v>
          </cell>
          <cell r="J128">
            <v>87.123999999999995</v>
          </cell>
          <cell r="K128">
            <v>195.71</v>
          </cell>
          <cell r="L128">
            <v>282.834</v>
          </cell>
          <cell r="M128">
            <v>63.088999999999999</v>
          </cell>
          <cell r="N128">
            <v>73.375999999999991</v>
          </cell>
          <cell r="O128">
            <v>136.465</v>
          </cell>
          <cell r="P128">
            <v>146.33206999999999</v>
          </cell>
          <cell r="Q128">
            <v>99.413152655000005</v>
          </cell>
          <cell r="R128">
            <v>52.534828573979631</v>
          </cell>
          <cell r="S128">
            <v>55.687771979382731</v>
          </cell>
          <cell r="T128">
            <v>58.862834662187481</v>
          </cell>
          <cell r="U128">
            <v>62.051120419404519</v>
          </cell>
          <cell r="V128">
            <v>65.2440496991195</v>
          </cell>
          <cell r="W128">
            <v>68.433414426835753</v>
          </cell>
          <cell r="X128">
            <v>71.611423198790177</v>
          </cell>
          <cell r="Y128">
            <v>74.770737202830546</v>
          </cell>
          <cell r="Z128">
            <v>77.904497366449945</v>
          </cell>
          <cell r="AA128">
            <v>81.006343336805102</v>
          </cell>
          <cell r="AB128">
            <v>84.070424971874502</v>
          </cell>
          <cell r="AC128">
            <v>87.091407068682372</v>
          </cell>
          <cell r="AD128">
            <v>90.064468077317699</v>
          </cell>
        </row>
        <row r="130">
          <cell r="A130" t="str">
            <v>cf_inc_equity</v>
          </cell>
          <cell r="B130" t="str">
            <v>Incr / (Decr) in Equity</v>
          </cell>
          <cell r="C130">
            <v>5.4</v>
          </cell>
          <cell r="D130">
            <v>0.78839999999999999</v>
          </cell>
          <cell r="E130">
            <v>17.622</v>
          </cell>
          <cell r="F130">
            <v>17.622</v>
          </cell>
          <cell r="G130">
            <v>1.6E-2</v>
          </cell>
          <cell r="H130">
            <v>28.103000000000002</v>
          </cell>
          <cell r="I130">
            <v>28.119</v>
          </cell>
          <cell r="J130">
            <v>207.863</v>
          </cell>
          <cell r="K130">
            <v>0.40199999999998681</v>
          </cell>
          <cell r="L130">
            <v>208.26499999999999</v>
          </cell>
          <cell r="M130">
            <v>4.7590000000000003</v>
          </cell>
          <cell r="N130">
            <v>3.8219999999999992</v>
          </cell>
          <cell r="O130">
            <v>8.5809999999999995</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row>
        <row r="131">
          <cell r="A131" t="str">
            <v>cf_inc_debt</v>
          </cell>
          <cell r="B131" t="str">
            <v>Incr / (Decr) in Debt</v>
          </cell>
          <cell r="C131">
            <v>-0.30393299999999995</v>
          </cell>
          <cell r="D131">
            <v>8.7448749999999986</v>
          </cell>
          <cell r="E131">
            <v>-0.28313100000000002</v>
          </cell>
          <cell r="F131">
            <v>31.468000000000007</v>
          </cell>
          <cell r="G131">
            <v>-1.0680000000000001</v>
          </cell>
          <cell r="H131">
            <v>-0.82999999999999963</v>
          </cell>
          <cell r="I131">
            <v>-1.8979999999999997</v>
          </cell>
          <cell r="J131">
            <v>-3.9450000000000003</v>
          </cell>
          <cell r="K131">
            <v>45.64</v>
          </cell>
          <cell r="L131">
            <v>41.695</v>
          </cell>
          <cell r="M131">
            <v>35.011000000000003</v>
          </cell>
          <cell r="N131">
            <v>46.131999999999969</v>
          </cell>
          <cell r="O131">
            <v>81.142999999999972</v>
          </cell>
        </row>
        <row r="132">
          <cell r="A132" t="str">
            <v>cf_divs</v>
          </cell>
          <cell r="B132" t="str">
            <v>Ordinary Dividend Paid</v>
          </cell>
          <cell r="C132">
            <v>3.2066219999999999</v>
          </cell>
          <cell r="D132">
            <v>3.5877979999999998</v>
          </cell>
          <cell r="E132">
            <v>3.086382</v>
          </cell>
          <cell r="F132">
            <v>4.3730000000000002</v>
          </cell>
          <cell r="G132">
            <v>2.3340000000000001</v>
          </cell>
          <cell r="H132">
            <v>2.3340000000000001</v>
          </cell>
          <cell r="I132">
            <v>4.6680000000000001</v>
          </cell>
          <cell r="J132">
            <v>2.46</v>
          </cell>
          <cell r="K132">
            <v>2.5780000000000003</v>
          </cell>
          <cell r="L132">
            <v>5.0380000000000003</v>
          </cell>
          <cell r="M132">
            <v>2.6880000000000002</v>
          </cell>
          <cell r="N132">
            <v>2.7179999999999995</v>
          </cell>
          <cell r="O132">
            <v>5.4059999999999997</v>
          </cell>
          <cell r="P132">
            <v>5.4761239599999998</v>
          </cell>
          <cell r="Q132">
            <v>5.4761239599999998</v>
          </cell>
          <cell r="R132">
            <v>8.2141859400000001</v>
          </cell>
          <cell r="S132">
            <v>10.95224792</v>
          </cell>
          <cell r="T132">
            <v>13.690309899999999</v>
          </cell>
          <cell r="U132">
            <v>24.64255782</v>
          </cell>
          <cell r="V132">
            <v>29.571069384000001</v>
          </cell>
          <cell r="W132">
            <v>35.485283260799996</v>
          </cell>
          <cell r="X132">
            <v>42.582339912959995</v>
          </cell>
          <cell r="Y132">
            <v>51.098807895551992</v>
          </cell>
          <cell r="Z132">
            <v>61.318569474662389</v>
          </cell>
          <cell r="AA132">
            <v>73.582283369594876</v>
          </cell>
          <cell r="AB132">
            <v>88.298740043513845</v>
          </cell>
          <cell r="AC132">
            <v>105.95848805221659</v>
          </cell>
          <cell r="AD132">
            <v>127.15018566265991</v>
          </cell>
        </row>
        <row r="133">
          <cell r="A133" t="str">
            <v>cf_pref_divs</v>
          </cell>
          <cell r="B133" t="str">
            <v>Preferred Dividends</v>
          </cell>
          <cell r="C133">
            <v>0</v>
          </cell>
          <cell r="D133">
            <v>0</v>
          </cell>
          <cell r="E133">
            <v>0</v>
          </cell>
          <cell r="F133">
            <v>0</v>
          </cell>
          <cell r="G133">
            <v>0</v>
          </cell>
          <cell r="H133">
            <v>0</v>
          </cell>
          <cell r="K133">
            <v>0</v>
          </cell>
          <cell r="N133">
            <v>0</v>
          </cell>
        </row>
        <row r="134">
          <cell r="A134" t="str">
            <v>cf_other_financing</v>
          </cell>
          <cell r="B134" t="str">
            <v>Other Financing Cash Flow</v>
          </cell>
          <cell r="C134">
            <v>0</v>
          </cell>
          <cell r="D134">
            <v>0.81499999999999995</v>
          </cell>
          <cell r="E134">
            <v>0.81499999999999995</v>
          </cell>
          <cell r="F134">
            <v>-0.54400000000000004</v>
          </cell>
          <cell r="G134">
            <v>2.6000000000000023E-2</v>
          </cell>
          <cell r="H134">
            <v>0</v>
          </cell>
          <cell r="I134">
            <v>0.81499999999999995</v>
          </cell>
          <cell r="J134">
            <v>0.81499999999999995</v>
          </cell>
          <cell r="K134">
            <v>0.81499999999999995</v>
          </cell>
          <cell r="L134">
            <v>0.81499999999999995</v>
          </cell>
          <cell r="M134">
            <v>-0.54400000000000004</v>
          </cell>
          <cell r="N134">
            <v>2.6000000000000023E-2</v>
          </cell>
          <cell r="O134">
            <v>-0.51800000000000002</v>
          </cell>
        </row>
        <row r="135">
          <cell r="A135" t="str">
            <v>cf_financing</v>
          </cell>
          <cell r="B135" t="str">
            <v>Cash Flow from Financing</v>
          </cell>
          <cell r="C135">
            <v>1.8894450000000007</v>
          </cell>
          <cell r="D135">
            <v>5.9454769999999986</v>
          </cell>
          <cell r="E135">
            <v>-3.369513</v>
          </cell>
          <cell r="F135">
            <v>44.717000000000006</v>
          </cell>
          <cell r="G135">
            <v>-3.3860000000000001</v>
          </cell>
          <cell r="H135">
            <v>24.939000000000004</v>
          </cell>
          <cell r="I135">
            <v>21.553000000000001</v>
          </cell>
          <cell r="J135">
            <v>201.458</v>
          </cell>
          <cell r="K135">
            <v>44.278999999999982</v>
          </cell>
          <cell r="L135">
            <v>245.73699999999997</v>
          </cell>
          <cell r="M135">
            <v>36.538000000000004</v>
          </cell>
          <cell r="N135">
            <v>47.261999999999972</v>
          </cell>
          <cell r="O135">
            <v>83.799999999999969</v>
          </cell>
          <cell r="P135">
            <v>-5.4761239599999998</v>
          </cell>
          <cell r="Q135">
            <v>-5.4761239599999998</v>
          </cell>
          <cell r="R135">
            <v>-8.2141859400000001</v>
          </cell>
          <cell r="S135">
            <v>-10.95224792</v>
          </cell>
          <cell r="T135">
            <v>-13.690309899999999</v>
          </cell>
          <cell r="U135">
            <v>-24.64255782</v>
          </cell>
          <cell r="V135">
            <v>-29.571069384000001</v>
          </cell>
          <cell r="W135">
            <v>-35.485283260799996</v>
          </cell>
          <cell r="X135">
            <v>-42.582339912959995</v>
          </cell>
          <cell r="Y135">
            <v>-51.098807895551992</v>
          </cell>
          <cell r="Z135">
            <v>-61.318569474662389</v>
          </cell>
          <cell r="AA135">
            <v>-73.582283369594876</v>
          </cell>
          <cell r="AB135">
            <v>-88.298740043513845</v>
          </cell>
          <cell r="AC135">
            <v>-105.95848805221659</v>
          </cell>
          <cell r="AD135">
            <v>-127.15018566265991</v>
          </cell>
        </row>
        <row r="137">
          <cell r="A137" t="str">
            <v>cf_inc_cash</v>
          </cell>
          <cell r="B137" t="str">
            <v>Incr / (Decr) in Cash</v>
          </cell>
          <cell r="C137">
            <v>5.6782770000000005</v>
          </cell>
          <cell r="D137">
            <v>2.0539369999999986</v>
          </cell>
          <cell r="E137">
            <v>-9.3911230000000021</v>
          </cell>
          <cell r="F137">
            <v>3.4570000000000078</v>
          </cell>
          <cell r="G137">
            <v>-10.931999999999999</v>
          </cell>
          <cell r="H137">
            <v>33.28</v>
          </cell>
          <cell r="I137">
            <v>22.348000000000003</v>
          </cell>
          <cell r="J137">
            <v>143.09199999999998</v>
          </cell>
          <cell r="K137">
            <v>-125.08200000000004</v>
          </cell>
          <cell r="L137">
            <v>18.009999999999962</v>
          </cell>
          <cell r="M137">
            <v>0.54000000000000625</v>
          </cell>
          <cell r="N137">
            <v>15.073999999999977</v>
          </cell>
          <cell r="O137">
            <v>15.613999999999962</v>
          </cell>
          <cell r="P137">
            <v>7.9492499843250597</v>
          </cell>
          <cell r="Q137">
            <v>87.925472276854435</v>
          </cell>
          <cell r="R137">
            <v>148.70116623325575</v>
          </cell>
          <cell r="S137">
            <v>184.88324524340885</v>
          </cell>
          <cell r="T137">
            <v>220.69965870604557</v>
          </cell>
          <cell r="U137">
            <v>253.903191491885</v>
          </cell>
          <cell r="V137">
            <v>288.03928146317747</v>
          </cell>
          <cell r="W137">
            <v>324.09639054428544</v>
          </cell>
          <cell r="X137">
            <v>360.09693209659383</v>
          </cell>
          <cell r="Y137">
            <v>397.00338738168887</v>
          </cell>
          <cell r="Z137">
            <v>429.1903051499126</v>
          </cell>
          <cell r="AA137">
            <v>460.38042928939421</v>
          </cell>
          <cell r="AB137">
            <v>489.99924150104016</v>
          </cell>
          <cell r="AC137">
            <v>517.69631582669422</v>
          </cell>
          <cell r="AD137">
            <v>542.10888174262664</v>
          </cell>
        </row>
        <row r="138">
          <cell r="A138" t="str">
            <v>inc_netdebt</v>
          </cell>
          <cell r="B138" t="str">
            <v>Incr / (Decr) in Net Debt</v>
          </cell>
          <cell r="C138">
            <v>-5.9822100000000002</v>
          </cell>
          <cell r="D138">
            <v>6.6909380000000001</v>
          </cell>
          <cell r="E138">
            <v>9.107992000000003</v>
          </cell>
          <cell r="F138">
            <v>28.010999999999999</v>
          </cell>
          <cell r="G138">
            <v>9.863999999999999</v>
          </cell>
          <cell r="H138">
            <v>-34.11</v>
          </cell>
          <cell r="I138">
            <v>-24.246000000000002</v>
          </cell>
          <cell r="J138">
            <v>-147.03699999999998</v>
          </cell>
          <cell r="K138">
            <v>170.72200000000004</v>
          </cell>
          <cell r="L138">
            <v>23.685000000000038</v>
          </cell>
          <cell r="M138">
            <v>34.470999999999997</v>
          </cell>
          <cell r="N138">
            <v>31.057999999999993</v>
          </cell>
          <cell r="O138">
            <v>65.529000000000011</v>
          </cell>
          <cell r="P138">
            <v>-7.9492499843250597</v>
          </cell>
          <cell r="Q138">
            <v>-87.925472276854435</v>
          </cell>
          <cell r="R138">
            <v>-148.70116623325575</v>
          </cell>
          <cell r="S138">
            <v>-184.88324524340885</v>
          </cell>
          <cell r="T138">
            <v>-220.69965870604557</v>
          </cell>
          <cell r="U138">
            <v>-253.903191491885</v>
          </cell>
          <cell r="V138">
            <v>-288.03928146317747</v>
          </cell>
          <cell r="W138">
            <v>-324.09639054428544</v>
          </cell>
          <cell r="X138">
            <v>-360.09693209659383</v>
          </cell>
          <cell r="Y138">
            <v>-397.00338738168887</v>
          </cell>
          <cell r="Z138">
            <v>-429.1903051499126</v>
          </cell>
          <cell r="AA138">
            <v>-460.38042928939421</v>
          </cell>
          <cell r="AB138">
            <v>-489.99924150104016</v>
          </cell>
          <cell r="AC138">
            <v>-517.69631582669422</v>
          </cell>
          <cell r="AD138">
            <v>-542.10888174262664</v>
          </cell>
        </row>
        <row r="140">
          <cell r="A140" t="str">
            <v>gross_op_cash_flow</v>
          </cell>
          <cell r="B140" t="str">
            <v>Gross Operating Cash Flow</v>
          </cell>
          <cell r="C140">
            <v>5.8287889999999987</v>
          </cell>
          <cell r="D140">
            <v>7.0270289999999997</v>
          </cell>
          <cell r="E140">
            <v>4.7799200000000006</v>
          </cell>
          <cell r="F140">
            <v>20.414999999999999</v>
          </cell>
          <cell r="G140">
            <v>3.3629999999999995</v>
          </cell>
          <cell r="H140">
            <v>34.134999999999998</v>
          </cell>
          <cell r="I140">
            <v>37.497999999999998</v>
          </cell>
          <cell r="J140">
            <v>28.86</v>
          </cell>
          <cell r="K140">
            <v>24.137</v>
          </cell>
          <cell r="L140">
            <v>52.997000000000007</v>
          </cell>
          <cell r="M140">
            <v>31.196000000000005</v>
          </cell>
          <cell r="N140">
            <v>47.821999999999989</v>
          </cell>
          <cell r="O140">
            <v>79.018000000000001</v>
          </cell>
          <cell r="P140">
            <v>170.90092394432506</v>
          </cell>
          <cell r="Q140">
            <v>203.4415276428733</v>
          </cell>
          <cell r="R140">
            <v>214.36180380025871</v>
          </cell>
          <cell r="S140">
            <v>247.51281822181954</v>
          </cell>
          <cell r="T140">
            <v>278.14936163265645</v>
          </cell>
          <cell r="U140">
            <v>312.25144857335022</v>
          </cell>
          <cell r="V140">
            <v>339.27478789884464</v>
          </cell>
          <cell r="W140">
            <v>367.15311869667812</v>
          </cell>
          <cell r="X140">
            <v>393.98294224044389</v>
          </cell>
          <cell r="Y140">
            <v>420.95936358637562</v>
          </cell>
          <cell r="Z140">
            <v>442.67959985442781</v>
          </cell>
          <cell r="AA140">
            <v>463.48386555020238</v>
          </cell>
          <cell r="AB140">
            <v>483.26039031347295</v>
          </cell>
          <cell r="AC140">
            <v>502.23824025457532</v>
          </cell>
          <cell r="AD140">
            <v>519.75378583998486</v>
          </cell>
        </row>
        <row r="141">
          <cell r="A141" t="str">
            <v>free_cash_flow</v>
          </cell>
          <cell r="B141" t="str">
            <v xml:space="preserve">Free Cash Flow </v>
          </cell>
          <cell r="C141">
            <v>3.4393179999999988</v>
          </cell>
          <cell r="D141">
            <v>-4.1426509999999999</v>
          </cell>
          <cell r="E141">
            <v>-5.937717000000001</v>
          </cell>
          <cell r="F141">
            <v>-38.576999999999998</v>
          </cell>
          <cell r="G141">
            <v>-6.6489999999999991</v>
          </cell>
          <cell r="H141">
            <v>7.7249999999999979</v>
          </cell>
          <cell r="I141">
            <v>1.0760000000000005</v>
          </cell>
          <cell r="J141">
            <v>-58.263999999999996</v>
          </cell>
          <cell r="K141">
            <v>-171.57300000000001</v>
          </cell>
          <cell r="L141">
            <v>-229.83699999999999</v>
          </cell>
          <cell r="M141">
            <v>-31.892999999999994</v>
          </cell>
          <cell r="N141">
            <v>-25.554000000000002</v>
          </cell>
          <cell r="O141">
            <v>-57.447000000000003</v>
          </cell>
          <cell r="P141">
            <v>24.56885394432507</v>
          </cell>
          <cell r="Q141">
            <v>104.02837498787329</v>
          </cell>
          <cell r="R141">
            <v>161.82697522627907</v>
          </cell>
          <cell r="S141">
            <v>191.82504624243683</v>
          </cell>
          <cell r="T141">
            <v>219.28652697046897</v>
          </cell>
          <cell r="U141">
            <v>250.20032815394569</v>
          </cell>
          <cell r="V141">
            <v>274.03073819972514</v>
          </cell>
          <cell r="W141">
            <v>298.7197042698424</v>
          </cell>
          <cell r="X141">
            <v>322.3715190416537</v>
          </cell>
          <cell r="Y141">
            <v>346.18862638354506</v>
          </cell>
          <cell r="Z141">
            <v>364.77510248797785</v>
          </cell>
          <cell r="AA141">
            <v>382.47752221339726</v>
          </cell>
          <cell r="AB141">
            <v>399.18996534159845</v>
          </cell>
          <cell r="AC141">
            <v>415.14683318589294</v>
          </cell>
          <cell r="AD141">
            <v>429.68931776266714</v>
          </cell>
        </row>
        <row r="142">
          <cell r="C142">
            <v>3.8673229999999998</v>
          </cell>
          <cell r="D142">
            <v>5.6467669999999996</v>
          </cell>
          <cell r="E142">
            <v>0.14278199999999952</v>
          </cell>
          <cell r="F142">
            <v>9.2319999999999993</v>
          </cell>
          <cell r="I142">
            <v>23.805999999999997</v>
          </cell>
          <cell r="L142">
            <v>-0.98000000000000398</v>
          </cell>
          <cell r="O142">
            <v>24.977999999999994</v>
          </cell>
          <cell r="P142">
            <v>113.42537394432505</v>
          </cell>
          <cell r="Q142">
            <v>143.40159623685443</v>
          </cell>
          <cell r="R142">
            <v>156.91535217325574</v>
          </cell>
          <cell r="S142">
            <v>195.83549316340884</v>
          </cell>
          <cell r="T142">
            <v>234.38996860604556</v>
          </cell>
          <cell r="U142">
            <v>278.545749311885</v>
          </cell>
          <cell r="V142">
            <v>317.61035084717747</v>
          </cell>
          <cell r="W142">
            <v>359.58167380508542</v>
          </cell>
          <cell r="X142">
            <v>402.67927200955381</v>
          </cell>
          <cell r="Y142">
            <v>448.10219527724087</v>
          </cell>
          <cell r="Z142">
            <v>490.50887462457501</v>
          </cell>
          <cell r="AA142">
            <v>533.96271265898906</v>
          </cell>
          <cell r="AB142">
            <v>578.29798154455398</v>
          </cell>
          <cell r="AC142">
            <v>623.6548038789108</v>
          </cell>
        </row>
        <row r="145">
          <cell r="C145">
            <v>0.36</v>
          </cell>
          <cell r="D145">
            <v>0.36</v>
          </cell>
          <cell r="E145">
            <v>0.36</v>
          </cell>
          <cell r="F145">
            <v>0.36</v>
          </cell>
          <cell r="I145">
            <v>0.36</v>
          </cell>
          <cell r="L145">
            <v>0.36</v>
          </cell>
          <cell r="O145">
            <v>0.34</v>
          </cell>
          <cell r="P145">
            <v>0.3</v>
          </cell>
          <cell r="Q145">
            <v>0.3</v>
          </cell>
          <cell r="R145">
            <v>0.3</v>
          </cell>
          <cell r="S145">
            <v>0.3</v>
          </cell>
          <cell r="T145">
            <v>0.3</v>
          </cell>
          <cell r="U145">
            <v>0.3</v>
          </cell>
          <cell r="V145">
            <v>0.3</v>
          </cell>
          <cell r="W145">
            <v>0.3</v>
          </cell>
          <cell r="X145">
            <v>0.3</v>
          </cell>
          <cell r="Y145">
            <v>0.3</v>
          </cell>
          <cell r="Z145">
            <v>0.3</v>
          </cell>
          <cell r="AA145">
            <v>0.3</v>
          </cell>
          <cell r="AB145">
            <v>0.3</v>
          </cell>
          <cell r="AC145">
            <v>0.3</v>
          </cell>
        </row>
        <row r="146">
          <cell r="C146">
            <v>7.4646030000000003</v>
          </cell>
          <cell r="D146">
            <v>6.5210179999999998</v>
          </cell>
          <cell r="E146">
            <v>7.8839710000000007</v>
          </cell>
          <cell r="F146">
            <v>13.888999999999999</v>
          </cell>
          <cell r="I146">
            <v>29.375999999999998</v>
          </cell>
          <cell r="L146">
            <v>62.507999999999996</v>
          </cell>
          <cell r="O146">
            <v>75.778999999999996</v>
          </cell>
          <cell r="P146">
            <v>123.24268082162685</v>
          </cell>
          <cell r="Q146">
            <v>158.56086457840183</v>
          </cell>
          <cell r="R146">
            <v>203.29946676037878</v>
          </cell>
          <cell r="S146">
            <v>254.31326535155605</v>
          </cell>
          <cell r="T146">
            <v>304.43647371766986</v>
          </cell>
          <cell r="U146">
            <v>362.08686295057976</v>
          </cell>
          <cell r="V146">
            <v>411.91800284094847</v>
          </cell>
          <cell r="W146">
            <v>465.36793196820952</v>
          </cell>
          <cell r="X146">
            <v>519.79392476286353</v>
          </cell>
          <cell r="Y146">
            <v>577.02430077617373</v>
          </cell>
          <cell r="Z146">
            <v>629.18817047153732</v>
          </cell>
          <cell r="AA146">
            <v>682.43514717120365</v>
          </cell>
          <cell r="AB146">
            <v>736.35788243426293</v>
          </cell>
          <cell r="AC146">
            <v>791.17343008694525</v>
          </cell>
        </row>
        <row r="147">
          <cell r="C147">
            <v>2.6872570800000002</v>
          </cell>
          <cell r="D147">
            <v>2.3475664799999998</v>
          </cell>
          <cell r="E147">
            <v>2.8382295600000003</v>
          </cell>
          <cell r="F147">
            <v>5.0000399999999994</v>
          </cell>
          <cell r="I147">
            <v>10.575359999999998</v>
          </cell>
          <cell r="L147">
            <v>22.502879999999998</v>
          </cell>
          <cell r="O147">
            <v>25.764860000000002</v>
          </cell>
          <cell r="P147">
            <v>36.972804246488053</v>
          </cell>
          <cell r="Q147">
            <v>47.568259373520547</v>
          </cell>
          <cell r="R147">
            <v>60.989840028113633</v>
          </cell>
          <cell r="S147">
            <v>76.293979605466816</v>
          </cell>
          <cell r="T147">
            <v>91.330942115300957</v>
          </cell>
          <cell r="U147">
            <v>108.62605888517392</v>
          </cell>
          <cell r="V147">
            <v>123.57540085228453</v>
          </cell>
          <cell r="W147">
            <v>139.61037959046286</v>
          </cell>
          <cell r="X147">
            <v>155.93817742885906</v>
          </cell>
          <cell r="Y147">
            <v>173.10729023285211</v>
          </cell>
          <cell r="Z147">
            <v>188.75645114146118</v>
          </cell>
          <cell r="AA147">
            <v>204.7305441513611</v>
          </cell>
          <cell r="AB147">
            <v>220.90736473027889</v>
          </cell>
          <cell r="AC147">
            <v>237.35202902608356</v>
          </cell>
        </row>
        <row r="149">
          <cell r="E149">
            <v>0.30060971999999997</v>
          </cell>
          <cell r="F149">
            <v>2.1369599999999997</v>
          </cell>
          <cell r="I149">
            <v>3.0373199999999998</v>
          </cell>
          <cell r="L149">
            <v>3.4380000000000002</v>
          </cell>
          <cell r="O149">
            <v>4.0839999999999996</v>
          </cell>
          <cell r="P149">
            <v>4.8047472000000004</v>
          </cell>
          <cell r="Q149">
            <v>5.4647472000000006</v>
          </cell>
          <cell r="R149">
            <v>5.6847472000000003</v>
          </cell>
          <cell r="S149">
            <v>5.6847472000000003</v>
          </cell>
          <cell r="T149">
            <v>5.6847472000000003</v>
          </cell>
          <cell r="U149">
            <v>5.6847472000000003</v>
          </cell>
          <cell r="V149">
            <v>5.6847472000000003</v>
          </cell>
          <cell r="W149">
            <v>5.6847472000000003</v>
          </cell>
          <cell r="X149">
            <v>5.6847472000000003</v>
          </cell>
          <cell r="Y149">
            <v>5.6847472000000003</v>
          </cell>
          <cell r="Z149">
            <v>5.6847472000000003</v>
          </cell>
          <cell r="AA149">
            <v>5.6847472000000003</v>
          </cell>
          <cell r="AB149">
            <v>5.6847472000000003</v>
          </cell>
          <cell r="AC149">
            <v>5.6847472000000003</v>
          </cell>
        </row>
        <row r="150">
          <cell r="O150">
            <v>-0.82299999999999995</v>
          </cell>
          <cell r="P150">
            <v>-0.86415000000000008</v>
          </cell>
          <cell r="Q150">
            <v>-0.90735750000000026</v>
          </cell>
          <cell r="R150">
            <v>-0.95272537500000032</v>
          </cell>
          <cell r="S150">
            <v>-1.0003616437500003</v>
          </cell>
          <cell r="T150">
            <v>-1.0503797259375003</v>
          </cell>
          <cell r="U150">
            <v>-1.1028987122343754</v>
          </cell>
          <cell r="V150">
            <v>-1.1580436478460943</v>
          </cell>
          <cell r="W150">
            <v>-1.215945830238399</v>
          </cell>
          <cell r="X150">
            <v>-1.2767431217503189</v>
          </cell>
          <cell r="Y150">
            <v>-1.3405802778378348</v>
          </cell>
          <cell r="Z150">
            <v>-1.4076092917297267</v>
          </cell>
          <cell r="AA150">
            <v>-1.4779897563162132</v>
          </cell>
          <cell r="AB150">
            <v>-1.551889244132024</v>
          </cell>
          <cell r="AC150">
            <v>-1.6294837063386252</v>
          </cell>
        </row>
        <row r="151">
          <cell r="O151">
            <v>0.30299999999999999</v>
          </cell>
        </row>
        <row r="152">
          <cell r="O152">
            <v>-0.752</v>
          </cell>
        </row>
        <row r="153">
          <cell r="O153">
            <v>-2.5510000000000002</v>
          </cell>
          <cell r="P153">
            <v>2</v>
          </cell>
          <cell r="Q153">
            <v>2.1</v>
          </cell>
          <cell r="R153">
            <v>2.2050000000000001</v>
          </cell>
          <cell r="S153">
            <v>2.3152500000000003</v>
          </cell>
          <cell r="T153">
            <v>2.4310125000000005</v>
          </cell>
          <cell r="U153">
            <v>2.5525631250000007</v>
          </cell>
          <cell r="V153">
            <v>2.6801912812500008</v>
          </cell>
          <cell r="W153">
            <v>2.8142008453125009</v>
          </cell>
          <cell r="X153">
            <v>2.954910887578126</v>
          </cell>
          <cell r="Y153">
            <v>3.1026564319570324</v>
          </cell>
          <cell r="Z153">
            <v>3.257789253554884</v>
          </cell>
          <cell r="AA153">
            <v>3.4206787162326284</v>
          </cell>
          <cell r="AB153">
            <v>3.5917126520442602</v>
          </cell>
          <cell r="AC153">
            <v>3.7712982846464733</v>
          </cell>
        </row>
        <row r="154">
          <cell r="O154">
            <v>7.6690000000000005</v>
          </cell>
        </row>
        <row r="156">
          <cell r="C156">
            <v>2.6872570800000002</v>
          </cell>
          <cell r="D156">
            <v>2.3475664799999998</v>
          </cell>
          <cell r="E156">
            <v>3.13883928</v>
          </cell>
          <cell r="F156">
            <v>7.1369999999999987</v>
          </cell>
          <cell r="I156">
            <v>13.612679999999997</v>
          </cell>
          <cell r="L156">
            <v>25.940879999999996</v>
          </cell>
          <cell r="O156">
            <v>33.694860000000006</v>
          </cell>
          <cell r="P156">
            <v>42.913401446488052</v>
          </cell>
          <cell r="Q156">
            <v>54.225649073520543</v>
          </cell>
          <cell r="R156">
            <v>67.926861853113635</v>
          </cell>
          <cell r="S156">
            <v>83.293615161716829</v>
          </cell>
          <cell r="T156">
            <v>98.396322089363451</v>
          </cell>
          <cell r="U156">
            <v>115.76047049793955</v>
          </cell>
          <cell r="V156">
            <v>130.78229568568844</v>
          </cell>
          <cell r="W156">
            <v>146.89338180553696</v>
          </cell>
          <cell r="X156">
            <v>163.30109239468689</v>
          </cell>
          <cell r="Y156">
            <v>180.55411358697131</v>
          </cell>
          <cell r="Z156">
            <v>196.29137830328634</v>
          </cell>
          <cell r="AA156">
            <v>212.35798031127752</v>
          </cell>
          <cell r="AB156">
            <v>228.63193533819114</v>
          </cell>
          <cell r="AC156">
            <v>245.1785908043914</v>
          </cell>
        </row>
        <row r="158">
          <cell r="C158">
            <v>0</v>
          </cell>
          <cell r="D158">
            <v>0</v>
          </cell>
          <cell r="E158">
            <v>0</v>
          </cell>
          <cell r="F158">
            <v>0</v>
          </cell>
          <cell r="I158">
            <v>0</v>
          </cell>
          <cell r="L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row>
        <row r="160">
          <cell r="B160" t="str">
            <v>Tax expense (pre-abs)</v>
          </cell>
          <cell r="C160">
            <v>2.4510010000000002</v>
          </cell>
          <cell r="D160">
            <v>2.0067200000000001</v>
          </cell>
          <cell r="E160">
            <v>2.994939</v>
          </cell>
          <cell r="F160">
            <v>7.5339999999999998</v>
          </cell>
          <cell r="G160">
            <v>5.16</v>
          </cell>
          <cell r="H160">
            <v>9.4409999999999989</v>
          </cell>
          <cell r="I160">
            <v>14.600999999999999</v>
          </cell>
          <cell r="J160">
            <v>8.7129999999999992</v>
          </cell>
          <cell r="K160">
            <v>13.193</v>
          </cell>
          <cell r="L160">
            <v>21.905999999999999</v>
          </cell>
          <cell r="M160">
            <v>11.263999999999999</v>
          </cell>
          <cell r="N160">
            <v>21.331</v>
          </cell>
          <cell r="O160">
            <v>32.594999999999999</v>
          </cell>
          <cell r="P160">
            <v>42.913401446488052</v>
          </cell>
          <cell r="Q160">
            <v>54.225649073520543</v>
          </cell>
          <cell r="R160">
            <v>67.926861853113635</v>
          </cell>
          <cell r="S160">
            <v>83.293615161716829</v>
          </cell>
          <cell r="T160">
            <v>98.396322089363451</v>
          </cell>
          <cell r="U160">
            <v>115.76047049793955</v>
          </cell>
          <cell r="V160">
            <v>130.78229568568844</v>
          </cell>
          <cell r="W160">
            <v>146.89338180553696</v>
          </cell>
          <cell r="X160">
            <v>163.30109239468689</v>
          </cell>
          <cell r="Y160">
            <v>180.55411358697131</v>
          </cell>
          <cell r="Z160">
            <v>196.29137830328634</v>
          </cell>
          <cell r="AA160">
            <v>212.35798031127752</v>
          </cell>
          <cell r="AB160">
            <v>228.63193533819114</v>
          </cell>
          <cell r="AC160">
            <v>245.1785908043914</v>
          </cell>
          <cell r="AD160">
            <v>261.65625814041067</v>
          </cell>
        </row>
        <row r="161">
          <cell r="B161" t="str">
            <v>Effective tax rate</v>
          </cell>
          <cell r="C161">
            <v>0.32834981311129341</v>
          </cell>
          <cell r="D161">
            <v>0.30773109351944744</v>
          </cell>
          <cell r="E161">
            <v>0.37987696809133364</v>
          </cell>
          <cell r="F161">
            <v>0.54244366045071646</v>
          </cell>
          <cell r="G161">
            <v>0.48762048762048771</v>
          </cell>
          <cell r="H161">
            <v>0.50234117271469614</v>
          </cell>
          <cell r="I161">
            <v>0.49703839869281047</v>
          </cell>
          <cell r="J161">
            <v>0.41329095911203867</v>
          </cell>
          <cell r="K161">
            <v>0.31847149133394492</v>
          </cell>
          <cell r="L161">
            <v>0.35045114225379154</v>
          </cell>
          <cell r="M161">
            <v>0.34215242550347802</v>
          </cell>
          <cell r="N161">
            <v>0.49771337906575203</v>
          </cell>
          <cell r="O161">
            <v>0.43013235856899668</v>
          </cell>
          <cell r="P161">
            <v>0.34820243409503576</v>
          </cell>
          <cell r="Q161">
            <v>0.34198633576892606</v>
          </cell>
          <cell r="R161">
            <v>0.33412218406443928</v>
          </cell>
          <cell r="S161">
            <v>0.3275236745773914</v>
          </cell>
          <cell r="T161">
            <v>0.32320806008485969</v>
          </cell>
          <cell r="U161">
            <v>0.31970359143833227</v>
          </cell>
          <cell r="V161">
            <v>0.31749594526992947</v>
          </cell>
          <cell r="W161">
            <v>0.31564998727839205</v>
          </cell>
          <cell r="X161">
            <v>0.31416506545201905</v>
          </cell>
          <cell r="Y161">
            <v>0.31290556280576437</v>
          </cell>
          <cell r="Z161">
            <v>0.31197563386510935</v>
          </cell>
          <cell r="AA161">
            <v>0.31117679268357334</v>
          </cell>
          <cell r="AB161">
            <v>0.31049023958618638</v>
          </cell>
          <cell r="AC161">
            <v>0.30989234658379228</v>
          </cell>
          <cell r="AD161">
            <v>0.30938070041582316</v>
          </cell>
        </row>
        <row r="163">
          <cell r="C163">
            <v>0.30610100000000001</v>
          </cell>
          <cell r="D163">
            <v>0.33124199999999998</v>
          </cell>
          <cell r="E163">
            <v>0.83502699999999996</v>
          </cell>
          <cell r="F163">
            <v>5.9359999999999999</v>
          </cell>
          <cell r="I163">
            <v>8.4369999999999994</v>
          </cell>
          <cell r="L163">
            <v>9.5500000000000007</v>
          </cell>
          <cell r="O163">
            <v>26.014000000000003</v>
          </cell>
          <cell r="P163">
            <v>30.029670000000003</v>
          </cell>
          <cell r="Q163">
            <v>34.154670000000003</v>
          </cell>
          <cell r="R163">
            <v>35.529670000000003</v>
          </cell>
          <cell r="S163">
            <v>35.529670000000003</v>
          </cell>
          <cell r="T163">
            <v>35.529670000000003</v>
          </cell>
          <cell r="U163">
            <v>35.529670000000003</v>
          </cell>
          <cell r="V163">
            <v>35.529670000000003</v>
          </cell>
          <cell r="W163">
            <v>35.529670000000003</v>
          </cell>
          <cell r="X163">
            <v>35.529670000000003</v>
          </cell>
          <cell r="Y163">
            <v>35.529670000000003</v>
          </cell>
          <cell r="Z163">
            <v>35.529670000000003</v>
          </cell>
          <cell r="AA163">
            <v>35.529670000000003</v>
          </cell>
          <cell r="AB163">
            <v>35.529670000000003</v>
          </cell>
          <cell r="AC163">
            <v>35.529670000000003</v>
          </cell>
        </row>
        <row r="164">
          <cell r="C164">
            <v>0</v>
          </cell>
          <cell r="D164">
            <v>0</v>
          </cell>
          <cell r="E164">
            <v>0.36</v>
          </cell>
          <cell r="F164">
            <v>0.36</v>
          </cell>
          <cell r="I164">
            <v>0.36</v>
          </cell>
          <cell r="L164">
            <v>0.36</v>
          </cell>
          <cell r="O164">
            <v>0.15699238871376947</v>
          </cell>
          <cell r="P164">
            <v>0.16</v>
          </cell>
          <cell r="Q164">
            <v>0.16</v>
          </cell>
          <cell r="R164">
            <v>0.16</v>
          </cell>
          <cell r="S164">
            <v>0.16</v>
          </cell>
          <cell r="T164">
            <v>0.16</v>
          </cell>
          <cell r="U164">
            <v>0.16</v>
          </cell>
          <cell r="V164">
            <v>0.16</v>
          </cell>
          <cell r="W164">
            <v>0.16</v>
          </cell>
          <cell r="X164">
            <v>0.16</v>
          </cell>
          <cell r="Y164">
            <v>0.16</v>
          </cell>
          <cell r="Z164">
            <v>0.16</v>
          </cell>
          <cell r="AA164">
            <v>0.16</v>
          </cell>
          <cell r="AB164">
            <v>0.16</v>
          </cell>
          <cell r="AC164">
            <v>0.16</v>
          </cell>
        </row>
        <row r="165">
          <cell r="C165">
            <v>0</v>
          </cell>
          <cell r="D165">
            <v>0</v>
          </cell>
          <cell r="E165">
            <v>0.30060971999999997</v>
          </cell>
          <cell r="F165">
            <v>2.1369599999999997</v>
          </cell>
          <cell r="I165">
            <v>3.0373199999999998</v>
          </cell>
          <cell r="L165">
            <v>3.4380000000000002</v>
          </cell>
          <cell r="O165">
            <v>4.0839999999999996</v>
          </cell>
          <cell r="P165">
            <v>4.8047472000000004</v>
          </cell>
          <cell r="Q165">
            <v>5.4647472000000006</v>
          </cell>
          <cell r="R165">
            <v>5.6847472000000003</v>
          </cell>
          <cell r="S165">
            <v>5.6847472000000003</v>
          </cell>
          <cell r="T165">
            <v>5.6847472000000003</v>
          </cell>
          <cell r="U165">
            <v>5.6847472000000003</v>
          </cell>
          <cell r="V165">
            <v>5.6847472000000003</v>
          </cell>
          <cell r="W165">
            <v>5.6847472000000003</v>
          </cell>
          <cell r="X165">
            <v>5.6847472000000003</v>
          </cell>
          <cell r="Y165">
            <v>5.6847472000000003</v>
          </cell>
          <cell r="Z165">
            <v>5.6847472000000003</v>
          </cell>
          <cell r="AA165">
            <v>5.6847472000000003</v>
          </cell>
          <cell r="AB165">
            <v>5.6847472000000003</v>
          </cell>
          <cell r="AC165">
            <v>5.6847472000000003</v>
          </cell>
        </row>
        <row r="167">
          <cell r="O167">
            <v>41.36</v>
          </cell>
          <cell r="P167">
            <v>43.428000000000004</v>
          </cell>
          <cell r="Q167">
            <v>45.59940000000001</v>
          </cell>
          <cell r="R167">
            <v>47.879370000000016</v>
          </cell>
          <cell r="S167">
            <v>50.273338500000015</v>
          </cell>
          <cell r="T167">
            <v>52.787005425000018</v>
          </cell>
          <cell r="U167">
            <v>55.42635569625002</v>
          </cell>
          <cell r="V167">
            <v>58.197673481062523</v>
          </cell>
          <cell r="W167">
            <v>61.10755715511565</v>
          </cell>
          <cell r="X167">
            <v>64.162935012871429</v>
          </cell>
          <cell r="Y167">
            <v>67.371081763515008</v>
          </cell>
          <cell r="Z167">
            <v>70.739635851690764</v>
          </cell>
          <cell r="AA167">
            <v>74.276617644275305</v>
          </cell>
          <cell r="AB167">
            <v>77.990448526489075</v>
          </cell>
          <cell r="AC167">
            <v>81.889970952813528</v>
          </cell>
        </row>
        <row r="168">
          <cell r="O168">
            <v>-1.9898452611218569E-2</v>
          </cell>
          <cell r="P168">
            <v>-1.9898452611218569E-2</v>
          </cell>
          <cell r="Q168">
            <v>-1.9898452611218569E-2</v>
          </cell>
          <cell r="R168">
            <v>-1.9898452611218569E-2</v>
          </cell>
          <cell r="S168">
            <v>-1.9898452611218569E-2</v>
          </cell>
          <cell r="T168">
            <v>-1.9898452611218569E-2</v>
          </cell>
          <cell r="U168">
            <v>-1.9898452611218569E-2</v>
          </cell>
          <cell r="V168">
            <v>-1.9898452611218569E-2</v>
          </cell>
          <cell r="W168">
            <v>-1.9898452611218569E-2</v>
          </cell>
          <cell r="X168">
            <v>-1.9898452611218569E-2</v>
          </cell>
          <cell r="Y168">
            <v>-1.9898452611218569E-2</v>
          </cell>
          <cell r="Z168">
            <v>-1.9898452611218569E-2</v>
          </cell>
          <cell r="AA168">
            <v>-1.9898452611218569E-2</v>
          </cell>
          <cell r="AB168">
            <v>-1.9898452611218569E-2</v>
          </cell>
          <cell r="AC168">
            <v>-1.9898452611218569E-2</v>
          </cell>
        </row>
        <row r="169">
          <cell r="O169">
            <v>-0.82299999999999995</v>
          </cell>
          <cell r="P169">
            <v>-0.86415000000000008</v>
          </cell>
          <cell r="Q169">
            <v>-0.90735750000000026</v>
          </cell>
          <cell r="R169">
            <v>-0.95272537500000032</v>
          </cell>
          <cell r="S169">
            <v>-1.0003616437500003</v>
          </cell>
          <cell r="T169">
            <v>-1.0503797259375003</v>
          </cell>
          <cell r="U169">
            <v>-1.1028987122343754</v>
          </cell>
          <cell r="V169">
            <v>-1.1580436478460943</v>
          </cell>
          <cell r="W169">
            <v>-1.215945830238399</v>
          </cell>
          <cell r="X169">
            <v>-1.2767431217503189</v>
          </cell>
          <cell r="Y169">
            <v>-1.3405802778378348</v>
          </cell>
          <cell r="Z169">
            <v>-1.4076092917297267</v>
          </cell>
          <cell r="AA169">
            <v>-1.4779897563162132</v>
          </cell>
          <cell r="AB169">
            <v>-1.551889244132024</v>
          </cell>
          <cell r="AC169">
            <v>-1.6294837063386252</v>
          </cell>
        </row>
        <row r="173">
          <cell r="A173" t="str">
            <v>Dividend_payout_ratio</v>
          </cell>
          <cell r="B173" t="str">
            <v>Dividend payout ratio</v>
          </cell>
          <cell r="C173">
            <v>0.63958447439585353</v>
          </cell>
          <cell r="D173">
            <v>0.79476321678365047</v>
          </cell>
          <cell r="E173">
            <v>0.78143362530660454</v>
          </cell>
          <cell r="F173">
            <v>0.60929566462700158</v>
          </cell>
          <cell r="G173">
            <v>0.32412164977086516</v>
          </cell>
          <cell r="H173">
            <v>0.24760416666666665</v>
          </cell>
          <cell r="I173">
            <v>0.28039997619189333</v>
          </cell>
          <cell r="J173">
            <v>0.25655611261087546</v>
          </cell>
          <cell r="K173">
            <v>9.6006613709068683E-2</v>
          </cell>
          <cell r="L173">
            <v>0.13960673421831227</v>
          </cell>
          <cell r="M173">
            <v>0.10078093193678522</v>
          </cell>
          <cell r="N173">
            <v>9.8517404383326179E-2</v>
          </cell>
          <cell r="O173">
            <v>9.9630526181679196E-2</v>
          </cell>
          <cell r="P173">
            <v>6.859793803557028E-2</v>
          </cell>
          <cell r="Q173">
            <v>5.2840377986593474E-2</v>
          </cell>
          <cell r="R173">
            <v>6.1084456166106534E-2</v>
          </cell>
          <cell r="S173">
            <v>6.4455452372717492E-2</v>
          </cell>
          <cell r="T173">
            <v>6.6866756672398803E-2</v>
          </cell>
          <cell r="U173">
            <v>0.10065319172959228</v>
          </cell>
          <cell r="V173">
            <v>0.10582423300530353</v>
          </cell>
          <cell r="W173">
            <v>0.11209139598418696</v>
          </cell>
          <cell r="X173">
            <v>0.12015575943906634</v>
          </cell>
          <cell r="Y173">
            <v>0.12963640974456669</v>
          </cell>
          <cell r="Z173">
            <v>0.14246985709570925</v>
          </cell>
          <cell r="AA173">
            <v>0.15743662418076071</v>
          </cell>
          <cell r="AB173">
            <v>0.17490927427846731</v>
          </cell>
          <cell r="AC173">
            <v>0.1951731355417613</v>
          </cell>
          <cell r="AD173">
            <v>0.21892786338843601</v>
          </cell>
        </row>
        <row r="174">
          <cell r="C174">
            <v>1</v>
          </cell>
          <cell r="D174">
            <v>1</v>
          </cell>
          <cell r="E174">
            <v>1</v>
          </cell>
          <cell r="F174">
            <v>1</v>
          </cell>
          <cell r="I174">
            <v>1</v>
          </cell>
          <cell r="L174">
            <v>1</v>
          </cell>
          <cell r="O174">
            <v>1</v>
          </cell>
          <cell r="P174">
            <v>1</v>
          </cell>
          <cell r="Q174">
            <v>1</v>
          </cell>
          <cell r="R174">
            <v>1.5</v>
          </cell>
          <cell r="S174">
            <v>2</v>
          </cell>
          <cell r="T174">
            <v>2.5</v>
          </cell>
          <cell r="U174">
            <v>4.5</v>
          </cell>
          <cell r="V174">
            <v>5.4</v>
          </cell>
          <cell r="W174">
            <v>6.4799999999999995</v>
          </cell>
          <cell r="X174">
            <v>7.7759999999999998</v>
          </cell>
          <cell r="Y174">
            <v>9.3311999999999991</v>
          </cell>
          <cell r="Z174">
            <v>11.197439999999999</v>
          </cell>
          <cell r="AA174">
            <v>13.436927999999998</v>
          </cell>
          <cell r="AB174">
            <v>16.124313599999997</v>
          </cell>
          <cell r="AC174">
            <v>19.349176319999994</v>
          </cell>
        </row>
        <row r="175">
          <cell r="B175" t="str">
            <v>Franking</v>
          </cell>
          <cell r="C175">
            <v>1</v>
          </cell>
          <cell r="D175">
            <v>1</v>
          </cell>
          <cell r="E175">
            <v>1</v>
          </cell>
          <cell r="F175">
            <v>1</v>
          </cell>
          <cell r="G175">
            <v>1</v>
          </cell>
          <cell r="H175">
            <v>1</v>
          </cell>
          <cell r="I175">
            <v>1</v>
          </cell>
          <cell r="J175">
            <v>0</v>
          </cell>
          <cell r="K175">
            <v>0</v>
          </cell>
          <cell r="L175">
            <v>1</v>
          </cell>
          <cell r="M175">
            <v>1</v>
          </cell>
          <cell r="N175">
            <v>1</v>
          </cell>
          <cell r="O175">
            <v>1</v>
          </cell>
          <cell r="P175">
            <v>1</v>
          </cell>
          <cell r="Q175">
            <v>1</v>
          </cell>
          <cell r="R175">
            <v>1</v>
          </cell>
          <cell r="S175">
            <v>1</v>
          </cell>
          <cell r="T175">
            <v>1</v>
          </cell>
          <cell r="U175">
            <v>1</v>
          </cell>
          <cell r="V175">
            <v>1</v>
          </cell>
          <cell r="W175">
            <v>1</v>
          </cell>
          <cell r="X175">
            <v>1</v>
          </cell>
          <cell r="Y175">
            <v>1</v>
          </cell>
          <cell r="Z175">
            <v>1</v>
          </cell>
          <cell r="AA175">
            <v>1</v>
          </cell>
          <cell r="AB175">
            <v>1</v>
          </cell>
          <cell r="AC175">
            <v>1</v>
          </cell>
          <cell r="AD175">
            <v>1</v>
          </cell>
        </row>
        <row r="178">
          <cell r="A178" t="str">
            <v>dividend_interim</v>
          </cell>
          <cell r="B178" t="str">
            <v>Dividend (cps)</v>
          </cell>
          <cell r="C178">
            <v>0.5</v>
          </cell>
          <cell r="D178">
            <v>0.5</v>
          </cell>
          <cell r="E178">
            <v>0.5</v>
          </cell>
          <cell r="F178">
            <v>0.5</v>
          </cell>
          <cell r="G178">
            <v>0.5</v>
          </cell>
          <cell r="H178">
            <v>0.5</v>
          </cell>
          <cell r="I178">
            <v>0.5</v>
          </cell>
          <cell r="J178">
            <v>0.5</v>
          </cell>
          <cell r="K178">
            <v>0.5</v>
          </cell>
          <cell r="L178">
            <v>0.5</v>
          </cell>
          <cell r="M178">
            <v>0.5</v>
          </cell>
          <cell r="N178">
            <v>0.5</v>
          </cell>
          <cell r="O178">
            <v>0.5</v>
          </cell>
          <cell r="P178">
            <v>0.5</v>
          </cell>
          <cell r="Q178">
            <v>0.5</v>
          </cell>
          <cell r="R178">
            <v>0.5</v>
          </cell>
          <cell r="S178">
            <v>1</v>
          </cell>
          <cell r="T178">
            <v>1</v>
          </cell>
          <cell r="U178">
            <v>2</v>
          </cell>
          <cell r="V178">
            <v>2.4</v>
          </cell>
          <cell r="W178">
            <v>2.88</v>
          </cell>
          <cell r="X178">
            <v>3.456</v>
          </cell>
          <cell r="Y178">
            <v>4.1471999999999998</v>
          </cell>
          <cell r="Z178">
            <v>4.9766399999999997</v>
          </cell>
          <cell r="AA178">
            <v>5.9719679999999995</v>
          </cell>
          <cell r="AB178">
            <v>7.1663615999999992</v>
          </cell>
          <cell r="AC178">
            <v>8.5996339199999987</v>
          </cell>
          <cell r="AD178">
            <v>10.319560703999999</v>
          </cell>
        </row>
        <row r="179">
          <cell r="A179" t="str">
            <v>franking_interim</v>
          </cell>
          <cell r="B179" t="str">
            <v>Franking</v>
          </cell>
          <cell r="C179">
            <v>1</v>
          </cell>
          <cell r="D179">
            <v>1</v>
          </cell>
          <cell r="E179">
            <v>1</v>
          </cell>
          <cell r="F179">
            <v>1</v>
          </cell>
          <cell r="G179">
            <v>1</v>
          </cell>
          <cell r="H179">
            <v>1</v>
          </cell>
          <cell r="I179">
            <v>1</v>
          </cell>
          <cell r="J179">
            <v>1</v>
          </cell>
          <cell r="K179">
            <v>1</v>
          </cell>
          <cell r="L179">
            <v>1</v>
          </cell>
          <cell r="M179">
            <v>1</v>
          </cell>
          <cell r="N179">
            <v>1</v>
          </cell>
          <cell r="O179">
            <v>1</v>
          </cell>
          <cell r="P179">
            <v>1</v>
          </cell>
          <cell r="Q179">
            <v>1</v>
          </cell>
          <cell r="R179">
            <v>1</v>
          </cell>
          <cell r="S179">
            <v>1</v>
          </cell>
          <cell r="T179">
            <v>1</v>
          </cell>
          <cell r="U179">
            <v>1</v>
          </cell>
          <cell r="V179">
            <v>1</v>
          </cell>
          <cell r="W179">
            <v>1</v>
          </cell>
          <cell r="X179">
            <v>1</v>
          </cell>
          <cell r="Y179">
            <v>1</v>
          </cell>
          <cell r="Z179">
            <v>1</v>
          </cell>
          <cell r="AA179">
            <v>1</v>
          </cell>
          <cell r="AB179">
            <v>1</v>
          </cell>
          <cell r="AC179">
            <v>1</v>
          </cell>
          <cell r="AD179">
            <v>1</v>
          </cell>
        </row>
        <row r="180">
          <cell r="A180" t="str">
            <v>exdate_interim</v>
          </cell>
          <cell r="B180" t="str">
            <v>Ex date</v>
          </cell>
          <cell r="C180" t="str">
            <v>na</v>
          </cell>
          <cell r="D180">
            <v>36606</v>
          </cell>
          <cell r="E180">
            <v>36606</v>
          </cell>
          <cell r="L180">
            <v>36606</v>
          </cell>
        </row>
        <row r="181">
          <cell r="A181" t="str">
            <v>paydate_interim</v>
          </cell>
          <cell r="B181" t="str">
            <v>Payable</v>
          </cell>
          <cell r="C181" t="str">
            <v>na</v>
          </cell>
          <cell r="D181">
            <v>3.5000000000000003E-2</v>
          </cell>
          <cell r="E181">
            <v>36246</v>
          </cell>
          <cell r="F181">
            <v>35880</v>
          </cell>
          <cell r="G181">
            <v>36245</v>
          </cell>
          <cell r="H181">
            <v>36245</v>
          </cell>
          <cell r="I181">
            <v>36245</v>
          </cell>
          <cell r="J181">
            <v>36964</v>
          </cell>
          <cell r="K181">
            <v>36978</v>
          </cell>
          <cell r="L181">
            <v>36613</v>
          </cell>
          <cell r="M181">
            <v>36964</v>
          </cell>
          <cell r="N181">
            <v>38073</v>
          </cell>
          <cell r="O181">
            <v>36978</v>
          </cell>
          <cell r="P181">
            <v>37343</v>
          </cell>
          <cell r="Q181">
            <v>37708</v>
          </cell>
          <cell r="R181">
            <v>38073</v>
          </cell>
          <cell r="S181">
            <v>38438</v>
          </cell>
          <cell r="T181">
            <v>38803</v>
          </cell>
          <cell r="U181">
            <v>39168</v>
          </cell>
          <cell r="V181">
            <v>39533</v>
          </cell>
          <cell r="W181">
            <v>39898</v>
          </cell>
          <cell r="X181">
            <v>40263</v>
          </cell>
          <cell r="Y181">
            <v>40628</v>
          </cell>
          <cell r="Z181">
            <v>40993</v>
          </cell>
          <cell r="AA181">
            <v>41358</v>
          </cell>
          <cell r="AB181">
            <v>41723</v>
          </cell>
          <cell r="AC181">
            <v>42088</v>
          </cell>
          <cell r="AD181">
            <v>42453</v>
          </cell>
        </row>
        <row r="184">
          <cell r="A184" t="str">
            <v>dividend_final</v>
          </cell>
          <cell r="B184" t="str">
            <v>Dividend (cps)</v>
          </cell>
          <cell r="C184">
            <v>0.5</v>
          </cell>
          <cell r="D184">
            <v>0.5</v>
          </cell>
          <cell r="E184">
            <v>0.5</v>
          </cell>
          <cell r="F184">
            <v>0.5</v>
          </cell>
          <cell r="G184">
            <v>0.5</v>
          </cell>
          <cell r="H184">
            <v>0.5</v>
          </cell>
          <cell r="I184">
            <v>0.5</v>
          </cell>
          <cell r="J184">
            <v>0.5</v>
          </cell>
          <cell r="K184">
            <v>0.5</v>
          </cell>
          <cell r="L184">
            <v>0.5</v>
          </cell>
          <cell r="M184">
            <v>0.5</v>
          </cell>
          <cell r="N184">
            <v>0.5</v>
          </cell>
          <cell r="O184">
            <v>0.5</v>
          </cell>
          <cell r="P184">
            <v>0.5</v>
          </cell>
          <cell r="Q184">
            <v>0.5</v>
          </cell>
          <cell r="R184">
            <v>1</v>
          </cell>
          <cell r="S184">
            <v>1</v>
          </cell>
          <cell r="T184">
            <v>1.5</v>
          </cell>
          <cell r="U184">
            <v>2.5</v>
          </cell>
          <cell r="V184">
            <v>3</v>
          </cell>
          <cell r="W184">
            <v>3.5999999999999996</v>
          </cell>
          <cell r="X184">
            <v>4.3199999999999994</v>
          </cell>
          <cell r="Y184">
            <v>5.1839999999999993</v>
          </cell>
          <cell r="Z184">
            <v>6.2207999999999988</v>
          </cell>
          <cell r="AA184">
            <v>7.4649599999999978</v>
          </cell>
          <cell r="AB184">
            <v>8.957951999999997</v>
          </cell>
          <cell r="AC184">
            <v>10.749542399999996</v>
          </cell>
          <cell r="AD184">
            <v>12.899450879999995</v>
          </cell>
        </row>
        <row r="185">
          <cell r="A185" t="str">
            <v>franking_final</v>
          </cell>
          <cell r="B185" t="str">
            <v>Franking</v>
          </cell>
          <cell r="C185">
            <v>1</v>
          </cell>
          <cell r="D185">
            <v>1</v>
          </cell>
          <cell r="E185">
            <v>1</v>
          </cell>
          <cell r="F185">
            <v>1</v>
          </cell>
          <cell r="G185">
            <v>1</v>
          </cell>
          <cell r="H185">
            <v>1</v>
          </cell>
          <cell r="I185">
            <v>1</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row>
        <row r="186">
          <cell r="A186" t="str">
            <v>exdate_final</v>
          </cell>
          <cell r="B186" t="str">
            <v>Ex Date</v>
          </cell>
          <cell r="C186" t="str">
            <v>na</v>
          </cell>
          <cell r="D186">
            <v>37146</v>
          </cell>
          <cell r="E186">
            <v>365</v>
          </cell>
          <cell r="F186">
            <v>365</v>
          </cell>
          <cell r="G186">
            <v>37511</v>
          </cell>
          <cell r="H186">
            <v>730</v>
          </cell>
          <cell r="I186">
            <v>730</v>
          </cell>
          <cell r="J186">
            <v>37876</v>
          </cell>
          <cell r="K186">
            <v>1095</v>
          </cell>
          <cell r="L186">
            <v>1095</v>
          </cell>
          <cell r="M186">
            <v>38241</v>
          </cell>
          <cell r="N186">
            <v>37146</v>
          </cell>
          <cell r="O186">
            <v>365</v>
          </cell>
          <cell r="P186">
            <v>365</v>
          </cell>
          <cell r="Q186">
            <v>37511</v>
          </cell>
          <cell r="R186">
            <v>730</v>
          </cell>
          <cell r="S186">
            <v>730</v>
          </cell>
          <cell r="T186">
            <v>37876</v>
          </cell>
          <cell r="U186">
            <v>1095</v>
          </cell>
          <cell r="V186">
            <v>1095</v>
          </cell>
          <cell r="W186">
            <v>38241</v>
          </cell>
          <cell r="X186">
            <v>1460</v>
          </cell>
          <cell r="Y186">
            <v>1460</v>
          </cell>
          <cell r="Z186">
            <v>38606</v>
          </cell>
          <cell r="AA186">
            <v>1825</v>
          </cell>
          <cell r="AB186">
            <v>1825</v>
          </cell>
          <cell r="AC186">
            <v>38971</v>
          </cell>
          <cell r="AD186">
            <v>2190</v>
          </cell>
        </row>
        <row r="187">
          <cell r="A187" t="str">
            <v>paydate_final</v>
          </cell>
          <cell r="B187" t="str">
            <v>Payable</v>
          </cell>
          <cell r="C187" t="str">
            <v>na</v>
          </cell>
          <cell r="D187">
            <v>3.5000000000000003E-2</v>
          </cell>
          <cell r="E187">
            <v>35719</v>
          </cell>
          <cell r="F187">
            <v>36090</v>
          </cell>
          <cell r="G187">
            <v>36431</v>
          </cell>
          <cell r="H187">
            <v>36431</v>
          </cell>
          <cell r="I187">
            <v>36431</v>
          </cell>
          <cell r="J187">
            <v>37162</v>
          </cell>
          <cell r="K187">
            <v>37161</v>
          </cell>
          <cell r="L187">
            <v>36796</v>
          </cell>
          <cell r="M187">
            <v>37891</v>
          </cell>
          <cell r="N187">
            <v>37162</v>
          </cell>
          <cell r="O187">
            <v>37161</v>
          </cell>
          <cell r="P187">
            <v>37526</v>
          </cell>
          <cell r="Q187">
            <v>37891</v>
          </cell>
          <cell r="R187">
            <v>38256</v>
          </cell>
          <cell r="S187">
            <v>38621</v>
          </cell>
          <cell r="T187">
            <v>38986</v>
          </cell>
          <cell r="U187">
            <v>39351</v>
          </cell>
          <cell r="V187">
            <v>39716</v>
          </cell>
          <cell r="W187">
            <v>40081</v>
          </cell>
          <cell r="X187">
            <v>40446</v>
          </cell>
          <cell r="Y187">
            <v>40811</v>
          </cell>
          <cell r="Z187">
            <v>41176</v>
          </cell>
          <cell r="AA187">
            <v>41541</v>
          </cell>
          <cell r="AB187">
            <v>41906</v>
          </cell>
          <cell r="AC187">
            <v>42271</v>
          </cell>
          <cell r="AD187">
            <v>42636</v>
          </cell>
        </row>
        <row r="189">
          <cell r="E189">
            <v>1</v>
          </cell>
          <cell r="F189">
            <v>1</v>
          </cell>
          <cell r="I189">
            <v>1</v>
          </cell>
          <cell r="L189">
            <v>1</v>
          </cell>
          <cell r="O189">
            <v>1</v>
          </cell>
          <cell r="P189">
            <v>1</v>
          </cell>
          <cell r="Q189">
            <v>1</v>
          </cell>
          <cell r="R189">
            <v>1.5</v>
          </cell>
          <cell r="S189">
            <v>2</v>
          </cell>
          <cell r="T189">
            <v>2.5</v>
          </cell>
          <cell r="U189">
            <v>4.5</v>
          </cell>
          <cell r="V189">
            <v>5.4</v>
          </cell>
          <cell r="W189">
            <v>6.4799999999999995</v>
          </cell>
          <cell r="X189">
            <v>7.7759999999999998</v>
          </cell>
          <cell r="Y189">
            <v>9.3311999999999991</v>
          </cell>
          <cell r="Z189">
            <v>11.197439999999999</v>
          </cell>
          <cell r="AA189">
            <v>13.436927999999998</v>
          </cell>
          <cell r="AB189">
            <v>16.124313599999997</v>
          </cell>
          <cell r="AC189">
            <v>19.349176319999994</v>
          </cell>
        </row>
        <row r="191">
          <cell r="C191" t="str">
            <v>na</v>
          </cell>
        </row>
        <row r="192">
          <cell r="C192" t="str">
            <v>na</v>
          </cell>
        </row>
        <row r="193">
          <cell r="C193" t="str">
            <v>na</v>
          </cell>
        </row>
      </sheetData>
      <sheetData sheetId="4">
        <row r="98">
          <cell r="F98">
            <v>0.6</v>
          </cell>
        </row>
        <row r="185">
          <cell r="B185" t="str">
            <v>TOTAL REVENUE/ACCOUNT</v>
          </cell>
          <cell r="C185">
            <v>8.0960515411553988</v>
          </cell>
          <cell r="D185">
            <v>8.7550997575983605</v>
          </cell>
          <cell r="E185">
            <v>7.6251165392504205</v>
          </cell>
          <cell r="F185">
            <v>11.005235940530056</v>
          </cell>
          <cell r="G185">
            <v>11.829462989840346</v>
          </cell>
          <cell r="H185">
            <v>9.8955007256894056</v>
          </cell>
          <cell r="I185">
            <v>8.0960515411553988</v>
          </cell>
          <cell r="J185">
            <v>12.737880736564151</v>
          </cell>
          <cell r="K185">
            <v>8.7550997575983605</v>
          </cell>
          <cell r="L185">
            <v>7.6251165392504205</v>
          </cell>
          <cell r="M185">
            <v>11.005235940530056</v>
          </cell>
          <cell r="N185">
            <v>11.829462989840346</v>
          </cell>
          <cell r="O185">
            <v>9.8955007256894056</v>
          </cell>
          <cell r="P185">
            <v>11.872057654616965</v>
          </cell>
          <cell r="Q185">
            <v>12.737880736564151</v>
          </cell>
          <cell r="R185">
            <v>13.792163692103244</v>
          </cell>
          <cell r="S185">
            <v>14.660292264603154</v>
          </cell>
          <cell r="T185">
            <v>15.502530919373532</v>
          </cell>
          <cell r="U185">
            <v>16.329385652602209</v>
          </cell>
          <cell r="V185">
            <v>17.135179159547697</v>
          </cell>
          <cell r="W185">
            <v>17.902007997052085</v>
          </cell>
          <cell r="X185">
            <v>18.684030101774688</v>
          </cell>
          <cell r="Y185">
            <v>19.430313881653777</v>
          </cell>
          <cell r="Z185">
            <v>20.205388519693987</v>
          </cell>
          <cell r="AA185">
            <v>20.938597495811013</v>
          </cell>
          <cell r="AB185">
            <v>21.62425060203384</v>
          </cell>
          <cell r="AC185">
            <v>22.239581881163918</v>
          </cell>
          <cell r="AD185">
            <v>22.79623571203383</v>
          </cell>
        </row>
        <row r="190">
          <cell r="B190" t="str">
            <v>Australia</v>
          </cell>
          <cell r="C190">
            <v>15.788828000000001</v>
          </cell>
          <cell r="D190">
            <v>15.788828000000001</v>
          </cell>
          <cell r="E190">
            <v>20.255839999999999</v>
          </cell>
          <cell r="F190">
            <v>77.507999999999996</v>
          </cell>
          <cell r="G190">
            <v>56.064</v>
          </cell>
          <cell r="H190">
            <v>47.374000000000002</v>
          </cell>
          <cell r="I190">
            <v>103.438</v>
          </cell>
          <cell r="J190">
            <v>73.361999999999995</v>
          </cell>
          <cell r="K190">
            <v>81.843000000000018</v>
          </cell>
          <cell r="L190">
            <v>155.20500000000001</v>
          </cell>
          <cell r="M190">
            <v>86.373999999999995</v>
          </cell>
          <cell r="N190">
            <v>88.5</v>
          </cell>
          <cell r="O190">
            <v>101.4</v>
          </cell>
          <cell r="P190">
            <v>128.24281686</v>
          </cell>
          <cell r="Q190">
            <v>136.87893635925602</v>
          </cell>
          <cell r="R190">
            <v>145.70871409519279</v>
          </cell>
          <cell r="S190">
            <v>154.69655122127557</v>
          </cell>
          <cell r="T190">
            <v>163.80329919697786</v>
          </cell>
          <cell r="U190">
            <v>172.98645961150419</v>
          </cell>
          <cell r="V190">
            <v>182.20044137890082</v>
          </cell>
          <cell r="W190">
            <v>185.22278195476261</v>
          </cell>
          <cell r="X190">
            <v>187.58788449917455</v>
          </cell>
          <cell r="Y190">
            <v>189.25469988116581</v>
          </cell>
          <cell r="Z190">
            <v>190.18766462451362</v>
          </cell>
          <cell r="AA190">
            <v>190.35737580857946</v>
          </cell>
          <cell r="AB190">
            <v>189.74119660540558</v>
          </cell>
          <cell r="AC190">
            <v>192.24719063922038</v>
          </cell>
          <cell r="AD190">
            <v>194.18868324724968</v>
          </cell>
        </row>
        <row r="192">
          <cell r="B192" t="str">
            <v>Hong Kong</v>
          </cell>
          <cell r="C192">
            <v>0</v>
          </cell>
          <cell r="D192">
            <v>0</v>
          </cell>
          <cell r="E192">
            <v>0</v>
          </cell>
          <cell r="F192">
            <v>0</v>
          </cell>
          <cell r="G192">
            <v>0</v>
          </cell>
          <cell r="H192">
            <v>0.26900000000000002</v>
          </cell>
          <cell r="I192">
            <v>0.26900000000000002</v>
          </cell>
          <cell r="J192">
            <v>0.14099999999999999</v>
          </cell>
          <cell r="K192">
            <v>1.33</v>
          </cell>
          <cell r="L192">
            <v>1.4710000000000001</v>
          </cell>
          <cell r="M192">
            <v>1.796</v>
          </cell>
          <cell r="N192">
            <v>11</v>
          </cell>
          <cell r="O192">
            <v>30.5</v>
          </cell>
          <cell r="P192">
            <v>33.707305399929652</v>
          </cell>
          <cell r="Q192">
            <v>36.862625057142857</v>
          </cell>
          <cell r="R192">
            <v>41.164469530971431</v>
          </cell>
          <cell r="S192">
            <v>46.946749498357349</v>
          </cell>
          <cell r="T192">
            <v>51.058856914578115</v>
          </cell>
          <cell r="U192">
            <v>55.275597470244868</v>
          </cell>
          <cell r="V192">
            <v>59.57152899455135</v>
          </cell>
          <cell r="W192">
            <v>63.918643414745105</v>
          </cell>
          <cell r="X192">
            <v>68.286601055682041</v>
          </cell>
          <cell r="Y192">
            <v>72.643018973848029</v>
          </cell>
          <cell r="Z192">
            <v>76.95381073959814</v>
          </cell>
          <cell r="AA192">
            <v>81.183573764067873</v>
          </cell>
          <cell r="AB192">
            <v>85.29601897605248</v>
          </cell>
          <cell r="AC192">
            <v>89.254436426962556</v>
          </cell>
          <cell r="AD192">
            <v>93.022189276637761</v>
          </cell>
        </row>
        <row r="194">
          <cell r="B194" t="str">
            <v>United States of America</v>
          </cell>
          <cell r="C194">
            <v>0</v>
          </cell>
          <cell r="D194">
            <v>0</v>
          </cell>
          <cell r="E194">
            <v>0</v>
          </cell>
          <cell r="F194">
            <v>0</v>
          </cell>
          <cell r="G194">
            <v>0</v>
          </cell>
          <cell r="H194">
            <v>0</v>
          </cell>
          <cell r="I194">
            <v>0</v>
          </cell>
          <cell r="J194">
            <v>0</v>
          </cell>
          <cell r="K194">
            <v>20.530999999999999</v>
          </cell>
          <cell r="L194">
            <v>20.530999999999999</v>
          </cell>
          <cell r="M194">
            <v>52.357999999999997</v>
          </cell>
          <cell r="N194">
            <v>52</v>
          </cell>
          <cell r="O194">
            <v>131.9</v>
          </cell>
          <cell r="P194">
            <v>139.75746385939962</v>
          </cell>
          <cell r="Q194">
            <v>206.67835188368051</v>
          </cell>
          <cell r="R194">
            <v>313.81187278564619</v>
          </cell>
          <cell r="S194">
            <v>407.80033792786344</v>
          </cell>
          <cell r="T194">
            <v>515.2718014317777</v>
          </cell>
          <cell r="U194">
            <v>636.94071760714269</v>
          </cell>
          <cell r="V194">
            <v>773.42415254873595</v>
          </cell>
          <cell r="W194">
            <v>925.22325939645816</v>
          </cell>
          <cell r="X194">
            <v>1092.7051965156093</v>
          </cell>
          <cell r="Y194">
            <v>1276.0858947157933</v>
          </cell>
          <cell r="Z194">
            <v>1462.0012362324828</v>
          </cell>
          <cell r="AA194">
            <v>1660.0965658898256</v>
          </cell>
          <cell r="AB194">
            <v>1869.7279918814099</v>
          </cell>
          <cell r="AC194">
            <v>2090.0782740213963</v>
          </cell>
          <cell r="AD194">
            <v>2320.1578905679876</v>
          </cell>
        </row>
        <row r="195">
          <cell r="B195" t="str">
            <v>Canada</v>
          </cell>
          <cell r="C195">
            <v>0</v>
          </cell>
          <cell r="D195">
            <v>0</v>
          </cell>
          <cell r="E195">
            <v>0</v>
          </cell>
          <cell r="F195">
            <v>0</v>
          </cell>
          <cell r="G195">
            <v>0</v>
          </cell>
          <cell r="H195">
            <v>0</v>
          </cell>
          <cell r="I195">
            <v>0</v>
          </cell>
          <cell r="J195">
            <v>0</v>
          </cell>
          <cell r="K195">
            <v>19.896000000000001</v>
          </cell>
          <cell r="L195">
            <v>19.896000000000001</v>
          </cell>
          <cell r="M195">
            <v>66.093999999999994</v>
          </cell>
          <cell r="N195">
            <v>73.7</v>
          </cell>
          <cell r="O195">
            <v>161.30000000000001</v>
          </cell>
          <cell r="P195">
            <v>168.84092724397584</v>
          </cell>
          <cell r="Q195">
            <v>185.37541993078585</v>
          </cell>
          <cell r="R195">
            <v>202.65937067772001</v>
          </cell>
          <cell r="S195">
            <v>220.6404284548822</v>
          </cell>
          <cell r="T195">
            <v>235.39728941176756</v>
          </cell>
          <cell r="U195">
            <v>250.09802090613059</v>
          </cell>
          <cell r="V195">
            <v>264.63741744001902</v>
          </cell>
          <cell r="W195">
            <v>278.90682373725019</v>
          </cell>
          <cell r="X195">
            <v>292.79536604024742</v>
          </cell>
          <cell r="Y195">
            <v>306.1912736856471</v>
          </cell>
          <cell r="Z195">
            <v>318.98327077970629</v>
          </cell>
          <cell r="AA195">
            <v>331.06201543538202</v>
          </cell>
          <cell r="AB195">
            <v>342.32156210422755</v>
          </cell>
          <cell r="AC195">
            <v>352.66082110728928</v>
          </cell>
          <cell r="AD195">
            <v>361.98498859791908</v>
          </cell>
        </row>
        <row r="197">
          <cell r="B197" t="str">
            <v>United Kingdom</v>
          </cell>
          <cell r="C197">
            <v>0.33490700000000001</v>
          </cell>
          <cell r="D197">
            <v>0.33490700000000001</v>
          </cell>
          <cell r="E197">
            <v>1.417349</v>
          </cell>
          <cell r="F197">
            <v>69.53</v>
          </cell>
          <cell r="G197">
            <v>93.766000000000005</v>
          </cell>
          <cell r="H197">
            <v>83.929999999999993</v>
          </cell>
          <cell r="I197">
            <v>177.696</v>
          </cell>
          <cell r="J197">
            <v>74.019000000000005</v>
          </cell>
          <cell r="K197">
            <v>90.656000000000006</v>
          </cell>
          <cell r="L197">
            <v>164.67500000000001</v>
          </cell>
          <cell r="M197">
            <v>111.4</v>
          </cell>
          <cell r="N197">
            <v>160.42499999999998</v>
          </cell>
          <cell r="O197">
            <v>208.6</v>
          </cell>
          <cell r="P197">
            <v>261.88196656178883</v>
          </cell>
          <cell r="Q197">
            <v>287.85726782492935</v>
          </cell>
          <cell r="R197">
            <v>315.41358954442308</v>
          </cell>
          <cell r="S197">
            <v>344.52760604486076</v>
          </cell>
          <cell r="T197">
            <v>375.15977245196768</v>
          </cell>
          <cell r="U197">
            <v>407.25339099751574</v>
          </cell>
          <cell r="V197">
            <v>440.73385263593821</v>
          </cell>
          <cell r="W197">
            <v>484.65246804631573</v>
          </cell>
          <cell r="X197">
            <v>521.11447881158756</v>
          </cell>
          <cell r="Y197">
            <v>558.62838494677669</v>
          </cell>
          <cell r="Z197">
            <v>575.71909985420552</v>
          </cell>
          <cell r="AA197">
            <v>591.5403903976503</v>
          </cell>
          <cell r="AB197">
            <v>605.95167982896135</v>
          </cell>
          <cell r="AC197">
            <v>618.82050982753219</v>
          </cell>
          <cell r="AD197">
            <v>630.02441800546228</v>
          </cell>
        </row>
        <row r="198">
          <cell r="B198" t="str">
            <v>Ireland</v>
          </cell>
          <cell r="C198">
            <v>0</v>
          </cell>
          <cell r="D198">
            <v>0</v>
          </cell>
          <cell r="E198">
            <v>0</v>
          </cell>
          <cell r="F198">
            <v>0</v>
          </cell>
          <cell r="G198">
            <v>0</v>
          </cell>
          <cell r="H198">
            <v>3.069</v>
          </cell>
          <cell r="I198">
            <v>3.069</v>
          </cell>
          <cell r="J198">
            <v>6.5190000000000001</v>
          </cell>
          <cell r="K198">
            <v>3.3849999999999998</v>
          </cell>
          <cell r="L198">
            <v>9.9039999999999999</v>
          </cell>
          <cell r="M198">
            <v>4.157</v>
          </cell>
          <cell r="N198">
            <v>4.4000000000000004</v>
          </cell>
          <cell r="O198">
            <v>11</v>
          </cell>
          <cell r="P198">
            <v>12.157617507497282</v>
          </cell>
          <cell r="Q198">
            <v>13.298900636211947</v>
          </cell>
          <cell r="R198">
            <v>14.198521079720981</v>
          </cell>
          <cell r="S198">
            <v>15.760572383293797</v>
          </cell>
          <cell r="T198">
            <v>16.645026609002919</v>
          </cell>
          <cell r="U198">
            <v>17.524890045040962</v>
          </cell>
          <cell r="V198">
            <v>18.394337803450206</v>
          </cell>
          <cell r="W198">
            <v>19.247324066866614</v>
          </cell>
          <cell r="X198">
            <v>20.077644309069647</v>
          </cell>
          <cell r="Y198">
            <v>20.879003261401344</v>
          </cell>
          <cell r="Z198">
            <v>21.438944017024625</v>
          </cell>
          <cell r="AA198">
            <v>21.947574319093039</v>
          </cell>
          <cell r="AB198">
            <v>22.400387431360638</v>
          </cell>
          <cell r="AC198">
            <v>22.793253601273243</v>
          </cell>
          <cell r="AD198">
            <v>23.122479356290029</v>
          </cell>
        </row>
        <row r="199">
          <cell r="B199" t="str">
            <v>South Africa</v>
          </cell>
          <cell r="C199">
            <v>0</v>
          </cell>
          <cell r="D199">
            <v>0</v>
          </cell>
          <cell r="E199">
            <v>0</v>
          </cell>
          <cell r="F199">
            <v>0</v>
          </cell>
          <cell r="G199">
            <v>1.518</v>
          </cell>
          <cell r="H199">
            <v>7.0019999999999998</v>
          </cell>
          <cell r="I199">
            <v>8.52</v>
          </cell>
          <cell r="J199">
            <v>14.973000000000001</v>
          </cell>
          <cell r="K199">
            <v>12.185999999999998</v>
          </cell>
          <cell r="L199">
            <v>27.158999999999999</v>
          </cell>
          <cell r="M199">
            <v>13.238</v>
          </cell>
          <cell r="N199">
            <v>12</v>
          </cell>
          <cell r="O199">
            <v>25.6</v>
          </cell>
          <cell r="P199">
            <v>31.765326163498621</v>
          </cell>
          <cell r="Q199">
            <v>37.007462140070778</v>
          </cell>
          <cell r="R199">
            <v>42.733423513875543</v>
          </cell>
          <cell r="S199">
            <v>48.94997464676154</v>
          </cell>
          <cell r="T199">
            <v>54.647338735858476</v>
          </cell>
          <cell r="U199">
            <v>60.572945170122004</v>
          </cell>
          <cell r="V199">
            <v>66.692397796255435</v>
          </cell>
          <cell r="W199">
            <v>72.966638979938693</v>
          </cell>
          <cell r="X199">
            <v>79.352237990519569</v>
          </cell>
          <cell r="Y199">
            <v>85.801774912982196</v>
          </cell>
          <cell r="Z199">
            <v>92.264317708387722</v>
          </cell>
          <cell r="AA199">
            <v>98.685987730577892</v>
          </cell>
          <cell r="AB199">
            <v>105.01060668893211</v>
          </cell>
          <cell r="AC199">
            <v>111.18041579079636</v>
          </cell>
          <cell r="AD199">
            <v>117.13685567086461</v>
          </cell>
        </row>
        <row r="200">
          <cell r="B200" t="str">
            <v>Other (indicative)</v>
          </cell>
          <cell r="C200">
            <v>0</v>
          </cell>
          <cell r="D200">
            <v>0</v>
          </cell>
          <cell r="E200">
            <v>0</v>
          </cell>
          <cell r="F200">
            <v>0</v>
          </cell>
          <cell r="N200">
            <v>0</v>
          </cell>
          <cell r="P200">
            <v>0</v>
          </cell>
        </row>
        <row r="201">
          <cell r="B201" t="str">
            <v>TOTAL REVENUE</v>
          </cell>
          <cell r="C201">
            <v>0</v>
          </cell>
          <cell r="D201">
            <v>16.123735</v>
          </cell>
          <cell r="E201">
            <v>20.340565000000002</v>
          </cell>
          <cell r="F201">
            <v>136.00800000000001</v>
          </cell>
          <cell r="G201">
            <v>151.34800000000001</v>
          </cell>
          <cell r="H201">
            <v>151.501</v>
          </cell>
          <cell r="I201">
            <v>302.84899999999999</v>
          </cell>
          <cell r="J201">
            <v>174.16700000000003</v>
          </cell>
          <cell r="K201">
            <v>234.768</v>
          </cell>
          <cell r="L201">
            <v>408.935</v>
          </cell>
          <cell r="M201">
            <v>340.50199999999995</v>
          </cell>
          <cell r="N201">
            <v>407.52499999999998</v>
          </cell>
          <cell r="O201">
            <v>681.80000000000007</v>
          </cell>
          <cell r="P201">
            <v>789.75541485593772</v>
          </cell>
          <cell r="Q201">
            <v>918.58321912712654</v>
          </cell>
          <cell r="R201">
            <v>1091.5945538668789</v>
          </cell>
          <cell r="S201">
            <v>1256.5619879611213</v>
          </cell>
          <cell r="T201">
            <v>1430.4229219388571</v>
          </cell>
          <cell r="U201">
            <v>1620.3087942116269</v>
          </cell>
          <cell r="V201">
            <v>1826.5388845896218</v>
          </cell>
          <cell r="W201">
            <v>2051.7627453018758</v>
          </cell>
          <cell r="X201">
            <v>2284.2481660319581</v>
          </cell>
          <cell r="Y201">
            <v>2532.475475545174</v>
          </cell>
          <cell r="Z201">
            <v>2761.1561472191538</v>
          </cell>
          <cell r="AA201">
            <v>2999.046605023299</v>
          </cell>
          <cell r="AB201">
            <v>3245.1323527401655</v>
          </cell>
          <cell r="AC201">
            <v>3502.1679521175752</v>
          </cell>
          <cell r="AD201">
            <v>3765.1573459961046</v>
          </cell>
        </row>
        <row r="249">
          <cell r="B249" t="str">
            <v>TOTAL EBITDA (Est.)</v>
          </cell>
          <cell r="C249">
            <v>6.462999700000001</v>
          </cell>
          <cell r="D249">
            <v>6.462999700000001</v>
          </cell>
          <cell r="E249">
            <v>9.1454740000000037</v>
          </cell>
          <cell r="F249">
            <v>35.546999999999997</v>
          </cell>
          <cell r="G249">
            <v>25.218999999999969</v>
          </cell>
          <cell r="H249">
            <v>26.009000000000025</v>
          </cell>
          <cell r="I249">
            <v>51.227999999999994</v>
          </cell>
          <cell r="J249">
            <v>25.415999999999997</v>
          </cell>
          <cell r="K249">
            <v>67.000999999999991</v>
          </cell>
          <cell r="L249">
            <v>82.67628000000002</v>
          </cell>
          <cell r="M249">
            <v>59.067457999999995</v>
          </cell>
          <cell r="N249">
            <v>83.380499999999998</v>
          </cell>
          <cell r="O249">
            <v>126.5</v>
          </cell>
          <cell r="P249">
            <v>171.02087762162685</v>
          </cell>
          <cell r="Q249">
            <v>216.61092852942068</v>
          </cell>
          <cell r="R249">
            <v>263.79501333248209</v>
          </cell>
          <cell r="S249">
            <v>309.77059598857835</v>
          </cell>
          <cell r="T249">
            <v>354.65068111554893</v>
          </cell>
          <cell r="U249">
            <v>405.25001515228166</v>
          </cell>
          <cell r="V249">
            <v>446.46001180912765</v>
          </cell>
          <cell r="W249">
            <v>489.59029291391641</v>
          </cell>
          <cell r="X249">
            <v>531.88088428380843</v>
          </cell>
          <cell r="Y249">
            <v>575.16049248594516</v>
          </cell>
          <cell r="Z249">
            <v>611.49989560829863</v>
          </cell>
          <cell r="AA249">
            <v>647.32698310232843</v>
          </cell>
          <cell r="AB249">
            <v>682.28845328159741</v>
          </cell>
          <cell r="AC249">
            <v>716.68906786686694</v>
          </cell>
          <cell r="AD249">
            <v>749.4970338941846</v>
          </cell>
        </row>
      </sheetData>
      <sheetData sheetId="5" refreshError="1"/>
      <sheetData sheetId="6" refreshError="1"/>
      <sheetData sheetId="7" refreshError="1"/>
      <sheetData sheetId="8">
        <row r="6">
          <cell r="A6" t="str">
            <v>c_rec</v>
          </cell>
          <cell r="B6" t="str">
            <v>Receivables-Debtors</v>
          </cell>
          <cell r="C6">
            <v>2.8345790000000002</v>
          </cell>
          <cell r="D6">
            <v>3.3703270000000001</v>
          </cell>
          <cell r="E6">
            <v>5.0810000000000004</v>
          </cell>
          <cell r="F6">
            <v>83.652000000000001</v>
          </cell>
          <cell r="G6">
            <v>75.376000000000005</v>
          </cell>
          <cell r="H6">
            <v>76.320999999999998</v>
          </cell>
          <cell r="I6">
            <v>76.320999999999998</v>
          </cell>
          <cell r="J6">
            <v>77.713999999999999</v>
          </cell>
          <cell r="K6">
            <v>121.44499999999999</v>
          </cell>
          <cell r="L6">
            <v>121.44499999999999</v>
          </cell>
          <cell r="M6">
            <v>155.214</v>
          </cell>
          <cell r="N6">
            <v>160.92699999999999</v>
          </cell>
          <cell r="O6">
            <v>160.92699999999999</v>
          </cell>
          <cell r="P6">
            <v>130.82002413695002</v>
          </cell>
          <cell r="Q6">
            <v>123.32872942092645</v>
          </cell>
          <cell r="R6">
            <v>146.13323581184625</v>
          </cell>
          <cell r="S6">
            <v>167.91707774882994</v>
          </cell>
          <cell r="T6">
            <v>190.88412071104634</v>
          </cell>
          <cell r="U6">
            <v>215.963615375226</v>
          </cell>
          <cell r="V6">
            <v>243.0929354520282</v>
          </cell>
          <cell r="W6">
            <v>272.71061017194381</v>
          </cell>
          <cell r="X6">
            <v>303.29260206381656</v>
          </cell>
          <cell r="Y6">
            <v>335.94257272931435</v>
          </cell>
          <cell r="Z6">
            <v>366.07430570143822</v>
          </cell>
          <cell r="AA6">
            <v>397.42750560975401</v>
          </cell>
          <cell r="AB6">
            <v>429.87173963035013</v>
          </cell>
          <cell r="AC6">
            <v>463.76663957586112</v>
          </cell>
          <cell r="AD6">
            <v>498.46434912810452</v>
          </cell>
        </row>
        <row r="7">
          <cell r="A7" t="str">
            <v>c_inv</v>
          </cell>
          <cell r="B7" t="str">
            <v>Investments</v>
          </cell>
          <cell r="C7">
            <v>0</v>
          </cell>
          <cell r="D7">
            <v>2.1694000000000001E-2</v>
          </cell>
          <cell r="E7">
            <v>2.1999999999999999E-2</v>
          </cell>
          <cell r="F7">
            <v>2.1999999999999999E-2</v>
          </cell>
          <cell r="G7">
            <v>2.1999999999999999E-2</v>
          </cell>
          <cell r="H7">
            <v>0</v>
          </cell>
          <cell r="I7">
            <v>0</v>
          </cell>
          <cell r="J7">
            <v>1.2E-2</v>
          </cell>
          <cell r="K7">
            <v>1.2E-2</v>
          </cell>
          <cell r="L7">
            <v>1.2E-2</v>
          </cell>
          <cell r="M7">
            <v>1.7000000000000001E-2</v>
          </cell>
          <cell r="N7">
            <v>0.152</v>
          </cell>
          <cell r="O7">
            <v>0.152</v>
          </cell>
          <cell r="P7">
            <v>0.152</v>
          </cell>
          <cell r="Q7">
            <v>0.152</v>
          </cell>
          <cell r="R7">
            <v>0.152</v>
          </cell>
          <cell r="S7">
            <v>0.152</v>
          </cell>
          <cell r="T7">
            <v>0.152</v>
          </cell>
          <cell r="U7">
            <v>0.152</v>
          </cell>
          <cell r="V7">
            <v>0.152</v>
          </cell>
          <cell r="W7">
            <v>0.152</v>
          </cell>
          <cell r="X7">
            <v>0.152</v>
          </cell>
          <cell r="Y7">
            <v>0.152</v>
          </cell>
          <cell r="Z7">
            <v>0.152</v>
          </cell>
          <cell r="AA7">
            <v>0.152</v>
          </cell>
          <cell r="AB7">
            <v>0.152</v>
          </cell>
          <cell r="AC7">
            <v>0.152</v>
          </cell>
          <cell r="AD7">
            <v>0.152</v>
          </cell>
        </row>
        <row r="8">
          <cell r="A8" t="str">
            <v>c_inventory</v>
          </cell>
          <cell r="B8" t="str">
            <v>Inventories</v>
          </cell>
          <cell r="C8">
            <v>0</v>
          </cell>
          <cell r="D8">
            <v>0</v>
          </cell>
          <cell r="E8">
            <v>0</v>
          </cell>
          <cell r="F8">
            <v>1.32</v>
          </cell>
          <cell r="G8">
            <v>1.948</v>
          </cell>
          <cell r="H8">
            <v>2.1309999999999998</v>
          </cell>
          <cell r="I8">
            <v>2.1309999999999998</v>
          </cell>
          <cell r="J8">
            <v>2.4140000000000001</v>
          </cell>
          <cell r="K8">
            <v>3.4849999999999999</v>
          </cell>
          <cell r="L8">
            <v>3.4849999999999999</v>
          </cell>
          <cell r="M8">
            <v>5.78</v>
          </cell>
          <cell r="N8">
            <v>5.218</v>
          </cell>
          <cell r="O8">
            <v>5.218</v>
          </cell>
          <cell r="P8">
            <v>4.9057509051356263</v>
          </cell>
          <cell r="Q8">
            <v>5.4074904438406213</v>
          </cell>
          <cell r="R8">
            <v>6.0870113224703646</v>
          </cell>
          <cell r="S8">
            <v>6.6446725169955254</v>
          </cell>
          <cell r="T8">
            <v>7.1758296620723838</v>
          </cell>
          <cell r="U8">
            <v>7.7127013278891585</v>
          </cell>
          <cell r="V8">
            <v>8.2474913316467298</v>
          </cell>
          <cell r="W8">
            <v>8.7897226210870123</v>
          </cell>
          <cell r="X8">
            <v>9.2866388708288845</v>
          </cell>
          <cell r="Y8">
            <v>9.7720434537238603</v>
          </cell>
          <cell r="Z8">
            <v>10.116101969053554</v>
          </cell>
          <cell r="AA8">
            <v>10.433390855262983</v>
          </cell>
          <cell r="AB8">
            <v>10.720870657400592</v>
          </cell>
          <cell r="AC8">
            <v>10.987889211480361</v>
          </cell>
          <cell r="AD8">
            <v>11.219473433117745</v>
          </cell>
        </row>
        <row r="9">
          <cell r="A9" t="str">
            <v>c_other</v>
          </cell>
          <cell r="B9" t="str">
            <v>Other</v>
          </cell>
          <cell r="C9">
            <v>8.8206000000000007E-2</v>
          </cell>
          <cell r="D9">
            <v>0.215</v>
          </cell>
          <cell r="E9">
            <v>0.45100000000000001</v>
          </cell>
          <cell r="F9">
            <v>0.89300000000000002</v>
          </cell>
          <cell r="G9">
            <v>1.125</v>
          </cell>
          <cell r="H9">
            <v>2.8919999999999999</v>
          </cell>
          <cell r="I9">
            <v>2.8919999999999999</v>
          </cell>
          <cell r="J9">
            <v>3.766</v>
          </cell>
          <cell r="K9">
            <v>9.8040000000000003</v>
          </cell>
          <cell r="L9">
            <v>9.8040000000000003</v>
          </cell>
          <cell r="M9">
            <v>8.3879999999999999</v>
          </cell>
          <cell r="N9">
            <v>11.507</v>
          </cell>
          <cell r="O9">
            <v>11.507</v>
          </cell>
          <cell r="P9">
            <v>11.507</v>
          </cell>
          <cell r="Q9">
            <v>11.507</v>
          </cell>
          <cell r="R9">
            <v>11.507</v>
          </cell>
          <cell r="S9">
            <v>11.507</v>
          </cell>
          <cell r="T9">
            <v>11.507</v>
          </cell>
          <cell r="U9">
            <v>11.507</v>
          </cell>
          <cell r="V9">
            <v>11.507</v>
          </cell>
          <cell r="W9">
            <v>11.507</v>
          </cell>
          <cell r="X9">
            <v>11.507</v>
          </cell>
          <cell r="Y9">
            <v>11.507</v>
          </cell>
          <cell r="Z9">
            <v>11.507</v>
          </cell>
          <cell r="AA9">
            <v>11.507</v>
          </cell>
          <cell r="AB9">
            <v>11.507</v>
          </cell>
          <cell r="AC9">
            <v>11.507</v>
          </cell>
          <cell r="AD9">
            <v>11.507</v>
          </cell>
        </row>
        <row r="10">
          <cell r="A10" t="str">
            <v>CA_total</v>
          </cell>
          <cell r="B10" t="str">
            <v>Total Current Assets</v>
          </cell>
          <cell r="C10">
            <v>14.028495999999999</v>
          </cell>
          <cell r="D10">
            <v>5.3194540000000003</v>
          </cell>
          <cell r="E10">
            <v>9.3370000000000015</v>
          </cell>
          <cell r="F10">
            <v>94.72</v>
          </cell>
          <cell r="G10">
            <v>92.796000000000006</v>
          </cell>
          <cell r="H10">
            <v>110.88799999999999</v>
          </cell>
          <cell r="I10">
            <v>110.88799999999999</v>
          </cell>
          <cell r="J10">
            <v>256.58999999999997</v>
          </cell>
          <cell r="K10">
            <v>182.51000000000002</v>
          </cell>
          <cell r="L10">
            <v>182.51000000000002</v>
          </cell>
          <cell r="M10">
            <v>221.02</v>
          </cell>
          <cell r="N10">
            <v>244.07999999999996</v>
          </cell>
          <cell r="O10">
            <v>244.07999999999996</v>
          </cell>
          <cell r="P10">
            <v>213.66077504208562</v>
          </cell>
          <cell r="Q10">
            <v>206.67121986476707</v>
          </cell>
          <cell r="R10">
            <v>378.85641336757232</v>
          </cell>
          <cell r="S10">
            <v>586.08116174249005</v>
          </cell>
          <cell r="T10">
            <v>830.27902055582888</v>
          </cell>
          <cell r="U10">
            <v>1109.7985783777103</v>
          </cell>
          <cell r="V10">
            <v>1425.5019699214474</v>
          </cell>
          <cell r="W10">
            <v>1779.7582664750889</v>
          </cell>
          <cell r="X10">
            <v>2170.9341067132973</v>
          </cell>
          <cell r="Y10">
            <v>2601.0728693433784</v>
          </cell>
          <cell r="Z10">
            <v>3060.738965980745</v>
          </cell>
          <cell r="AA10">
            <v>3552.7898840646644</v>
          </cell>
          <cell r="AB10">
            <v>4075.5208393884382</v>
          </cell>
          <cell r="AC10">
            <v>4627.3790737147228</v>
          </cell>
          <cell r="AD10">
            <v>5204.41724923123</v>
          </cell>
        </row>
        <row r="13">
          <cell r="A13" t="str">
            <v>nc_rec</v>
          </cell>
          <cell r="B13" t="str">
            <v>Receivables, debtors</v>
          </cell>
          <cell r="C13">
            <v>0</v>
          </cell>
          <cell r="D13">
            <v>0</v>
          </cell>
          <cell r="E13">
            <v>0</v>
          </cell>
          <cell r="F13">
            <v>0.64900000000000002</v>
          </cell>
          <cell r="G13">
            <v>0.67300000000000004</v>
          </cell>
          <cell r="H13">
            <v>0.92300000000000004</v>
          </cell>
          <cell r="I13">
            <v>0.92300000000000004</v>
          </cell>
          <cell r="J13">
            <v>0.247</v>
          </cell>
          <cell r="K13">
            <v>7.3999999999999996E-2</v>
          </cell>
          <cell r="L13">
            <v>7.3999999999999996E-2</v>
          </cell>
          <cell r="M13">
            <v>7.0000000000000001E-3</v>
          </cell>
          <cell r="N13">
            <v>0.70899999999999996</v>
          </cell>
          <cell r="O13">
            <v>0.70899999999999996</v>
          </cell>
          <cell r="P13">
            <v>0.70899999999999996</v>
          </cell>
          <cell r="Q13">
            <v>0.70899999999999996</v>
          </cell>
          <cell r="R13">
            <v>0.70899999999999996</v>
          </cell>
          <cell r="S13">
            <v>0.70899999999999996</v>
          </cell>
          <cell r="T13">
            <v>0.70899999999999996</v>
          </cell>
          <cell r="U13">
            <v>0.70899999999999996</v>
          </cell>
          <cell r="V13">
            <v>0.70899999999999996</v>
          </cell>
          <cell r="W13">
            <v>0.70899999999999996</v>
          </cell>
          <cell r="X13">
            <v>0.70899999999999996</v>
          </cell>
          <cell r="Y13">
            <v>0.70899999999999996</v>
          </cell>
          <cell r="Z13">
            <v>0.70899999999999996</v>
          </cell>
          <cell r="AA13">
            <v>0.70899999999999996</v>
          </cell>
          <cell r="AB13">
            <v>0.70899999999999996</v>
          </cell>
          <cell r="AC13">
            <v>0.70899999999999996</v>
          </cell>
          <cell r="AD13">
            <v>0.70899999999999996</v>
          </cell>
        </row>
        <row r="14">
          <cell r="A14" t="str">
            <v>nc_inv</v>
          </cell>
          <cell r="B14" t="str">
            <v>Investments</v>
          </cell>
          <cell r="C14">
            <v>1E-4</v>
          </cell>
          <cell r="D14">
            <v>10.06</v>
          </cell>
          <cell r="E14">
            <v>10.083</v>
          </cell>
          <cell r="F14">
            <v>1.956</v>
          </cell>
          <cell r="G14">
            <v>1.988</v>
          </cell>
          <cell r="H14">
            <v>24.863</v>
          </cell>
          <cell r="I14">
            <v>24.863</v>
          </cell>
          <cell r="J14">
            <v>67.013999999999996</v>
          </cell>
          <cell r="K14">
            <v>66.519000000000005</v>
          </cell>
          <cell r="L14">
            <v>66.519000000000005</v>
          </cell>
          <cell r="M14">
            <v>57.518999999999998</v>
          </cell>
          <cell r="N14">
            <v>8.0960000000000001</v>
          </cell>
          <cell r="O14">
            <v>8.0960000000000001</v>
          </cell>
          <cell r="P14">
            <v>8.0960000000000001</v>
          </cell>
          <cell r="Q14">
            <v>8.0960000000000001</v>
          </cell>
          <cell r="R14">
            <v>8.0960000000000001</v>
          </cell>
          <cell r="S14">
            <v>8.0960000000000001</v>
          </cell>
          <cell r="T14">
            <v>8.0960000000000001</v>
          </cell>
          <cell r="U14">
            <v>8.0960000000000001</v>
          </cell>
          <cell r="V14">
            <v>8.0960000000000001</v>
          </cell>
          <cell r="W14">
            <v>8.0960000000000001</v>
          </cell>
          <cell r="X14">
            <v>8.0960000000000001</v>
          </cell>
          <cell r="Y14">
            <v>8.0960000000000001</v>
          </cell>
          <cell r="Z14">
            <v>8.0960000000000001</v>
          </cell>
          <cell r="AA14">
            <v>8.0960000000000001</v>
          </cell>
          <cell r="AB14">
            <v>8.0960000000000001</v>
          </cell>
          <cell r="AC14">
            <v>8.0960000000000001</v>
          </cell>
          <cell r="AD14">
            <v>8.0960000000000001</v>
          </cell>
        </row>
        <row r="15">
          <cell r="A15" t="str">
            <v>nc_ppe</v>
          </cell>
          <cell r="B15" t="str">
            <v>PPE</v>
          </cell>
          <cell r="C15">
            <v>5.3243809999999998</v>
          </cell>
          <cell r="D15">
            <v>7.4130200000000004</v>
          </cell>
          <cell r="E15">
            <v>12.624000000000001</v>
          </cell>
          <cell r="F15">
            <v>46.165999999999997</v>
          </cell>
          <cell r="G15">
            <v>46.225000000000001</v>
          </cell>
          <cell r="H15">
            <v>34.29</v>
          </cell>
          <cell r="I15">
            <v>34.29</v>
          </cell>
          <cell r="J15">
            <v>75.284000000000006</v>
          </cell>
          <cell r="K15">
            <v>90.765000000000001</v>
          </cell>
          <cell r="L15">
            <v>90.765000000000001</v>
          </cell>
          <cell r="M15">
            <v>104.25</v>
          </cell>
          <cell r="N15">
            <v>118.878</v>
          </cell>
          <cell r="O15">
            <v>118.878</v>
          </cell>
          <cell r="P15">
            <v>168.47207000000003</v>
          </cell>
          <cell r="Q15">
            <v>212.58737425499999</v>
          </cell>
          <cell r="R15">
            <v>225.89477611037961</v>
          </cell>
          <cell r="S15">
            <v>236.05094194228477</v>
          </cell>
          <cell r="T15">
            <v>242.69963781946876</v>
          </cell>
          <cell r="U15">
            <v>245.47307929440728</v>
          </cell>
          <cell r="V15">
            <v>243.99331559873224</v>
          </cell>
          <cell r="W15">
            <v>237.87363066687908</v>
          </cell>
          <cell r="X15">
            <v>226.71994477576004</v>
          </cell>
          <cell r="Y15">
            <v>210.13220210482666</v>
          </cell>
          <cell r="Z15">
            <v>187.705731133173</v>
          </cell>
          <cell r="AA15">
            <v>159.03256644790054</v>
          </cell>
          <cell r="AB15">
            <v>123.70272219728088</v>
          </cell>
          <cell r="AC15">
            <v>81.305409046844034</v>
          </cell>
          <cell r="AD15">
            <v>31.430188056800716</v>
          </cell>
        </row>
        <row r="16">
          <cell r="A16" t="str">
            <v>nc_intangibles</v>
          </cell>
          <cell r="B16" t="str">
            <v>Intangibles</v>
          </cell>
          <cell r="C16">
            <v>0.65200000000000002</v>
          </cell>
          <cell r="D16">
            <v>4.8949999999999996</v>
          </cell>
          <cell r="E16">
            <v>0.65200000000000002</v>
          </cell>
          <cell r="F16">
            <v>4.8949999999999996</v>
          </cell>
          <cell r="G16">
            <v>12.545000000000002</v>
          </cell>
          <cell r="H16">
            <v>5.9249999999999998</v>
          </cell>
          <cell r="I16">
            <v>5.9249999999999998</v>
          </cell>
          <cell r="J16">
            <v>4.282999999999987</v>
          </cell>
          <cell r="K16">
            <v>10.712999999999999</v>
          </cell>
          <cell r="L16">
            <v>10.712999999999999</v>
          </cell>
          <cell r="M16">
            <v>0.307</v>
          </cell>
          <cell r="N16">
            <v>2.1429999999999998</v>
          </cell>
          <cell r="O16">
            <v>2.1429999999999998</v>
          </cell>
          <cell r="P16">
            <v>2.1429999999999998</v>
          </cell>
          <cell r="Q16">
            <v>2.1429999999999998</v>
          </cell>
          <cell r="R16">
            <v>2.1429999999999998</v>
          </cell>
          <cell r="S16">
            <v>2.1429999999999998</v>
          </cell>
          <cell r="T16">
            <v>2.1429999999999998</v>
          </cell>
          <cell r="U16">
            <v>2.1429999999999998</v>
          </cell>
          <cell r="V16">
            <v>2.1429999999999998</v>
          </cell>
          <cell r="W16">
            <v>2.1429999999999998</v>
          </cell>
          <cell r="X16">
            <v>2.1429999999999998</v>
          </cell>
          <cell r="Y16">
            <v>2.1429999999999998</v>
          </cell>
          <cell r="Z16">
            <v>2.1429999999999998</v>
          </cell>
          <cell r="AA16">
            <v>2.1429999999999998</v>
          </cell>
          <cell r="AB16">
            <v>2.1429999999999998</v>
          </cell>
          <cell r="AC16">
            <v>2.1429999999999998</v>
          </cell>
          <cell r="AD16">
            <v>2.1429999999999998</v>
          </cell>
        </row>
        <row r="17">
          <cell r="A17" t="str">
            <v>nc_goodwill</v>
          </cell>
          <cell r="B17" t="str">
            <v>Goodwill</v>
          </cell>
          <cell r="C17">
            <v>1.2312999999999999E-2</v>
          </cell>
          <cell r="D17">
            <v>1.0418999999999999E-2</v>
          </cell>
          <cell r="E17">
            <v>10.867000000000001</v>
          </cell>
          <cell r="F17">
            <v>63.834000000000003</v>
          </cell>
          <cell r="G17">
            <v>63.834000000000003</v>
          </cell>
          <cell r="H17">
            <v>71.430000000000007</v>
          </cell>
          <cell r="I17">
            <v>71.430000000000007</v>
          </cell>
          <cell r="J17">
            <v>71.430000000000007</v>
          </cell>
          <cell r="K17">
            <v>308.86399999999998</v>
          </cell>
          <cell r="L17">
            <v>308.86399999999998</v>
          </cell>
          <cell r="M17">
            <v>392.78699999999998</v>
          </cell>
          <cell r="N17">
            <v>502.47300000000001</v>
          </cell>
          <cell r="O17">
            <v>502.47300000000001</v>
          </cell>
          <cell r="P17">
            <v>547.44333000000006</v>
          </cell>
          <cell r="Q17">
            <v>538.28866000000005</v>
          </cell>
          <cell r="R17">
            <v>502.75899000000004</v>
          </cell>
          <cell r="S17">
            <v>467.22932000000003</v>
          </cell>
          <cell r="T17">
            <v>431.69965000000002</v>
          </cell>
          <cell r="U17">
            <v>396.16998000000001</v>
          </cell>
          <cell r="V17">
            <v>360.64031</v>
          </cell>
          <cell r="W17">
            <v>325.11063999999999</v>
          </cell>
          <cell r="X17">
            <v>289.58096999999998</v>
          </cell>
          <cell r="Y17">
            <v>254.05129999999997</v>
          </cell>
          <cell r="Z17">
            <v>218.52162999999996</v>
          </cell>
          <cell r="AA17">
            <v>182.99195999999995</v>
          </cell>
          <cell r="AB17">
            <v>147.46228999999994</v>
          </cell>
          <cell r="AC17">
            <v>111.93261999999993</v>
          </cell>
          <cell r="AD17">
            <v>76.402949999999919</v>
          </cell>
        </row>
        <row r="18">
          <cell r="A18" t="str">
            <v>nc_other</v>
          </cell>
          <cell r="B18" t="str">
            <v>Other</v>
          </cell>
          <cell r="C18">
            <v>0.64959699999999998</v>
          </cell>
          <cell r="D18">
            <v>0.88115100000000002</v>
          </cell>
          <cell r="E18">
            <v>0</v>
          </cell>
          <cell r="F18">
            <v>0</v>
          </cell>
          <cell r="G18">
            <v>0</v>
          </cell>
          <cell r="H18">
            <v>0</v>
          </cell>
          <cell r="I18">
            <v>0</v>
          </cell>
          <cell r="J18">
            <v>0</v>
          </cell>
          <cell r="K18">
            <v>0</v>
          </cell>
          <cell r="L18">
            <v>0</v>
          </cell>
          <cell r="M18">
            <v>22.132999999999999</v>
          </cell>
          <cell r="N18">
            <v>27.614999999999998</v>
          </cell>
          <cell r="O18">
            <v>27.614999999999998</v>
          </cell>
          <cell r="P18">
            <v>27.614999999999998</v>
          </cell>
          <cell r="Q18">
            <v>27.614999999999998</v>
          </cell>
          <cell r="R18">
            <v>27.614999999999998</v>
          </cell>
          <cell r="S18">
            <v>27.614999999999998</v>
          </cell>
          <cell r="T18">
            <v>27.614999999999998</v>
          </cell>
          <cell r="U18">
            <v>27.614999999999998</v>
          </cell>
          <cell r="V18">
            <v>27.614999999999998</v>
          </cell>
          <cell r="W18">
            <v>27.614999999999998</v>
          </cell>
          <cell r="X18">
            <v>27.614999999999998</v>
          </cell>
          <cell r="Y18">
            <v>27.614999999999998</v>
          </cell>
          <cell r="Z18">
            <v>27.614999999999998</v>
          </cell>
          <cell r="AA18">
            <v>27.614999999999998</v>
          </cell>
          <cell r="AB18">
            <v>27.614999999999998</v>
          </cell>
          <cell r="AC18">
            <v>27.614999999999998</v>
          </cell>
          <cell r="AD18">
            <v>27.614999999999998</v>
          </cell>
        </row>
        <row r="19">
          <cell r="A19" t="str">
            <v>NCA_total</v>
          </cell>
          <cell r="B19" t="str">
            <v>Total Non-Current Assets</v>
          </cell>
          <cell r="C19">
            <v>5.9863909999999994</v>
          </cell>
          <cell r="D19">
            <v>18.36459</v>
          </cell>
          <cell r="E19">
            <v>34.225999999999999</v>
          </cell>
          <cell r="F19">
            <v>117.5</v>
          </cell>
          <cell r="G19">
            <v>125.26500000000001</v>
          </cell>
          <cell r="H19">
            <v>137.43100000000001</v>
          </cell>
          <cell r="I19">
            <v>137.43100000000001</v>
          </cell>
          <cell r="J19">
            <v>218.25800000000001</v>
          </cell>
          <cell r="K19">
            <v>476.93499999999995</v>
          </cell>
          <cell r="L19">
            <v>476.93499999999995</v>
          </cell>
          <cell r="M19">
            <v>577.00300000000004</v>
          </cell>
          <cell r="N19">
            <v>659.91399999999999</v>
          </cell>
          <cell r="O19">
            <v>659.91399999999999</v>
          </cell>
          <cell r="P19">
            <v>754.47840000000008</v>
          </cell>
          <cell r="Q19">
            <v>789.43903425500002</v>
          </cell>
          <cell r="R19">
            <v>767.21676611037969</v>
          </cell>
          <cell r="S19">
            <v>741.84326194228481</v>
          </cell>
          <cell r="T19">
            <v>712.96228781946877</v>
          </cell>
          <cell r="U19">
            <v>680.20605929440728</v>
          </cell>
          <cell r="V19">
            <v>643.19662559873223</v>
          </cell>
          <cell r="W19">
            <v>601.54727066687906</v>
          </cell>
          <cell r="X19">
            <v>554.86391477576001</v>
          </cell>
          <cell r="Y19">
            <v>502.74650210482662</v>
          </cell>
          <cell r="Z19">
            <v>444.79036113317295</v>
          </cell>
          <cell r="AA19">
            <v>380.58752644790047</v>
          </cell>
          <cell r="AB19">
            <v>309.7280121972808</v>
          </cell>
          <cell r="AC19">
            <v>231.80102904684398</v>
          </cell>
          <cell r="AD19">
            <v>146.39613805680065</v>
          </cell>
        </row>
        <row r="21">
          <cell r="A21" t="str">
            <v>Tot_Assets</v>
          </cell>
          <cell r="B21" t="str">
            <v>Total Assets</v>
          </cell>
          <cell r="C21">
            <v>20.014886999999998</v>
          </cell>
          <cell r="D21">
            <v>23.684044</v>
          </cell>
          <cell r="E21">
            <v>43.563000000000002</v>
          </cell>
          <cell r="F21">
            <v>212.22</v>
          </cell>
          <cell r="G21">
            <v>218.06100000000004</v>
          </cell>
          <cell r="H21">
            <v>248.31900000000002</v>
          </cell>
          <cell r="I21">
            <v>248.31900000000002</v>
          </cell>
          <cell r="J21">
            <v>474.84799999999996</v>
          </cell>
          <cell r="K21">
            <v>659.44499999999994</v>
          </cell>
          <cell r="L21">
            <v>659.44499999999994</v>
          </cell>
          <cell r="M21">
            <v>798.02300000000002</v>
          </cell>
          <cell r="N21">
            <v>903.99399999999991</v>
          </cell>
          <cell r="O21">
            <v>903.99399999999991</v>
          </cell>
          <cell r="P21">
            <v>968.13917504208575</v>
          </cell>
          <cell r="Q21">
            <v>996.11025411976709</v>
          </cell>
          <cell r="R21">
            <v>1146.073179477952</v>
          </cell>
          <cell r="S21">
            <v>1327.9244236847749</v>
          </cell>
          <cell r="T21">
            <v>1543.2413083752976</v>
          </cell>
          <cell r="U21">
            <v>1790.0046376721175</v>
          </cell>
          <cell r="V21">
            <v>2068.6985955201799</v>
          </cell>
          <cell r="W21">
            <v>2381.3055371419678</v>
          </cell>
          <cell r="X21">
            <v>2725.7980214890572</v>
          </cell>
          <cell r="Y21">
            <v>3103.8193714482049</v>
          </cell>
          <cell r="Z21">
            <v>3505.529327113918</v>
          </cell>
          <cell r="AA21">
            <v>3933.3774105125649</v>
          </cell>
          <cell r="AB21">
            <v>4385.2488515857185</v>
          </cell>
          <cell r="AC21">
            <v>4859.1801027615666</v>
          </cell>
          <cell r="AD21">
            <v>5350.8133872880308</v>
          </cell>
        </row>
        <row r="24">
          <cell r="A24" t="str">
            <v>creditors</v>
          </cell>
          <cell r="B24" t="str">
            <v>Creditors</v>
          </cell>
          <cell r="C24">
            <v>0.54216900000000001</v>
          </cell>
          <cell r="D24">
            <v>0.47199999999999998</v>
          </cell>
          <cell r="E24">
            <v>8.702</v>
          </cell>
          <cell r="F24">
            <v>40.298000000000002</v>
          </cell>
          <cell r="G24">
            <v>32.463000000000001</v>
          </cell>
          <cell r="H24">
            <v>31.882000000000001</v>
          </cell>
          <cell r="I24">
            <v>31.882000000000001</v>
          </cell>
          <cell r="J24">
            <v>41.832000000000001</v>
          </cell>
          <cell r="K24">
            <v>75.334999999999994</v>
          </cell>
          <cell r="L24">
            <v>75.334999999999994</v>
          </cell>
          <cell r="M24">
            <v>90.762</v>
          </cell>
          <cell r="N24">
            <v>109.05</v>
          </cell>
          <cell r="O24">
            <v>109.05</v>
          </cell>
          <cell r="P24">
            <v>106.2912696112719</v>
          </cell>
          <cell r="Q24">
            <v>123.32872942092645</v>
          </cell>
          <cell r="R24">
            <v>146.13323581184625</v>
          </cell>
          <cell r="S24">
            <v>167.91707774882994</v>
          </cell>
          <cell r="T24">
            <v>190.88412071104634</v>
          </cell>
          <cell r="U24">
            <v>215.963615375226</v>
          </cell>
          <cell r="V24">
            <v>243.0929354520282</v>
          </cell>
          <cell r="W24">
            <v>272.71061017194381</v>
          </cell>
          <cell r="X24">
            <v>303.29260206381656</v>
          </cell>
          <cell r="Y24">
            <v>335.94257272931435</v>
          </cell>
          <cell r="Z24">
            <v>366.07430570143822</v>
          </cell>
          <cell r="AA24">
            <v>397.42750560975401</v>
          </cell>
          <cell r="AB24">
            <v>429.87173963035013</v>
          </cell>
          <cell r="AC24">
            <v>463.76663957586112</v>
          </cell>
          <cell r="AD24">
            <v>498.46434912810452</v>
          </cell>
        </row>
        <row r="25">
          <cell r="A25" t="str">
            <v>c_borrowings</v>
          </cell>
          <cell r="B25" t="str">
            <v>Borrowings</v>
          </cell>
          <cell r="C25">
            <v>0.22831499999999999</v>
          </cell>
          <cell r="D25">
            <v>0.29799999999999999</v>
          </cell>
          <cell r="E25">
            <v>7.4889999999999999</v>
          </cell>
          <cell r="F25">
            <v>19.132999999999999</v>
          </cell>
          <cell r="G25">
            <v>7.3310000000000004</v>
          </cell>
          <cell r="H25">
            <v>17.553000000000001</v>
          </cell>
          <cell r="I25">
            <v>17.553000000000001</v>
          </cell>
          <cell r="J25">
            <v>15.99</v>
          </cell>
          <cell r="K25">
            <v>8.9429999999999996</v>
          </cell>
          <cell r="L25">
            <v>8.9429999999999996</v>
          </cell>
          <cell r="M25">
            <v>9.2309999999999999</v>
          </cell>
          <cell r="N25">
            <v>2.4860000000000002</v>
          </cell>
          <cell r="O25">
            <v>2.4860000000000002</v>
          </cell>
          <cell r="P25">
            <v>2.4860000000000002</v>
          </cell>
          <cell r="Q25">
            <v>2.4860000000000002</v>
          </cell>
          <cell r="R25">
            <v>2.4860000000000002</v>
          </cell>
          <cell r="S25">
            <v>2.4860000000000002</v>
          </cell>
          <cell r="T25">
            <v>2.4860000000000002</v>
          </cell>
          <cell r="U25">
            <v>2.4860000000000002</v>
          </cell>
          <cell r="V25">
            <v>2.4860000000000002</v>
          </cell>
          <cell r="W25">
            <v>2.4860000000000002</v>
          </cell>
          <cell r="X25">
            <v>2.4860000000000002</v>
          </cell>
          <cell r="Y25">
            <v>2.4860000000000002</v>
          </cell>
          <cell r="Z25">
            <v>2.4860000000000002</v>
          </cell>
          <cell r="AA25">
            <v>2.4860000000000002</v>
          </cell>
          <cell r="AB25">
            <v>2.4860000000000002</v>
          </cell>
          <cell r="AC25">
            <v>2.4860000000000002</v>
          </cell>
          <cell r="AD25">
            <v>2.4860000000000002</v>
          </cell>
        </row>
        <row r="26">
          <cell r="A26" t="str">
            <v>c_provisions</v>
          </cell>
          <cell r="B26" t="str">
            <v>Provisions</v>
          </cell>
          <cell r="C26">
            <v>4.0545669999999996</v>
          </cell>
          <cell r="D26">
            <v>3.7719999999999998</v>
          </cell>
          <cell r="E26">
            <v>4.3600000000000003</v>
          </cell>
          <cell r="F26">
            <v>16.442</v>
          </cell>
          <cell r="G26">
            <v>17.39</v>
          </cell>
          <cell r="H26">
            <v>29.067</v>
          </cell>
          <cell r="I26">
            <v>29.067</v>
          </cell>
          <cell r="J26">
            <v>27.228999999999999</v>
          </cell>
          <cell r="K26">
            <v>43.978999999999999</v>
          </cell>
          <cell r="L26">
            <v>43.978999999999999</v>
          </cell>
          <cell r="M26">
            <v>60.747999999999998</v>
          </cell>
          <cell r="N26">
            <v>53.601999999999997</v>
          </cell>
          <cell r="O26">
            <v>53.601999999999997</v>
          </cell>
          <cell r="P26">
            <v>53.601999999999997</v>
          </cell>
          <cell r="Q26">
            <v>53.601999999999997</v>
          </cell>
          <cell r="R26">
            <v>53.601999999999997</v>
          </cell>
          <cell r="S26">
            <v>53.601999999999997</v>
          </cell>
          <cell r="T26">
            <v>53.601999999999997</v>
          </cell>
          <cell r="U26">
            <v>53.601999999999997</v>
          </cell>
          <cell r="V26">
            <v>53.601999999999997</v>
          </cell>
          <cell r="W26">
            <v>53.601999999999997</v>
          </cell>
          <cell r="X26">
            <v>53.601999999999997</v>
          </cell>
          <cell r="Y26">
            <v>53.601999999999997</v>
          </cell>
          <cell r="Z26">
            <v>53.601999999999997</v>
          </cell>
          <cell r="AA26">
            <v>53.601999999999997</v>
          </cell>
          <cell r="AB26">
            <v>53.601999999999997</v>
          </cell>
          <cell r="AC26">
            <v>53.601999999999997</v>
          </cell>
          <cell r="AD26">
            <v>53.601999999999997</v>
          </cell>
        </row>
        <row r="27">
          <cell r="A27" t="str">
            <v>c_other_liabs</v>
          </cell>
          <cell r="B27" t="str">
            <v>Other</v>
          </cell>
          <cell r="C27">
            <v>0</v>
          </cell>
          <cell r="D27">
            <v>0</v>
          </cell>
          <cell r="E27">
            <v>32.500999999999998</v>
          </cell>
          <cell r="F27">
            <v>22.155999999999999</v>
          </cell>
          <cell r="G27">
            <v>22.155999999999999</v>
          </cell>
          <cell r="H27">
            <v>0</v>
          </cell>
          <cell r="I27">
            <v>22.155999999999999</v>
          </cell>
          <cell r="J27">
            <v>22.155999999999999</v>
          </cell>
          <cell r="K27">
            <v>0</v>
          </cell>
          <cell r="L27">
            <v>22.155999999999999</v>
          </cell>
          <cell r="M27">
            <v>32.500999999999998</v>
          </cell>
          <cell r="N27">
            <v>22.155999999999999</v>
          </cell>
          <cell r="O27">
            <v>22.155999999999999</v>
          </cell>
          <cell r="P27">
            <v>22.155999999999999</v>
          </cell>
          <cell r="Q27">
            <v>22.155999999999999</v>
          </cell>
          <cell r="R27">
            <v>22.155999999999999</v>
          </cell>
          <cell r="S27">
            <v>22.155999999999999</v>
          </cell>
          <cell r="T27">
            <v>22.155999999999999</v>
          </cell>
          <cell r="U27">
            <v>22.155999999999999</v>
          </cell>
          <cell r="V27">
            <v>22.155999999999999</v>
          </cell>
          <cell r="W27">
            <v>22.155999999999999</v>
          </cell>
          <cell r="X27">
            <v>22.155999999999999</v>
          </cell>
          <cell r="Y27">
            <v>22.155999999999999</v>
          </cell>
          <cell r="Z27">
            <v>22.155999999999999</v>
          </cell>
          <cell r="AA27">
            <v>22.155999999999999</v>
          </cell>
          <cell r="AB27">
            <v>22.155999999999999</v>
          </cell>
          <cell r="AC27">
            <v>22.155999999999999</v>
          </cell>
          <cell r="AD27">
            <v>22.155999999999999</v>
          </cell>
        </row>
        <row r="28">
          <cell r="A28" t="str">
            <v>CL_total</v>
          </cell>
          <cell r="B28" t="str">
            <v>Total Current Liabilities</v>
          </cell>
          <cell r="C28">
            <v>4.8250509999999993</v>
          </cell>
          <cell r="D28">
            <v>4.5419999999999998</v>
          </cell>
          <cell r="E28">
            <v>20.550999999999998</v>
          </cell>
          <cell r="F28">
            <v>75.87299999999999</v>
          </cell>
          <cell r="G28">
            <v>57.184000000000005</v>
          </cell>
          <cell r="H28">
            <v>78.50200000000001</v>
          </cell>
          <cell r="I28">
            <v>78.50200000000001</v>
          </cell>
          <cell r="J28">
            <v>85.051000000000002</v>
          </cell>
          <cell r="K28">
            <v>128.25700000000001</v>
          </cell>
          <cell r="L28">
            <v>128.25700000000001</v>
          </cell>
          <cell r="M28">
            <v>193.24199999999999</v>
          </cell>
          <cell r="N28">
            <v>187.29400000000001</v>
          </cell>
          <cell r="O28">
            <v>187.29400000000001</v>
          </cell>
          <cell r="P28">
            <v>184.5352696112719</v>
          </cell>
          <cell r="Q28">
            <v>201.57272942092646</v>
          </cell>
          <cell r="R28">
            <v>224.37723581184625</v>
          </cell>
          <cell r="S28">
            <v>246.16107774882994</v>
          </cell>
          <cell r="T28">
            <v>269.12812071104634</v>
          </cell>
          <cell r="U28">
            <v>294.207615375226</v>
          </cell>
          <cell r="V28">
            <v>321.33693545202817</v>
          </cell>
          <cell r="W28">
            <v>350.95461017194378</v>
          </cell>
          <cell r="X28">
            <v>381.53660206381653</v>
          </cell>
          <cell r="Y28">
            <v>414.18657272931432</v>
          </cell>
          <cell r="Z28">
            <v>444.31830570143819</v>
          </cell>
          <cell r="AA28">
            <v>475.67150560975398</v>
          </cell>
          <cell r="AB28">
            <v>508.11573963035011</v>
          </cell>
          <cell r="AC28">
            <v>542.01063957586109</v>
          </cell>
          <cell r="AD28">
            <v>576.70834912810449</v>
          </cell>
        </row>
        <row r="31">
          <cell r="A31" t="str">
            <v>nc_creditors</v>
          </cell>
          <cell r="B31" t="str">
            <v>Creditors</v>
          </cell>
          <cell r="C31">
            <v>0</v>
          </cell>
          <cell r="D31">
            <v>0</v>
          </cell>
          <cell r="E31">
            <v>0</v>
          </cell>
          <cell r="F31">
            <v>2.76</v>
          </cell>
          <cell r="G31">
            <v>2.8410000000000002</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A32" t="str">
            <v>nc_borrowings</v>
          </cell>
          <cell r="B32" t="str">
            <v>Borrowings</v>
          </cell>
          <cell r="C32">
            <v>0.31733299999999998</v>
          </cell>
          <cell r="D32">
            <v>0.53</v>
          </cell>
          <cell r="E32">
            <v>2.2650000000000001</v>
          </cell>
          <cell r="F32">
            <v>26.722000000000001</v>
          </cell>
          <cell r="G32">
            <v>39.698999999999998</v>
          </cell>
          <cell r="H32">
            <v>27.861000000000001</v>
          </cell>
          <cell r="I32">
            <v>27.861000000000001</v>
          </cell>
          <cell r="J32">
            <v>25.925999999999998</v>
          </cell>
          <cell r="K32">
            <v>140.51300000000001</v>
          </cell>
          <cell r="L32">
            <v>140.51300000000001</v>
          </cell>
          <cell r="M32">
            <v>177.95699999999999</v>
          </cell>
          <cell r="N32">
            <v>230.13</v>
          </cell>
          <cell r="O32">
            <v>230.13</v>
          </cell>
          <cell r="P32">
            <v>222.18075001567493</v>
          </cell>
          <cell r="Q32">
            <v>134.2552777388205</v>
          </cell>
          <cell r="R32">
            <v>134.2552777388205</v>
          </cell>
          <cell r="S32">
            <v>134.2552777388205</v>
          </cell>
          <cell r="T32">
            <v>134.2552777388205</v>
          </cell>
          <cell r="U32">
            <v>134.2552777388205</v>
          </cell>
          <cell r="V32">
            <v>134.2552777388205</v>
          </cell>
          <cell r="W32">
            <v>134.2552777388205</v>
          </cell>
          <cell r="X32">
            <v>134.2552777388205</v>
          </cell>
          <cell r="Y32">
            <v>134.2552777388205</v>
          </cell>
          <cell r="Z32">
            <v>134.2552777388205</v>
          </cell>
          <cell r="AA32">
            <v>134.2552777388205</v>
          </cell>
          <cell r="AB32">
            <v>134.2552777388205</v>
          </cell>
          <cell r="AC32">
            <v>134.2552777388205</v>
          </cell>
          <cell r="AD32">
            <v>134.2552777388205</v>
          </cell>
        </row>
        <row r="33">
          <cell r="A33" t="str">
            <v>nc_provisions</v>
          </cell>
          <cell r="B33" t="str">
            <v>Provisions</v>
          </cell>
          <cell r="C33">
            <v>0.30988300000000002</v>
          </cell>
          <cell r="D33">
            <v>0.49399999999999999</v>
          </cell>
          <cell r="E33">
            <v>0.71699999999999997</v>
          </cell>
          <cell r="F33">
            <v>3.4969999999999999</v>
          </cell>
          <cell r="G33">
            <v>10.435</v>
          </cell>
          <cell r="H33">
            <v>6.2229999999999999</v>
          </cell>
          <cell r="I33">
            <v>6.2229999999999999</v>
          </cell>
          <cell r="J33">
            <v>4.1130000000000004</v>
          </cell>
          <cell r="K33">
            <v>4.6740000000000004</v>
          </cell>
          <cell r="L33">
            <v>4.6740000000000004</v>
          </cell>
          <cell r="M33">
            <v>8.5169999999999995</v>
          </cell>
          <cell r="N33">
            <v>13.044</v>
          </cell>
          <cell r="O33">
            <v>13.044</v>
          </cell>
          <cell r="P33">
            <v>13.044</v>
          </cell>
          <cell r="Q33">
            <v>13.044</v>
          </cell>
          <cell r="R33">
            <v>13.044</v>
          </cell>
          <cell r="S33">
            <v>13.044</v>
          </cell>
          <cell r="T33">
            <v>13.044</v>
          </cell>
          <cell r="U33">
            <v>13.044</v>
          </cell>
          <cell r="V33">
            <v>13.044</v>
          </cell>
          <cell r="W33">
            <v>13.044</v>
          </cell>
          <cell r="X33">
            <v>13.044</v>
          </cell>
          <cell r="Y33">
            <v>13.044</v>
          </cell>
          <cell r="Z33">
            <v>13.044</v>
          </cell>
          <cell r="AA33">
            <v>13.044</v>
          </cell>
          <cell r="AB33">
            <v>13.044</v>
          </cell>
          <cell r="AC33">
            <v>13.044</v>
          </cell>
          <cell r="AD33">
            <v>13.044</v>
          </cell>
        </row>
        <row r="34">
          <cell r="A34" t="str">
            <v>nc_other_liabs</v>
          </cell>
          <cell r="B34" t="str">
            <v>Other</v>
          </cell>
          <cell r="C34">
            <v>0</v>
          </cell>
          <cell r="D34">
            <v>0</v>
          </cell>
          <cell r="E34">
            <v>0.624</v>
          </cell>
          <cell r="F34">
            <v>0.624</v>
          </cell>
          <cell r="G34">
            <v>0.624</v>
          </cell>
          <cell r="H34">
            <v>0</v>
          </cell>
          <cell r="I34">
            <v>0.624</v>
          </cell>
          <cell r="J34">
            <v>0.624</v>
          </cell>
          <cell r="K34">
            <v>0</v>
          </cell>
          <cell r="L34">
            <v>0.624</v>
          </cell>
          <cell r="M34">
            <v>0.624</v>
          </cell>
          <cell r="N34">
            <v>0.624</v>
          </cell>
          <cell r="O34">
            <v>0.624</v>
          </cell>
          <cell r="P34">
            <v>0.624</v>
          </cell>
          <cell r="Q34">
            <v>0.624</v>
          </cell>
          <cell r="R34">
            <v>0.624</v>
          </cell>
          <cell r="S34">
            <v>0.624</v>
          </cell>
          <cell r="T34">
            <v>0.624</v>
          </cell>
          <cell r="U34">
            <v>0.624</v>
          </cell>
          <cell r="V34">
            <v>0.624</v>
          </cell>
          <cell r="W34">
            <v>0.624</v>
          </cell>
          <cell r="X34">
            <v>0.624</v>
          </cell>
          <cell r="Y34">
            <v>0.624</v>
          </cell>
          <cell r="Z34">
            <v>0.624</v>
          </cell>
          <cell r="AA34">
            <v>0.624</v>
          </cell>
          <cell r="AB34">
            <v>0.624</v>
          </cell>
          <cell r="AC34">
            <v>0.624</v>
          </cell>
          <cell r="AD34">
            <v>0.624</v>
          </cell>
        </row>
        <row r="35">
          <cell r="A35" t="str">
            <v>NCL_total</v>
          </cell>
          <cell r="B35" t="str">
            <v>Total Non-Current Liabilities</v>
          </cell>
          <cell r="C35">
            <v>0.627216</v>
          </cell>
          <cell r="D35">
            <v>1.024</v>
          </cell>
          <cell r="E35">
            <v>2.9820000000000002</v>
          </cell>
          <cell r="F35">
            <v>32.978999999999999</v>
          </cell>
          <cell r="G35">
            <v>52.975000000000001</v>
          </cell>
          <cell r="H35">
            <v>34.084000000000003</v>
          </cell>
          <cell r="I35">
            <v>34.084000000000003</v>
          </cell>
          <cell r="J35">
            <v>30.038999999999998</v>
          </cell>
          <cell r="K35">
            <v>145.18700000000001</v>
          </cell>
          <cell r="L35">
            <v>145.18700000000001</v>
          </cell>
          <cell r="M35">
            <v>186.47399999999999</v>
          </cell>
          <cell r="N35">
            <v>243.798</v>
          </cell>
          <cell r="O35">
            <v>243.798</v>
          </cell>
          <cell r="P35">
            <v>235.84875001567494</v>
          </cell>
          <cell r="Q35">
            <v>147.9232777388205</v>
          </cell>
          <cell r="R35">
            <v>147.9232777388205</v>
          </cell>
          <cell r="S35">
            <v>147.9232777388205</v>
          </cell>
          <cell r="T35">
            <v>147.9232777388205</v>
          </cell>
          <cell r="U35">
            <v>147.9232777388205</v>
          </cell>
          <cell r="V35">
            <v>147.9232777388205</v>
          </cell>
          <cell r="W35">
            <v>147.9232777388205</v>
          </cell>
          <cell r="X35">
            <v>147.9232777388205</v>
          </cell>
          <cell r="Y35">
            <v>147.9232777388205</v>
          </cell>
          <cell r="Z35">
            <v>147.9232777388205</v>
          </cell>
          <cell r="AA35">
            <v>147.9232777388205</v>
          </cell>
          <cell r="AB35">
            <v>147.9232777388205</v>
          </cell>
          <cell r="AC35">
            <v>147.9232777388205</v>
          </cell>
          <cell r="AD35">
            <v>147.9232777388205</v>
          </cell>
        </row>
        <row r="37">
          <cell r="A37" t="str">
            <v>Tot_Liabilities</v>
          </cell>
          <cell r="B37" t="str">
            <v>Total Liabilities</v>
          </cell>
          <cell r="C37">
            <v>5.4522669999999991</v>
          </cell>
          <cell r="D37">
            <v>5.5659999999999998</v>
          </cell>
          <cell r="E37">
            <v>23.532999999999998</v>
          </cell>
          <cell r="F37">
            <v>108.85199999999999</v>
          </cell>
          <cell r="G37">
            <v>110.15900000000001</v>
          </cell>
          <cell r="H37">
            <v>112.58600000000001</v>
          </cell>
          <cell r="I37">
            <v>112.58600000000001</v>
          </cell>
          <cell r="J37">
            <v>115.09</v>
          </cell>
          <cell r="K37">
            <v>273.44400000000002</v>
          </cell>
          <cell r="L37">
            <v>273.44400000000002</v>
          </cell>
          <cell r="M37">
            <v>379.71600000000001</v>
          </cell>
          <cell r="N37">
            <v>431.09199999999998</v>
          </cell>
          <cell r="O37">
            <v>431.09199999999998</v>
          </cell>
          <cell r="P37">
            <v>420.38401962694684</v>
          </cell>
          <cell r="Q37">
            <v>349.49600715974697</v>
          </cell>
          <cell r="R37">
            <v>372.30051355066678</v>
          </cell>
          <cell r="S37">
            <v>394.08435548765044</v>
          </cell>
          <cell r="T37">
            <v>417.05139844986684</v>
          </cell>
          <cell r="U37">
            <v>442.1308931140465</v>
          </cell>
          <cell r="V37">
            <v>469.26021319084867</v>
          </cell>
          <cell r="W37">
            <v>498.87788791076429</v>
          </cell>
          <cell r="X37">
            <v>529.45987980263703</v>
          </cell>
          <cell r="Y37">
            <v>562.10985046813482</v>
          </cell>
          <cell r="Z37">
            <v>592.24158344025864</v>
          </cell>
          <cell r="AA37">
            <v>623.59478334857454</v>
          </cell>
          <cell r="AB37">
            <v>656.03901736917055</v>
          </cell>
          <cell r="AC37">
            <v>689.93391731468159</v>
          </cell>
          <cell r="AD37">
            <v>724.63162686692499</v>
          </cell>
        </row>
        <row r="39">
          <cell r="A39" t="str">
            <v>net_assets</v>
          </cell>
          <cell r="B39" t="str">
            <v>Net Assets</v>
          </cell>
          <cell r="C39">
            <v>14.562619999999999</v>
          </cell>
          <cell r="D39">
            <v>18.118044000000001</v>
          </cell>
          <cell r="E39">
            <v>20.030000000000005</v>
          </cell>
          <cell r="F39">
            <v>103.36800000000001</v>
          </cell>
          <cell r="G39">
            <v>107.90200000000003</v>
          </cell>
          <cell r="H39">
            <v>135.733</v>
          </cell>
          <cell r="I39">
            <v>135.733</v>
          </cell>
          <cell r="J39">
            <v>359.75799999999992</v>
          </cell>
          <cell r="K39">
            <v>386.00099999999992</v>
          </cell>
          <cell r="L39">
            <v>386.00099999999992</v>
          </cell>
          <cell r="M39">
            <v>418.30700000000002</v>
          </cell>
          <cell r="N39">
            <v>472.90199999999993</v>
          </cell>
          <cell r="O39">
            <v>472.90199999999993</v>
          </cell>
          <cell r="P39">
            <v>547.75515541513892</v>
          </cell>
          <cell r="Q39">
            <v>646.61424696002018</v>
          </cell>
          <cell r="R39">
            <v>773.77266592728517</v>
          </cell>
          <cell r="S39">
            <v>933.84006819712442</v>
          </cell>
          <cell r="T39">
            <v>1126.1899099254308</v>
          </cell>
          <cell r="U39">
            <v>1347.8737445580709</v>
          </cell>
          <cell r="V39">
            <v>1599.4383823293313</v>
          </cell>
          <cell r="W39">
            <v>1882.4276492312035</v>
          </cell>
          <cell r="X39">
            <v>2196.3381416864204</v>
          </cell>
          <cell r="Y39">
            <v>2541.70952098007</v>
          </cell>
          <cell r="Z39">
            <v>2913.2877436736594</v>
          </cell>
          <cell r="AA39">
            <v>3309.7826271639906</v>
          </cell>
          <cell r="AB39">
            <v>3729.2098342165482</v>
          </cell>
          <cell r="AC39">
            <v>4169.2461854468847</v>
          </cell>
          <cell r="AD39">
            <v>4626.1817604211055</v>
          </cell>
        </row>
        <row r="42">
          <cell r="A42" t="str">
            <v>share_capital</v>
          </cell>
          <cell r="B42" t="str">
            <v>Share capital</v>
          </cell>
          <cell r="C42">
            <v>4.3082770000000004</v>
          </cell>
          <cell r="D42">
            <v>4.4847479999999997</v>
          </cell>
          <cell r="E42">
            <v>4.5723479999999999</v>
          </cell>
          <cell r="F42">
            <v>23.297999999999998</v>
          </cell>
          <cell r="G42">
            <v>89.748000000000005</v>
          </cell>
          <cell r="H42">
            <v>118.251</v>
          </cell>
          <cell r="I42">
            <v>118.251</v>
          </cell>
          <cell r="J42">
            <v>327.048</v>
          </cell>
          <cell r="K42">
            <v>328.02199999999999</v>
          </cell>
          <cell r="L42">
            <v>328.02199999999999</v>
          </cell>
          <cell r="M42">
            <v>332.78</v>
          </cell>
          <cell r="N42">
            <v>354.60300000000001</v>
          </cell>
          <cell r="O42">
            <v>354.60300000000001</v>
          </cell>
          <cell r="P42">
            <v>354.60300000000001</v>
          </cell>
          <cell r="Q42">
            <v>354.60300000000001</v>
          </cell>
          <cell r="R42">
            <v>354.60300000000001</v>
          </cell>
          <cell r="S42">
            <v>354.60300000000001</v>
          </cell>
          <cell r="T42">
            <v>354.60300000000001</v>
          </cell>
          <cell r="U42">
            <v>354.60300000000001</v>
          </cell>
          <cell r="V42">
            <v>354.60300000000001</v>
          </cell>
          <cell r="W42">
            <v>354.60300000000001</v>
          </cell>
          <cell r="X42">
            <v>354.60300000000001</v>
          </cell>
          <cell r="Y42">
            <v>354.60300000000001</v>
          </cell>
          <cell r="Z42">
            <v>354.60300000000001</v>
          </cell>
          <cell r="AA42">
            <v>354.60300000000001</v>
          </cell>
          <cell r="AB42">
            <v>354.60300000000001</v>
          </cell>
          <cell r="AC42">
            <v>354.60300000000001</v>
          </cell>
          <cell r="AD42">
            <v>354.60300000000001</v>
          </cell>
        </row>
        <row r="43">
          <cell r="A43" t="str">
            <v>reserves</v>
          </cell>
          <cell r="B43" t="str">
            <v>Reserves</v>
          </cell>
          <cell r="C43">
            <v>6.2041440000000003</v>
          </cell>
          <cell r="D43">
            <v>8.4886809999999997</v>
          </cell>
          <cell r="E43">
            <v>9.2440730000000002</v>
          </cell>
          <cell r="F43">
            <v>72.182000000000002</v>
          </cell>
          <cell r="G43">
            <v>7.1580000000000004</v>
          </cell>
          <cell r="H43">
            <v>-0.47299999999999998</v>
          </cell>
          <cell r="I43">
            <v>-0.47299999999999998</v>
          </cell>
          <cell r="J43">
            <v>1.2230000000000001</v>
          </cell>
          <cell r="K43">
            <v>1.411</v>
          </cell>
          <cell r="L43">
            <v>1.411</v>
          </cell>
          <cell r="M43">
            <v>15.711</v>
          </cell>
          <cell r="N43">
            <v>30.777999999999999</v>
          </cell>
          <cell r="O43">
            <v>30.777999999999999</v>
          </cell>
          <cell r="P43">
            <v>30.777999999999999</v>
          </cell>
          <cell r="Q43">
            <v>30.777999999999999</v>
          </cell>
          <cell r="R43">
            <v>30.777999999999999</v>
          </cell>
          <cell r="S43">
            <v>30.777999999999999</v>
          </cell>
          <cell r="T43">
            <v>30.777999999999999</v>
          </cell>
          <cell r="U43">
            <v>30.777999999999999</v>
          </cell>
          <cell r="V43">
            <v>30.777999999999999</v>
          </cell>
          <cell r="W43">
            <v>30.777999999999999</v>
          </cell>
          <cell r="X43">
            <v>30.777999999999999</v>
          </cell>
          <cell r="Y43">
            <v>30.777999999999999</v>
          </cell>
          <cell r="Z43">
            <v>30.777999999999999</v>
          </cell>
          <cell r="AA43">
            <v>30.777999999999999</v>
          </cell>
          <cell r="AB43">
            <v>30.777999999999999</v>
          </cell>
          <cell r="AC43">
            <v>30.777999999999999</v>
          </cell>
          <cell r="AD43">
            <v>30.777999999999999</v>
          </cell>
        </row>
        <row r="44">
          <cell r="A44" t="str">
            <v>RE</v>
          </cell>
          <cell r="B44" t="str">
            <v>Retained earnings</v>
          </cell>
          <cell r="C44">
            <v>4.0501990000000001</v>
          </cell>
          <cell r="D44">
            <v>5.144679</v>
          </cell>
          <cell r="E44">
            <v>6.2132569999999996</v>
          </cell>
          <cell r="F44">
            <v>7.8879999999999999</v>
          </cell>
          <cell r="G44">
            <v>10.936</v>
          </cell>
          <cell r="H44">
            <v>17.872</v>
          </cell>
          <cell r="I44">
            <v>17.872</v>
          </cell>
          <cell r="J44">
            <v>25.582999999999998</v>
          </cell>
          <cell r="K44">
            <v>50.732999999999997</v>
          </cell>
          <cell r="L44">
            <v>50.732999999999997</v>
          </cell>
          <cell r="M44">
            <v>66.278999999999996</v>
          </cell>
          <cell r="N44">
            <v>83.992999999999995</v>
          </cell>
          <cell r="O44">
            <v>83.992999999999995</v>
          </cell>
          <cell r="P44">
            <v>158.34615541513881</v>
          </cell>
          <cell r="Q44">
            <v>256.50524696002009</v>
          </cell>
          <cell r="R44">
            <v>382.76366592728527</v>
          </cell>
          <cell r="S44">
            <v>541.7310681971245</v>
          </cell>
          <cell r="T44">
            <v>732.78090992543093</v>
          </cell>
          <cell r="U44">
            <v>952.96474455807117</v>
          </cell>
          <cell r="V44">
            <v>1202.8293823293311</v>
          </cell>
          <cell r="W44">
            <v>1483.9186492312037</v>
          </cell>
          <cell r="X44">
            <v>1795.7291416864205</v>
          </cell>
          <cell r="Y44">
            <v>2138.8005209800708</v>
          </cell>
          <cell r="Z44">
            <v>2507.8787436736593</v>
          </cell>
          <cell r="AA44">
            <v>2901.6736271639907</v>
          </cell>
          <cell r="AB44">
            <v>3318.2008342165486</v>
          </cell>
          <cell r="AC44">
            <v>3755.1371854468857</v>
          </cell>
          <cell r="AD44">
            <v>4208.7727604211068</v>
          </cell>
        </row>
        <row r="45">
          <cell r="A45" t="str">
            <v>OEI</v>
          </cell>
          <cell r="B45" t="str">
            <v>Outside equity interests</v>
          </cell>
          <cell r="C45">
            <v>0.06</v>
          </cell>
          <cell r="D45">
            <v>8.3000000000000004E-2</v>
          </cell>
          <cell r="E45">
            <v>8.3000000000000004E-2</v>
          </cell>
          <cell r="F45">
            <v>5.9039999999999999</v>
          </cell>
          <cell r="G45">
            <v>0.06</v>
          </cell>
          <cell r="H45">
            <v>8.3000000000000004E-2</v>
          </cell>
          <cell r="I45">
            <v>8.3000000000000004E-2</v>
          </cell>
          <cell r="J45">
            <v>5.9039999999999999</v>
          </cell>
          <cell r="K45">
            <v>5.835</v>
          </cell>
          <cell r="L45">
            <v>5.835</v>
          </cell>
          <cell r="M45">
            <v>3.5369999999999999</v>
          </cell>
          <cell r="N45">
            <v>3.528</v>
          </cell>
          <cell r="O45">
            <v>3.528</v>
          </cell>
          <cell r="P45">
            <v>4.0280000000000005</v>
          </cell>
          <cell r="Q45">
            <v>4.7280000000000006</v>
          </cell>
          <cell r="R45">
            <v>5.6280000000000001</v>
          </cell>
          <cell r="S45">
            <v>6.7279999999999998</v>
          </cell>
          <cell r="T45">
            <v>8.0279999999999987</v>
          </cell>
          <cell r="U45">
            <v>9.5279999999999987</v>
          </cell>
          <cell r="V45">
            <v>11.227999999999998</v>
          </cell>
          <cell r="W45">
            <v>13.127999999999998</v>
          </cell>
          <cell r="X45">
            <v>15.227999999999998</v>
          </cell>
          <cell r="Y45">
            <v>17.527999999999999</v>
          </cell>
          <cell r="Z45">
            <v>20.027999999999999</v>
          </cell>
          <cell r="AA45">
            <v>22.727999999999998</v>
          </cell>
          <cell r="AB45">
            <v>25.628</v>
          </cell>
          <cell r="AC45">
            <v>28.728000000000002</v>
          </cell>
          <cell r="AD45">
            <v>32.028000000000006</v>
          </cell>
        </row>
        <row r="46">
          <cell r="A46" t="str">
            <v>equity</v>
          </cell>
          <cell r="B46" t="str">
            <v>Total shareholders equity</v>
          </cell>
          <cell r="C46">
            <v>14.562619999999999</v>
          </cell>
          <cell r="D46">
            <v>18.118107999999999</v>
          </cell>
          <cell r="E46">
            <v>20.029678000000001</v>
          </cell>
          <cell r="F46">
            <v>103.36800000000001</v>
          </cell>
          <cell r="G46">
            <v>107.90200000000002</v>
          </cell>
          <cell r="H46">
            <v>135.733</v>
          </cell>
          <cell r="I46">
            <v>135.733</v>
          </cell>
          <cell r="J46">
            <v>359.75800000000004</v>
          </cell>
          <cell r="K46">
            <v>386.00099999999998</v>
          </cell>
          <cell r="L46">
            <v>386.00099999999998</v>
          </cell>
          <cell r="M46">
            <v>418.30699999999996</v>
          </cell>
          <cell r="N46">
            <v>472.90200000000004</v>
          </cell>
          <cell r="O46">
            <v>472.90200000000004</v>
          </cell>
          <cell r="P46">
            <v>547.75515541513892</v>
          </cell>
          <cell r="Q46">
            <v>646.61424696002007</v>
          </cell>
          <cell r="R46">
            <v>773.7726659272854</v>
          </cell>
          <cell r="S46">
            <v>933.84006819712442</v>
          </cell>
          <cell r="T46">
            <v>1126.189909925431</v>
          </cell>
          <cell r="U46">
            <v>1347.8737445580712</v>
          </cell>
          <cell r="V46">
            <v>1599.4383823293313</v>
          </cell>
          <cell r="W46">
            <v>1882.4276492312038</v>
          </cell>
          <cell r="X46">
            <v>2196.3381416864204</v>
          </cell>
          <cell r="Y46">
            <v>2541.7095209800705</v>
          </cell>
          <cell r="Z46">
            <v>2913.287743673659</v>
          </cell>
          <cell r="AA46">
            <v>3309.7826271639906</v>
          </cell>
          <cell r="AB46">
            <v>3729.2098342165486</v>
          </cell>
          <cell r="AC46">
            <v>4169.2461854468856</v>
          </cell>
          <cell r="AD46">
            <v>4626.1817604211074</v>
          </cell>
        </row>
        <row r="51">
          <cell r="A51" t="str">
            <v>avg_assets</v>
          </cell>
          <cell r="B51" t="str">
            <v>Average Assets</v>
          </cell>
          <cell r="C51">
            <v>20.014886999999998</v>
          </cell>
          <cell r="D51">
            <v>21.849465500000001</v>
          </cell>
          <cell r="E51">
            <v>33.623522000000001</v>
          </cell>
          <cell r="F51">
            <v>127.89150000000001</v>
          </cell>
          <cell r="G51">
            <v>215.14050000000003</v>
          </cell>
          <cell r="H51">
            <v>233.19000000000003</v>
          </cell>
          <cell r="I51">
            <v>230.26949999999999</v>
          </cell>
          <cell r="J51">
            <v>361.58349999999996</v>
          </cell>
          <cell r="K51">
            <v>567.14649999999995</v>
          </cell>
          <cell r="L51">
            <v>453.88199999999995</v>
          </cell>
          <cell r="M51">
            <v>728.73399999999992</v>
          </cell>
          <cell r="N51">
            <v>851.00849999999991</v>
          </cell>
          <cell r="O51">
            <v>781.71949999999993</v>
          </cell>
          <cell r="P51">
            <v>936.06658752104283</v>
          </cell>
          <cell r="Q51">
            <v>982.12471458092637</v>
          </cell>
          <cell r="R51">
            <v>1071.0917167988596</v>
          </cell>
          <cell r="S51">
            <v>1236.9988015813633</v>
          </cell>
          <cell r="T51">
            <v>1435.5828660300363</v>
          </cell>
          <cell r="U51">
            <v>1666.6229730237076</v>
          </cell>
          <cell r="V51">
            <v>1929.3516165961487</v>
          </cell>
          <cell r="W51">
            <v>2225.0020663310738</v>
          </cell>
          <cell r="X51">
            <v>2553.5517793155122</v>
          </cell>
          <cell r="Y51">
            <v>2914.8086964686308</v>
          </cell>
          <cell r="Z51">
            <v>3304.6743492810615</v>
          </cell>
          <cell r="AA51">
            <v>3719.4533688132415</v>
          </cell>
          <cell r="AB51">
            <v>4159.3131310491417</v>
          </cell>
          <cell r="AC51">
            <v>4622.2144771736421</v>
          </cell>
          <cell r="AD51">
            <v>5104.9967450247987</v>
          </cell>
        </row>
        <row r="52">
          <cell r="A52" t="str">
            <v>avg_equity</v>
          </cell>
          <cell r="B52" t="str">
            <v>Average Equity</v>
          </cell>
          <cell r="C52">
            <v>14.562619999999999</v>
          </cell>
          <cell r="D52">
            <v>16.340364000000001</v>
          </cell>
          <cell r="E52">
            <v>19.073892999999998</v>
          </cell>
          <cell r="F52">
            <v>61.698839000000007</v>
          </cell>
          <cell r="G52">
            <v>105.63500000000002</v>
          </cell>
          <cell r="H52">
            <v>121.81750000000001</v>
          </cell>
          <cell r="I52">
            <v>119.5505</v>
          </cell>
          <cell r="J52">
            <v>247.74550000000002</v>
          </cell>
          <cell r="K52">
            <v>372.87950000000001</v>
          </cell>
          <cell r="L52">
            <v>260.86699999999996</v>
          </cell>
          <cell r="M52">
            <v>402.154</v>
          </cell>
          <cell r="N52">
            <v>445.60450000000003</v>
          </cell>
          <cell r="O52">
            <v>429.45150000000001</v>
          </cell>
          <cell r="P52">
            <v>510.32857770756948</v>
          </cell>
          <cell r="Q52">
            <v>597.18470118757955</v>
          </cell>
          <cell r="R52">
            <v>710.19345644365274</v>
          </cell>
          <cell r="S52">
            <v>853.80636706220491</v>
          </cell>
          <cell r="T52">
            <v>1030.0149890612777</v>
          </cell>
          <cell r="U52">
            <v>1237.0318272417512</v>
          </cell>
          <cell r="V52">
            <v>1473.6560634437012</v>
          </cell>
          <cell r="W52">
            <v>1740.9330157802674</v>
          </cell>
          <cell r="X52">
            <v>2039.3828954588121</v>
          </cell>
          <cell r="Y52">
            <v>2369.0238313332457</v>
          </cell>
          <cell r="Z52">
            <v>2727.4986323268649</v>
          </cell>
          <cell r="AA52">
            <v>3111.5351854188248</v>
          </cell>
          <cell r="AB52">
            <v>3519.4962306902698</v>
          </cell>
          <cell r="AC52">
            <v>3949.2280098317169</v>
          </cell>
          <cell r="AD52">
            <v>4397.713972933996</v>
          </cell>
        </row>
        <row r="57">
          <cell r="A57" t="str">
            <v>borrowings</v>
          </cell>
          <cell r="B57" t="str">
            <v>Borrowings</v>
          </cell>
          <cell r="C57">
            <v>0.54564799999999991</v>
          </cell>
          <cell r="D57">
            <v>0.82800000000000007</v>
          </cell>
          <cell r="E57">
            <v>9.7539999999999996</v>
          </cell>
          <cell r="F57">
            <v>45.855000000000004</v>
          </cell>
          <cell r="G57">
            <v>47.03</v>
          </cell>
          <cell r="H57">
            <v>45.414000000000001</v>
          </cell>
          <cell r="I57">
            <v>45.414000000000001</v>
          </cell>
          <cell r="J57">
            <v>41.915999999999997</v>
          </cell>
          <cell r="K57">
            <v>149.45600000000002</v>
          </cell>
          <cell r="L57">
            <v>149.45600000000002</v>
          </cell>
          <cell r="M57">
            <v>187.18799999999999</v>
          </cell>
          <cell r="N57">
            <v>232.61599999999999</v>
          </cell>
          <cell r="O57">
            <v>232.61599999999999</v>
          </cell>
          <cell r="P57">
            <v>224.66675001567492</v>
          </cell>
          <cell r="Q57">
            <v>136.74127773882049</v>
          </cell>
          <cell r="R57">
            <v>136.74127773882049</v>
          </cell>
          <cell r="S57">
            <v>136.74127773882049</v>
          </cell>
          <cell r="T57">
            <v>136.74127773882049</v>
          </cell>
          <cell r="U57">
            <v>136.74127773882049</v>
          </cell>
          <cell r="V57">
            <v>136.74127773882049</v>
          </cell>
          <cell r="W57">
            <v>136.74127773882049</v>
          </cell>
          <cell r="X57">
            <v>136.74127773882049</v>
          </cell>
          <cell r="Y57">
            <v>136.74127773882049</v>
          </cell>
          <cell r="Z57">
            <v>136.74127773882049</v>
          </cell>
          <cell r="AA57">
            <v>136.74127773882049</v>
          </cell>
          <cell r="AB57">
            <v>136.74127773882049</v>
          </cell>
          <cell r="AC57">
            <v>136.74127773882049</v>
          </cell>
          <cell r="AD57">
            <v>136.74127773882049</v>
          </cell>
        </row>
        <row r="60">
          <cell r="A60" t="str">
            <v>net_debt</v>
          </cell>
          <cell r="B60" t="str">
            <v>Net Debt</v>
          </cell>
          <cell r="C60">
            <v>-10.560063</v>
          </cell>
          <cell r="D60">
            <v>-0.88443300000000002</v>
          </cell>
          <cell r="E60">
            <v>5.9710000000000001</v>
          </cell>
          <cell r="F60">
            <v>37.022000000000006</v>
          </cell>
          <cell r="G60">
            <v>32.704999999999998</v>
          </cell>
          <cell r="H60">
            <v>15.870000000000001</v>
          </cell>
          <cell r="I60">
            <v>15.870000000000001</v>
          </cell>
          <cell r="J60">
            <v>-130.78</v>
          </cell>
          <cell r="K60">
            <v>101.69200000000001</v>
          </cell>
          <cell r="L60">
            <v>101.69200000000001</v>
          </cell>
          <cell r="M60">
            <v>135.56699999999998</v>
          </cell>
          <cell r="N60">
            <v>166.33999999999997</v>
          </cell>
          <cell r="O60">
            <v>166.33999999999997</v>
          </cell>
          <cell r="P60">
            <v>158.39075001567494</v>
          </cell>
          <cell r="Q60">
            <v>70.46527773882049</v>
          </cell>
          <cell r="R60">
            <v>-78.235888494435244</v>
          </cell>
          <cell r="S60">
            <v>-263.11913373784409</v>
          </cell>
          <cell r="T60">
            <v>-483.81879244388972</v>
          </cell>
          <cell r="U60">
            <v>-737.72198393577469</v>
          </cell>
          <cell r="V60">
            <v>-1025.7612653989522</v>
          </cell>
          <cell r="W60">
            <v>-1349.8576559432377</v>
          </cell>
          <cell r="X60">
            <v>-1709.9545880398314</v>
          </cell>
          <cell r="Y60">
            <v>-2106.9579754215201</v>
          </cell>
          <cell r="Z60">
            <v>-2536.1482805714327</v>
          </cell>
          <cell r="AA60">
            <v>-2996.5287098608269</v>
          </cell>
          <cell r="AB60">
            <v>-3486.5279513618671</v>
          </cell>
          <cell r="AC60">
            <v>-4004.224267188561</v>
          </cell>
          <cell r="AD60">
            <v>-4546.3331489311868</v>
          </cell>
        </row>
        <row r="63">
          <cell r="A63" t="str">
            <v>fcast_int_exp</v>
          </cell>
          <cell r="B63" t="str">
            <v>…interest expense</v>
          </cell>
          <cell r="C63">
            <v>6.0836100000000002</v>
          </cell>
          <cell r="D63">
            <v>15.120039999999999</v>
          </cell>
          <cell r="E63">
            <v>14.603338751018871</v>
          </cell>
          <cell r="F63">
            <v>8.8881830530233312</v>
          </cell>
          <cell r="G63">
            <v>8.8881830530233312</v>
          </cell>
          <cell r="H63">
            <v>8.8881830530233312</v>
          </cell>
          <cell r="I63">
            <v>8.8881830530233312</v>
          </cell>
          <cell r="J63">
            <v>8.8881830530233312</v>
          </cell>
          <cell r="K63">
            <v>8.8881830530233312</v>
          </cell>
          <cell r="L63">
            <v>8.8881830530233312</v>
          </cell>
          <cell r="M63">
            <v>8.8881830530233312</v>
          </cell>
          <cell r="N63">
            <v>6.0836100000000002</v>
          </cell>
          <cell r="O63">
            <v>8.8881830530233312</v>
          </cell>
          <cell r="P63">
            <v>15.120039999999999</v>
          </cell>
          <cell r="Q63">
            <v>14.603338751018871</v>
          </cell>
          <cell r="R63">
            <v>8.8881830530233312</v>
          </cell>
          <cell r="S63">
            <v>8.8881830530233312</v>
          </cell>
          <cell r="T63">
            <v>8.8881830530233312</v>
          </cell>
          <cell r="U63">
            <v>8.8881830530233312</v>
          </cell>
          <cell r="V63">
            <v>8.8881830530233312</v>
          </cell>
          <cell r="W63">
            <v>8.8881830530233312</v>
          </cell>
          <cell r="X63">
            <v>8.8881830530233312</v>
          </cell>
          <cell r="Y63">
            <v>8.8881830530233312</v>
          </cell>
          <cell r="Z63">
            <v>8.8881830530233312</v>
          </cell>
          <cell r="AA63">
            <v>8.8881830530233312</v>
          </cell>
          <cell r="AB63">
            <v>8.8881830530233312</v>
          </cell>
          <cell r="AC63">
            <v>8.8881830530233312</v>
          </cell>
          <cell r="AD63">
            <v>8.8881830530233312</v>
          </cell>
        </row>
        <row r="64">
          <cell r="A64" t="str">
            <v>fcast_int_rev</v>
          </cell>
          <cell r="B64" t="str">
            <v>…interest revenue</v>
          </cell>
          <cell r="C64">
            <v>1.5486300000000002</v>
          </cell>
          <cell r="D64">
            <v>3.9765600000000001</v>
          </cell>
          <cell r="E64">
            <v>3.9765600000000001</v>
          </cell>
          <cell r="F64">
            <v>3.9765600000000001</v>
          </cell>
          <cell r="G64">
            <v>12.898629973995344</v>
          </cell>
          <cell r="H64">
            <v>23.991624688599877</v>
          </cell>
          <cell r="I64">
            <v>37.233604210962618</v>
          </cell>
          <cell r="J64">
            <v>52.467795700475712</v>
          </cell>
          <cell r="K64">
            <v>69.75015258826636</v>
          </cell>
          <cell r="L64">
            <v>89.195936020923483</v>
          </cell>
          <cell r="M64">
            <v>110.80175194671911</v>
          </cell>
          <cell r="N64">
            <v>1.5486300000000002</v>
          </cell>
          <cell r="O64">
            <v>160.37337349861519</v>
          </cell>
          <cell r="P64">
            <v>3.9765600000000001</v>
          </cell>
          <cell r="Q64">
            <v>3.9765600000000001</v>
          </cell>
          <cell r="R64">
            <v>3.9765600000000001</v>
          </cell>
          <cell r="S64">
            <v>12.898629973995344</v>
          </cell>
          <cell r="T64">
            <v>23.991624688599877</v>
          </cell>
          <cell r="U64">
            <v>37.233604210962618</v>
          </cell>
          <cell r="V64">
            <v>52.467795700475712</v>
          </cell>
          <cell r="W64">
            <v>69.75015258826636</v>
          </cell>
          <cell r="X64">
            <v>89.195936020923483</v>
          </cell>
          <cell r="Y64">
            <v>110.80175194671911</v>
          </cell>
          <cell r="Z64">
            <v>134.62195518962045</v>
          </cell>
          <cell r="AA64">
            <v>160.37337349861519</v>
          </cell>
          <cell r="AB64">
            <v>187.99619925597884</v>
          </cell>
          <cell r="AC64">
            <v>217.39615374604125</v>
          </cell>
          <cell r="AD64">
            <v>248.45793269564291</v>
          </cell>
        </row>
        <row r="66">
          <cell r="A66" t="str">
            <v>net_wc</v>
          </cell>
          <cell r="B66" t="str">
            <v>Net Working Capital</v>
          </cell>
          <cell r="C66">
            <v>2.2924100000000003</v>
          </cell>
          <cell r="D66">
            <v>2.8983270000000001</v>
          </cell>
          <cell r="E66">
            <v>-3.6209999999999996</v>
          </cell>
          <cell r="F66">
            <v>44.673999999999992</v>
          </cell>
          <cell r="G66">
            <v>44.860999999999997</v>
          </cell>
          <cell r="H66">
            <v>46.569999999999993</v>
          </cell>
          <cell r="I66">
            <v>46.569999999999993</v>
          </cell>
          <cell r="J66">
            <v>38.295999999999999</v>
          </cell>
          <cell r="K66">
            <v>49.594999999999999</v>
          </cell>
          <cell r="L66">
            <v>49.594999999999999</v>
          </cell>
          <cell r="M66">
            <v>70.231999999999999</v>
          </cell>
          <cell r="N66">
            <v>57.094999999999985</v>
          </cell>
          <cell r="O66">
            <v>57.094999999999985</v>
          </cell>
          <cell r="P66">
            <v>29.434505430813743</v>
          </cell>
          <cell r="Q66">
            <v>5.4074904438406151</v>
          </cell>
          <cell r="R66">
            <v>6.0870113224703744</v>
          </cell>
          <cell r="S66">
            <v>6.644672516995513</v>
          </cell>
          <cell r="T66">
            <v>7.175829662072374</v>
          </cell>
          <cell r="U66">
            <v>7.7127013278891638</v>
          </cell>
          <cell r="V66">
            <v>8.247491331646728</v>
          </cell>
          <cell r="W66">
            <v>8.7897226210870372</v>
          </cell>
          <cell r="X66">
            <v>9.286638870828881</v>
          </cell>
          <cell r="Y66">
            <v>9.7720434537238816</v>
          </cell>
          <cell r="Z66">
            <v>10.116101969053545</v>
          </cell>
          <cell r="AA66">
            <v>10.433390855262985</v>
          </cell>
          <cell r="AB66">
            <v>10.72087065740061</v>
          </cell>
          <cell r="AC66">
            <v>10.987889211480365</v>
          </cell>
          <cell r="AD66">
            <v>11.219473433117741</v>
          </cell>
        </row>
        <row r="71">
          <cell r="A71" t="str">
            <v>inc_wc</v>
          </cell>
          <cell r="B71" t="str">
            <v>Increase in WC</v>
          </cell>
          <cell r="C71">
            <v>0.60591699999999982</v>
          </cell>
          <cell r="D71">
            <v>0.60591699999999982</v>
          </cell>
          <cell r="E71">
            <v>-6.5193269999999997</v>
          </cell>
          <cell r="F71">
            <v>48.294999999999995</v>
          </cell>
          <cell r="G71">
            <v>0.18700000000000472</v>
          </cell>
          <cell r="H71">
            <v>1.7089999999999961</v>
          </cell>
          <cell r="I71">
            <v>1.8960000000000008</v>
          </cell>
          <cell r="J71">
            <v>-8.2739999999999938</v>
          </cell>
          <cell r="K71">
            <v>11.298999999999999</v>
          </cell>
          <cell r="L71">
            <v>3.0250000000000057</v>
          </cell>
          <cell r="M71">
            <v>20.637</v>
          </cell>
          <cell r="N71">
            <v>-13.137000000000015</v>
          </cell>
          <cell r="O71">
            <v>7.4999999999999858</v>
          </cell>
          <cell r="P71">
            <v>-27.660494569186241</v>
          </cell>
          <cell r="Q71">
            <v>-24.027014986973128</v>
          </cell>
          <cell r="R71">
            <v>0.6795208786297593</v>
          </cell>
          <cell r="S71">
            <v>0.55766119452513863</v>
          </cell>
          <cell r="T71">
            <v>0.53115714507686107</v>
          </cell>
          <cell r="U71">
            <v>0.5368716658167898</v>
          </cell>
          <cell r="V71">
            <v>0.53479000375756414</v>
          </cell>
          <cell r="W71">
            <v>0.54223128944030918</v>
          </cell>
          <cell r="X71">
            <v>0.49691624974184379</v>
          </cell>
          <cell r="Y71">
            <v>0.48540458289500066</v>
          </cell>
          <cell r="Z71">
            <v>0.34405851532966381</v>
          </cell>
          <cell r="AA71">
            <v>0.31728888620943962</v>
          </cell>
          <cell r="AB71">
            <v>0.28747980213762503</v>
          </cell>
          <cell r="AC71">
            <v>0.26701855407975472</v>
          </cell>
          <cell r="AD71">
            <v>0.23158422163737669</v>
          </cell>
        </row>
        <row r="97">
          <cell r="B97" t="str">
            <v>…capex</v>
          </cell>
          <cell r="C97">
            <v>46.332070000000002</v>
          </cell>
          <cell r="D97">
            <v>49.413152655000005</v>
          </cell>
          <cell r="E97">
            <v>52.534828573979631</v>
          </cell>
          <cell r="F97">
            <v>55.687771979382731</v>
          </cell>
          <cell r="G97">
            <v>58.862834662187481</v>
          </cell>
          <cell r="H97">
            <v>62.051120419404519</v>
          </cell>
          <cell r="I97">
            <v>65.2440496991195</v>
          </cell>
          <cell r="J97">
            <v>68.433414426835753</v>
          </cell>
          <cell r="K97">
            <v>71.611423198790177</v>
          </cell>
          <cell r="L97">
            <v>74.770737202830546</v>
          </cell>
          <cell r="M97">
            <v>77.904497366449945</v>
          </cell>
          <cell r="N97">
            <v>81.006343336805102</v>
          </cell>
          <cell r="O97">
            <v>84.070424971874502</v>
          </cell>
          <cell r="P97">
            <v>46.332070000000002</v>
          </cell>
          <cell r="Q97">
            <v>49.413152655000005</v>
          </cell>
          <cell r="R97">
            <v>52.534828573979631</v>
          </cell>
          <cell r="S97">
            <v>55.687771979382731</v>
          </cell>
          <cell r="T97">
            <v>58.862834662187481</v>
          </cell>
          <cell r="U97">
            <v>62.051120419404519</v>
          </cell>
          <cell r="V97">
            <v>65.2440496991195</v>
          </cell>
          <cell r="W97">
            <v>68.433414426835753</v>
          </cell>
          <cell r="X97">
            <v>71.611423198790177</v>
          </cell>
          <cell r="Y97">
            <v>74.770737202830546</v>
          </cell>
          <cell r="Z97">
            <v>77.904497366449945</v>
          </cell>
          <cell r="AA97">
            <v>81.006343336805102</v>
          </cell>
          <cell r="AB97">
            <v>84.070424971874502</v>
          </cell>
          <cell r="AC97">
            <v>87.091407068682372</v>
          </cell>
          <cell r="AD97">
            <v>90.064468077317699</v>
          </cell>
        </row>
        <row r="99">
          <cell r="B99" t="str">
            <v>…disposals</v>
          </cell>
        </row>
        <row r="105">
          <cell r="B105" t="str">
            <v>…depreciation</v>
          </cell>
          <cell r="C105">
            <v>1.1564669999999999</v>
          </cell>
          <cell r="D105">
            <v>1.1156467000000001</v>
          </cell>
          <cell r="E105">
            <v>1.750381</v>
          </cell>
          <cell r="F105">
            <v>7.0919999999999996</v>
          </cell>
          <cell r="G105">
            <v>7.39</v>
          </cell>
          <cell r="H105">
            <v>5.9409999999999998</v>
          </cell>
          <cell r="I105">
            <v>13.331</v>
          </cell>
          <cell r="J105">
            <v>7.9109999999999996</v>
          </cell>
          <cell r="K105">
            <v>8.6549999999999994</v>
          </cell>
          <cell r="L105">
            <v>16.565999999999999</v>
          </cell>
          <cell r="M105">
            <v>9.7840000000000007</v>
          </cell>
          <cell r="N105">
            <v>10.516</v>
          </cell>
          <cell r="O105">
            <v>20.3</v>
          </cell>
          <cell r="P105">
            <v>21.738</v>
          </cell>
          <cell r="Q105">
            <v>30.297848400000003</v>
          </cell>
          <cell r="R105">
            <v>39.2274267186</v>
          </cell>
          <cell r="S105">
            <v>45.531606147477554</v>
          </cell>
          <cell r="T105">
            <v>52.214138785003477</v>
          </cell>
          <cell r="U105">
            <v>59.277678944465976</v>
          </cell>
          <cell r="V105">
            <v>66.723813394794519</v>
          </cell>
          <cell r="W105">
            <v>74.553099358688854</v>
          </cell>
          <cell r="X105">
            <v>82.765109089909146</v>
          </cell>
          <cell r="Y105">
            <v>91.358479873763955</v>
          </cell>
          <cell r="Z105">
            <v>100.33096833810363</v>
          </cell>
          <cell r="AA105">
            <v>109.67950802207763</v>
          </cell>
          <cell r="AB105">
            <v>119.40026922249423</v>
          </cell>
          <cell r="AC105">
            <v>129.48872021911919</v>
          </cell>
          <cell r="AD105">
            <v>139.93968906736106</v>
          </cell>
        </row>
        <row r="115">
          <cell r="B115" t="str">
            <v>…net acquisitions</v>
          </cell>
          <cell r="C115">
            <v>-1.2495999999999997E-2</v>
          </cell>
          <cell r="D115">
            <v>9.9260699999999993</v>
          </cell>
          <cell r="E115">
            <v>7.089594</v>
          </cell>
          <cell r="F115">
            <v>50.582000000000001</v>
          </cell>
          <cell r="G115">
            <v>2.6399999999999997</v>
          </cell>
          <cell r="H115">
            <v>22.93</v>
          </cell>
          <cell r="I115">
            <v>25.57</v>
          </cell>
          <cell r="J115">
            <v>41.398000000000003</v>
          </cell>
          <cell r="K115">
            <v>184.65000000000003</v>
          </cell>
          <cell r="L115">
            <v>226.04800000000003</v>
          </cell>
          <cell r="M115">
            <v>43.612000000000002</v>
          </cell>
          <cell r="N115">
            <v>50.104999999999997</v>
          </cell>
          <cell r="O115">
            <v>93.716999999999999</v>
          </cell>
          <cell r="P115">
            <v>100</v>
          </cell>
          <cell r="Q115">
            <v>50</v>
          </cell>
          <cell r="R115">
            <v>0</v>
          </cell>
          <cell r="S115">
            <v>0</v>
          </cell>
          <cell r="T115">
            <v>0</v>
          </cell>
          <cell r="U115">
            <v>0</v>
          </cell>
          <cell r="V115">
            <v>0</v>
          </cell>
          <cell r="W115">
            <v>0</v>
          </cell>
          <cell r="X115">
            <v>0</v>
          </cell>
          <cell r="Y115">
            <v>0</v>
          </cell>
          <cell r="Z115">
            <v>0</v>
          </cell>
          <cell r="AA115">
            <v>0</v>
          </cell>
          <cell r="AB115">
            <v>0</v>
          </cell>
          <cell r="AC115">
            <v>0</v>
          </cell>
          <cell r="AD115">
            <v>0</v>
          </cell>
        </row>
        <row r="131">
          <cell r="B131" t="str">
            <v>…amortisation</v>
          </cell>
          <cell r="C131">
            <v>0</v>
          </cell>
          <cell r="D131">
            <v>1.8940000000000001E-3</v>
          </cell>
          <cell r="E131">
            <v>0.19272300000000001</v>
          </cell>
          <cell r="F131">
            <v>4.2249999999999996</v>
          </cell>
          <cell r="G131">
            <v>2.2360000000000002</v>
          </cell>
          <cell r="H131">
            <v>3.6169999999999995</v>
          </cell>
          <cell r="I131">
            <v>5.8529999999999998</v>
          </cell>
          <cell r="J131">
            <v>2.9420000000000002</v>
          </cell>
          <cell r="K131">
            <v>5.1739999999999995</v>
          </cell>
          <cell r="L131">
            <v>8.1159999999999997</v>
          </cell>
          <cell r="M131">
            <v>9.9770000000000003</v>
          </cell>
          <cell r="N131">
            <v>15.030000000000001</v>
          </cell>
          <cell r="O131">
            <v>25.007000000000001</v>
          </cell>
          <cell r="P131">
            <v>30.029670000000003</v>
          </cell>
          <cell r="Q131">
            <v>34.154670000000003</v>
          </cell>
          <cell r="R131">
            <v>35.529670000000003</v>
          </cell>
          <cell r="S131">
            <v>35.529670000000003</v>
          </cell>
          <cell r="T131">
            <v>35.529670000000003</v>
          </cell>
          <cell r="U131">
            <v>35.529670000000003</v>
          </cell>
          <cell r="V131">
            <v>35.529670000000003</v>
          </cell>
          <cell r="W131">
            <v>35.529670000000003</v>
          </cell>
          <cell r="X131">
            <v>35.529670000000003</v>
          </cell>
          <cell r="Y131">
            <v>35.529670000000003</v>
          </cell>
          <cell r="Z131">
            <v>35.529670000000003</v>
          </cell>
          <cell r="AA131">
            <v>35.529670000000003</v>
          </cell>
          <cell r="AB131">
            <v>35.529670000000003</v>
          </cell>
          <cell r="AC131">
            <v>35.529670000000003</v>
          </cell>
          <cell r="AD131">
            <v>35.529670000000003</v>
          </cell>
        </row>
        <row r="138">
          <cell r="B138" t="str">
            <v>…net increase in capital</v>
          </cell>
          <cell r="C138">
            <v>0</v>
          </cell>
          <cell r="D138">
            <v>0.17647099999999938</v>
          </cell>
          <cell r="E138">
            <v>8.7600000000000122E-2</v>
          </cell>
          <cell r="F138">
            <v>18.725651999999997</v>
          </cell>
          <cell r="G138">
            <v>66.45</v>
          </cell>
          <cell r="H138">
            <v>28.503</v>
          </cell>
          <cell r="I138">
            <v>94.953000000000003</v>
          </cell>
          <cell r="J138">
            <v>208.797</v>
          </cell>
          <cell r="K138">
            <v>0.97399999999998954</v>
          </cell>
          <cell r="L138">
            <v>209.77099999999999</v>
          </cell>
          <cell r="M138">
            <v>4.7579999999999814</v>
          </cell>
          <cell r="N138">
            <v>21.823000000000036</v>
          </cell>
          <cell r="O138">
            <v>26.581000000000017</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row>
        <row r="161">
          <cell r="B161" t="str">
            <v>Cash and Investments</v>
          </cell>
          <cell r="C161">
            <v>11.105710999999999</v>
          </cell>
          <cell r="D161">
            <v>1.7341270000000002</v>
          </cell>
          <cell r="E161">
            <v>3.8049999999999997</v>
          </cell>
          <cell r="F161">
            <v>8.8550000000000004</v>
          </cell>
          <cell r="G161">
            <v>14.347</v>
          </cell>
          <cell r="H161">
            <v>29.544</v>
          </cell>
          <cell r="I161">
            <v>29.544</v>
          </cell>
          <cell r="J161">
            <v>172.696</v>
          </cell>
          <cell r="K161">
            <v>47.776000000000003</v>
          </cell>
          <cell r="L161">
            <v>47.776000000000003</v>
          </cell>
          <cell r="M161">
            <v>51.638000000000005</v>
          </cell>
          <cell r="N161">
            <v>66.427999999999997</v>
          </cell>
          <cell r="O161">
            <v>66.427999999999997</v>
          </cell>
          <cell r="P161">
            <v>66.427999999999997</v>
          </cell>
          <cell r="Q161">
            <v>66.427999999999997</v>
          </cell>
          <cell r="R161">
            <v>215.12916623325572</v>
          </cell>
          <cell r="S161">
            <v>400.01241147666457</v>
          </cell>
          <cell r="T161">
            <v>620.71207018271025</v>
          </cell>
          <cell r="U161">
            <v>874.61526167459522</v>
          </cell>
          <cell r="V161">
            <v>1162.6545431377726</v>
          </cell>
          <cell r="W161">
            <v>1486.7509336820581</v>
          </cell>
          <cell r="X161">
            <v>1846.8478657786518</v>
          </cell>
          <cell r="Y161">
            <v>2243.8512531603405</v>
          </cell>
          <cell r="Z161">
            <v>2673.0415583102531</v>
          </cell>
          <cell r="AA161">
            <v>3133.4219875996473</v>
          </cell>
          <cell r="AB161">
            <v>3623.4212291006875</v>
          </cell>
          <cell r="AC161">
            <v>4141.1175449273815</v>
          </cell>
          <cell r="AD161">
            <v>4683.2264266700076</v>
          </cell>
        </row>
        <row r="162">
          <cell r="B162" t="str">
            <v>PPE</v>
          </cell>
          <cell r="C162">
            <v>5.3243809999999998</v>
          </cell>
          <cell r="D162">
            <v>7.4130200000000004</v>
          </cell>
          <cell r="E162">
            <v>12.624000000000001</v>
          </cell>
          <cell r="F162">
            <v>46.165999999999997</v>
          </cell>
          <cell r="G162">
            <v>46.225000000000001</v>
          </cell>
          <cell r="H162">
            <v>34.29</v>
          </cell>
          <cell r="I162">
            <v>34.29</v>
          </cell>
          <cell r="J162">
            <v>75.284000000000006</v>
          </cell>
          <cell r="K162">
            <v>90.765000000000001</v>
          </cell>
          <cell r="L162">
            <v>90.765000000000001</v>
          </cell>
          <cell r="M162">
            <v>104.25</v>
          </cell>
          <cell r="N162">
            <v>118.878</v>
          </cell>
          <cell r="O162">
            <v>118.878</v>
          </cell>
          <cell r="P162">
            <v>168.47207000000003</v>
          </cell>
          <cell r="Q162">
            <v>212.58737425499999</v>
          </cell>
          <cell r="R162">
            <v>225.89477611037961</v>
          </cell>
          <cell r="S162">
            <v>236.05094194228477</v>
          </cell>
          <cell r="T162">
            <v>242.69963781946876</v>
          </cell>
          <cell r="U162">
            <v>245.47307929440728</v>
          </cell>
          <cell r="V162">
            <v>243.99331559873224</v>
          </cell>
          <cell r="W162">
            <v>237.87363066687908</v>
          </cell>
          <cell r="X162">
            <v>226.71994477576004</v>
          </cell>
          <cell r="Y162">
            <v>210.13220210482666</v>
          </cell>
          <cell r="Z162">
            <v>187.705731133173</v>
          </cell>
          <cell r="AA162">
            <v>159.03256644790054</v>
          </cell>
          <cell r="AB162">
            <v>123.70272219728088</v>
          </cell>
          <cell r="AC162">
            <v>81.305409046844034</v>
          </cell>
          <cell r="AD162">
            <v>31.430188056800716</v>
          </cell>
        </row>
        <row r="163">
          <cell r="B163" t="str">
            <v>Investments in associates</v>
          </cell>
          <cell r="C163">
            <v>1E-4</v>
          </cell>
          <cell r="D163">
            <v>10.06</v>
          </cell>
          <cell r="E163">
            <v>10.083</v>
          </cell>
          <cell r="F163">
            <v>1.956</v>
          </cell>
          <cell r="G163">
            <v>1.988</v>
          </cell>
          <cell r="H163">
            <v>24.863</v>
          </cell>
          <cell r="I163">
            <v>24.863</v>
          </cell>
          <cell r="J163">
            <v>67.013999999999996</v>
          </cell>
          <cell r="K163">
            <v>66.519000000000005</v>
          </cell>
          <cell r="L163">
            <v>66.519000000000005</v>
          </cell>
          <cell r="M163">
            <v>57.518999999999998</v>
          </cell>
          <cell r="N163">
            <v>8.0960000000000001</v>
          </cell>
          <cell r="O163">
            <v>8.0960000000000001</v>
          </cell>
          <cell r="P163">
            <v>8.0960000000000001</v>
          </cell>
          <cell r="Q163">
            <v>8.0960000000000001</v>
          </cell>
          <cell r="R163">
            <v>8.0960000000000001</v>
          </cell>
          <cell r="S163">
            <v>8.0960000000000001</v>
          </cell>
          <cell r="T163">
            <v>8.0960000000000001</v>
          </cell>
          <cell r="U163">
            <v>8.0960000000000001</v>
          </cell>
          <cell r="V163">
            <v>8.0960000000000001</v>
          </cell>
          <cell r="W163">
            <v>8.0960000000000001</v>
          </cell>
          <cell r="X163">
            <v>8.0960000000000001</v>
          </cell>
          <cell r="Y163">
            <v>8.0960000000000001</v>
          </cell>
          <cell r="Z163">
            <v>8.0960000000000001</v>
          </cell>
          <cell r="AA163">
            <v>8.0960000000000001</v>
          </cell>
          <cell r="AB163">
            <v>8.0960000000000001</v>
          </cell>
          <cell r="AC163">
            <v>8.0960000000000001</v>
          </cell>
          <cell r="AD163">
            <v>8.0960000000000001</v>
          </cell>
        </row>
        <row r="164">
          <cell r="B164" t="str">
            <v>Intangibles (inc licence)</v>
          </cell>
          <cell r="C164">
            <v>0</v>
          </cell>
          <cell r="D164">
            <v>0</v>
          </cell>
          <cell r="E164">
            <v>0.65200000000000002</v>
          </cell>
          <cell r="F164">
            <v>4.8949999999999996</v>
          </cell>
          <cell r="G164">
            <v>12.545000000000002</v>
          </cell>
          <cell r="H164">
            <v>5.9249999999999998</v>
          </cell>
          <cell r="I164">
            <v>5.9249999999999998</v>
          </cell>
          <cell r="J164">
            <v>4.282999999999987</v>
          </cell>
          <cell r="K164">
            <v>10.712999999999999</v>
          </cell>
          <cell r="L164">
            <v>10.712999999999999</v>
          </cell>
          <cell r="M164">
            <v>0.307</v>
          </cell>
          <cell r="N164">
            <v>2.1429999999999998</v>
          </cell>
          <cell r="O164">
            <v>2.1429999999999998</v>
          </cell>
          <cell r="P164">
            <v>2.1429999999999998</v>
          </cell>
          <cell r="Q164">
            <v>2.1429999999999998</v>
          </cell>
          <cell r="R164">
            <v>2.1429999999999998</v>
          </cell>
          <cell r="S164">
            <v>2.1429999999999998</v>
          </cell>
          <cell r="T164">
            <v>2.1429999999999998</v>
          </cell>
          <cell r="U164">
            <v>2.1429999999999998</v>
          </cell>
          <cell r="V164">
            <v>2.1429999999999998</v>
          </cell>
          <cell r="W164">
            <v>2.1429999999999998</v>
          </cell>
          <cell r="X164">
            <v>2.1429999999999998</v>
          </cell>
          <cell r="Y164">
            <v>2.1429999999999998</v>
          </cell>
          <cell r="Z164">
            <v>2.1429999999999998</v>
          </cell>
          <cell r="AA164">
            <v>2.1429999999999998</v>
          </cell>
          <cell r="AB164">
            <v>2.1429999999999998</v>
          </cell>
          <cell r="AC164">
            <v>2.1429999999999998</v>
          </cell>
          <cell r="AD164">
            <v>2.1429999999999998</v>
          </cell>
        </row>
        <row r="165">
          <cell r="B165" t="str">
            <v>Goodwill</v>
          </cell>
          <cell r="C165">
            <v>1.2312999999999999E-2</v>
          </cell>
          <cell r="D165">
            <v>1.0418999999999999E-2</v>
          </cell>
          <cell r="E165">
            <v>10.867000000000001</v>
          </cell>
          <cell r="F165">
            <v>63.834000000000003</v>
          </cell>
          <cell r="G165">
            <v>63.834000000000003</v>
          </cell>
          <cell r="H165">
            <v>71.430000000000007</v>
          </cell>
          <cell r="I165">
            <v>71.430000000000007</v>
          </cell>
          <cell r="J165">
            <v>71.430000000000007</v>
          </cell>
          <cell r="K165">
            <v>308.86399999999998</v>
          </cell>
          <cell r="L165">
            <v>308.86399999999998</v>
          </cell>
          <cell r="M165">
            <v>392.78699999999998</v>
          </cell>
          <cell r="N165">
            <v>502.47300000000001</v>
          </cell>
          <cell r="O165">
            <v>502.47300000000001</v>
          </cell>
          <cell r="P165">
            <v>547.44333000000006</v>
          </cell>
          <cell r="Q165">
            <v>538.28866000000005</v>
          </cell>
          <cell r="R165">
            <v>502.75899000000004</v>
          </cell>
          <cell r="S165">
            <v>467.22932000000003</v>
          </cell>
          <cell r="T165">
            <v>431.69965000000002</v>
          </cell>
          <cell r="U165">
            <v>396.16998000000001</v>
          </cell>
          <cell r="V165">
            <v>360.64031</v>
          </cell>
          <cell r="W165">
            <v>325.11063999999999</v>
          </cell>
          <cell r="X165">
            <v>289.58096999999998</v>
          </cell>
          <cell r="Y165">
            <v>254.05129999999997</v>
          </cell>
          <cell r="Z165">
            <v>218.52162999999996</v>
          </cell>
          <cell r="AA165">
            <v>182.99195999999995</v>
          </cell>
          <cell r="AB165">
            <v>147.46228999999994</v>
          </cell>
          <cell r="AC165">
            <v>111.93261999999993</v>
          </cell>
          <cell r="AD165">
            <v>76.402949999999919</v>
          </cell>
        </row>
        <row r="166">
          <cell r="B166" t="str">
            <v>Other assets</v>
          </cell>
          <cell r="C166">
            <v>0.73780299999999999</v>
          </cell>
          <cell r="D166">
            <v>1.0961510000000001</v>
          </cell>
          <cell r="E166">
            <v>0.45100000000000001</v>
          </cell>
          <cell r="F166">
            <v>1.542</v>
          </cell>
          <cell r="G166">
            <v>1.798</v>
          </cell>
          <cell r="H166">
            <v>3.8149999999999999</v>
          </cell>
          <cell r="I166">
            <v>3.8149999999999999</v>
          </cell>
          <cell r="J166">
            <v>4.0129999999999999</v>
          </cell>
          <cell r="K166">
            <v>9.8780000000000001</v>
          </cell>
          <cell r="L166">
            <v>9.8780000000000001</v>
          </cell>
          <cell r="M166">
            <v>30.527999999999999</v>
          </cell>
          <cell r="N166">
            <v>39.830999999999996</v>
          </cell>
          <cell r="O166">
            <v>39.830999999999996</v>
          </cell>
          <cell r="P166">
            <v>39.830999999999996</v>
          </cell>
          <cell r="Q166">
            <v>39.830999999999996</v>
          </cell>
          <cell r="R166">
            <v>39.830999999999996</v>
          </cell>
          <cell r="S166">
            <v>39.830999999999996</v>
          </cell>
          <cell r="T166">
            <v>39.830999999999996</v>
          </cell>
          <cell r="U166">
            <v>39.830999999999996</v>
          </cell>
          <cell r="V166">
            <v>39.830999999999996</v>
          </cell>
          <cell r="W166">
            <v>39.830999999999996</v>
          </cell>
          <cell r="X166">
            <v>39.830999999999996</v>
          </cell>
          <cell r="Y166">
            <v>39.830999999999996</v>
          </cell>
          <cell r="Z166">
            <v>39.830999999999996</v>
          </cell>
          <cell r="AA166">
            <v>39.830999999999996</v>
          </cell>
          <cell r="AB166">
            <v>39.830999999999996</v>
          </cell>
          <cell r="AC166">
            <v>39.830999999999996</v>
          </cell>
          <cell r="AD166">
            <v>39.830999999999996</v>
          </cell>
        </row>
        <row r="172">
          <cell r="B172" t="str">
            <v>Other Liabilities</v>
          </cell>
          <cell r="C172">
            <v>4.3644499999999997</v>
          </cell>
          <cell r="D172">
            <v>4.266</v>
          </cell>
          <cell r="E172">
            <v>5.077</v>
          </cell>
          <cell r="F172">
            <v>22.698999999999998</v>
          </cell>
          <cell r="G172">
            <v>30.666000000000004</v>
          </cell>
          <cell r="H172">
            <v>35.29</v>
          </cell>
          <cell r="I172">
            <v>35.29</v>
          </cell>
          <cell r="J172">
            <v>31.341999999999999</v>
          </cell>
          <cell r="K172">
            <v>48.652999999999999</v>
          </cell>
          <cell r="L172">
            <v>48.652999999999999</v>
          </cell>
          <cell r="M172">
            <v>101.76599999999999</v>
          </cell>
          <cell r="N172">
            <v>89.425999999999988</v>
          </cell>
          <cell r="O172">
            <v>89.425999999999988</v>
          </cell>
          <cell r="P172">
            <v>89.425999999999988</v>
          </cell>
          <cell r="Q172">
            <v>89.425999999999988</v>
          </cell>
          <cell r="R172">
            <v>89.425999999999988</v>
          </cell>
          <cell r="S172">
            <v>89.425999999999988</v>
          </cell>
          <cell r="T172">
            <v>89.425999999999988</v>
          </cell>
          <cell r="U172">
            <v>89.425999999999988</v>
          </cell>
          <cell r="V172">
            <v>89.425999999999988</v>
          </cell>
          <cell r="W172">
            <v>89.425999999999988</v>
          </cell>
          <cell r="X172">
            <v>89.425999999999988</v>
          </cell>
          <cell r="Y172">
            <v>89.425999999999988</v>
          </cell>
          <cell r="Z172">
            <v>89.425999999999988</v>
          </cell>
          <cell r="AA172">
            <v>89.425999999999988</v>
          </cell>
          <cell r="AB172">
            <v>89.425999999999988</v>
          </cell>
          <cell r="AC172">
            <v>89.425999999999988</v>
          </cell>
          <cell r="AD172">
            <v>89.425999999999988</v>
          </cell>
        </row>
      </sheetData>
      <sheetData sheetId="9">
        <row r="7">
          <cell r="A7" t="str">
            <v>capital_raisings</v>
          </cell>
          <cell r="B7" t="str">
            <v>Capital raisings</v>
          </cell>
          <cell r="C7">
            <v>4.3079999999999998</v>
          </cell>
          <cell r="D7">
            <v>4.8449999999999998</v>
          </cell>
          <cell r="E7">
            <v>8.7600000000000122E-2</v>
          </cell>
          <cell r="F7">
            <v>18.725651999999997</v>
          </cell>
          <cell r="G7">
            <v>66.45</v>
          </cell>
          <cell r="H7">
            <v>28.503</v>
          </cell>
          <cell r="I7">
            <v>94.953000000000003</v>
          </cell>
          <cell r="J7">
            <v>208.797</v>
          </cell>
          <cell r="K7">
            <v>0.97399999999998954</v>
          </cell>
          <cell r="L7">
            <v>209.77099999999999</v>
          </cell>
          <cell r="M7">
            <v>4.7579999999999814</v>
          </cell>
          <cell r="N7">
            <v>4.7579999999999814</v>
          </cell>
          <cell r="O7">
            <v>4.7579999999999814</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row>
        <row r="15">
          <cell r="A15" t="str">
            <v>adj_shares</v>
          </cell>
          <cell r="B15" t="str">
            <v>Shares outstanding - Closing Bal</v>
          </cell>
          <cell r="C15">
            <v>21.541384999999998</v>
          </cell>
          <cell r="D15">
            <v>22.423738</v>
          </cell>
          <cell r="E15">
            <v>22.861737999999999</v>
          </cell>
          <cell r="F15">
            <v>116.49010000000001</v>
          </cell>
          <cell r="G15">
            <v>116.72279399999999</v>
          </cell>
          <cell r="H15">
            <v>118.79679400000001</v>
          </cell>
          <cell r="I15">
            <v>118.79679400000001</v>
          </cell>
          <cell r="J15">
            <v>532.22319600000003</v>
          </cell>
          <cell r="K15">
            <v>533.85260700000003</v>
          </cell>
          <cell r="L15">
            <v>533.85260700000003</v>
          </cell>
          <cell r="M15">
            <v>540.85603100000003</v>
          </cell>
          <cell r="N15">
            <v>547.61239599999999</v>
          </cell>
          <cell r="O15">
            <v>547.61239599999999</v>
          </cell>
          <cell r="P15">
            <v>547.61239599999999</v>
          </cell>
          <cell r="Q15">
            <v>547.61239599999999</v>
          </cell>
          <cell r="R15">
            <v>547.61239599999999</v>
          </cell>
          <cell r="S15">
            <v>547.61239599999999</v>
          </cell>
          <cell r="T15">
            <v>547.61239599999999</v>
          </cell>
          <cell r="U15">
            <v>547.61239599999999</v>
          </cell>
          <cell r="V15">
            <v>547.61239599999999</v>
          </cell>
          <cell r="W15">
            <v>547.61239599999999</v>
          </cell>
          <cell r="X15">
            <v>547.61239599999999</v>
          </cell>
          <cell r="Y15">
            <v>547.61239599999999</v>
          </cell>
          <cell r="Z15">
            <v>547.61239599999999</v>
          </cell>
          <cell r="AA15">
            <v>547.61239599999999</v>
          </cell>
          <cell r="AB15">
            <v>547.61239599999999</v>
          </cell>
          <cell r="AC15">
            <v>547.61239599999999</v>
          </cell>
          <cell r="AD15">
            <v>547.61239599999999</v>
          </cell>
        </row>
        <row r="17">
          <cell r="A17" t="str">
            <v>number_ordinary_shares</v>
          </cell>
          <cell r="B17" t="str">
            <v>Number of Ordinary Shares</v>
          </cell>
          <cell r="C17">
            <v>21.541384999999998</v>
          </cell>
          <cell r="D17">
            <v>22.423738</v>
          </cell>
          <cell r="E17">
            <v>22.861737999999999</v>
          </cell>
          <cell r="F17">
            <v>116.49010000000001</v>
          </cell>
          <cell r="G17">
            <v>116.72279399999999</v>
          </cell>
          <cell r="H17">
            <v>118.79679400000001</v>
          </cell>
          <cell r="I17">
            <v>118.79679400000001</v>
          </cell>
          <cell r="J17">
            <v>532.22319600000003</v>
          </cell>
          <cell r="K17">
            <v>533.85260700000003</v>
          </cell>
          <cell r="L17">
            <v>533.85260700000003</v>
          </cell>
          <cell r="M17">
            <v>540.85603100000003</v>
          </cell>
          <cell r="N17">
            <v>547.61239599999999</v>
          </cell>
          <cell r="O17">
            <v>547.61239599999999</v>
          </cell>
          <cell r="P17">
            <v>547.61239599999999</v>
          </cell>
          <cell r="Q17">
            <v>547.61239599999999</v>
          </cell>
          <cell r="R17">
            <v>547.61239599999999</v>
          </cell>
          <cell r="S17">
            <v>547.61239599999999</v>
          </cell>
          <cell r="T17">
            <v>547.61239599999999</v>
          </cell>
          <cell r="U17">
            <v>547.61239599999999</v>
          </cell>
          <cell r="V17">
            <v>547.61239599999999</v>
          </cell>
          <cell r="W17">
            <v>547.61239599999999</v>
          </cell>
          <cell r="X17">
            <v>547.61239599999999</v>
          </cell>
          <cell r="Y17">
            <v>547.61239599999999</v>
          </cell>
          <cell r="Z17">
            <v>547.61239599999999</v>
          </cell>
          <cell r="AA17">
            <v>547.61239599999999</v>
          </cell>
          <cell r="AB17">
            <v>547.61239599999999</v>
          </cell>
          <cell r="AC17">
            <v>547.61239599999999</v>
          </cell>
          <cell r="AD17">
            <v>547.61239599999999</v>
          </cell>
        </row>
        <row r="18">
          <cell r="A18" t="str">
            <v>was</v>
          </cell>
          <cell r="B18" t="str">
            <v>Weighted Average No Shares</v>
          </cell>
          <cell r="C18">
            <v>20.144124999999999</v>
          </cell>
          <cell r="D18">
            <v>22.239103</v>
          </cell>
          <cell r="E18">
            <v>22.424938000000001</v>
          </cell>
          <cell r="F18">
            <v>83.594408000000001</v>
          </cell>
          <cell r="G18">
            <v>116.66506800000001</v>
          </cell>
          <cell r="H18">
            <v>117.759794</v>
          </cell>
          <cell r="I18">
            <v>117.043316</v>
          </cell>
          <cell r="J18">
            <v>480.46723200000002</v>
          </cell>
          <cell r="K18">
            <v>533.03790150000009</v>
          </cell>
          <cell r="L18">
            <v>506.32748800000002</v>
          </cell>
          <cell r="M18">
            <v>536.93055300000003</v>
          </cell>
          <cell r="N18">
            <v>544.23421350000001</v>
          </cell>
          <cell r="O18">
            <v>540.565426</v>
          </cell>
          <cell r="P18">
            <v>547.61239599999999</v>
          </cell>
          <cell r="Q18">
            <v>547.61239599999999</v>
          </cell>
          <cell r="R18">
            <v>547.61239599999999</v>
          </cell>
          <cell r="S18">
            <v>547.61239599999999</v>
          </cell>
          <cell r="T18">
            <v>547.61239599999999</v>
          </cell>
          <cell r="U18">
            <v>547.61239599999999</v>
          </cell>
          <cell r="V18">
            <v>547.61239599999999</v>
          </cell>
          <cell r="W18">
            <v>547.61239599999999</v>
          </cell>
          <cell r="X18">
            <v>547.61239599999999</v>
          </cell>
          <cell r="Y18">
            <v>547.61239599999999</v>
          </cell>
          <cell r="Z18">
            <v>547.61239599999999</v>
          </cell>
          <cell r="AA18">
            <v>547.61239599999999</v>
          </cell>
          <cell r="AB18">
            <v>547.61239599999999</v>
          </cell>
          <cell r="AC18">
            <v>547.61239599999999</v>
          </cell>
          <cell r="AD18">
            <v>547.61239599999999</v>
          </cell>
        </row>
        <row r="23">
          <cell r="A23" t="str">
            <v>options_outstanding</v>
          </cell>
          <cell r="B23" t="str">
            <v>Options outstanding - Closing Bal</v>
          </cell>
          <cell r="C23">
            <v>0.68799999999999994</v>
          </cell>
          <cell r="D23">
            <v>0.68799999999999994</v>
          </cell>
          <cell r="E23">
            <v>2.2069999999999999</v>
          </cell>
          <cell r="F23">
            <v>4.5245000000000006</v>
          </cell>
          <cell r="G23">
            <v>5.5884999999999998</v>
          </cell>
          <cell r="H23">
            <v>5.7853060000000003</v>
          </cell>
          <cell r="I23">
            <v>5.7853060000000003</v>
          </cell>
          <cell r="J23">
            <v>22.833891999999995</v>
          </cell>
          <cell r="K23">
            <v>26.304039999999997</v>
          </cell>
          <cell r="L23">
            <v>26.304039999999997</v>
          </cell>
          <cell r="M23">
            <v>21.758639999999996</v>
          </cell>
          <cell r="N23">
            <v>19.233393</v>
          </cell>
          <cell r="O23">
            <v>19.233393</v>
          </cell>
          <cell r="P23">
            <v>19.233393</v>
          </cell>
          <cell r="Q23">
            <v>19.233393</v>
          </cell>
          <cell r="R23">
            <v>19.233393</v>
          </cell>
          <cell r="S23">
            <v>19.233393</v>
          </cell>
          <cell r="T23">
            <v>19.233393</v>
          </cell>
          <cell r="U23">
            <v>19.233393</v>
          </cell>
          <cell r="V23">
            <v>19.233393</v>
          </cell>
          <cell r="W23">
            <v>19.233393</v>
          </cell>
          <cell r="X23">
            <v>19.233393</v>
          </cell>
          <cell r="Y23">
            <v>19.233393</v>
          </cell>
          <cell r="Z23">
            <v>19.233393</v>
          </cell>
          <cell r="AA23">
            <v>19.233393</v>
          </cell>
          <cell r="AB23">
            <v>19.233393</v>
          </cell>
          <cell r="AC23">
            <v>19.233393</v>
          </cell>
          <cell r="AD23">
            <v>19.233393</v>
          </cell>
        </row>
        <row r="25">
          <cell r="A25" t="str">
            <v>diluted_shares</v>
          </cell>
          <cell r="B25" t="str">
            <v>Diluted no. shares</v>
          </cell>
          <cell r="C25">
            <v>21.541384999999998</v>
          </cell>
          <cell r="D25">
            <v>23.111737999999999</v>
          </cell>
          <cell r="E25">
            <v>25.068738</v>
          </cell>
          <cell r="F25">
            <v>121.01460000000002</v>
          </cell>
          <cell r="G25">
            <v>122.31129399999999</v>
          </cell>
          <cell r="H25">
            <v>124.58210000000001</v>
          </cell>
          <cell r="I25">
            <v>124.58210000000001</v>
          </cell>
          <cell r="J25">
            <v>555.05708800000002</v>
          </cell>
          <cell r="K25">
            <v>560.15664700000002</v>
          </cell>
          <cell r="L25">
            <v>560.15664700000002</v>
          </cell>
          <cell r="M25">
            <v>562.61467100000004</v>
          </cell>
          <cell r="N25">
            <v>566.84578899999997</v>
          </cell>
          <cell r="O25">
            <v>566.84578899999997</v>
          </cell>
          <cell r="P25">
            <v>566.84578899999997</v>
          </cell>
          <cell r="Q25">
            <v>566.84578899999997</v>
          </cell>
          <cell r="R25">
            <v>566.84578899999997</v>
          </cell>
          <cell r="S25">
            <v>566.84578899999997</v>
          </cell>
          <cell r="T25">
            <v>566.84578899999997</v>
          </cell>
          <cell r="U25">
            <v>566.84578899999997</v>
          </cell>
          <cell r="V25">
            <v>566.84578899999997</v>
          </cell>
          <cell r="W25">
            <v>566.84578899999997</v>
          </cell>
          <cell r="X25">
            <v>566.84578899999997</v>
          </cell>
          <cell r="Y25">
            <v>566.84578899999997</v>
          </cell>
          <cell r="Z25">
            <v>566.84578899999997</v>
          </cell>
          <cell r="AA25">
            <v>566.84578899999997</v>
          </cell>
          <cell r="AB25">
            <v>566.84578899999997</v>
          </cell>
          <cell r="AC25">
            <v>566.84578899999997</v>
          </cell>
          <cell r="AD25">
            <v>566.84578899999997</v>
          </cell>
        </row>
        <row r="26">
          <cell r="A26" t="str">
            <v>number_diluted_shares</v>
          </cell>
          <cell r="B26" t="str">
            <v>Equivalent closing shares</v>
          </cell>
          <cell r="C26">
            <v>21.541384999999998</v>
          </cell>
          <cell r="D26">
            <v>23.111737999999999</v>
          </cell>
          <cell r="E26">
            <v>25.068738</v>
          </cell>
          <cell r="F26">
            <v>121.01460000000002</v>
          </cell>
          <cell r="G26">
            <v>122.31129399999999</v>
          </cell>
          <cell r="H26">
            <v>124.58210000000001</v>
          </cell>
          <cell r="I26">
            <v>124.58210000000001</v>
          </cell>
          <cell r="J26">
            <v>555.05708800000002</v>
          </cell>
          <cell r="K26">
            <v>560.15664700000002</v>
          </cell>
          <cell r="L26">
            <v>560.15664700000002</v>
          </cell>
          <cell r="M26">
            <v>562.61467100000004</v>
          </cell>
          <cell r="N26">
            <v>566.84578899999997</v>
          </cell>
          <cell r="O26">
            <v>566.84578899999997</v>
          </cell>
          <cell r="P26">
            <v>566.84578899999997</v>
          </cell>
          <cell r="Q26">
            <v>566.84578899999997</v>
          </cell>
          <cell r="R26">
            <v>566.84578899999997</v>
          </cell>
          <cell r="S26">
            <v>566.84578899999997</v>
          </cell>
          <cell r="T26">
            <v>566.84578899999997</v>
          </cell>
          <cell r="U26">
            <v>566.84578899999997</v>
          </cell>
          <cell r="V26">
            <v>566.84578899999997</v>
          </cell>
          <cell r="W26">
            <v>566.84578899999997</v>
          </cell>
          <cell r="X26">
            <v>566.84578899999997</v>
          </cell>
          <cell r="Y26">
            <v>566.84578899999997</v>
          </cell>
          <cell r="Z26">
            <v>566.84578899999997</v>
          </cell>
          <cell r="AA26">
            <v>566.84578899999997</v>
          </cell>
          <cell r="AB26">
            <v>566.84578899999997</v>
          </cell>
          <cell r="AC26">
            <v>566.84578899999997</v>
          </cell>
          <cell r="AD26">
            <v>566.84578899999997</v>
          </cell>
        </row>
        <row r="27">
          <cell r="A27" t="str">
            <v>diluted_was</v>
          </cell>
          <cell r="B27" t="str">
            <v>Diluted weighted avg shares</v>
          </cell>
          <cell r="C27">
            <v>20.144124999999999</v>
          </cell>
          <cell r="D27">
            <v>22.927102999999999</v>
          </cell>
          <cell r="E27">
            <v>24.631938000000002</v>
          </cell>
          <cell r="F27">
            <v>88.118908000000005</v>
          </cell>
          <cell r="G27">
            <v>122.253568</v>
          </cell>
          <cell r="H27">
            <v>123.54510000000001</v>
          </cell>
          <cell r="I27">
            <v>122.82862200000001</v>
          </cell>
          <cell r="J27">
            <v>503.30112400000002</v>
          </cell>
          <cell r="K27">
            <v>559.34194150000008</v>
          </cell>
          <cell r="L27">
            <v>532.631528</v>
          </cell>
          <cell r="M27">
            <v>558.68919300000005</v>
          </cell>
          <cell r="N27">
            <v>563.46760649999999</v>
          </cell>
          <cell r="O27">
            <v>559.79881899999998</v>
          </cell>
          <cell r="P27">
            <v>566.84578899999997</v>
          </cell>
          <cell r="Q27">
            <v>566.84578899999997</v>
          </cell>
          <cell r="R27">
            <v>566.84578899999997</v>
          </cell>
          <cell r="S27">
            <v>566.84578899999997</v>
          </cell>
          <cell r="T27">
            <v>566.84578899999997</v>
          </cell>
          <cell r="U27">
            <v>566.84578899999997</v>
          </cell>
          <cell r="V27">
            <v>566.84578899999997</v>
          </cell>
          <cell r="W27">
            <v>566.84578899999997</v>
          </cell>
          <cell r="X27">
            <v>566.84578899999997</v>
          </cell>
          <cell r="Y27">
            <v>566.84578899999997</v>
          </cell>
          <cell r="Z27">
            <v>566.84578899999997</v>
          </cell>
          <cell r="AA27">
            <v>566.84578899999997</v>
          </cell>
          <cell r="AB27">
            <v>566.84578899999997</v>
          </cell>
          <cell r="AC27">
            <v>566.84578899999997</v>
          </cell>
          <cell r="AD27">
            <v>566.84578899999997</v>
          </cell>
        </row>
        <row r="29">
          <cell r="A29" t="str">
            <v>adj_factor</v>
          </cell>
          <cell r="B29" t="str">
            <v>Adjustment Factor</v>
          </cell>
          <cell r="C29">
            <v>6.25E-2</v>
          </cell>
          <cell r="D29">
            <v>6.25E-2</v>
          </cell>
          <cell r="E29">
            <v>6.25E-2</v>
          </cell>
          <cell r="F29">
            <v>0.25</v>
          </cell>
          <cell r="G29">
            <v>0.25</v>
          </cell>
          <cell r="H29">
            <v>0.25</v>
          </cell>
          <cell r="I29">
            <v>0.25</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row>
      </sheetData>
      <sheetData sheetId="10">
        <row r="5">
          <cell r="C5">
            <v>0.06</v>
          </cell>
        </row>
        <row r="6">
          <cell r="C6">
            <v>4.4999999999999998E-2</v>
          </cell>
        </row>
        <row r="7">
          <cell r="C7">
            <v>1</v>
          </cell>
        </row>
        <row r="8">
          <cell r="C8">
            <v>0.105</v>
          </cell>
        </row>
        <row r="10">
          <cell r="C10">
            <v>7.0000000000000007E-2</v>
          </cell>
        </row>
        <row r="11">
          <cell r="C11">
            <v>0.3</v>
          </cell>
        </row>
        <row r="12">
          <cell r="C12">
            <v>0.30000000000000004</v>
          </cell>
        </row>
        <row r="16">
          <cell r="C16">
            <v>0.04</v>
          </cell>
        </row>
        <row r="23">
          <cell r="B23" t="str">
            <v>NPV of 15 yrs cash flow</v>
          </cell>
          <cell r="C23">
            <v>1271.2153270062611</v>
          </cell>
          <cell r="D23">
            <v>1613.1735188482137</v>
          </cell>
          <cell r="E23">
            <v>1271.2153270062611</v>
          </cell>
          <cell r="F23">
            <v>1613.1735188482137</v>
          </cell>
          <cell r="G23">
            <v>1933.8295498116777</v>
          </cell>
          <cell r="H23">
            <v>1948.2315629934783</v>
          </cell>
          <cell r="I23">
            <v>2016.0372118616297</v>
          </cell>
          <cell r="J23">
            <v>2032.0247187215466</v>
          </cell>
          <cell r="K23">
            <v>2019.4242526703501</v>
          </cell>
          <cell r="L23">
            <v>1978.2509447854059</v>
          </cell>
          <cell r="M23">
            <v>1902.5323499615336</v>
          </cell>
          <cell r="N23">
            <v>1796.3049650284158</v>
          </cell>
          <cell r="O23">
            <v>1656.01935867408</v>
          </cell>
          <cell r="P23">
            <v>1479.7087470674803</v>
          </cell>
          <cell r="Q23">
            <v>1264.0304321752869</v>
          </cell>
          <cell r="R23">
            <v>1010.7428138051695</v>
          </cell>
          <cell r="S23">
            <v>717.41280776938834</v>
          </cell>
          <cell r="T23">
            <v>381.49865207304993</v>
          </cell>
          <cell r="U23">
            <v>744.35699585102998</v>
          </cell>
        </row>
        <row r="24">
          <cell r="B24" t="str">
            <v>Terminal Value NPV</v>
          </cell>
          <cell r="C24">
            <v>2637.7436680530632</v>
          </cell>
          <cell r="D24">
            <v>2637.7436680530632</v>
          </cell>
          <cell r="E24">
            <v>2637.7436680530632</v>
          </cell>
          <cell r="F24">
            <v>2637.7436680530632</v>
          </cell>
          <cell r="G24">
            <v>2730.1431362503045</v>
          </cell>
          <cell r="H24">
            <v>3123.5612921498891</v>
          </cell>
          <cell r="I24">
            <v>3399.0593981175093</v>
          </cell>
          <cell r="J24">
            <v>3698.8564370314734</v>
          </cell>
          <cell r="K24">
            <v>4025.0955747776502</v>
          </cell>
          <cell r="L24">
            <v>4380.109004473039</v>
          </cell>
          <cell r="M24">
            <v>4766.4346186675612</v>
          </cell>
          <cell r="N24">
            <v>5186.8341520340409</v>
          </cell>
          <cell r="O24">
            <v>5644.3129242434434</v>
          </cell>
          <cell r="P24">
            <v>6142.1413241617156</v>
          </cell>
          <cell r="Q24">
            <v>6683.87818895278</v>
          </cell>
          <cell r="R24">
            <v>7273.3962452184151</v>
          </cell>
          <cell r="S24">
            <v>7914.90979404668</v>
          </cell>
          <cell r="T24">
            <v>8613.0048378815973</v>
          </cell>
          <cell r="U24">
            <v>9372.671864582755</v>
          </cell>
        </row>
        <row r="32">
          <cell r="G32">
            <v>7.948514434578092</v>
          </cell>
        </row>
        <row r="33">
          <cell r="G33">
            <v>0</v>
          </cell>
        </row>
        <row r="37">
          <cell r="G37">
            <v>7.948514434578092</v>
          </cell>
        </row>
      </sheetData>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lient Data"/>
      <sheetName val="Profile"/>
      <sheetName val="Graphics"/>
      <sheetName val="1)Revenue Accounting Benchmark"/>
      <sheetName val="1B)Rev. Acctng- Data collection"/>
      <sheetName val="2)AP &amp; Exp Reimburse Benchmarks"/>
      <sheetName val="3)Record-to-Report Benchmarks"/>
      <sheetName val="4) Pay &amp; Benefits Ac Benchmark"/>
      <sheetName val="5) Fixed Assets Benchmarks"/>
      <sheetName val="6) Tax Mgmt Benchmarks"/>
      <sheetName val="7) Planning &amp; Mgmt Ac Benchmark"/>
      <sheetName val="8) Treasury Mgmt Benchmarks"/>
      <sheetName val="9) Internal Ctrl Mgmt Benchmark"/>
    </sheetNames>
    <sheetDataSet>
      <sheetData sheetId="0" refreshError="1"/>
      <sheetData sheetId="1" refreshError="1"/>
      <sheetData sheetId="2" refreshError="1"/>
      <sheetData sheetId="3"/>
      <sheetData sheetId="4">
        <row r="4">
          <cell r="J4" t="str">
            <v>As-Is Metric Value</v>
          </cell>
          <cell r="K4" t="str">
            <v>Top Benchmark Quartile</v>
          </cell>
          <cell r="L4" t="str">
            <v>Median</v>
          </cell>
          <cell r="M4" t="str">
            <v>Bottom Benchmarks Quartile</v>
          </cell>
        </row>
      </sheetData>
      <sheetData sheetId="5" refreshError="1"/>
      <sheetData sheetId="6">
        <row r="4">
          <cell r="J4" t="str">
            <v>As-Is Metric Value</v>
          </cell>
          <cell r="K4" t="str">
            <v>Top Benchmarks quartile</v>
          </cell>
          <cell r="L4" t="str">
            <v>Median</v>
          </cell>
          <cell r="M4" t="str">
            <v>Bottom Benchmarks quartile</v>
          </cell>
        </row>
        <row r="6">
          <cell r="D6" t="str">
            <v>Total cost of the process "appraise and develop suppliers" per $1,000 revenue</v>
          </cell>
        </row>
        <row r="7">
          <cell r="D7" t="str">
            <v>Total cost of the process "appraise and develop suppliers" per $1,000 purchases</v>
          </cell>
        </row>
        <row r="8">
          <cell r="D8" t="str">
            <v>Personnel cost of the process "appraise and develop suppliers" per $1,000 revenue</v>
          </cell>
        </row>
        <row r="9">
          <cell r="D9" t="str">
            <v>Number of FTEs for the process "appraise and develop suppliers" per $1 billion purchases</v>
          </cell>
        </row>
        <row r="10">
          <cell r="D10" t="str">
            <v>Number of FTEs for the process "appraise and develop suppliers" per $1 billion revenue</v>
          </cell>
        </row>
        <row r="11">
          <cell r="D11" t="str">
            <v>Personnel cost of the process "appraise and develop suppliers" per $1,000 purchases</v>
          </cell>
        </row>
        <row r="12">
          <cell r="D12" t="str">
            <v>Systems cost of the process "appraise and develop suppliers" per $100,000 purchases</v>
          </cell>
        </row>
        <row r="13">
          <cell r="D13" t="str">
            <v>Systems cost of the process "appraise and develop suppliers" per $100,000 revenue</v>
          </cell>
        </row>
        <row r="15">
          <cell r="D15" t="str">
            <v>Percentage of purchase orders approved electronically</v>
          </cell>
        </row>
        <row r="16">
          <cell r="D16" t="str">
            <v>Total cost of the process "order materials/services" per purchase order</v>
          </cell>
        </row>
        <row r="17">
          <cell r="D17" t="str">
            <v>Total cost of the process "order materials/services" per $1,000 revenue</v>
          </cell>
        </row>
        <row r="18">
          <cell r="D18" t="str">
            <v>Total cost of the process "order materials/services" per $1,000 purchases</v>
          </cell>
        </row>
        <row r="19">
          <cell r="D19" t="str">
            <v>Total cost of the process "order materials/services" per purchase order line item</v>
          </cell>
        </row>
        <row r="20">
          <cell r="D20" t="str">
            <v>Personnel cost of the process "order materials/services" per $1,000 revenue</v>
          </cell>
        </row>
        <row r="21">
          <cell r="D21" t="str">
            <v>Cycle time in hours to place purchase order</v>
          </cell>
        </row>
        <row r="22">
          <cell r="D22" t="str">
            <v>Number of FTEs for the process "order materials/services" per $1 billion purchases</v>
          </cell>
        </row>
        <row r="23">
          <cell r="D23" t="str">
            <v>Number of FTEs for the process "order materials/services" per $1 billion revenue</v>
          </cell>
        </row>
        <row r="24">
          <cell r="D24" t="str">
            <v>Number of purchase order line items processed per "order materials/services" FTE</v>
          </cell>
        </row>
        <row r="25">
          <cell r="D25" t="str">
            <v>Number of purchase orders processed per "order materials/services" FTE</v>
          </cell>
        </row>
        <row r="26">
          <cell r="D26" t="str">
            <v>Personnel cost of the process "order materials/services" per $1,000 purchases</v>
          </cell>
        </row>
        <row r="27">
          <cell r="D27" t="str">
            <v>Systems cost of the process "order materials/services" per $100,000 purchases</v>
          </cell>
        </row>
        <row r="28">
          <cell r="D28" t="str">
            <v>Systems cost of the process "order materials/services" per $100,000 revenue</v>
          </cell>
        </row>
        <row r="30">
          <cell r="D30" t="str">
            <v>Number of invoices processed per "process accounts payable" FTE</v>
          </cell>
        </row>
        <row r="31">
          <cell r="D31" t="str">
            <v>Percentage of disbursements that are first time error free</v>
          </cell>
        </row>
        <row r="32">
          <cell r="D32" t="str">
            <v>Percentage of discounts available that are taken</v>
          </cell>
        </row>
        <row r="33">
          <cell r="D33" t="str">
            <v>Percentage of invoice line items matched with a purchase order</v>
          </cell>
        </row>
        <row r="34">
          <cell r="D34" t="str">
            <v xml:space="preserve">Percentage of invoice line items paid on time  </v>
          </cell>
        </row>
        <row r="35">
          <cell r="D35" t="str">
            <v>Percentage of invoice line items that are matched the first time</v>
          </cell>
        </row>
        <row r="36">
          <cell r="D36" t="str">
            <v>Percentage of invoices paid within the discount period</v>
          </cell>
        </row>
        <row r="37">
          <cell r="D37" t="str">
            <v>Percentage of invoices which are manually keyed into the G/L</v>
          </cell>
        </row>
        <row r="38">
          <cell r="D38" t="str">
            <v>Percentage use of EDI for receiving invoices, and for entering them onto the system</v>
          </cell>
        </row>
        <row r="39">
          <cell r="D39" t="str">
            <v>Personnel cost of processing accounts payable per PAP FTE</v>
          </cell>
        </row>
        <row r="40">
          <cell r="D40" t="str">
            <v>Personnel cost of the process "process accounts payable" as a percentage of total cost for the process</v>
          </cell>
        </row>
        <row r="41">
          <cell r="D41" t="str">
            <v>Personnel cost of the process "process accounts payable" per "process accounts payable" FTE</v>
          </cell>
        </row>
        <row r="42">
          <cell r="D42" t="str">
            <v xml:space="preserve">Personnel cost of the process "process accounts payable" per $1,000 purchases </v>
          </cell>
        </row>
        <row r="43">
          <cell r="D43" t="str">
            <v xml:space="preserve">Personnel cost of the process "process accounts payable" per $1,000 revenue </v>
          </cell>
        </row>
        <row r="44">
          <cell r="D44" t="str">
            <v>Systems cost of the process "process accounts payable" as a percentage of total cost for the process</v>
          </cell>
        </row>
        <row r="45">
          <cell r="D45" t="str">
            <v>Systems cost of the process "process accounts payable" per $100,000 purchases</v>
          </cell>
        </row>
        <row r="46">
          <cell r="D46" t="str">
            <v xml:space="preserve">Systems cost of the process "process accounts payable" per $100,000 revenue </v>
          </cell>
        </row>
        <row r="47">
          <cell r="D47" t="str">
            <v>Total cost of the process "process accounts payable" per "process accounts payable" FTE</v>
          </cell>
        </row>
        <row r="48">
          <cell r="D48" t="str">
            <v xml:space="preserve">Total cost of the process "process accounts payable" per $1,000 purchases </v>
          </cell>
        </row>
        <row r="49">
          <cell r="D49" t="str">
            <v>Total cost of the process "process accounts payable" per $1,000 revenue</v>
          </cell>
        </row>
        <row r="50">
          <cell r="D50" t="str">
            <v xml:space="preserve">Total cost of the process "process accounts payable" per disbursement/payment </v>
          </cell>
        </row>
        <row r="51">
          <cell r="D51" t="str">
            <v>Total cost of the process "process accounts payable" per invoice line item processed</v>
          </cell>
        </row>
        <row r="52">
          <cell r="D52" t="str">
            <v xml:space="preserve">Total cost of the process "process accounts payable" per invoice processed </v>
          </cell>
        </row>
        <row r="53">
          <cell r="D53" t="str">
            <v>Value of purchases (in millions) per "process accounts payable" FTE</v>
          </cell>
        </row>
        <row r="54">
          <cell r="D54" t="str">
            <v>Cycle time in days to resolve an invoice error</v>
          </cell>
        </row>
        <row r="55">
          <cell r="D55" t="str">
            <v>Cycle time in days from receipt of invoice until payment is transmitted</v>
          </cell>
        </row>
        <row r="56">
          <cell r="D56" t="str">
            <v>Cycle time in days from receipt of invoice until approved and scheduled for payment</v>
          </cell>
        </row>
        <row r="57">
          <cell r="D57" t="str">
            <v>Cycle time in hours to enter invoice data onto the system</v>
          </cell>
        </row>
        <row r="58">
          <cell r="D58" t="str">
            <v>Number of FTEs for the process "process accounts payable" per $1 billion revenue</v>
          </cell>
        </row>
        <row r="59">
          <cell r="D59" t="str">
            <v>Number of disbursements per "process accounts payable" FTE</v>
          </cell>
        </row>
        <row r="60">
          <cell r="D60" t="str">
            <v>Number of FTEs for the process "process accounts payable" per $1 billion purchases</v>
          </cell>
        </row>
        <row r="61">
          <cell r="D61" t="str">
            <v>Number of invoice line items processed per "process accounts payable" FTE</v>
          </cell>
        </row>
        <row r="62">
          <cell r="D62" t="str">
            <v>Number of invoiced line items per $1,000 purchases</v>
          </cell>
        </row>
        <row r="63">
          <cell r="D63" t="str">
            <v>Cost of processing accounts payable per invoice</v>
          </cell>
        </row>
        <row r="65">
          <cell r="D65" t="str">
            <v>Number of expense report line items processed annually per "process expense reimbursements" FTE</v>
          </cell>
        </row>
        <row r="66">
          <cell r="D66" t="str">
            <v>Cycle time in days to approve and schedule T&amp;E reimbursements</v>
          </cell>
        </row>
        <row r="67">
          <cell r="D67" t="str">
            <v>Cost of processing expense reimbursements per T&amp;E disbursement</v>
          </cell>
        </row>
        <row r="68">
          <cell r="D68" t="str">
            <v>Number of expense report line items processed per $1,000 T&amp;E expenditure</v>
          </cell>
        </row>
        <row r="69">
          <cell r="D69" t="str">
            <v>Number of FTEs for the process "process expense reimbursements" per $1 billion revenue</v>
          </cell>
        </row>
        <row r="70">
          <cell r="D70" t="str">
            <v>Number of FTEs for the process "process expense reimbursements" per $1 million T&amp;E expenditures</v>
          </cell>
        </row>
        <row r="71">
          <cell r="D71" t="str">
            <v>Number of T&amp;E disbursements per "process expense reimbursements" FTE</v>
          </cell>
        </row>
        <row r="72">
          <cell r="D72" t="str">
            <v>Percentage of expense report exception line items</v>
          </cell>
        </row>
        <row r="73">
          <cell r="D73" t="str">
            <v>Percentage of T&amp;E expenditures using cash advance</v>
          </cell>
        </row>
        <row r="74">
          <cell r="D74" t="str">
            <v>Personnel cost of processing expense reimbursements per FTE</v>
          </cell>
        </row>
        <row r="75">
          <cell r="D75" t="str">
            <v>Personnel cost of the process "process expense reimbursements" per $1,000 revenue</v>
          </cell>
        </row>
        <row r="76">
          <cell r="D76" t="str">
            <v>Systems cost of the process "process expense reimbursements" per $100,000 revenue</v>
          </cell>
        </row>
        <row r="77">
          <cell r="D77" t="str">
            <v>Total cost of the process "process expense reimbursements" per $1,000  of T&amp;E expenditures</v>
          </cell>
        </row>
        <row r="78">
          <cell r="D78" t="str">
            <v>Total cost of the process "process expense reimbursements" per $1,000 revenue</v>
          </cell>
        </row>
        <row r="79">
          <cell r="D79" t="str">
            <v>Total cost of the process "process expense reimbursements" per T&amp;E disbursement</v>
          </cell>
        </row>
        <row r="81">
          <cell r="D81" t="str">
            <v>Percentage of annual purchases value from certified vendors</v>
          </cell>
        </row>
        <row r="82">
          <cell r="D82" t="str">
            <v>Total cost of the process "select suppliers &amp; develop/maintain contracts" per $1,000 revenue</v>
          </cell>
        </row>
        <row r="83">
          <cell r="D83" t="str">
            <v>Total cost of the process "select suppliers &amp; develop/maintain contracts" per $1,000 purchases</v>
          </cell>
        </row>
        <row r="84">
          <cell r="D84" t="str">
            <v>Number of FTEs for the process "select suppliers and develop/maintain contracts" per $1 billion purchases</v>
          </cell>
        </row>
        <row r="85">
          <cell r="D85" t="str">
            <v>Number of FTEs for the process "select suppliers and develop/maintain contracts" per $1 billion revenue</v>
          </cell>
        </row>
        <row r="86">
          <cell r="D86" t="str">
            <v>Personnel cost of the process "select suppliers &amp; develop/maintain contracts" per $1,000 purchases</v>
          </cell>
        </row>
        <row r="87">
          <cell r="D87" t="str">
            <v>Personnel cost of the process "select suppliers &amp; develop/maintain contracts" per $1,000 revenue</v>
          </cell>
        </row>
        <row r="88">
          <cell r="D88" t="str">
            <v>Systems cost of the process "select suppliers &amp; develop/maintain contracts" per $100,000 purchases</v>
          </cell>
        </row>
        <row r="89">
          <cell r="D89" t="str">
            <v>Systems cost of the process "select suppliers &amp; develop/maintain contracts" per $100,000 revenue</v>
          </cell>
        </row>
        <row r="91">
          <cell r="D91" t="str">
            <v>Annual raw material inventory turn rate</v>
          </cell>
        </row>
        <row r="92">
          <cell r="D92" t="str">
            <v>Average supplier lead time on purchased materials</v>
          </cell>
        </row>
        <row r="93">
          <cell r="D93" t="str">
            <v>Average transaction amount per purchase order</v>
          </cell>
        </row>
        <row r="94">
          <cell r="D94" t="str">
            <v>Days payable</v>
          </cell>
        </row>
        <row r="95">
          <cell r="D95" t="str">
            <v>Direct materials and services value as a percentage of total annual value of purchases</v>
          </cell>
        </row>
        <row r="96">
          <cell r="D96" t="str">
            <v>Indirect materials and services value as a percentage of total annual value of purchases</v>
          </cell>
        </row>
        <row r="97">
          <cell r="D97" t="str">
            <v>Number of FTEs for the procurement cycle per $1 billion purchases</v>
          </cell>
        </row>
        <row r="98">
          <cell r="D98" t="str">
            <v>Number of FTEs for the procurement cycle per $1 billion revenue</v>
          </cell>
        </row>
        <row r="99">
          <cell r="D99" t="str">
            <v>Percent of the total value of annual purchases allocated among the following purchase arrangement type: blanket/contract orders</v>
          </cell>
        </row>
        <row r="100">
          <cell r="D100" t="str">
            <v>Percent of the total value of annual purchases allocated among the following purchase arrangement type: individual purchase orders</v>
          </cell>
        </row>
        <row r="101">
          <cell r="D101" t="str">
            <v>Percent of the total value of annual purchases allocated among the following purchase arrangement type: Other</v>
          </cell>
        </row>
        <row r="102">
          <cell r="D102" t="str">
            <v>Percent of the total value of annual purchases allocated among the following purchase arrangement type: procurement cards</v>
          </cell>
        </row>
        <row r="103">
          <cell r="D103" t="str">
            <v>Percent of the total value of annual purchases allocated among the following purchase arrangement type: replenishment/vendor management inventor</v>
          </cell>
        </row>
        <row r="104">
          <cell r="D104" t="str">
            <v>Percent of the total value of annual purchases allocated among the following submission method: electronic data exchange</v>
          </cell>
        </row>
        <row r="105">
          <cell r="D105" t="str">
            <v>Percent of the total value of annual purchases allocated among the following submission method: fax</v>
          </cell>
        </row>
        <row r="106">
          <cell r="D106" t="str">
            <v>Percent of the total value of annual purchases allocated among the following submission method: internet</v>
          </cell>
        </row>
        <row r="107">
          <cell r="D107" t="str">
            <v>Percent of the total value of annual purchases allocated among the following submission method: mail</v>
          </cell>
        </row>
        <row r="108">
          <cell r="D108" t="str">
            <v>Percent of the total value of annual purchases allocated among the following submission method: other</v>
          </cell>
        </row>
        <row r="109">
          <cell r="D109" t="str">
            <v>Percent of the total value of annual purchases allocated among the following submission method: telephone</v>
          </cell>
        </row>
        <row r="110">
          <cell r="D110" t="str">
            <v>Percent of the total value of annual purchases allocated among the following submission method: wireless application protocol</v>
          </cell>
        </row>
        <row r="111">
          <cell r="D111" t="str">
            <v>Percent of the total value of annual purchases placed by non-traditional submission methods (without a buyer or purchasing agent being involved to process the transaction)</v>
          </cell>
        </row>
        <row r="112">
          <cell r="D112" t="str">
            <v>Percentage of annual value of purchased material that is received from vendors that participate in vendor-managed inventory programs</v>
          </cell>
        </row>
        <row r="113">
          <cell r="D113" t="str">
            <v>Percentage of purchase order line items received complete</v>
          </cell>
        </row>
        <row r="114">
          <cell r="D114" t="str">
            <v>Percentage of purchase order line items received damage free</v>
          </cell>
        </row>
        <row r="115">
          <cell r="D115" t="str">
            <v>Percentage of purchase order line items transacted using e-procurement enabled catalogue suppliers</v>
          </cell>
        </row>
        <row r="116">
          <cell r="D116" t="str">
            <v>Percentage of purchase order line items transacted via a portal</v>
          </cell>
        </row>
        <row r="117">
          <cell r="D117" t="str">
            <v>Percentage of purchase orders received complete</v>
          </cell>
        </row>
        <row r="118">
          <cell r="D118" t="str">
            <v>Percentage of purchase orders received damage free</v>
          </cell>
        </row>
        <row r="119">
          <cell r="D119" t="str">
            <v>Percentage of purchase requisition line items allocated among the following request method: electronic request direct to internal purchasing department</v>
          </cell>
        </row>
        <row r="120">
          <cell r="D120" t="str">
            <v>Percentage of purchase requisition line items allocated among the following request method: Other</v>
          </cell>
        </row>
        <row r="121">
          <cell r="D121" t="str">
            <v>Percentage of purchase requisition line items allocated among the following request method: paper</v>
          </cell>
        </row>
        <row r="122">
          <cell r="D122" t="str">
            <v>Percentage of purchase requisition line items allocated among the following request method: telephone request direct to internal purchasing dept.</v>
          </cell>
        </row>
        <row r="123">
          <cell r="D123" t="str">
            <v>Percentage of purchase requisition line items allocated among the following request method: telephone request direct to vendor</v>
          </cell>
        </row>
        <row r="124">
          <cell r="D124" t="str">
            <v>Percentage of purchase requisition line items allocated among the following request methods electronic request direct to vendor</v>
          </cell>
        </row>
        <row r="125">
          <cell r="D125" t="str">
            <v>Percentage of purchases (on a dollar basis) transacted via an electronic marketplace</v>
          </cell>
        </row>
        <row r="126">
          <cell r="D126" t="str">
            <v>Percentage of purchases transacted via a private electronic marketplace</v>
          </cell>
        </row>
        <row r="127">
          <cell r="D127" t="str">
            <v>Percentage of purchases transacted via a public electronic marketplace</v>
          </cell>
        </row>
        <row r="128">
          <cell r="D128" t="str">
            <v>Percentage of supplier orders received by original request date (on time)</v>
          </cell>
        </row>
        <row r="129">
          <cell r="D129" t="str">
            <v>Percentage of total annual number of goods receipts received without item and quantity verification</v>
          </cell>
        </row>
        <row r="130">
          <cell r="D130" t="str">
            <v>Percentage of total annual number of items purchased received fail inspection (incoming material quality)</v>
          </cell>
        </row>
        <row r="131">
          <cell r="D131" t="str">
            <v>Percentage of total annual value of goods and services purchased from top ten suppliers</v>
          </cell>
        </row>
        <row r="132">
          <cell r="D132" t="str">
            <v>Percentage of total annual value of materials and services purchases included in Total Cost of Ownership model</v>
          </cell>
        </row>
        <row r="133">
          <cell r="D133" t="str">
            <v>Percentage of total value of direct materials and services purchased outside of country</v>
          </cell>
        </row>
        <row r="134">
          <cell r="D134" t="str">
            <v>Percentage of value of purchased material is supplier certified</v>
          </cell>
        </row>
        <row r="135">
          <cell r="D135" t="str">
            <v>Percentage of your site’s total annual purchases is procured via maverick buying</v>
          </cell>
        </row>
        <row r="136">
          <cell r="D136" t="str">
            <v>Procure to Pay</v>
          </cell>
        </row>
        <row r="137">
          <cell r="D137" t="str">
            <v>Strategic suppliers as a percentage of all active suppliers</v>
          </cell>
        </row>
        <row r="138">
          <cell r="D138" t="str">
            <v>Systems cost of the procurement cycle as a percentage of total cost of the procurement cycle</v>
          </cell>
        </row>
        <row r="139">
          <cell r="D139" t="str">
            <v>Total cost of the procurement cycle as a percent of Cost of Goods Sold (COGS)</v>
          </cell>
        </row>
        <row r="140">
          <cell r="D140" t="str">
            <v>Total cost of the procurement cycle per $1,000 purchases</v>
          </cell>
        </row>
        <row r="141">
          <cell r="D141" t="str">
            <v>Total cost of the procurement cycle per $1,000 revenue</v>
          </cell>
        </row>
        <row r="142">
          <cell r="D142" t="str">
            <v>Total cost of the procurement cycle per procurement cycle FTE</v>
          </cell>
        </row>
        <row r="143">
          <cell r="D143" t="str">
            <v>Total cost of the procurement cycle per purchase order</v>
          </cell>
        </row>
        <row r="144">
          <cell r="D144" t="str">
            <v>Total cost of the procurement cycle per purchase order line item</v>
          </cell>
        </row>
        <row r="145">
          <cell r="D145" t="str">
            <v>Total number of active suppliers in vendor master file per procurement FTE</v>
          </cell>
        </row>
        <row r="146">
          <cell r="D146" t="str">
            <v>Total number of active vendors in the master file per $1 million purchases</v>
          </cell>
        </row>
        <row r="147">
          <cell r="D147" t="str">
            <v>Total number of purchase orders processed per procurement FTE</v>
          </cell>
        </row>
        <row r="148">
          <cell r="D148" t="str">
            <v>Total Purchase Value (Spend) per Procurement FTE</v>
          </cell>
        </row>
        <row r="149">
          <cell r="D149" t="str">
            <v>Value of materials and service purchased per $1,000 revenue</v>
          </cell>
        </row>
        <row r="151">
          <cell r="D151" t="str">
            <v>(blank)</v>
          </cell>
        </row>
        <row r="152">
          <cell r="D152" t="str">
            <v>(blank)</v>
          </cell>
        </row>
        <row r="153">
          <cell r="D153" t="str">
            <v>(blank)</v>
          </cell>
        </row>
        <row r="154">
          <cell r="D154" t="str">
            <v>(blank)</v>
          </cell>
        </row>
        <row r="155">
          <cell r="D155" t="str">
            <v>(blank)</v>
          </cell>
        </row>
        <row r="156">
          <cell r="D156" t="str">
            <v>(blank)</v>
          </cell>
        </row>
        <row r="157">
          <cell r="D157" t="str">
            <v>(blank)</v>
          </cell>
        </row>
      </sheetData>
      <sheetData sheetId="7">
        <row r="4">
          <cell r="J4" t="str">
            <v>As-Is Metric Value</v>
          </cell>
          <cell r="K4" t="str">
            <v>Top Benchmarks quartile</v>
          </cell>
          <cell r="L4" t="str">
            <v>Median</v>
          </cell>
          <cell r="M4" t="str">
            <v>Bottom Benchmarks quartile</v>
          </cell>
        </row>
      </sheetData>
      <sheetData sheetId="8">
        <row r="4">
          <cell r="J4" t="str">
            <v>As-Is Metric Value</v>
          </cell>
          <cell r="K4" t="str">
            <v>Top Benchmarks quartile</v>
          </cell>
          <cell r="L4" t="str">
            <v>Median</v>
          </cell>
          <cell r="M4" t="str">
            <v>Bottom Benchmarks quartile</v>
          </cell>
        </row>
        <row r="6">
          <cell r="D6" t="str">
            <v>(blank)</v>
          </cell>
        </row>
        <row r="7">
          <cell r="D7" t="str">
            <v>(blank)</v>
          </cell>
        </row>
        <row r="8">
          <cell r="D8" t="str">
            <v>(blank)</v>
          </cell>
        </row>
        <row r="9">
          <cell r="D9" t="str">
            <v>(blank)</v>
          </cell>
        </row>
        <row r="10">
          <cell r="D10" t="str">
            <v>(blank)</v>
          </cell>
        </row>
        <row r="11">
          <cell r="D11" t="str">
            <v>(blank)</v>
          </cell>
        </row>
        <row r="13">
          <cell r="D13" t="str">
            <v>Business days the HR/Benefits system is open for employee data changes, new hires and termination during payroll period</v>
          </cell>
        </row>
        <row r="14">
          <cell r="D14" t="str">
            <v>Cycle time in days from the payroll system cutoff date until payments are made</v>
          </cell>
        </row>
        <row r="15">
          <cell r="D15" t="str">
            <v>Cycle time in business days from notification of required wage garnishment until scheduled for withholding in the payroll system</v>
          </cell>
        </row>
        <row r="16">
          <cell r="D16" t="str">
            <v>Cycle time in days to process the payroll</v>
          </cell>
        </row>
        <row r="17">
          <cell r="D17" t="str">
            <v>Number of employees paid per payroll processes FTE</v>
          </cell>
        </row>
        <row r="18">
          <cell r="D18" t="str">
            <v>Cycle time in days to resolve a payroll error</v>
          </cell>
        </row>
        <row r="19">
          <cell r="D19" t="str">
            <v>Number of FTEs for the process "manage pay" per $1 billion revenue</v>
          </cell>
        </row>
        <row r="20">
          <cell r="D20" t="str">
            <v>Number of FTEs for the process "manage pay" per 1,000 employees paid</v>
          </cell>
        </row>
        <row r="21">
          <cell r="D21" t="str">
            <v>Number of manual checks per payroll process FTE</v>
          </cell>
        </row>
        <row r="22">
          <cell r="D22" t="str">
            <v>Number of payroll disbursements processed per "manage pay" FTE</v>
          </cell>
        </row>
        <row r="23">
          <cell r="D23" t="str">
            <v>Number of payroll-related inquiries as a percentage of payroll disbursements</v>
          </cell>
        </row>
        <row r="24">
          <cell r="D24" t="str">
            <v>Number of voided checks as a percentage of payroll disbursements</v>
          </cell>
        </row>
        <row r="25">
          <cell r="D25" t="str">
            <v>Payment errors as a percentage of total payroll disbursements</v>
          </cell>
        </row>
        <row r="26">
          <cell r="D26" t="str">
            <v>Percentage of employees receiving payroll disbursements via direct deposit</v>
          </cell>
        </row>
        <row r="27">
          <cell r="D27" t="str">
            <v>Percentage of payroll disbursements that are manual checks</v>
          </cell>
        </row>
        <row r="28">
          <cell r="D28" t="str">
            <v>Percentage of payroll disbursements that include retroactive pay adjustments</v>
          </cell>
        </row>
        <row r="29">
          <cell r="D29" t="str">
            <v>Percentage of payroll FTEs from the "manage pay" HR function</v>
          </cell>
        </row>
        <row r="30">
          <cell r="D30" t="str">
            <v>Personnel cost of the process "manage pay" per employee paid</v>
          </cell>
        </row>
        <row r="31">
          <cell r="D31" t="str">
            <v>Systems cost of the process "manage pay" per employee paid</v>
          </cell>
        </row>
        <row r="32">
          <cell r="D32" t="str">
            <v>Total cost of the process "manage pay" per $1,000 revenue</v>
          </cell>
        </row>
        <row r="33">
          <cell r="D33" t="str">
            <v>Total cost of the process "manage pay" per employee paid</v>
          </cell>
        </row>
        <row r="34">
          <cell r="D34" t="str">
            <v>Total cost of the process "manage pay" per payroll disbursement</v>
          </cell>
        </row>
        <row r="36">
          <cell r="D36" t="str">
            <v>Number of FTEs for the process "report payroll taxes" per $1 billion revenue</v>
          </cell>
        </row>
        <row r="37">
          <cell r="D37" t="str">
            <v>Number of FTEs for the payroll processes per $1 billion revenue</v>
          </cell>
        </row>
        <row r="38">
          <cell r="D38" t="str">
            <v>Number of FTEs for the payroll processes per 1,000 employees paid</v>
          </cell>
        </row>
        <row r="39">
          <cell r="D39" t="str">
            <v>Number of payroll inquiries per payroll process FTE</v>
          </cell>
        </row>
        <row r="40">
          <cell r="D40" t="str">
            <v>Percentage of payroll FTEs from the "report payroll taxes" HR function</v>
          </cell>
        </row>
        <row r="41">
          <cell r="D41" t="str">
            <v xml:space="preserve">Percentage of total cost of the payroll processes to cost of continuing operations </v>
          </cell>
        </row>
        <row r="42">
          <cell r="D42" t="str">
            <v>Percentage of total cost of the payroll processes to total cost of the finance function</v>
          </cell>
        </row>
        <row r="43">
          <cell r="D43" t="str">
            <v>Personnel cost of the payroll process as a percentage of total payroll cost</v>
          </cell>
        </row>
        <row r="44">
          <cell r="D44" t="str">
            <v>Personnel cost of the process "report payroll taxes" per employee paid</v>
          </cell>
        </row>
        <row r="45">
          <cell r="D45" t="str">
            <v>Systems cost of the payroll process as a percentage of total payroll cost</v>
          </cell>
        </row>
        <row r="46">
          <cell r="D46" t="str">
            <v>Systems cost of the process "report payroll taxes" per employee paid</v>
          </cell>
        </row>
        <row r="47">
          <cell r="D47" t="str">
            <v>Total cost of the payroll process per payroll FTE</v>
          </cell>
        </row>
        <row r="48">
          <cell r="D48" t="str">
            <v>Total cost of the payroll processes per $1,000 revenue</v>
          </cell>
        </row>
        <row r="49">
          <cell r="D49" t="str">
            <v>Total cost of the payroll processes per employee paid</v>
          </cell>
        </row>
        <row r="50">
          <cell r="D50" t="str">
            <v>Total cost of the payroll processes per manual check/payment</v>
          </cell>
        </row>
        <row r="51">
          <cell r="D51" t="str">
            <v>Total cost of the payroll processes per payroll inquiry</v>
          </cell>
        </row>
        <row r="52">
          <cell r="D52" t="str">
            <v>Total cost of the process "report payroll taxes" per $1,000 revenue</v>
          </cell>
        </row>
        <row r="53">
          <cell r="D53" t="str">
            <v>Total cost of the process "report payroll taxes" per employee paid</v>
          </cell>
        </row>
        <row r="54">
          <cell r="D54" t="str">
            <v>Number of FTEs for the process "report payroll taxes" per 1,000 employees paid</v>
          </cell>
        </row>
        <row r="56">
          <cell r="D56" t="str">
            <v>Cycle time in days to remove a terminated employee from the payroll system</v>
          </cell>
        </row>
        <row r="57">
          <cell r="D57" t="str">
            <v>Number of FTEs for the process "report time" per $1 billion revenue</v>
          </cell>
        </row>
        <row r="58">
          <cell r="D58" t="str">
            <v>Number of FTEs for the process "report time" per 1,000 employees paid</v>
          </cell>
        </row>
        <row r="59">
          <cell r="D59" t="str">
            <v>Number of time records processed per "report time" FTE</v>
          </cell>
        </row>
        <row r="60">
          <cell r="D60" t="str">
            <v>Percentage of payroll FTEs from the "report time" HR function</v>
          </cell>
        </row>
        <row r="61">
          <cell r="D61" t="str">
            <v>Percentage of time records that are processed first time error free</v>
          </cell>
        </row>
        <row r="62">
          <cell r="D62" t="str">
            <v>Percentage of time records that are returned to the employee/field for validation and/or correction</v>
          </cell>
        </row>
        <row r="63">
          <cell r="D63" t="str">
            <v>Personnel cost of the process "report time" per employee paid</v>
          </cell>
        </row>
        <row r="64">
          <cell r="D64" t="str">
            <v>Systems cost of the process "report time" per employee paid</v>
          </cell>
        </row>
        <row r="65">
          <cell r="D65" t="str">
            <v>Total cost of the process "report time" per $1,000 revenue</v>
          </cell>
        </row>
        <row r="66">
          <cell r="D66" t="str">
            <v>Total cost of the process "report time" per employee paid</v>
          </cell>
        </row>
        <row r="67">
          <cell r="D67" t="str">
            <v>Total cost of the process "report time" per time record processed</v>
          </cell>
        </row>
        <row r="68">
          <cell r="D68" t="str">
            <v>Cycle time in days to process time record data and enter into payroll system</v>
          </cell>
        </row>
        <row r="69">
          <cell r="D69" t="str">
            <v>Cycle time in days from HR/benefits system cutoff until payroll system cutoff date</v>
          </cell>
        </row>
        <row r="70">
          <cell r="D70" t="str">
            <v>Cycle time in days between the time period cut-off for employees and the payroll transmit date</v>
          </cell>
        </row>
        <row r="71">
          <cell r="D71" t="str">
            <v>Cycle time in days to reflect a new employee in the payroll system</v>
          </cell>
        </row>
        <row r="73">
          <cell r="D73" t="str">
            <v>Number of FTEs for the payroll processes per $1 billion revenue</v>
          </cell>
        </row>
        <row r="74">
          <cell r="D74" t="str">
            <v>Number of FTEs for the payroll processes per 1,000 employees paid</v>
          </cell>
        </row>
        <row r="75">
          <cell r="D75" t="str">
            <v>Number of payroll inquiries per payroll process FTE</v>
          </cell>
        </row>
        <row r="76">
          <cell r="D76" t="str">
            <v xml:space="preserve">Percentage of total cost of the payroll processes to cost of continuing operations </v>
          </cell>
        </row>
        <row r="77">
          <cell r="D77" t="str">
            <v>Percentage of total cost of the payroll processes to total cost of the finance function</v>
          </cell>
        </row>
        <row r="78">
          <cell r="D78" t="str">
            <v>Personnel cost of the payroll process as a percentage of total payroll cost</v>
          </cell>
        </row>
        <row r="79">
          <cell r="D79" t="str">
            <v>Systems cost of the payroll process as a percentage of total payroll cost</v>
          </cell>
        </row>
        <row r="80">
          <cell r="D80" t="str">
            <v>Total cost of the payroll process per payroll FTE</v>
          </cell>
        </row>
        <row r="81">
          <cell r="D81" t="str">
            <v>Total cost of the payroll processes per $1,000 revenue</v>
          </cell>
        </row>
        <row r="82">
          <cell r="D82" t="str">
            <v>Total cost of the payroll processes per employee paid</v>
          </cell>
        </row>
        <row r="83">
          <cell r="D83" t="str">
            <v>Total cost of the payroll processes per manual check/payment</v>
          </cell>
        </row>
        <row r="84">
          <cell r="D84" t="str">
            <v>Total cost of the payroll processes per payroll inquiry</v>
          </cell>
        </row>
      </sheetData>
      <sheetData sheetId="9">
        <row r="4">
          <cell r="J4" t="str">
            <v>As-Is Metric Value</v>
          </cell>
          <cell r="K4" t="str">
            <v>Top Benchmarks quartile</v>
          </cell>
          <cell r="L4" t="str">
            <v>Median</v>
          </cell>
          <cell r="M4" t="str">
            <v>Bottom Benchmarks quartile</v>
          </cell>
        </row>
      </sheetData>
      <sheetData sheetId="10">
        <row r="4">
          <cell r="J4" t="str">
            <v>As-Is Metric Value</v>
          </cell>
          <cell r="K4" t="str">
            <v>Top Benchmarks quartile</v>
          </cell>
          <cell r="L4" t="str">
            <v>Median</v>
          </cell>
          <cell r="M4" t="str">
            <v>Bottom Benchmarks quartile</v>
          </cell>
        </row>
      </sheetData>
      <sheetData sheetId="11">
        <row r="4">
          <cell r="J4" t="str">
            <v>As-Is Metric Value</v>
          </cell>
          <cell r="K4" t="str">
            <v>Top Benchmarks quartile</v>
          </cell>
          <cell r="L4" t="str">
            <v>Median</v>
          </cell>
          <cell r="M4" t="str">
            <v>Bottom Benchmarks quartile</v>
          </cell>
        </row>
      </sheetData>
      <sheetData sheetId="12">
        <row r="4">
          <cell r="J4" t="str">
            <v>As-Is Metric Value</v>
          </cell>
          <cell r="K4" t="str">
            <v>Top Benchmarks quartile</v>
          </cell>
          <cell r="L4" t="str">
            <v>Median</v>
          </cell>
          <cell r="M4" t="str">
            <v>Bottom Benchmarks quartile</v>
          </cell>
        </row>
      </sheetData>
      <sheetData sheetId="13">
        <row r="4">
          <cell r="J4" t="str">
            <v>As-Is Metric Value</v>
          </cell>
          <cell r="K4" t="str">
            <v>Top Benchmarks quartile</v>
          </cell>
          <cell r="L4" t="str">
            <v>Median</v>
          </cell>
          <cell r="M4" t="str">
            <v>Bottom Benchmarks quartile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lient Data"/>
      <sheetName val="Input"/>
      <sheetName val="Graphics &amp; Stats"/>
      <sheetName val="Hidden"/>
    </sheetNames>
    <sheetDataSet>
      <sheetData sheetId="0" refreshError="1"/>
      <sheetData sheetId="1" refreshError="1"/>
      <sheetData sheetId="2" refreshError="1">
        <row r="8">
          <cell r="E8" t="str">
            <v>Measurability</v>
          </cell>
          <cell r="F8" t="str">
            <v>Actionable</v>
          </cell>
          <cell r="G8" t="str">
            <v>Have significant impact</v>
          </cell>
          <cell r="H8" t="str">
            <v>Intuitive</v>
          </cell>
          <cell r="I8" t="str">
            <v>Reliable</v>
          </cell>
          <cell r="J8" t="str">
            <v>Comparable</v>
          </cell>
          <cell r="K8" t="str">
            <v>Trusted</v>
          </cell>
          <cell r="L8" t="str">
            <v>Comprehensive</v>
          </cell>
          <cell r="M8" t="str">
            <v>Adaptable</v>
          </cell>
          <cell r="N8" t="str">
            <v>…</v>
          </cell>
          <cell r="O8" t="str">
            <v>Average</v>
          </cell>
        </row>
        <row r="10">
          <cell r="C10" t="str">
            <v>Number of manually matched invoices</v>
          </cell>
          <cell r="E10">
            <v>4</v>
          </cell>
          <cell r="F10">
            <v>2</v>
          </cell>
          <cell r="G10">
            <v>3</v>
          </cell>
          <cell r="H10">
            <v>3</v>
          </cell>
          <cell r="I10">
            <v>4</v>
          </cell>
          <cell r="J10">
            <v>5</v>
          </cell>
          <cell r="K10">
            <v>3</v>
          </cell>
          <cell r="L10">
            <v>2</v>
          </cell>
          <cell r="M10">
            <v>4</v>
          </cell>
          <cell r="N10">
            <v>3</v>
          </cell>
          <cell r="O10">
            <v>3.3</v>
          </cell>
        </row>
        <row r="11">
          <cell r="C11" t="str">
            <v>Average payment term</v>
          </cell>
          <cell r="E11">
            <v>2</v>
          </cell>
          <cell r="F11">
            <v>4</v>
          </cell>
          <cell r="G11">
            <v>5</v>
          </cell>
          <cell r="H11">
            <v>4</v>
          </cell>
          <cell r="I11">
            <v>5</v>
          </cell>
          <cell r="J11">
            <v>5</v>
          </cell>
          <cell r="K11">
            <v>2</v>
          </cell>
          <cell r="L11">
            <v>1</v>
          </cell>
          <cell r="M11">
            <v>4</v>
          </cell>
          <cell r="N11">
            <v>2</v>
          </cell>
          <cell r="O11">
            <v>3.4</v>
          </cell>
        </row>
        <row r="12">
          <cell r="C12" t="str">
            <v>% amount of payments by cheques / total amount of payment</v>
          </cell>
          <cell r="E12">
            <v>4</v>
          </cell>
          <cell r="F12">
            <v>2</v>
          </cell>
          <cell r="G12">
            <v>4</v>
          </cell>
          <cell r="H12">
            <v>2</v>
          </cell>
          <cell r="I12">
            <v>1</v>
          </cell>
          <cell r="J12">
            <v>3</v>
          </cell>
          <cell r="K12">
            <v>2</v>
          </cell>
          <cell r="L12">
            <v>4</v>
          </cell>
          <cell r="M12">
            <v>5</v>
          </cell>
          <cell r="N12">
            <v>2</v>
          </cell>
          <cell r="O12">
            <v>2.9</v>
          </cell>
        </row>
        <row r="13">
          <cell r="C13" t="str">
            <v>Number of invoices without PO number</v>
          </cell>
          <cell r="E13">
            <v>3</v>
          </cell>
          <cell r="F13">
            <v>2</v>
          </cell>
          <cell r="G13">
            <v>4</v>
          </cell>
          <cell r="H13">
            <v>4</v>
          </cell>
          <cell r="I13">
            <v>5</v>
          </cell>
          <cell r="J13">
            <v>5</v>
          </cell>
          <cell r="K13">
            <v>2</v>
          </cell>
          <cell r="L13">
            <v>1</v>
          </cell>
          <cell r="M13">
            <v>4</v>
          </cell>
          <cell r="N13">
            <v>2</v>
          </cell>
          <cell r="O13">
            <v>3.2</v>
          </cell>
        </row>
        <row r="14">
          <cell r="C14" t="str">
            <v>Cycle time of supplier invoice autorisation (between autorisation and transmission to finance department)</v>
          </cell>
          <cell r="E14">
            <v>4</v>
          </cell>
          <cell r="F14">
            <v>3</v>
          </cell>
          <cell r="G14">
            <v>2</v>
          </cell>
          <cell r="H14">
            <v>2</v>
          </cell>
          <cell r="I14">
            <v>1</v>
          </cell>
          <cell r="J14">
            <v>3</v>
          </cell>
          <cell r="K14">
            <v>2</v>
          </cell>
          <cell r="L14">
            <v>4</v>
          </cell>
          <cell r="M14">
            <v>5</v>
          </cell>
          <cell r="N14">
            <v>2</v>
          </cell>
          <cell r="O14">
            <v>2.8</v>
          </cell>
        </row>
        <row r="15">
          <cell r="C15" t="str">
            <v>Number of duplicate payments</v>
          </cell>
          <cell r="E15">
            <v>2</v>
          </cell>
          <cell r="F15">
            <v>2</v>
          </cell>
          <cell r="G15">
            <v>2</v>
          </cell>
          <cell r="H15">
            <v>4</v>
          </cell>
          <cell r="I15">
            <v>5</v>
          </cell>
          <cell r="J15">
            <v>5</v>
          </cell>
          <cell r="K15">
            <v>2</v>
          </cell>
          <cell r="L15">
            <v>1</v>
          </cell>
          <cell r="M15">
            <v>4</v>
          </cell>
          <cell r="N15">
            <v>2</v>
          </cell>
          <cell r="O15">
            <v>2.9</v>
          </cell>
        </row>
        <row r="16">
          <cell r="C16" t="str">
            <v>Days of receivables outstanding</v>
          </cell>
          <cell r="E16">
            <v>1</v>
          </cell>
          <cell r="F16">
            <v>1</v>
          </cell>
          <cell r="G16">
            <v>3</v>
          </cell>
          <cell r="H16">
            <v>2</v>
          </cell>
          <cell r="I16">
            <v>1</v>
          </cell>
          <cell r="J16">
            <v>3</v>
          </cell>
          <cell r="K16">
            <v>2</v>
          </cell>
          <cell r="L16">
            <v>4</v>
          </cell>
          <cell r="M16">
            <v>5</v>
          </cell>
          <cell r="N16">
            <v>2</v>
          </cell>
          <cell r="O16">
            <v>2.4</v>
          </cell>
        </row>
        <row r="17">
          <cell r="C17" t="str">
            <v>Number of invoice issued manually</v>
          </cell>
          <cell r="E17">
            <v>5</v>
          </cell>
          <cell r="F17">
            <v>4</v>
          </cell>
          <cell r="G17">
            <v>4</v>
          </cell>
          <cell r="H17">
            <v>4</v>
          </cell>
          <cell r="I17">
            <v>4</v>
          </cell>
          <cell r="J17">
            <v>4</v>
          </cell>
          <cell r="K17">
            <v>4</v>
          </cell>
          <cell r="L17">
            <v>4</v>
          </cell>
          <cell r="M17">
            <v>4</v>
          </cell>
          <cell r="N17">
            <v>4</v>
          </cell>
          <cell r="O17">
            <v>4.0999999999999996</v>
          </cell>
        </row>
        <row r="18">
          <cell r="C18" t="str">
            <v>Number of expense reimbursement</v>
          </cell>
          <cell r="E18">
            <v>3</v>
          </cell>
          <cell r="F18">
            <v>4</v>
          </cell>
          <cell r="G18">
            <v>5</v>
          </cell>
          <cell r="H18">
            <v>4</v>
          </cell>
          <cell r="I18">
            <v>5</v>
          </cell>
          <cell r="J18">
            <v>4</v>
          </cell>
          <cell r="K18">
            <v>5</v>
          </cell>
          <cell r="L18">
            <v>4</v>
          </cell>
          <cell r="M18">
            <v>4</v>
          </cell>
          <cell r="N18">
            <v>5</v>
          </cell>
          <cell r="O18">
            <v>4.3</v>
          </cell>
        </row>
        <row r="19">
          <cell r="C19" t="str">
            <v>% waste generated</v>
          </cell>
          <cell r="E19">
            <v>2</v>
          </cell>
          <cell r="F19">
            <v>4</v>
          </cell>
          <cell r="G19">
            <v>1</v>
          </cell>
          <cell r="H19">
            <v>4</v>
          </cell>
          <cell r="I19">
            <v>4</v>
          </cell>
          <cell r="J19">
            <v>4</v>
          </cell>
          <cell r="K19">
            <v>4</v>
          </cell>
          <cell r="L19">
            <v>4</v>
          </cell>
          <cell r="M19">
            <v>4</v>
          </cell>
          <cell r="N19">
            <v>4</v>
          </cell>
          <cell r="O19">
            <v>3.5</v>
          </cell>
        </row>
        <row r="20">
          <cell r="O20">
            <v>0</v>
          </cell>
        </row>
        <row r="21">
          <cell r="O21">
            <v>0</v>
          </cell>
        </row>
        <row r="22">
          <cell r="O22">
            <v>0</v>
          </cell>
        </row>
        <row r="23">
          <cell r="O23">
            <v>0</v>
          </cell>
        </row>
        <row r="24">
          <cell r="O24">
            <v>0</v>
          </cell>
        </row>
        <row r="25">
          <cell r="O25">
            <v>0</v>
          </cell>
        </row>
        <row r="26">
          <cell r="O26">
            <v>0</v>
          </cell>
        </row>
        <row r="27">
          <cell r="O27">
            <v>0</v>
          </cell>
        </row>
        <row r="28">
          <cell r="O28">
            <v>0</v>
          </cell>
        </row>
        <row r="29">
          <cell r="O29">
            <v>0</v>
          </cell>
        </row>
        <row r="30">
          <cell r="O30">
            <v>0</v>
          </cell>
        </row>
        <row r="31">
          <cell r="O31">
            <v>0</v>
          </cell>
        </row>
        <row r="32">
          <cell r="O32">
            <v>0</v>
          </cell>
        </row>
        <row r="33">
          <cell r="O33">
            <v>0</v>
          </cell>
        </row>
        <row r="34">
          <cell r="O34">
            <v>0</v>
          </cell>
        </row>
        <row r="35">
          <cell r="O35">
            <v>0</v>
          </cell>
        </row>
        <row r="36">
          <cell r="O36">
            <v>0</v>
          </cell>
        </row>
        <row r="37">
          <cell r="O37">
            <v>0</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0</v>
          </cell>
        </row>
        <row r="48">
          <cell r="O48">
            <v>0</v>
          </cell>
        </row>
        <row r="49">
          <cell r="O49">
            <v>0</v>
          </cell>
        </row>
        <row r="50">
          <cell r="O50">
            <v>0</v>
          </cell>
        </row>
        <row r="51">
          <cell r="O51">
            <v>0</v>
          </cell>
        </row>
        <row r="52">
          <cell r="O52">
            <v>0</v>
          </cell>
        </row>
        <row r="53">
          <cell r="O53">
            <v>0</v>
          </cell>
        </row>
        <row r="54">
          <cell r="O54">
            <v>0</v>
          </cell>
        </row>
        <row r="55">
          <cell r="C55" t="str">
            <v>Average</v>
          </cell>
          <cell r="E55">
            <v>3</v>
          </cell>
          <cell r="F55">
            <v>2.8</v>
          </cell>
          <cell r="G55">
            <v>3.3</v>
          </cell>
          <cell r="H55">
            <v>3.3</v>
          </cell>
          <cell r="I55">
            <v>3.5</v>
          </cell>
          <cell r="J55">
            <v>4.0999999999999996</v>
          </cell>
          <cell r="K55">
            <v>2.8</v>
          </cell>
          <cell r="L55">
            <v>2.9</v>
          </cell>
          <cell r="M55">
            <v>4.3</v>
          </cell>
          <cell r="N55">
            <v>2.8</v>
          </cell>
          <cell r="O55">
            <v>3.28</v>
          </cell>
        </row>
      </sheetData>
      <sheetData sheetId="3" refreshError="1"/>
      <sheetData sheetId="4" refreshError="1">
        <row r="5">
          <cell r="A5">
            <v>1</v>
          </cell>
        </row>
        <row r="6">
          <cell r="A6">
            <v>2</v>
          </cell>
        </row>
        <row r="7">
          <cell r="A7">
            <v>3</v>
          </cell>
        </row>
        <row r="8">
          <cell r="A8">
            <v>4</v>
          </cell>
        </row>
        <row r="9">
          <cell r="A9">
            <v>5</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Value"/>
      <sheetName val="Segment 2"/>
      <sheetName val="Sheet4"/>
      <sheetName val="Restructure"/>
      <sheetName val="visio"/>
      <sheetName val="Sheet1"/>
      <sheetName val="May19 PS report"/>
      <sheetName val="Smartview query"/>
      <sheetName val="MgtGroup mapping 8May19"/>
      <sheetName val="All HR cc's"/>
      <sheetName val="Final Mgtgroup"/>
      <sheetName val="New CC AU, HK and CA"/>
      <sheetName val="New EMEA"/>
      <sheetName val="New CC USA"/>
      <sheetName val="Smartview query (2)"/>
    </sheetNames>
    <sheetDataSet>
      <sheetData sheetId="0">
        <row r="1">
          <cell r="D1" t="str">
            <v>Job Code</v>
          </cell>
        </row>
        <row r="2">
          <cell r="D2" t="str">
            <v>10400 &gt; Administrative  - Assistant</v>
          </cell>
        </row>
        <row r="3">
          <cell r="D3" t="str">
            <v>10401 &gt; Administrative - Specialist</v>
          </cell>
        </row>
        <row r="4">
          <cell r="D4" t="str">
            <v>10402 &gt; Administrative - Team Leader</v>
          </cell>
        </row>
        <row r="5">
          <cell r="D5" t="str">
            <v>10403 &gt; Administrative - Manager</v>
          </cell>
        </row>
        <row r="6">
          <cell r="D6" t="str">
            <v xml:space="preserve">10404 &gt; Business Analyst </v>
          </cell>
        </row>
        <row r="7">
          <cell r="D7" t="str">
            <v>10405 &gt; Data Analyst</v>
          </cell>
        </row>
        <row r="8">
          <cell r="D8" t="str">
            <v>10406 &gt; Graduate</v>
          </cell>
        </row>
        <row r="9">
          <cell r="A9" t="str">
            <v>YES</v>
          </cell>
          <cell r="D9" t="str">
            <v>10407 &gt; Personal Assistant</v>
          </cell>
        </row>
        <row r="10">
          <cell r="A10" t="str">
            <v>NO</v>
          </cell>
          <cell r="D10" t="str">
            <v>10408 &gt; Project Coordinator</v>
          </cell>
        </row>
        <row r="11">
          <cell r="D11" t="str">
            <v>10500 &gt; Account Executive</v>
          </cell>
        </row>
        <row r="12">
          <cell r="D12" t="str">
            <v xml:space="preserve">10501 &gt; Call Centre - Representative </v>
          </cell>
        </row>
        <row r="13">
          <cell r="A13" t="str">
            <v xml:space="preserve">N/A </v>
          </cell>
          <cell r="D13" t="str">
            <v>10502 &gt; Call Centre - Specialist</v>
          </cell>
        </row>
        <row r="14">
          <cell r="A14" t="str">
            <v>CALL AO1</v>
          </cell>
          <cell r="D14" t="str">
            <v>10503 &gt; Call Centre - Team Leader</v>
          </cell>
        </row>
        <row r="15">
          <cell r="A15" t="str">
            <v>CALL AO2</v>
          </cell>
          <cell r="D15" t="str">
            <v xml:space="preserve">10504 &gt; Call Centre - Manager </v>
          </cell>
        </row>
        <row r="16">
          <cell r="A16" t="str">
            <v>CALL AO3</v>
          </cell>
          <cell r="D16" t="str">
            <v>10505 &gt; Client Services - Administrator</v>
          </cell>
        </row>
        <row r="17">
          <cell r="A17" t="str">
            <v>CALL AO4</v>
          </cell>
          <cell r="D17" t="str">
            <v xml:space="preserve">10506 &gt; Client Services - Specialist        </v>
          </cell>
        </row>
        <row r="18">
          <cell r="A18" t="str">
            <v>CALL CLD</v>
          </cell>
          <cell r="D18" t="str">
            <v>10507 &gt; Client Services - Team Leader</v>
          </cell>
        </row>
        <row r="19">
          <cell r="A19" t="str">
            <v>CALL CO1</v>
          </cell>
          <cell r="D19" t="str">
            <v xml:space="preserve">10508 &gt; Client Services - Manager        </v>
          </cell>
        </row>
        <row r="20">
          <cell r="A20" t="str">
            <v>CALL CO2</v>
          </cell>
          <cell r="D20" t="str">
            <v xml:space="preserve">10509 &gt; Client Services - Senior Manager </v>
          </cell>
        </row>
        <row r="21">
          <cell r="A21" t="str">
            <v>CALL CTL</v>
          </cell>
          <cell r="D21" t="str">
            <v>10510 &gt; Relationship Mgmt - Administrator</v>
          </cell>
        </row>
        <row r="22">
          <cell r="A22" t="str">
            <v>CALL SPL</v>
          </cell>
          <cell r="D22" t="str">
            <v>10511 &gt; Relationship Mgmt - Manager</v>
          </cell>
        </row>
        <row r="23">
          <cell r="A23" t="str">
            <v>CLER L1</v>
          </cell>
          <cell r="D23" t="str">
            <v>10512 &gt; Relationship Mgmt - Senior Manager</v>
          </cell>
        </row>
        <row r="24">
          <cell r="A24" t="str">
            <v>CLER L2</v>
          </cell>
          <cell r="D24" t="str">
            <v>10513 &gt; Shareholder Services - Administrator</v>
          </cell>
        </row>
        <row r="25">
          <cell r="A25" t="str">
            <v>CLER L3</v>
          </cell>
          <cell r="D25" t="str">
            <v>10514 &gt; Shareholder Services - Team Leader</v>
          </cell>
        </row>
        <row r="26">
          <cell r="A26" t="str">
            <v>CLER L4</v>
          </cell>
          <cell r="D26" t="str">
            <v xml:space="preserve">10515 &gt; Shareholder Services - Manager </v>
          </cell>
        </row>
        <row r="27">
          <cell r="A27" t="str">
            <v>CLER L5</v>
          </cell>
          <cell r="D27" t="str">
            <v>10516 &gt; Shareholder Services - Specialist</v>
          </cell>
        </row>
        <row r="28">
          <cell r="A28" t="str">
            <v>GRAP L1</v>
          </cell>
          <cell r="D28" t="str">
            <v>10600 &gt; Finance - Administrator</v>
          </cell>
        </row>
        <row r="29">
          <cell r="A29" t="str">
            <v>GRAP L2</v>
          </cell>
          <cell r="D29" t="str">
            <v>10601 &gt; Finance - Specialist</v>
          </cell>
        </row>
        <row r="30">
          <cell r="A30" t="str">
            <v>GRAP L3</v>
          </cell>
          <cell r="D30" t="str">
            <v>10602 &gt; Finance - Team Leader</v>
          </cell>
        </row>
        <row r="31">
          <cell r="A31" t="str">
            <v>GRAP L4</v>
          </cell>
          <cell r="D31" t="str">
            <v>10603 &gt; Finance - Manager</v>
          </cell>
        </row>
        <row r="32">
          <cell r="A32" t="str">
            <v>GRAP L5</v>
          </cell>
          <cell r="D32" t="str">
            <v>10604 &gt; Finance - Senior Manager</v>
          </cell>
        </row>
        <row r="33">
          <cell r="A33" t="str">
            <v>GRAP L6</v>
          </cell>
          <cell r="D33" t="str">
            <v>10605 &gt; Financial Controller</v>
          </cell>
        </row>
        <row r="34">
          <cell r="A34" t="str">
            <v>GRAP L7</v>
          </cell>
          <cell r="D34" t="str">
            <v>10700 &gt; Company Executive - Local</v>
          </cell>
        </row>
        <row r="35">
          <cell r="A35" t="str">
            <v>GRAP L8</v>
          </cell>
          <cell r="D35" t="str">
            <v>10701 &gt; Company Executive - Regional</v>
          </cell>
        </row>
        <row r="36">
          <cell r="A36" t="str">
            <v>PROF L1</v>
          </cell>
          <cell r="D36" t="str">
            <v>10702 &gt; Company Executive - Global</v>
          </cell>
        </row>
        <row r="37">
          <cell r="A37" t="str">
            <v>PROF L2</v>
          </cell>
          <cell r="D37" t="str">
            <v xml:space="preserve">10800 &gt; Human Resources - Administrator                  </v>
          </cell>
        </row>
        <row r="38">
          <cell r="A38" t="str">
            <v>PROF L3</v>
          </cell>
          <cell r="D38" t="str">
            <v>10801 &gt; Human Resources - Specialist</v>
          </cell>
        </row>
        <row r="39">
          <cell r="A39" t="str">
            <v>PROF L4</v>
          </cell>
          <cell r="D39" t="str">
            <v>10802 &gt; Human Resources - Manager</v>
          </cell>
        </row>
        <row r="40">
          <cell r="D40" t="str">
            <v>10803 &gt; Payroll - Administrator</v>
          </cell>
        </row>
        <row r="41">
          <cell r="D41" t="str">
            <v>10804 &gt; Payroll - Manager</v>
          </cell>
        </row>
        <row r="42">
          <cell r="A42" t="str">
            <v>Entered</v>
          </cell>
          <cell r="D42" t="str">
            <v>10805 &gt; Training - Specialist</v>
          </cell>
        </row>
        <row r="43">
          <cell r="A43" t="str">
            <v>N/A</v>
          </cell>
          <cell r="D43" t="str">
            <v>10806 &gt; Training - Manager</v>
          </cell>
        </row>
        <row r="44">
          <cell r="A44" t="str">
            <v>Pending</v>
          </cell>
          <cell r="D44" t="str">
            <v>10900 &gt; Desktop Publisher</v>
          </cell>
        </row>
        <row r="45">
          <cell r="D45" t="str">
            <v>10901 &gt; Developer</v>
          </cell>
        </row>
        <row r="46">
          <cell r="D46" t="str">
            <v>10902 &gt; Senior Developer</v>
          </cell>
        </row>
        <row r="47">
          <cell r="A47" t="str">
            <v>Nick</v>
          </cell>
          <cell r="D47" t="str">
            <v>10903 &gt; Information Technology - Operator</v>
          </cell>
        </row>
        <row r="48">
          <cell r="A48" t="str">
            <v>Doug</v>
          </cell>
          <cell r="D48" t="str">
            <v>10904 &gt; Information Technology - Senior Operator</v>
          </cell>
        </row>
        <row r="49">
          <cell r="A49" t="str">
            <v>Heather</v>
          </cell>
          <cell r="D49" t="str">
            <v>10905 &gt; Information Technology - Analyst</v>
          </cell>
        </row>
        <row r="50">
          <cell r="A50" t="str">
            <v>Tila</v>
          </cell>
          <cell r="D50" t="str">
            <v>10906 &gt; Information Technology - Senior Analyst</v>
          </cell>
        </row>
        <row r="51">
          <cell r="D51" t="str">
            <v>10907 &gt; Information Technology - Architect</v>
          </cell>
        </row>
        <row r="52">
          <cell r="D52" t="str">
            <v>10908 &gt; Information Technology - Engineer</v>
          </cell>
        </row>
        <row r="53">
          <cell r="D53" t="str">
            <v>10909 &gt; Information Technology - Senior Engineer</v>
          </cell>
        </row>
        <row r="54">
          <cell r="D54" t="str">
            <v>10910 &gt; Information Techonology - Team Leader</v>
          </cell>
        </row>
        <row r="55">
          <cell r="D55" t="str">
            <v>10911 &gt; Information Techonology - Manager</v>
          </cell>
        </row>
        <row r="56">
          <cell r="D56" t="str">
            <v>10912 &gt; Information Techonology - Snr Manager</v>
          </cell>
        </row>
        <row r="57">
          <cell r="D57" t="str">
            <v>10913 &gt; Project Manager</v>
          </cell>
        </row>
        <row r="58">
          <cell r="D58" t="str">
            <v>10914 &gt; Technical Writer</v>
          </cell>
        </row>
        <row r="59">
          <cell r="D59" t="str">
            <v>10915 &gt; Technical Account Manager</v>
          </cell>
        </row>
        <row r="60">
          <cell r="D60" t="str">
            <v>10916 &gt; IT Product Manager</v>
          </cell>
        </row>
        <row r="61">
          <cell r="D61" t="str">
            <v>11000 &gt; Legal/Audit/Compliance - Administrator</v>
          </cell>
        </row>
        <row r="62">
          <cell r="D62" t="str">
            <v>11001 &gt; Legal/Audit/Compliance - Specialist</v>
          </cell>
        </row>
        <row r="63">
          <cell r="D63" t="str">
            <v>11002 &gt; Legal/Audit/Compliance - Manager</v>
          </cell>
        </row>
        <row r="64">
          <cell r="D64" t="str">
            <v>11003 &gt; Legal/Audit/Compliance - Snr Manager</v>
          </cell>
        </row>
        <row r="65">
          <cell r="D65" t="str">
            <v>11100 &gt; Production - Operator</v>
          </cell>
        </row>
        <row r="66">
          <cell r="D66" t="str">
            <v>11101 &gt; Production - Team Leader</v>
          </cell>
        </row>
        <row r="67">
          <cell r="D67" t="str">
            <v>11102 &gt; Production - Manager</v>
          </cell>
        </row>
        <row r="68">
          <cell r="D68" t="str">
            <v>11103 &gt; Production - Snr Manager</v>
          </cell>
        </row>
        <row r="69">
          <cell r="D69" t="str">
            <v>11200 &gt; Marketing - Administrator</v>
          </cell>
        </row>
        <row r="70">
          <cell r="D70" t="str">
            <v xml:space="preserve">11201 &gt; Marketing - Specialist         </v>
          </cell>
        </row>
        <row r="71">
          <cell r="D71" t="str">
            <v>11202 &gt; Marketing - Manager</v>
          </cell>
        </row>
        <row r="72">
          <cell r="D72" t="str">
            <v>11203 &gt; Marketing - Senior Manager</v>
          </cell>
        </row>
        <row r="73">
          <cell r="D73" t="str">
            <v>11300 &gt; Corporate Services - Administrator</v>
          </cell>
        </row>
        <row r="74">
          <cell r="D74" t="str">
            <v>11301 &gt; Corporate Services - Specialist</v>
          </cell>
        </row>
        <row r="75">
          <cell r="D75" t="str">
            <v>11302 &gt; Corporate Services - Team Leader</v>
          </cell>
        </row>
        <row r="76">
          <cell r="D76" t="str">
            <v>11303 &gt; Corporate Services - Manager</v>
          </cell>
        </row>
        <row r="77">
          <cell r="D77" t="str">
            <v>11304 &gt; Corporate Services - Senior Manager</v>
          </cell>
        </row>
        <row r="78">
          <cell r="D78" t="str">
            <v>11305 &gt; Operations - Senior Manager</v>
          </cell>
        </row>
        <row r="79">
          <cell r="D79" t="str">
            <v>11306 &gt; Quality Assurance - Specialist</v>
          </cell>
        </row>
        <row r="80">
          <cell r="D80" t="str">
            <v>11307 &gt; Quality Assurance - Manager</v>
          </cell>
        </row>
        <row r="81">
          <cell r="D81" t="str">
            <v>11308 &gt; Transactions - Administrator</v>
          </cell>
        </row>
        <row r="82">
          <cell r="D82" t="str">
            <v>11309 &gt; Transactions - Specialist</v>
          </cell>
        </row>
        <row r="83">
          <cell r="D83" t="str">
            <v>11310 &gt; Transactions - Team Leader</v>
          </cell>
        </row>
        <row r="84">
          <cell r="D84" t="str">
            <v>11311 &gt; Transactions - Manager</v>
          </cell>
        </row>
        <row r="85">
          <cell r="D85" t="str">
            <v>11400 &gt; Research - Administrator</v>
          </cell>
        </row>
        <row r="86">
          <cell r="D86" t="str">
            <v xml:space="preserve">11401 &gt; Research - Specialist         </v>
          </cell>
        </row>
        <row r="87">
          <cell r="D87" t="str">
            <v>11402 &gt; Research - Team Leader</v>
          </cell>
        </row>
        <row r="88">
          <cell r="D88" t="str">
            <v>11403 &gt; Research - Manager</v>
          </cell>
        </row>
        <row r="89">
          <cell r="D89" t="str">
            <v>11500 &gt; Sales - Administrator</v>
          </cell>
        </row>
        <row r="90">
          <cell r="D90" t="str">
            <v>11501 &gt; Sales - Specialist</v>
          </cell>
        </row>
        <row r="91">
          <cell r="D91" t="str">
            <v>11502 &gt; Sales - Manager</v>
          </cell>
        </row>
        <row r="92">
          <cell r="D92" t="str">
            <v>11503 &gt; Sales - Senior Manager</v>
          </cell>
        </row>
      </sheetData>
      <sheetData sheetId="1" refreshError="1"/>
      <sheetData sheetId="2" refreshError="1"/>
      <sheetData sheetId="3">
        <row r="1">
          <cell r="A1" t="str">
            <v>Region</v>
          </cell>
          <cell r="B1" t="str">
            <v>Name</v>
          </cell>
          <cell r="C1" t="str">
            <v>Pay Status</v>
          </cell>
          <cell r="D1" t="str">
            <v>Employee ID</v>
          </cell>
          <cell r="E1" t="str">
            <v>Current Pos#</v>
          </cell>
          <cell r="F1" t="str">
            <v>Current Pos Title</v>
          </cell>
          <cell r="G1" t="str">
            <v>Current Jobcode</v>
          </cell>
          <cell r="H1" t="str">
            <v>Current Job Code Desc</v>
          </cell>
          <cell r="I1" t="str">
            <v>Current Company</v>
          </cell>
          <cell r="J1" t="str">
            <v>Current Business Unit</v>
          </cell>
          <cell r="K1" t="str">
            <v>Current Dept ID</v>
          </cell>
          <cell r="L1" t="str">
            <v>Current Department</v>
          </cell>
          <cell r="M1" t="str">
            <v>Currently Reports to Position</v>
          </cell>
          <cell r="N1" t="str">
            <v>Current Manager in that position</v>
          </cell>
          <cell r="O1" t="str">
            <v>Current Location</v>
          </cell>
          <cell r="P1" t="str">
            <v>Pay Group</v>
          </cell>
          <cell r="Q1" t="str">
            <v>FT/PT</v>
          </cell>
          <cell r="R1" t="str">
            <v>New Position Title</v>
          </cell>
          <cell r="S1" t="str">
            <v>New Job Code</v>
          </cell>
          <cell r="T1" t="str">
            <v>Is new role award covered?</v>
          </cell>
          <cell r="U1" t="str">
            <v>Award level</v>
          </cell>
          <cell r="V1" t="str">
            <v>New Company</v>
          </cell>
          <cell r="W1" t="str">
            <v>New Business Unit</v>
          </cell>
          <cell r="X1" t="str">
            <v>New Dept ID 
(Cost Centre)</v>
          </cell>
          <cell r="Y1" t="str">
            <v>New CC</v>
          </cell>
          <cell r="Z1" t="str">
            <v>New Department</v>
          </cell>
          <cell r="AA1" t="str">
            <v>New Reports to Position</v>
          </cell>
          <cell r="AB1" t="str">
            <v>New Manager</v>
          </cell>
          <cell r="AC1" t="str">
            <v>New Location</v>
          </cell>
          <cell r="AD1" t="str">
            <v>Promotion or Change in Pay?
If YES need to submit Employee Change request</v>
          </cell>
          <cell r="AE1" t="str">
            <v>Change in Hours?
If YES need to submit Employee Change request</v>
          </cell>
          <cell r="AF1" t="str">
            <v>Secondment?</v>
          </cell>
          <cell r="AG1" t="str">
            <v>Other Comments</v>
          </cell>
          <cell r="AH1" t="str">
            <v>Administrator
(HR Support only)</v>
          </cell>
          <cell r="AI1" t="str">
            <v>Status
(HR Support only)</v>
          </cell>
          <cell r="AJ1" t="str">
            <v>Notes
(HR Support only)</v>
          </cell>
        </row>
        <row r="2">
          <cell r="A2" t="str">
            <v>DEU</v>
          </cell>
          <cell r="B2" t="str">
            <v>Andrea Hött</v>
          </cell>
          <cell r="C2" t="str">
            <v>Active</v>
          </cell>
          <cell r="D2">
            <v>1027597</v>
          </cell>
          <cell r="E2">
            <v>10019572</v>
          </cell>
          <cell r="F2" t="str">
            <v>Senior HR Officer</v>
          </cell>
          <cell r="G2">
            <v>10800</v>
          </cell>
          <cell r="H2" t="str">
            <v>Human Resources - Administratr</v>
          </cell>
          <cell r="I2" t="str">
            <v>F03</v>
          </cell>
          <cell r="J2" t="str">
            <v>CSSDE</v>
          </cell>
          <cell r="K2" t="str">
            <v>0100000AA</v>
          </cell>
          <cell r="L2" t="str">
            <v>Human Resources</v>
          </cell>
          <cell r="M2">
            <v>10008024</v>
          </cell>
          <cell r="N2" t="str">
            <v>Nicole Brugger</v>
          </cell>
          <cell r="O2" t="str">
            <v>MUCE</v>
          </cell>
          <cell r="P2" t="str">
            <v>MTH</v>
          </cell>
          <cell r="Q2" t="str">
            <v>Part-Time</v>
          </cell>
          <cell r="V2" t="str">
            <v>DE_CSL</v>
          </cell>
          <cell r="X2" t="str">
            <v>0100000</v>
          </cell>
          <cell r="Y2" t="str">
            <v>DE_CSL_0100000</v>
          </cell>
          <cell r="Z2" t="str">
            <v>Human Resources</v>
          </cell>
          <cell r="AB2" t="str">
            <v>Nicole Brugger</v>
          </cell>
        </row>
        <row r="3">
          <cell r="A3" t="str">
            <v>DEU</v>
          </cell>
          <cell r="B3" t="str">
            <v>Anna Drost</v>
          </cell>
          <cell r="C3" t="str">
            <v>Leave</v>
          </cell>
          <cell r="D3">
            <v>1065654</v>
          </cell>
          <cell r="E3">
            <v>10026568</v>
          </cell>
          <cell r="F3" t="str">
            <v>HR Generalist</v>
          </cell>
          <cell r="G3">
            <v>10800</v>
          </cell>
          <cell r="H3" t="str">
            <v>Human Resources - Administratr</v>
          </cell>
          <cell r="I3" t="str">
            <v>F03</v>
          </cell>
          <cell r="J3" t="str">
            <v>CSSDE</v>
          </cell>
          <cell r="K3" t="str">
            <v>0100000AA</v>
          </cell>
          <cell r="L3" t="str">
            <v>Human Resources</v>
          </cell>
          <cell r="M3">
            <v>10008024</v>
          </cell>
          <cell r="N3" t="str">
            <v>Nicole Brugger</v>
          </cell>
          <cell r="O3" t="str">
            <v>MUCE</v>
          </cell>
          <cell r="P3" t="str">
            <v>MTH</v>
          </cell>
          <cell r="Q3" t="str">
            <v>Part-Time</v>
          </cell>
          <cell r="V3" t="str">
            <v>DE_CSL</v>
          </cell>
          <cell r="X3" t="str">
            <v>0100000</v>
          </cell>
          <cell r="Y3" t="str">
            <v>DE_CSL_0100000</v>
          </cell>
          <cell r="Z3" t="str">
            <v>Human Resources</v>
          </cell>
          <cell r="AB3" t="str">
            <v>Nicole Brugger</v>
          </cell>
        </row>
        <row r="4">
          <cell r="A4" t="str">
            <v>DEU</v>
          </cell>
          <cell r="B4" t="str">
            <v>Anna-Samira Hannemann</v>
          </cell>
          <cell r="C4" t="str">
            <v>Active</v>
          </cell>
          <cell r="D4">
            <v>1081344</v>
          </cell>
          <cell r="E4">
            <v>10020111</v>
          </cell>
          <cell r="F4" t="str">
            <v>HR Generalist</v>
          </cell>
          <cell r="G4">
            <v>10800</v>
          </cell>
          <cell r="H4" t="str">
            <v>Human Resources - Administratr</v>
          </cell>
          <cell r="I4" t="str">
            <v>F03</v>
          </cell>
          <cell r="J4" t="str">
            <v>CSSDE</v>
          </cell>
          <cell r="K4" t="str">
            <v>0100000AA</v>
          </cell>
          <cell r="L4" t="str">
            <v>Human Resources</v>
          </cell>
          <cell r="M4">
            <v>10008024</v>
          </cell>
          <cell r="N4" t="str">
            <v>Nicole Brugger</v>
          </cell>
          <cell r="O4" t="str">
            <v>MUCE</v>
          </cell>
          <cell r="P4" t="str">
            <v>MTH</v>
          </cell>
          <cell r="Q4" t="str">
            <v>Full-Time</v>
          </cell>
          <cell r="V4" t="str">
            <v>DE_CSL</v>
          </cell>
          <cell r="X4" t="str">
            <v>0100000</v>
          </cell>
          <cell r="Y4" t="str">
            <v>DE_CSL_0100000</v>
          </cell>
          <cell r="Z4" t="str">
            <v>Human Resources</v>
          </cell>
          <cell r="AB4" t="str">
            <v>Nicole Brugger</v>
          </cell>
        </row>
        <row r="5">
          <cell r="A5" t="str">
            <v>DEU</v>
          </cell>
          <cell r="B5" t="str">
            <v>Carmen Schmöller</v>
          </cell>
          <cell r="C5" t="str">
            <v>Active</v>
          </cell>
          <cell r="D5">
            <v>1071057</v>
          </cell>
          <cell r="E5">
            <v>10035368</v>
          </cell>
          <cell r="F5" t="str">
            <v>HR Assistant</v>
          </cell>
          <cell r="G5">
            <v>10400</v>
          </cell>
          <cell r="H5" t="str">
            <v>Administrative - Assistant</v>
          </cell>
          <cell r="I5" t="str">
            <v>F03</v>
          </cell>
          <cell r="J5" t="str">
            <v>CSSDE</v>
          </cell>
          <cell r="K5" t="str">
            <v>0100000AA</v>
          </cell>
          <cell r="L5" t="str">
            <v>Human Resources</v>
          </cell>
          <cell r="M5">
            <v>10008024</v>
          </cell>
          <cell r="N5" t="str">
            <v>Nicole Brugger</v>
          </cell>
          <cell r="O5" t="str">
            <v>MUCE</v>
          </cell>
          <cell r="P5" t="str">
            <v>MTH</v>
          </cell>
          <cell r="Q5" t="str">
            <v>Full-Time</v>
          </cell>
          <cell r="V5" t="str">
            <v>DE_CSL</v>
          </cell>
          <cell r="X5" t="str">
            <v>0100000</v>
          </cell>
          <cell r="Y5" t="str">
            <v>DE_CSL_0100000</v>
          </cell>
          <cell r="Z5" t="str">
            <v>Human Resources</v>
          </cell>
          <cell r="AB5" t="str">
            <v>Nicole Brugger</v>
          </cell>
        </row>
        <row r="6">
          <cell r="A6" t="str">
            <v>DEU</v>
          </cell>
          <cell r="B6" t="str">
            <v>Friederike Eckstein</v>
          </cell>
          <cell r="C6" t="str">
            <v>Active</v>
          </cell>
          <cell r="D6">
            <v>1063376</v>
          </cell>
          <cell r="E6">
            <v>10020167</v>
          </cell>
          <cell r="F6" t="str">
            <v>HR Generalist</v>
          </cell>
          <cell r="G6">
            <v>10800</v>
          </cell>
          <cell r="H6" t="str">
            <v>Human Resources - Administratr</v>
          </cell>
          <cell r="I6" t="str">
            <v>F03</v>
          </cell>
          <cell r="J6" t="str">
            <v>CSSDE</v>
          </cell>
          <cell r="K6" t="str">
            <v>0100000AA</v>
          </cell>
          <cell r="L6" t="str">
            <v>Human Resources</v>
          </cell>
          <cell r="M6">
            <v>10008024</v>
          </cell>
          <cell r="N6" t="str">
            <v>Nicole Brugger</v>
          </cell>
          <cell r="O6" t="str">
            <v>MUCE</v>
          </cell>
          <cell r="P6" t="str">
            <v>MTH</v>
          </cell>
          <cell r="Q6" t="str">
            <v>Part-Time</v>
          </cell>
          <cell r="V6" t="str">
            <v>DE_CSL</v>
          </cell>
          <cell r="X6" t="str">
            <v>0100000</v>
          </cell>
          <cell r="Y6" t="str">
            <v>DE_CSL_0100000</v>
          </cell>
          <cell r="Z6" t="str">
            <v>Human Resources</v>
          </cell>
          <cell r="AB6" t="str">
            <v>Nicole Brugger</v>
          </cell>
        </row>
        <row r="7">
          <cell r="A7" t="str">
            <v>DEU</v>
          </cell>
          <cell r="B7" t="str">
            <v>Sandra Schnellbögl</v>
          </cell>
          <cell r="C7" t="str">
            <v>Active</v>
          </cell>
          <cell r="D7">
            <v>1067263</v>
          </cell>
          <cell r="E7">
            <v>10010011</v>
          </cell>
          <cell r="F7" t="str">
            <v>Junior HR Generalist</v>
          </cell>
          <cell r="G7">
            <v>10400</v>
          </cell>
          <cell r="H7" t="str">
            <v>Administrative - Assistant</v>
          </cell>
          <cell r="I7" t="str">
            <v>F03</v>
          </cell>
          <cell r="J7" t="str">
            <v>CSSDE</v>
          </cell>
          <cell r="K7" t="str">
            <v>0100000AA</v>
          </cell>
          <cell r="L7" t="str">
            <v>Human Resources</v>
          </cell>
          <cell r="M7">
            <v>10008024</v>
          </cell>
          <cell r="N7" t="str">
            <v>Nicole Brugger</v>
          </cell>
          <cell r="O7" t="str">
            <v>MUCE</v>
          </cell>
          <cell r="P7" t="str">
            <v>MTH</v>
          </cell>
          <cell r="Q7" t="str">
            <v>Full-Time</v>
          </cell>
          <cell r="V7" t="str">
            <v>DE_CSL</v>
          </cell>
          <cell r="X7" t="str">
            <v>0100000</v>
          </cell>
          <cell r="Y7" t="str">
            <v>DE_CSL_0100000</v>
          </cell>
          <cell r="Z7" t="str">
            <v>Human Resources</v>
          </cell>
          <cell r="AB7" t="str">
            <v>Nicole Brugger</v>
          </cell>
        </row>
        <row r="8">
          <cell r="A8" t="str">
            <v>DEU</v>
          </cell>
          <cell r="B8" t="str">
            <v>Nicole Brugger</v>
          </cell>
          <cell r="C8" t="str">
            <v>Active</v>
          </cell>
          <cell r="D8">
            <v>1037291</v>
          </cell>
          <cell r="E8">
            <v>10008024</v>
          </cell>
          <cell r="F8" t="str">
            <v>Head of People</v>
          </cell>
          <cell r="G8">
            <v>10802</v>
          </cell>
          <cell r="H8" t="str">
            <v>Human Resources - Manager</v>
          </cell>
          <cell r="I8" t="str">
            <v>F03</v>
          </cell>
          <cell r="J8" t="str">
            <v>CSSDE</v>
          </cell>
          <cell r="K8" t="str">
            <v>0100000AA</v>
          </cell>
          <cell r="L8" t="str">
            <v>Human Resources</v>
          </cell>
          <cell r="M8">
            <v>10014618</v>
          </cell>
          <cell r="N8" t="str">
            <v>Jochen Braasch</v>
          </cell>
          <cell r="O8" t="str">
            <v>MUCE</v>
          </cell>
          <cell r="P8" t="str">
            <v>MTH</v>
          </cell>
          <cell r="Q8" t="str">
            <v>Part-Time</v>
          </cell>
          <cell r="V8" t="str">
            <v>DE_CSL</v>
          </cell>
          <cell r="X8" t="str">
            <v>0100000</v>
          </cell>
          <cell r="Y8" t="str">
            <v>DE_CSL_0100000</v>
          </cell>
          <cell r="Z8" t="str">
            <v>Human Resources</v>
          </cell>
          <cell r="AB8" t="str">
            <v>Lucy Newcombe</v>
          </cell>
        </row>
        <row r="9">
          <cell r="A9" t="str">
            <v>GBR</v>
          </cell>
          <cell r="B9" t="str">
            <v>Becky Court</v>
          </cell>
          <cell r="C9" t="str">
            <v>Active</v>
          </cell>
          <cell r="D9">
            <v>1052347</v>
          </cell>
          <cell r="E9">
            <v>10019422</v>
          </cell>
          <cell r="F9" t="str">
            <v>Senior HR Administrator</v>
          </cell>
          <cell r="G9">
            <v>10800</v>
          </cell>
          <cell r="H9" t="str">
            <v>Human Resources - Administratr</v>
          </cell>
          <cell r="I9" t="str">
            <v>D01</v>
          </cell>
          <cell r="J9" t="str">
            <v>CSSGB</v>
          </cell>
          <cell r="K9" t="str">
            <v>0100000AA</v>
          </cell>
          <cell r="L9" t="str">
            <v>HR Services</v>
          </cell>
          <cell r="M9">
            <v>10019554</v>
          </cell>
          <cell r="N9" t="str">
            <v>Joanna Byrne</v>
          </cell>
          <cell r="O9" t="str">
            <v>BRSP</v>
          </cell>
          <cell r="P9" t="str">
            <v>MTL</v>
          </cell>
          <cell r="Q9" t="str">
            <v>Part-Time</v>
          </cell>
          <cell r="V9" t="str">
            <v>UK_CIS</v>
          </cell>
          <cell r="X9" t="str">
            <v>0119000</v>
          </cell>
          <cell r="Y9" t="str">
            <v>UK_CIS_0119000</v>
          </cell>
          <cell r="Z9" t="str">
            <v xml:space="preserve">Services &amp; Delivery </v>
          </cell>
          <cell r="AB9" t="str">
            <v>Joanna Byrne</v>
          </cell>
        </row>
        <row r="10">
          <cell r="A10" t="str">
            <v>GBR</v>
          </cell>
          <cell r="B10" t="str">
            <v>Charlotte Ireland</v>
          </cell>
          <cell r="C10" t="str">
            <v>Active</v>
          </cell>
          <cell r="D10">
            <v>1057998</v>
          </cell>
          <cell r="E10">
            <v>10014119</v>
          </cell>
          <cell r="F10" t="str">
            <v>HR Administrator</v>
          </cell>
          <cell r="G10">
            <v>10800</v>
          </cell>
          <cell r="H10" t="str">
            <v>Human Resources - Administratr</v>
          </cell>
          <cell r="I10" t="str">
            <v>D01</v>
          </cell>
          <cell r="J10" t="str">
            <v>CSSGB</v>
          </cell>
          <cell r="K10" t="str">
            <v>0100000AA</v>
          </cell>
          <cell r="L10" t="str">
            <v>HR Services</v>
          </cell>
          <cell r="M10">
            <v>10019554</v>
          </cell>
          <cell r="N10" t="str">
            <v>Joanna Byrne</v>
          </cell>
          <cell r="O10" t="str">
            <v>BRSP</v>
          </cell>
          <cell r="P10" t="str">
            <v>MTL</v>
          </cell>
          <cell r="Q10" t="str">
            <v>Part-Time</v>
          </cell>
          <cell r="V10" t="str">
            <v>UK_CIS</v>
          </cell>
          <cell r="X10" t="str">
            <v>0119000</v>
          </cell>
          <cell r="Y10" t="str">
            <v>UK_CIS_0119000</v>
          </cell>
          <cell r="Z10" t="str">
            <v xml:space="preserve">Services &amp; Delivery </v>
          </cell>
          <cell r="AB10" t="str">
            <v>Joanna Byrne</v>
          </cell>
        </row>
        <row r="11">
          <cell r="A11" t="str">
            <v>GBR</v>
          </cell>
          <cell r="B11" t="str">
            <v>Fazeela Malik</v>
          </cell>
          <cell r="C11" t="str">
            <v>Active</v>
          </cell>
          <cell r="D11">
            <v>1076441</v>
          </cell>
          <cell r="E11">
            <v>10031584</v>
          </cell>
          <cell r="F11" t="str">
            <v>HR Administrator</v>
          </cell>
          <cell r="G11">
            <v>10800</v>
          </cell>
          <cell r="H11" t="str">
            <v>Human Resources - Administratr</v>
          </cell>
          <cell r="I11" t="str">
            <v>D01</v>
          </cell>
          <cell r="J11" t="str">
            <v>CSSGB</v>
          </cell>
          <cell r="K11" t="str">
            <v>0100000AA</v>
          </cell>
          <cell r="L11" t="str">
            <v>HR Services</v>
          </cell>
          <cell r="M11">
            <v>10019554</v>
          </cell>
          <cell r="N11" t="str">
            <v>Joanna Byrne</v>
          </cell>
          <cell r="O11" t="str">
            <v>BRSP</v>
          </cell>
          <cell r="P11" t="str">
            <v>MTL</v>
          </cell>
          <cell r="Q11" t="str">
            <v>Full-Time</v>
          </cell>
          <cell r="V11" t="str">
            <v>UK_CIS</v>
          </cell>
          <cell r="X11" t="str">
            <v>0119000</v>
          </cell>
          <cell r="Y11" t="str">
            <v>UK_CIS_0119000</v>
          </cell>
          <cell r="Z11" t="str">
            <v xml:space="preserve">Services &amp; Delivery </v>
          </cell>
          <cell r="AB11" t="str">
            <v>Joanna Byrne</v>
          </cell>
        </row>
        <row r="12">
          <cell r="A12" t="str">
            <v>GBR</v>
          </cell>
          <cell r="B12" t="str">
            <v>Grace Bowman</v>
          </cell>
          <cell r="C12" t="str">
            <v>Active</v>
          </cell>
          <cell r="D12">
            <v>1090979</v>
          </cell>
          <cell r="E12">
            <v>10036772</v>
          </cell>
          <cell r="F12" t="str">
            <v>HR Reward Administrator</v>
          </cell>
          <cell r="G12">
            <v>10600</v>
          </cell>
          <cell r="H12" t="str">
            <v>Finance - Administrator</v>
          </cell>
          <cell r="I12" t="str">
            <v>D01</v>
          </cell>
          <cell r="J12" t="str">
            <v>CSSGB</v>
          </cell>
          <cell r="K12" t="str">
            <v>0100000AA</v>
          </cell>
          <cell r="L12" t="str">
            <v>HR Services</v>
          </cell>
          <cell r="M12">
            <v>10019554</v>
          </cell>
          <cell r="N12" t="str">
            <v>Joanna Byrne</v>
          </cell>
          <cell r="O12" t="str">
            <v>BRSP</v>
          </cell>
          <cell r="P12" t="str">
            <v>MTL</v>
          </cell>
          <cell r="Q12" t="str">
            <v>Full-Time</v>
          </cell>
          <cell r="V12" t="str">
            <v>UK_CIS</v>
          </cell>
          <cell r="X12" t="str">
            <v>0119000</v>
          </cell>
          <cell r="Y12" t="str">
            <v>UK_CIS_0119000</v>
          </cell>
          <cell r="Z12" t="str">
            <v xml:space="preserve">Services &amp; Delivery </v>
          </cell>
          <cell r="AB12" t="str">
            <v>Joanna Byrne</v>
          </cell>
        </row>
        <row r="13">
          <cell r="A13" t="str">
            <v>GBR</v>
          </cell>
          <cell r="B13" t="str">
            <v>Katie Brown</v>
          </cell>
          <cell r="C13" t="str">
            <v>Active</v>
          </cell>
          <cell r="D13">
            <v>1055123</v>
          </cell>
          <cell r="E13">
            <v>10020588</v>
          </cell>
          <cell r="F13" t="str">
            <v>HR Administrator</v>
          </cell>
          <cell r="G13">
            <v>10800</v>
          </cell>
          <cell r="H13" t="str">
            <v>Human Resources - Administratr</v>
          </cell>
          <cell r="I13" t="str">
            <v>D01</v>
          </cell>
          <cell r="J13" t="str">
            <v>CSSGB</v>
          </cell>
          <cell r="K13" t="str">
            <v>0100000AA</v>
          </cell>
          <cell r="L13" t="str">
            <v>HR Services</v>
          </cell>
          <cell r="M13">
            <v>10019554</v>
          </cell>
          <cell r="N13" t="str">
            <v>Joanna Byrne</v>
          </cell>
          <cell r="O13" t="str">
            <v>BRSP</v>
          </cell>
          <cell r="P13" t="str">
            <v>MTL</v>
          </cell>
          <cell r="Q13" t="str">
            <v>Part-Time</v>
          </cell>
          <cell r="V13" t="str">
            <v>UK_CIS</v>
          </cell>
          <cell r="X13" t="str">
            <v>0119000</v>
          </cell>
          <cell r="Y13" t="str">
            <v>UK_CIS_0119000</v>
          </cell>
          <cell r="Z13" t="str">
            <v xml:space="preserve">Services &amp; Delivery </v>
          </cell>
          <cell r="AB13" t="str">
            <v>Joanna Byrne</v>
          </cell>
        </row>
        <row r="14">
          <cell r="A14" t="str">
            <v>GBR</v>
          </cell>
          <cell r="B14" t="str">
            <v>Kelly Coombs</v>
          </cell>
          <cell r="C14" t="str">
            <v>Active</v>
          </cell>
          <cell r="D14">
            <v>1020327</v>
          </cell>
          <cell r="E14">
            <v>10028561</v>
          </cell>
          <cell r="F14" t="str">
            <v>HR Administrator</v>
          </cell>
          <cell r="G14">
            <v>10800</v>
          </cell>
          <cell r="H14" t="str">
            <v>Human Resources - Administratr</v>
          </cell>
          <cell r="I14" t="str">
            <v>D01</v>
          </cell>
          <cell r="J14" t="str">
            <v>CSSGB</v>
          </cell>
          <cell r="K14" t="str">
            <v>0100000AA</v>
          </cell>
          <cell r="L14" t="str">
            <v>HR Services</v>
          </cell>
          <cell r="M14">
            <v>10019554</v>
          </cell>
          <cell r="N14" t="str">
            <v>Joanna Byrne</v>
          </cell>
          <cell r="O14" t="str">
            <v>BRSP</v>
          </cell>
          <cell r="P14" t="str">
            <v>MTL</v>
          </cell>
          <cell r="Q14" t="str">
            <v>Part-Time</v>
          </cell>
          <cell r="V14" t="str">
            <v>UK_CIS</v>
          </cell>
          <cell r="X14" t="str">
            <v>0119000</v>
          </cell>
          <cell r="Y14" t="str">
            <v>UK_CIS_0119000</v>
          </cell>
          <cell r="Z14" t="str">
            <v xml:space="preserve">Services &amp; Delivery </v>
          </cell>
          <cell r="AB14" t="str">
            <v>Joanna Byrne</v>
          </cell>
        </row>
        <row r="15">
          <cell r="A15" t="str">
            <v>GBR</v>
          </cell>
          <cell r="B15" t="str">
            <v>Amanda West</v>
          </cell>
          <cell r="C15" t="str">
            <v>Active</v>
          </cell>
          <cell r="D15">
            <v>1089529</v>
          </cell>
          <cell r="E15">
            <v>10036190</v>
          </cell>
          <cell r="F15" t="str">
            <v>HR Administrator</v>
          </cell>
          <cell r="G15">
            <v>10800</v>
          </cell>
          <cell r="H15" t="str">
            <v>Human Resources - Administratr</v>
          </cell>
          <cell r="I15" t="str">
            <v>D01</v>
          </cell>
          <cell r="J15" t="str">
            <v>CSSGB</v>
          </cell>
          <cell r="K15" t="str">
            <v>0100000AA</v>
          </cell>
          <cell r="L15" t="str">
            <v>HR Services</v>
          </cell>
          <cell r="M15">
            <v>10024576</v>
          </cell>
          <cell r="N15" t="str">
            <v>Hayley Tayler</v>
          </cell>
          <cell r="O15" t="str">
            <v>BRSP</v>
          </cell>
          <cell r="P15" t="str">
            <v>MTL</v>
          </cell>
          <cell r="Q15" t="str">
            <v>Part-Time</v>
          </cell>
          <cell r="V15" t="str">
            <v>UK_CIS</v>
          </cell>
          <cell r="X15" t="str">
            <v>0119000</v>
          </cell>
          <cell r="Y15" t="str">
            <v>UK_CIS_0119000</v>
          </cell>
          <cell r="Z15" t="str">
            <v xml:space="preserve">Services &amp; Delivery </v>
          </cell>
          <cell r="AB15" t="str">
            <v>Hayley Tayler</v>
          </cell>
        </row>
        <row r="16">
          <cell r="A16" t="str">
            <v>GBR</v>
          </cell>
          <cell r="B16" t="str">
            <v>Johanna Skilving</v>
          </cell>
          <cell r="C16" t="str">
            <v>Active</v>
          </cell>
          <cell r="D16">
            <v>1086035</v>
          </cell>
          <cell r="E16">
            <v>10035257</v>
          </cell>
          <cell r="F16" t="str">
            <v>HR Administrator</v>
          </cell>
          <cell r="G16">
            <v>10800</v>
          </cell>
          <cell r="H16" t="str">
            <v>Human Resources - Administratr</v>
          </cell>
          <cell r="I16" t="str">
            <v>D01</v>
          </cell>
          <cell r="J16" t="str">
            <v>CSSGB</v>
          </cell>
          <cell r="K16" t="str">
            <v>0100000AA</v>
          </cell>
          <cell r="L16" t="str">
            <v>HR Services</v>
          </cell>
          <cell r="M16">
            <v>10024576</v>
          </cell>
          <cell r="N16" t="str">
            <v>Hayley Tayler</v>
          </cell>
          <cell r="O16" t="str">
            <v>BRSP</v>
          </cell>
          <cell r="P16" t="str">
            <v>MTL</v>
          </cell>
          <cell r="Q16" t="str">
            <v>Full-Time</v>
          </cell>
          <cell r="V16" t="str">
            <v>UK_CIS</v>
          </cell>
          <cell r="X16" t="str">
            <v>0119000</v>
          </cell>
          <cell r="Y16" t="str">
            <v>UK_CIS_0119000</v>
          </cell>
          <cell r="Z16" t="str">
            <v xml:space="preserve">Services &amp; Delivery </v>
          </cell>
          <cell r="AB16" t="str">
            <v>Hayley Tayler</v>
          </cell>
        </row>
        <row r="17">
          <cell r="A17" t="str">
            <v>GBR</v>
          </cell>
          <cell r="B17" t="str">
            <v>Laine Russell</v>
          </cell>
          <cell r="C17" t="str">
            <v>Active</v>
          </cell>
          <cell r="D17">
            <v>1054754</v>
          </cell>
          <cell r="E17">
            <v>10033284</v>
          </cell>
          <cell r="F17" t="str">
            <v>HR Administrator</v>
          </cell>
          <cell r="G17">
            <v>10800</v>
          </cell>
          <cell r="H17" t="str">
            <v>Human Resources - Administratr</v>
          </cell>
          <cell r="I17" t="str">
            <v>D01</v>
          </cell>
          <cell r="J17" t="str">
            <v>CSSGB</v>
          </cell>
          <cell r="K17" t="str">
            <v>0100000AA</v>
          </cell>
          <cell r="L17" t="str">
            <v>HR Services</v>
          </cell>
          <cell r="M17">
            <v>10024576</v>
          </cell>
          <cell r="N17" t="str">
            <v>Hayley Tayler</v>
          </cell>
          <cell r="O17" t="str">
            <v>BRSP</v>
          </cell>
          <cell r="P17" t="str">
            <v>MTL</v>
          </cell>
          <cell r="Q17" t="str">
            <v>Full-Time</v>
          </cell>
          <cell r="V17" t="str">
            <v>UK_CIS</v>
          </cell>
          <cell r="X17" t="str">
            <v>0119000</v>
          </cell>
          <cell r="Y17" t="str">
            <v>UK_CIS_0119000</v>
          </cell>
          <cell r="Z17" t="str">
            <v xml:space="preserve">Services &amp; Delivery </v>
          </cell>
          <cell r="AB17" t="str">
            <v>Hayley Tayler</v>
          </cell>
        </row>
        <row r="18">
          <cell r="A18" t="str">
            <v>GBR</v>
          </cell>
          <cell r="B18" t="str">
            <v>Lucy Russell</v>
          </cell>
          <cell r="C18" t="str">
            <v>Active</v>
          </cell>
          <cell r="D18">
            <v>1026550</v>
          </cell>
          <cell r="E18">
            <v>10014635</v>
          </cell>
          <cell r="F18" t="str">
            <v>HR Administrator</v>
          </cell>
          <cell r="G18">
            <v>10800</v>
          </cell>
          <cell r="H18" t="str">
            <v>Human Resources - Administratr</v>
          </cell>
          <cell r="I18" t="str">
            <v>D01</v>
          </cell>
          <cell r="J18" t="str">
            <v>CSSGB</v>
          </cell>
          <cell r="K18" t="str">
            <v>0100000AA</v>
          </cell>
          <cell r="L18" t="str">
            <v>HR Services</v>
          </cell>
          <cell r="M18">
            <v>10024576</v>
          </cell>
          <cell r="N18" t="str">
            <v>Hayley Tayler</v>
          </cell>
          <cell r="O18" t="str">
            <v>BRSP</v>
          </cell>
          <cell r="P18" t="str">
            <v>MTL</v>
          </cell>
          <cell r="Q18" t="str">
            <v>Part-Time</v>
          </cell>
          <cell r="V18" t="str">
            <v>UK_CIS</v>
          </cell>
          <cell r="X18" t="str">
            <v>0119000</v>
          </cell>
          <cell r="Y18" t="str">
            <v>UK_CIS_0119000</v>
          </cell>
          <cell r="Z18" t="str">
            <v xml:space="preserve">Services &amp; Delivery </v>
          </cell>
          <cell r="AB18" t="str">
            <v>Hayley Tayler</v>
          </cell>
        </row>
        <row r="19">
          <cell r="A19" t="str">
            <v>GBR</v>
          </cell>
          <cell r="B19" t="str">
            <v>Shannon Ames</v>
          </cell>
          <cell r="C19" t="str">
            <v>Active</v>
          </cell>
          <cell r="D19">
            <v>1086686</v>
          </cell>
          <cell r="E19">
            <v>10035625</v>
          </cell>
          <cell r="F19" t="str">
            <v>HR Administrator</v>
          </cell>
          <cell r="G19">
            <v>10800</v>
          </cell>
          <cell r="H19" t="str">
            <v>Human Resources - Administratr</v>
          </cell>
          <cell r="I19" t="str">
            <v>D01</v>
          </cell>
          <cell r="J19" t="str">
            <v>CSSGB</v>
          </cell>
          <cell r="K19" t="str">
            <v>0100000AA</v>
          </cell>
          <cell r="L19" t="str">
            <v>HR Services</v>
          </cell>
          <cell r="M19">
            <v>10024576</v>
          </cell>
          <cell r="N19" t="str">
            <v>Hayley Tayler</v>
          </cell>
          <cell r="O19" t="str">
            <v>BRSP</v>
          </cell>
          <cell r="P19" t="str">
            <v>MTL</v>
          </cell>
          <cell r="Q19" t="str">
            <v>Full-Time</v>
          </cell>
          <cell r="V19" t="str">
            <v>UK_CIS</v>
          </cell>
          <cell r="X19" t="str">
            <v>0119000</v>
          </cell>
          <cell r="Y19" t="str">
            <v>UK_CIS_0119000</v>
          </cell>
          <cell r="Z19" t="str">
            <v xml:space="preserve">Services &amp; Delivery </v>
          </cell>
          <cell r="AB19" t="str">
            <v>Hayley Tayler</v>
          </cell>
        </row>
        <row r="20">
          <cell r="A20" t="str">
            <v>GBR</v>
          </cell>
          <cell r="B20" t="str">
            <v>Taylor Hill</v>
          </cell>
          <cell r="C20" t="str">
            <v>Active</v>
          </cell>
          <cell r="D20">
            <v>1090845</v>
          </cell>
          <cell r="E20">
            <v>10036688</v>
          </cell>
          <cell r="F20" t="str">
            <v>HR Service Administrator</v>
          </cell>
          <cell r="G20">
            <v>10400</v>
          </cell>
          <cell r="H20" t="str">
            <v>Administrative - Assistant</v>
          </cell>
          <cell r="I20" t="str">
            <v>D01</v>
          </cell>
          <cell r="J20" t="str">
            <v>CSSGB</v>
          </cell>
          <cell r="K20" t="str">
            <v>0100000AA</v>
          </cell>
          <cell r="L20" t="str">
            <v>HR Services</v>
          </cell>
          <cell r="M20">
            <v>10024576</v>
          </cell>
          <cell r="N20" t="str">
            <v>Hayley Tayler</v>
          </cell>
          <cell r="O20" t="str">
            <v>BRSP</v>
          </cell>
          <cell r="P20" t="str">
            <v>MTL</v>
          </cell>
          <cell r="Q20" t="str">
            <v>Full-Time</v>
          </cell>
          <cell r="V20" t="str">
            <v>UK_CIS</v>
          </cell>
          <cell r="X20" t="str">
            <v>0119000</v>
          </cell>
          <cell r="Y20" t="str">
            <v>UK_CIS_0119000</v>
          </cell>
          <cell r="Z20" t="str">
            <v xml:space="preserve">Services &amp; Delivery </v>
          </cell>
          <cell r="AB20" t="str">
            <v>Hayley Tayler</v>
          </cell>
        </row>
        <row r="21">
          <cell r="A21" t="str">
            <v>GBR</v>
          </cell>
          <cell r="B21" t="str">
            <v>Michael Brayne</v>
          </cell>
          <cell r="C21" t="str">
            <v>Active</v>
          </cell>
          <cell r="D21">
            <v>1083515</v>
          </cell>
          <cell r="E21">
            <v>10032628</v>
          </cell>
          <cell r="F21" t="str">
            <v>Head of HR Operations</v>
          </cell>
          <cell r="G21">
            <v>10807</v>
          </cell>
          <cell r="H21" t="str">
            <v>Human Resources - Snr Manager</v>
          </cell>
          <cell r="I21" t="str">
            <v>D01</v>
          </cell>
          <cell r="J21" t="str">
            <v>CSSGB</v>
          </cell>
          <cell r="K21" t="str">
            <v>0100000AA</v>
          </cell>
          <cell r="L21" t="str">
            <v>HR Services</v>
          </cell>
          <cell r="M21">
            <v>10028487</v>
          </cell>
          <cell r="N21" t="str">
            <v>Sian Yates</v>
          </cell>
          <cell r="O21" t="str">
            <v>BRSP</v>
          </cell>
          <cell r="P21" t="str">
            <v>MTL</v>
          </cell>
          <cell r="Q21" t="str">
            <v>Full-Time</v>
          </cell>
          <cell r="V21" t="str">
            <v>UK_CIS</v>
          </cell>
          <cell r="X21" t="str">
            <v>0119000</v>
          </cell>
          <cell r="Y21" t="str">
            <v>UK_CIS_0119000</v>
          </cell>
          <cell r="Z21" t="str">
            <v xml:space="preserve">Services &amp; Delivery </v>
          </cell>
          <cell r="AB21" t="str">
            <v>Sian Yates</v>
          </cell>
        </row>
        <row r="22">
          <cell r="A22" t="str">
            <v>ZAF</v>
          </cell>
          <cell r="B22" t="str">
            <v>Verena Janse van Rensburg</v>
          </cell>
          <cell r="C22" t="str">
            <v>Active</v>
          </cell>
          <cell r="D22">
            <v>1086656</v>
          </cell>
          <cell r="E22">
            <v>10035026</v>
          </cell>
          <cell r="F22" t="str">
            <v>Change Consultant</v>
          </cell>
          <cell r="G22">
            <v>10700</v>
          </cell>
          <cell r="H22" t="str">
            <v>Company Executive - Local</v>
          </cell>
          <cell r="I22" t="str">
            <v>G01</v>
          </cell>
          <cell r="J22" t="str">
            <v>CSSZA</v>
          </cell>
          <cell r="K22" t="str">
            <v>0100000AA</v>
          </cell>
          <cell r="L22" t="str">
            <v>Human Resources</v>
          </cell>
          <cell r="M22">
            <v>10031560</v>
          </cell>
          <cell r="N22" t="str">
            <v>Barend Van Der Westhuizen</v>
          </cell>
          <cell r="O22" t="str">
            <v>JHBR</v>
          </cell>
          <cell r="P22" t="str">
            <v>MTY</v>
          </cell>
          <cell r="Q22" t="str">
            <v>Full-Time</v>
          </cell>
          <cell r="V22" t="str">
            <v>ZA_CIS04</v>
          </cell>
          <cell r="X22" t="str">
            <v>0100000</v>
          </cell>
          <cell r="Y22" t="str">
            <v>ZA_CIS04_0100000</v>
          </cell>
          <cell r="Z22" t="str">
            <v>Human Resources</v>
          </cell>
          <cell r="AB22" t="str">
            <v>Lucy Newcombe</v>
          </cell>
        </row>
        <row r="23">
          <cell r="A23" t="str">
            <v>GBR</v>
          </cell>
          <cell r="B23" t="str">
            <v>Hayley Tayler</v>
          </cell>
          <cell r="C23" t="str">
            <v>Active</v>
          </cell>
          <cell r="D23">
            <v>1063665</v>
          </cell>
          <cell r="E23">
            <v>10024576</v>
          </cell>
          <cell r="F23" t="str">
            <v>HR Services Team Leader</v>
          </cell>
          <cell r="G23">
            <v>10800</v>
          </cell>
          <cell r="H23" t="str">
            <v>Human Resources - Administratr</v>
          </cell>
          <cell r="I23" t="str">
            <v>D01</v>
          </cell>
          <cell r="J23" t="str">
            <v>CSSGB</v>
          </cell>
          <cell r="K23" t="str">
            <v>0100000AA</v>
          </cell>
          <cell r="L23" t="str">
            <v>HR Services</v>
          </cell>
          <cell r="M23">
            <v>10032628</v>
          </cell>
          <cell r="N23" t="str">
            <v>Michael Brayne</v>
          </cell>
          <cell r="O23" t="str">
            <v>BRSP</v>
          </cell>
          <cell r="P23" t="str">
            <v>MTL</v>
          </cell>
          <cell r="Q23" t="str">
            <v>Full-Time</v>
          </cell>
          <cell r="V23" t="str">
            <v>UK_CIS</v>
          </cell>
          <cell r="X23" t="str">
            <v>0119000</v>
          </cell>
          <cell r="Y23" t="str">
            <v>UK_CIS_0119000</v>
          </cell>
          <cell r="Z23" t="str">
            <v xml:space="preserve">Services &amp; Delivery </v>
          </cell>
          <cell r="AB23" t="str">
            <v>Michael Brayne</v>
          </cell>
        </row>
        <row r="24">
          <cell r="A24" t="str">
            <v>GBR</v>
          </cell>
          <cell r="B24" t="str">
            <v>Joanna Byrne</v>
          </cell>
          <cell r="C24" t="str">
            <v>Active</v>
          </cell>
          <cell r="D24">
            <v>1052588</v>
          </cell>
          <cell r="E24">
            <v>10019554</v>
          </cell>
          <cell r="F24" t="str">
            <v>HR Services Team Leader</v>
          </cell>
          <cell r="G24">
            <v>10800</v>
          </cell>
          <cell r="H24" t="str">
            <v>Human Resources - Administratr</v>
          </cell>
          <cell r="I24" t="str">
            <v>D01</v>
          </cell>
          <cell r="J24" t="str">
            <v>CSSGB</v>
          </cell>
          <cell r="K24" t="str">
            <v>0100000AA</v>
          </cell>
          <cell r="L24" t="str">
            <v>HR Services</v>
          </cell>
          <cell r="M24">
            <v>10032628</v>
          </cell>
          <cell r="N24" t="str">
            <v>Michael Brayne</v>
          </cell>
          <cell r="O24" t="str">
            <v>BRSP</v>
          </cell>
          <cell r="P24" t="str">
            <v>MTL</v>
          </cell>
          <cell r="Q24" t="str">
            <v>Part-Time</v>
          </cell>
          <cell r="V24" t="str">
            <v>UK_CIS</v>
          </cell>
          <cell r="X24" t="str">
            <v>0119000</v>
          </cell>
          <cell r="Y24" t="str">
            <v>UK_CIS_0119000</v>
          </cell>
          <cell r="Z24" t="str">
            <v xml:space="preserve">Services &amp; Delivery </v>
          </cell>
          <cell r="AB24" t="str">
            <v>Michael Brayne</v>
          </cell>
        </row>
        <row r="25">
          <cell r="A25" t="str">
            <v>ZAF</v>
          </cell>
          <cell r="B25" t="str">
            <v>Bryston Bantham</v>
          </cell>
          <cell r="C25" t="str">
            <v>Active</v>
          </cell>
          <cell r="D25">
            <v>1090557</v>
          </cell>
          <cell r="E25">
            <v>10036583</v>
          </cell>
          <cell r="F25" t="str">
            <v>Learner: Investor Services</v>
          </cell>
          <cell r="G25">
            <v>10400</v>
          </cell>
          <cell r="H25" t="str">
            <v>Administrative - Assistant</v>
          </cell>
          <cell r="I25" t="str">
            <v>G01</v>
          </cell>
          <cell r="J25" t="str">
            <v>CSSZA</v>
          </cell>
          <cell r="K25" t="str">
            <v>0100000AA</v>
          </cell>
          <cell r="L25" t="str">
            <v>Human Resources</v>
          </cell>
          <cell r="M25">
            <v>10035026</v>
          </cell>
          <cell r="N25" t="str">
            <v>Verena Janse van Rensburg</v>
          </cell>
          <cell r="O25" t="str">
            <v>JHBR</v>
          </cell>
          <cell r="P25" t="str">
            <v>MTY</v>
          </cell>
          <cell r="Q25" t="str">
            <v>Full-Time</v>
          </cell>
          <cell r="V25" t="str">
            <v>ZA_CIS04</v>
          </cell>
          <cell r="X25" t="str">
            <v>0100000</v>
          </cell>
          <cell r="Y25" t="str">
            <v>ZA_CIS04_0100000</v>
          </cell>
          <cell r="Z25" t="str">
            <v>Human Resources</v>
          </cell>
          <cell r="AB25" t="str">
            <v>Verena Janse van Rensburg</v>
          </cell>
        </row>
        <row r="26">
          <cell r="A26" t="str">
            <v>ZAF</v>
          </cell>
          <cell r="B26" t="str">
            <v>Jaydine Koopman</v>
          </cell>
          <cell r="C26" t="str">
            <v>Active</v>
          </cell>
          <cell r="D26">
            <v>1090560</v>
          </cell>
          <cell r="E26">
            <v>10036583</v>
          </cell>
          <cell r="F26" t="str">
            <v>Learner: Investor Services</v>
          </cell>
          <cell r="G26">
            <v>10400</v>
          </cell>
          <cell r="H26" t="str">
            <v>Administrative - Assistant</v>
          </cell>
          <cell r="I26" t="str">
            <v>G01</v>
          </cell>
          <cell r="J26" t="str">
            <v>CSSZA</v>
          </cell>
          <cell r="K26" t="str">
            <v>0100000AA</v>
          </cell>
          <cell r="L26" t="str">
            <v>Human Resources</v>
          </cell>
          <cell r="M26">
            <v>10035026</v>
          </cell>
          <cell r="N26" t="str">
            <v>Verena Janse van Rensburg</v>
          </cell>
          <cell r="O26" t="str">
            <v>JHBR</v>
          </cell>
          <cell r="P26" t="str">
            <v>MTY</v>
          </cell>
          <cell r="Q26" t="str">
            <v>Full-Time</v>
          </cell>
          <cell r="V26" t="str">
            <v>ZA_CIS04</v>
          </cell>
          <cell r="X26" t="str">
            <v>0100000</v>
          </cell>
          <cell r="Y26" t="str">
            <v>ZA_CIS04_0100000</v>
          </cell>
          <cell r="Z26" t="str">
            <v>Human Resources</v>
          </cell>
          <cell r="AB26" t="str">
            <v>Verena Janse van Rensburg</v>
          </cell>
        </row>
        <row r="27">
          <cell r="A27" t="str">
            <v>ZAF</v>
          </cell>
          <cell r="B27" t="str">
            <v>Maggie Ntombela</v>
          </cell>
          <cell r="C27" t="str">
            <v>Active</v>
          </cell>
          <cell r="D27">
            <v>1088027</v>
          </cell>
          <cell r="E27">
            <v>10035451</v>
          </cell>
          <cell r="F27" t="str">
            <v>Change Consultant</v>
          </cell>
          <cell r="G27">
            <v>10700</v>
          </cell>
          <cell r="H27" t="str">
            <v>Company Executive - Local</v>
          </cell>
          <cell r="I27" t="str">
            <v>G01</v>
          </cell>
          <cell r="J27" t="str">
            <v>CSSZA</v>
          </cell>
          <cell r="K27" t="str">
            <v>0100000AA</v>
          </cell>
          <cell r="L27" t="str">
            <v>Human Resources</v>
          </cell>
          <cell r="M27">
            <v>10035026</v>
          </cell>
          <cell r="N27" t="str">
            <v>Verena Janse van Rensburg</v>
          </cell>
          <cell r="O27" t="str">
            <v>JHBR</v>
          </cell>
          <cell r="P27" t="str">
            <v>MTY</v>
          </cell>
          <cell r="Q27" t="str">
            <v>Full-Time</v>
          </cell>
          <cell r="V27" t="str">
            <v>ZA_CIS04</v>
          </cell>
          <cell r="X27" t="str">
            <v>0100000</v>
          </cell>
          <cell r="Y27" t="str">
            <v>ZA_CIS04_0100000</v>
          </cell>
          <cell r="Z27" t="str">
            <v>Human Resources</v>
          </cell>
          <cell r="AB27" t="str">
            <v>Verena Janse van Rensburg</v>
          </cell>
        </row>
        <row r="28">
          <cell r="A28" t="str">
            <v>ZAF</v>
          </cell>
          <cell r="B28" t="str">
            <v>Mologadi Legodi</v>
          </cell>
          <cell r="C28" t="str">
            <v>Active</v>
          </cell>
          <cell r="D28">
            <v>1090577</v>
          </cell>
          <cell r="E28">
            <v>10036601</v>
          </cell>
          <cell r="F28" t="str">
            <v>External Bursary: Investor Ser</v>
          </cell>
          <cell r="G28">
            <v>10400</v>
          </cell>
          <cell r="H28" t="str">
            <v>Administrative - Assistant</v>
          </cell>
          <cell r="I28" t="str">
            <v>G01</v>
          </cell>
          <cell r="J28" t="str">
            <v>CSSZA</v>
          </cell>
          <cell r="K28" t="str">
            <v>0100000AA</v>
          </cell>
          <cell r="L28" t="str">
            <v>Human Resources</v>
          </cell>
          <cell r="M28">
            <v>10035026</v>
          </cell>
          <cell r="N28" t="str">
            <v>Verena Janse van Rensburg</v>
          </cell>
          <cell r="O28" t="str">
            <v>JHBR</v>
          </cell>
          <cell r="P28" t="str">
            <v>MTY</v>
          </cell>
          <cell r="Q28" t="str">
            <v>Full-Time</v>
          </cell>
          <cell r="V28" t="str">
            <v>ZA_CIS04</v>
          </cell>
          <cell r="X28" t="str">
            <v>0100000</v>
          </cell>
          <cell r="Y28" t="str">
            <v>ZA_CIS04_0100000</v>
          </cell>
          <cell r="Z28" t="str">
            <v>Human Resources</v>
          </cell>
          <cell r="AB28" t="str">
            <v>Verena Janse van Rensburg</v>
          </cell>
        </row>
        <row r="29">
          <cell r="A29" t="str">
            <v>ZAF</v>
          </cell>
          <cell r="B29" t="str">
            <v>Ntokozo Ntombela</v>
          </cell>
          <cell r="C29" t="str">
            <v>Active</v>
          </cell>
          <cell r="D29">
            <v>1090556</v>
          </cell>
          <cell r="E29">
            <v>10036583</v>
          </cell>
          <cell r="F29" t="str">
            <v>Learner: Investor Services</v>
          </cell>
          <cell r="G29">
            <v>10400</v>
          </cell>
          <cell r="H29" t="str">
            <v>Administrative - Assistant</v>
          </cell>
          <cell r="I29" t="str">
            <v>G01</v>
          </cell>
          <cell r="J29" t="str">
            <v>CSSZA</v>
          </cell>
          <cell r="K29" t="str">
            <v>0100000AA</v>
          </cell>
          <cell r="L29" t="str">
            <v>Human Resources</v>
          </cell>
          <cell r="M29">
            <v>10035026</v>
          </cell>
          <cell r="N29" t="str">
            <v>Verena Janse van Rensburg</v>
          </cell>
          <cell r="O29" t="str">
            <v>JHBR</v>
          </cell>
          <cell r="P29" t="str">
            <v>MTY</v>
          </cell>
          <cell r="Q29" t="str">
            <v>Full-Time</v>
          </cell>
          <cell r="V29" t="str">
            <v>ZA_CIS04</v>
          </cell>
          <cell r="X29" t="str">
            <v>0100000</v>
          </cell>
          <cell r="Y29" t="str">
            <v>ZA_CIS04_0100000</v>
          </cell>
          <cell r="Z29" t="str">
            <v>Human Resources</v>
          </cell>
          <cell r="AB29" t="str">
            <v>Verena Janse van Rensburg</v>
          </cell>
        </row>
        <row r="30">
          <cell r="A30" t="str">
            <v>ZAF</v>
          </cell>
          <cell r="B30" t="str">
            <v>Sipisokuhle Mtsi</v>
          </cell>
          <cell r="C30" t="str">
            <v>Active</v>
          </cell>
          <cell r="D30">
            <v>1090558</v>
          </cell>
          <cell r="E30">
            <v>10036583</v>
          </cell>
          <cell r="F30" t="str">
            <v>Learner: Investor Services</v>
          </cell>
          <cell r="G30">
            <v>10400</v>
          </cell>
          <cell r="H30" t="str">
            <v>Administrative - Assistant</v>
          </cell>
          <cell r="I30" t="str">
            <v>G01</v>
          </cell>
          <cell r="J30" t="str">
            <v>CSSZA</v>
          </cell>
          <cell r="K30" t="str">
            <v>0100000AA</v>
          </cell>
          <cell r="L30" t="str">
            <v>Human Resources</v>
          </cell>
          <cell r="M30">
            <v>10035026</v>
          </cell>
          <cell r="N30" t="str">
            <v>Verena Janse van Rensburg</v>
          </cell>
          <cell r="O30" t="str">
            <v>JHBR</v>
          </cell>
          <cell r="P30" t="str">
            <v>MTY</v>
          </cell>
          <cell r="Q30" t="str">
            <v>Full-Time</v>
          </cell>
          <cell r="V30" t="str">
            <v>ZA_CIS04</v>
          </cell>
          <cell r="X30" t="str">
            <v>0100000</v>
          </cell>
          <cell r="Y30" t="str">
            <v>ZA_CIS04_0100000</v>
          </cell>
          <cell r="Z30" t="str">
            <v>Human Resources</v>
          </cell>
          <cell r="AB30" t="str">
            <v>Verena Janse van Rensburg</v>
          </cell>
        </row>
        <row r="31">
          <cell r="A31" t="str">
            <v>ZAF</v>
          </cell>
          <cell r="B31" t="str">
            <v>Sivuyile Ndaleni</v>
          </cell>
          <cell r="C31" t="str">
            <v>Active</v>
          </cell>
          <cell r="D31">
            <v>1090575</v>
          </cell>
          <cell r="E31">
            <v>10036583</v>
          </cell>
          <cell r="F31" t="str">
            <v>Learner: Investor Services</v>
          </cell>
          <cell r="G31">
            <v>10400</v>
          </cell>
          <cell r="H31" t="str">
            <v>Administrative - Assistant</v>
          </cell>
          <cell r="I31" t="str">
            <v>G01</v>
          </cell>
          <cell r="J31" t="str">
            <v>CSSZA</v>
          </cell>
          <cell r="K31" t="str">
            <v>0100000AA</v>
          </cell>
          <cell r="L31" t="str">
            <v>Human Resources</v>
          </cell>
          <cell r="M31">
            <v>10035026</v>
          </cell>
          <cell r="N31" t="str">
            <v>Verena Janse van Rensburg</v>
          </cell>
          <cell r="O31" t="str">
            <v>JHBR</v>
          </cell>
          <cell r="P31" t="str">
            <v>MTY</v>
          </cell>
          <cell r="Q31" t="str">
            <v>Full-Time</v>
          </cell>
          <cell r="V31" t="str">
            <v>ZA_CIS04</v>
          </cell>
          <cell r="X31" t="str">
            <v>0100000</v>
          </cell>
          <cell r="Y31" t="str">
            <v>ZA_CIS04_0100000</v>
          </cell>
          <cell r="Z31" t="str">
            <v>Human Resources</v>
          </cell>
          <cell r="AB31" t="str">
            <v>Verena Janse van Rensburg</v>
          </cell>
        </row>
        <row r="32">
          <cell r="A32" t="str">
            <v>ZAF</v>
          </cell>
          <cell r="B32" t="str">
            <v>Tanushree Naidoo</v>
          </cell>
          <cell r="C32" t="str">
            <v>Active</v>
          </cell>
          <cell r="D32">
            <v>1090559</v>
          </cell>
          <cell r="E32">
            <v>10036583</v>
          </cell>
          <cell r="F32" t="str">
            <v>Learner: Investor Services</v>
          </cell>
          <cell r="G32">
            <v>10400</v>
          </cell>
          <cell r="H32" t="str">
            <v>Administrative - Assistant</v>
          </cell>
          <cell r="I32" t="str">
            <v>G01</v>
          </cell>
          <cell r="J32" t="str">
            <v>CSSZA</v>
          </cell>
          <cell r="K32" t="str">
            <v>0100000AA</v>
          </cell>
          <cell r="L32" t="str">
            <v>Human Resources</v>
          </cell>
          <cell r="M32">
            <v>10035026</v>
          </cell>
          <cell r="N32" t="str">
            <v>Verena Janse van Rensburg</v>
          </cell>
          <cell r="O32" t="str">
            <v>JHBR</v>
          </cell>
          <cell r="P32" t="str">
            <v>MTY</v>
          </cell>
          <cell r="Q32" t="str">
            <v>Full-Time</v>
          </cell>
          <cell r="V32" t="str">
            <v>ZA_CIS04</v>
          </cell>
          <cell r="X32" t="str">
            <v>0100000</v>
          </cell>
          <cell r="Y32" t="str">
            <v>ZA_CIS04_0100000</v>
          </cell>
          <cell r="Z32" t="str">
            <v>Human Resources</v>
          </cell>
          <cell r="AB32" t="str">
            <v>Verena Janse van Rensburg</v>
          </cell>
        </row>
        <row r="33">
          <cell r="A33" t="str">
            <v>ZAF</v>
          </cell>
          <cell r="B33" t="str">
            <v>Themba Mabasa</v>
          </cell>
          <cell r="C33" t="str">
            <v>Active</v>
          </cell>
          <cell r="D33">
            <v>1090561</v>
          </cell>
          <cell r="E33">
            <v>10036583</v>
          </cell>
          <cell r="F33" t="str">
            <v>Learner: Investor Services</v>
          </cell>
          <cell r="G33">
            <v>10400</v>
          </cell>
          <cell r="H33" t="str">
            <v>Administrative - Assistant</v>
          </cell>
          <cell r="I33" t="str">
            <v>G01</v>
          </cell>
          <cell r="J33" t="str">
            <v>CSSZA</v>
          </cell>
          <cell r="K33" t="str">
            <v>0100000AA</v>
          </cell>
          <cell r="L33" t="str">
            <v>Human Resources</v>
          </cell>
          <cell r="M33">
            <v>10035026</v>
          </cell>
          <cell r="N33" t="str">
            <v>Verena Janse van Rensburg</v>
          </cell>
          <cell r="O33" t="str">
            <v>JHBR</v>
          </cell>
          <cell r="P33" t="str">
            <v>MTY</v>
          </cell>
          <cell r="Q33" t="str">
            <v>Full-Time</v>
          </cell>
          <cell r="V33" t="str">
            <v>ZA_CIS04</v>
          </cell>
          <cell r="X33" t="str">
            <v>0100000</v>
          </cell>
          <cell r="Y33" t="str">
            <v>ZA_CIS04_0100000</v>
          </cell>
          <cell r="Z33" t="str">
            <v>Human Resources</v>
          </cell>
          <cell r="AB33" t="str">
            <v>Verena Janse van Rensburg</v>
          </cell>
        </row>
        <row r="34">
          <cell r="A34" t="str">
            <v>ZAF</v>
          </cell>
          <cell r="B34" t="str">
            <v>Tshepiso Maboa</v>
          </cell>
          <cell r="C34" t="str">
            <v>Active</v>
          </cell>
          <cell r="D34">
            <v>1090576</v>
          </cell>
          <cell r="E34">
            <v>10036601</v>
          </cell>
          <cell r="F34" t="str">
            <v>External Bursary: Investor Ser</v>
          </cell>
          <cell r="G34">
            <v>10400</v>
          </cell>
          <cell r="H34" t="str">
            <v>Administrative - Assistant</v>
          </cell>
          <cell r="I34" t="str">
            <v>G01</v>
          </cell>
          <cell r="J34" t="str">
            <v>CSSZA</v>
          </cell>
          <cell r="K34" t="str">
            <v>0100000AA</v>
          </cell>
          <cell r="L34" t="str">
            <v>Human Resources</v>
          </cell>
          <cell r="M34">
            <v>10035026</v>
          </cell>
          <cell r="N34" t="str">
            <v>Verena Janse van Rensburg</v>
          </cell>
          <cell r="O34" t="str">
            <v>JHBR</v>
          </cell>
          <cell r="P34" t="str">
            <v>MTY</v>
          </cell>
          <cell r="Q34" t="str">
            <v>Full-Time</v>
          </cell>
          <cell r="V34" t="str">
            <v>ZA_CIS04</v>
          </cell>
          <cell r="X34" t="str">
            <v>0100000</v>
          </cell>
          <cell r="Y34" t="str">
            <v>ZA_CIS04_0100000</v>
          </cell>
          <cell r="Z34" t="str">
            <v>Human Resources</v>
          </cell>
          <cell r="AB34" t="str">
            <v>Verena Janse van Rensburg</v>
          </cell>
        </row>
        <row r="35">
          <cell r="A35" t="str">
            <v>ZAF</v>
          </cell>
          <cell r="B35" t="str">
            <v>Lesetsa Mabe</v>
          </cell>
          <cell r="C35" t="str">
            <v>Active</v>
          </cell>
          <cell r="D35">
            <v>1066996</v>
          </cell>
          <cell r="E35">
            <v>10017368</v>
          </cell>
          <cell r="F35" t="str">
            <v>Human Resources Administrator</v>
          </cell>
          <cell r="G35">
            <v>10800</v>
          </cell>
          <cell r="H35" t="str">
            <v>Human Resources - Administratr</v>
          </cell>
          <cell r="I35" t="str">
            <v>G01</v>
          </cell>
          <cell r="J35" t="str">
            <v>CSSZA</v>
          </cell>
          <cell r="K35" t="str">
            <v>0100000AA</v>
          </cell>
          <cell r="L35" t="str">
            <v>Human Resources</v>
          </cell>
          <cell r="M35">
            <v>10036023</v>
          </cell>
          <cell r="N35" t="str">
            <v>Sharon Gardner</v>
          </cell>
          <cell r="O35" t="str">
            <v>JHBR</v>
          </cell>
          <cell r="P35" t="str">
            <v>MTY</v>
          </cell>
          <cell r="Q35" t="str">
            <v>Full-Time</v>
          </cell>
          <cell r="V35" t="str">
            <v>ZA_CIS04</v>
          </cell>
          <cell r="X35" t="str">
            <v>0100000</v>
          </cell>
          <cell r="Y35" t="str">
            <v>ZA_CIS04_0100000</v>
          </cell>
          <cell r="Z35" t="str">
            <v>Human Resources</v>
          </cell>
          <cell r="AB35" t="str">
            <v>Verena Janse van Rensburg</v>
          </cell>
        </row>
        <row r="36">
          <cell r="A36" t="str">
            <v>GBR</v>
          </cell>
          <cell r="B36" t="str">
            <v>Lee Steel</v>
          </cell>
          <cell r="C36" t="str">
            <v>Active</v>
          </cell>
          <cell r="D36">
            <v>1063378</v>
          </cell>
          <cell r="E36">
            <v>10024866</v>
          </cell>
          <cell r="F36" t="str">
            <v>HR Director</v>
          </cell>
          <cell r="G36">
            <v>10807</v>
          </cell>
          <cell r="H36" t="str">
            <v>Human Resources - Snr Manager</v>
          </cell>
          <cell r="I36" t="str">
            <v>D13</v>
          </cell>
          <cell r="J36" t="str">
            <v>HMLGB</v>
          </cell>
          <cell r="K36" t="str">
            <v>0100000AB</v>
          </cell>
          <cell r="L36" t="str">
            <v>HML - Human Resources</v>
          </cell>
          <cell r="M36">
            <v>10006271</v>
          </cell>
          <cell r="N36" t="str">
            <v>Lucy Newcombe</v>
          </cell>
          <cell r="O36" t="str">
            <v>SKIG</v>
          </cell>
          <cell r="P36" t="str">
            <v>MTL</v>
          </cell>
          <cell r="Q36" t="str">
            <v>Full-Time</v>
          </cell>
          <cell r="V36" t="str">
            <v>UK_HML</v>
          </cell>
          <cell r="X36" t="str">
            <v>0105000</v>
          </cell>
          <cell r="Y36" t="str">
            <v>UK_HML_0105000</v>
          </cell>
          <cell r="Z36" t="str">
            <v xml:space="preserve">HR Business Partnering </v>
          </cell>
          <cell r="AB36" t="str">
            <v>Lucy Newcombe</v>
          </cell>
        </row>
        <row r="37">
          <cell r="A37" t="str">
            <v>GBR</v>
          </cell>
          <cell r="B37" t="str">
            <v>Hank Henry</v>
          </cell>
          <cell r="C37" t="str">
            <v>Active</v>
          </cell>
          <cell r="D37">
            <v>1061257</v>
          </cell>
          <cell r="E37">
            <v>10034100</v>
          </cell>
          <cell r="F37" t="str">
            <v>Lead HR Business Partner</v>
          </cell>
          <cell r="G37">
            <v>10807</v>
          </cell>
          <cell r="H37" t="str">
            <v>Human Resources - Snr Manager</v>
          </cell>
          <cell r="I37" t="str">
            <v>D13</v>
          </cell>
          <cell r="J37" t="str">
            <v>HMLGB</v>
          </cell>
          <cell r="K37" t="str">
            <v>0100000AB</v>
          </cell>
          <cell r="L37" t="str">
            <v>HML - Human Resources</v>
          </cell>
          <cell r="M37">
            <v>10024866</v>
          </cell>
          <cell r="N37" t="str">
            <v>Lee Steel</v>
          </cell>
          <cell r="O37" t="str">
            <v>LDYB</v>
          </cell>
          <cell r="P37" t="str">
            <v>MTL</v>
          </cell>
          <cell r="Q37" t="str">
            <v>Full-Time</v>
          </cell>
          <cell r="V37" t="str">
            <v>UK_HML</v>
          </cell>
          <cell r="X37" t="str">
            <v>0105000</v>
          </cell>
          <cell r="Y37" t="str">
            <v>UK_HML_0105000</v>
          </cell>
          <cell r="Z37" t="str">
            <v xml:space="preserve">HR Business Partnering </v>
          </cell>
          <cell r="AB37" t="str">
            <v>Lee Steel</v>
          </cell>
        </row>
        <row r="38">
          <cell r="A38" t="str">
            <v>GBR</v>
          </cell>
          <cell r="B38" t="str">
            <v>Howard Carrigan</v>
          </cell>
          <cell r="C38" t="str">
            <v>Active</v>
          </cell>
          <cell r="D38">
            <v>1061416</v>
          </cell>
          <cell r="E38">
            <v>10023929</v>
          </cell>
          <cell r="F38" t="str">
            <v>HR Analyst</v>
          </cell>
          <cell r="G38">
            <v>10801</v>
          </cell>
          <cell r="H38" t="str">
            <v>Human Resources - Specialist</v>
          </cell>
          <cell r="I38" t="str">
            <v>D13</v>
          </cell>
          <cell r="J38" t="str">
            <v>HMLGB</v>
          </cell>
          <cell r="K38" t="str">
            <v>0100000AB</v>
          </cell>
          <cell r="L38" t="str">
            <v>HML - Human Resources</v>
          </cell>
          <cell r="M38">
            <v>10029114</v>
          </cell>
          <cell r="N38" t="str">
            <v>Savka Dubajic</v>
          </cell>
          <cell r="O38" t="str">
            <v>SKIG</v>
          </cell>
          <cell r="P38" t="str">
            <v>MTL</v>
          </cell>
          <cell r="Q38" t="str">
            <v>Full-Time</v>
          </cell>
          <cell r="V38" t="str">
            <v>UK_HML</v>
          </cell>
          <cell r="X38" t="str">
            <v>0119000</v>
          </cell>
          <cell r="Y38" t="str">
            <v>UK_HML_0119000</v>
          </cell>
          <cell r="Z38" t="str">
            <v xml:space="preserve">Services &amp; Delivery </v>
          </cell>
          <cell r="AB38" t="str">
            <v>James Carver</v>
          </cell>
        </row>
        <row r="39">
          <cell r="A39" t="str">
            <v>GBR</v>
          </cell>
          <cell r="B39" t="str">
            <v>Karen Holmes</v>
          </cell>
          <cell r="C39" t="str">
            <v>Active</v>
          </cell>
          <cell r="D39">
            <v>1061004</v>
          </cell>
          <cell r="E39">
            <v>10032958</v>
          </cell>
          <cell r="F39" t="str">
            <v>E-Learning Specialist</v>
          </cell>
          <cell r="G39">
            <v>10805</v>
          </cell>
          <cell r="H39" t="str">
            <v>Training - Specialist</v>
          </cell>
          <cell r="I39" t="str">
            <v>D13</v>
          </cell>
          <cell r="J39" t="str">
            <v>HMLGB</v>
          </cell>
          <cell r="K39" t="str">
            <v>0100000AB</v>
          </cell>
          <cell r="L39" t="str">
            <v>HML - Human Resources</v>
          </cell>
          <cell r="M39">
            <v>10030590</v>
          </cell>
          <cell r="N39" t="str">
            <v>Katherine Price</v>
          </cell>
          <cell r="O39" t="str">
            <v>LDYB</v>
          </cell>
          <cell r="P39" t="str">
            <v>MTL</v>
          </cell>
          <cell r="Q39" t="str">
            <v>Full-Time</v>
          </cell>
          <cell r="V39" t="str">
            <v>UK_HML</v>
          </cell>
          <cell r="X39" t="str">
            <v>0110000</v>
          </cell>
          <cell r="Y39" t="str">
            <v>UK_HML_0110000</v>
          </cell>
          <cell r="Z39" t="str">
            <v>Talent, Learning &amp; Development</v>
          </cell>
          <cell r="AB39" t="str">
            <v>Katherine Price</v>
          </cell>
        </row>
        <row r="40">
          <cell r="A40" t="str">
            <v>GBR</v>
          </cell>
          <cell r="B40" t="str">
            <v>Kevin Moran</v>
          </cell>
          <cell r="C40" t="str">
            <v>Active</v>
          </cell>
          <cell r="D40">
            <v>1061050</v>
          </cell>
          <cell r="E40">
            <v>10026298</v>
          </cell>
          <cell r="F40" t="str">
            <v>E-Learning Specialist</v>
          </cell>
          <cell r="G40">
            <v>10805</v>
          </cell>
          <cell r="H40" t="str">
            <v>Training - Specialist</v>
          </cell>
          <cell r="I40" t="str">
            <v>D13</v>
          </cell>
          <cell r="J40" t="str">
            <v>HMLGB</v>
          </cell>
          <cell r="K40" t="str">
            <v>0100000AB</v>
          </cell>
          <cell r="L40" t="str">
            <v>HML - Human Resources</v>
          </cell>
          <cell r="M40">
            <v>10030590</v>
          </cell>
          <cell r="N40" t="str">
            <v>Katherine Price</v>
          </cell>
          <cell r="O40" t="str">
            <v>LDYB</v>
          </cell>
          <cell r="P40" t="str">
            <v>MTL</v>
          </cell>
          <cell r="Q40" t="str">
            <v>Full-Time</v>
          </cell>
          <cell r="V40" t="str">
            <v>UK_HML</v>
          </cell>
          <cell r="X40" t="str">
            <v>0110000</v>
          </cell>
          <cell r="Y40" t="str">
            <v>UK_HML_0110000</v>
          </cell>
          <cell r="Z40" t="str">
            <v>Talent, Learning &amp; Development</v>
          </cell>
          <cell r="AB40" t="str">
            <v>Katherine Price</v>
          </cell>
        </row>
        <row r="41">
          <cell r="A41" t="str">
            <v>GBR</v>
          </cell>
          <cell r="B41" t="str">
            <v>Sinead Henry</v>
          </cell>
          <cell r="C41" t="str">
            <v>Active</v>
          </cell>
          <cell r="D41">
            <v>1067208</v>
          </cell>
          <cell r="E41">
            <v>10027122</v>
          </cell>
          <cell r="F41" t="str">
            <v>Learning System Administrator</v>
          </cell>
          <cell r="G41">
            <v>10400</v>
          </cell>
          <cell r="H41" t="str">
            <v>Administrative - Assistant</v>
          </cell>
          <cell r="I41" t="str">
            <v>D13</v>
          </cell>
          <cell r="J41" t="str">
            <v>HMLGB</v>
          </cell>
          <cell r="K41" t="str">
            <v>0100000AB</v>
          </cell>
          <cell r="L41" t="str">
            <v>HML - Human Resources</v>
          </cell>
          <cell r="M41">
            <v>10030590</v>
          </cell>
          <cell r="N41" t="str">
            <v>Katherine Price</v>
          </cell>
          <cell r="O41" t="str">
            <v>LDYB</v>
          </cell>
          <cell r="P41" t="str">
            <v>MTL</v>
          </cell>
          <cell r="Q41" t="str">
            <v>Full-Time</v>
          </cell>
          <cell r="V41" t="str">
            <v>UK_HML</v>
          </cell>
          <cell r="X41" t="str">
            <v>0110000</v>
          </cell>
          <cell r="Y41" t="str">
            <v>UK_HML_0110000</v>
          </cell>
          <cell r="Z41" t="str">
            <v>Talent, Learning &amp; Development</v>
          </cell>
          <cell r="AB41" t="str">
            <v>Katherine Price</v>
          </cell>
        </row>
        <row r="42">
          <cell r="A42" t="str">
            <v>GBR</v>
          </cell>
          <cell r="B42" t="str">
            <v>Caroline Goodrum</v>
          </cell>
          <cell r="C42" t="str">
            <v>Active</v>
          </cell>
          <cell r="D42">
            <v>1061340</v>
          </cell>
          <cell r="E42">
            <v>10024605</v>
          </cell>
          <cell r="F42" t="str">
            <v>Head of Recruitment</v>
          </cell>
          <cell r="G42">
            <v>10802</v>
          </cell>
          <cell r="H42" t="str">
            <v>Human Resources - Manager</v>
          </cell>
          <cell r="I42" t="str">
            <v>D13</v>
          </cell>
          <cell r="J42" t="str">
            <v>HMLGB</v>
          </cell>
          <cell r="K42" t="str">
            <v>0100000AB</v>
          </cell>
          <cell r="L42" t="str">
            <v>HML - Human Resources</v>
          </cell>
          <cell r="M42">
            <v>10031810</v>
          </cell>
          <cell r="N42" t="str">
            <v>Kevin Murphy (BRS)</v>
          </cell>
          <cell r="O42" t="str">
            <v>SKIG</v>
          </cell>
          <cell r="P42" t="str">
            <v>MTL</v>
          </cell>
          <cell r="Q42" t="str">
            <v>Full-Time</v>
          </cell>
          <cell r="V42" t="str">
            <v>UK_HML</v>
          </cell>
          <cell r="X42" t="str">
            <v>0115000</v>
          </cell>
          <cell r="Y42" t="str">
            <v>UK_HML_0115000</v>
          </cell>
          <cell r="Z42" t="str">
            <v>Recruitment</v>
          </cell>
          <cell r="AB42" t="str">
            <v>Alec White</v>
          </cell>
        </row>
        <row r="43">
          <cell r="A43" t="str">
            <v>GBR</v>
          </cell>
          <cell r="B43" t="str">
            <v>Adam Earnshaw</v>
          </cell>
          <cell r="C43" t="str">
            <v>Active</v>
          </cell>
          <cell r="D43">
            <v>1061870</v>
          </cell>
          <cell r="E43">
            <v>10023856</v>
          </cell>
          <cell r="F43" t="str">
            <v>Internal Comms Executive</v>
          </cell>
          <cell r="G43">
            <v>11201</v>
          </cell>
          <cell r="H43" t="str">
            <v>Marketing - Specialist</v>
          </cell>
          <cell r="I43" t="str">
            <v>D13</v>
          </cell>
          <cell r="J43" t="str">
            <v>HMLGB</v>
          </cell>
          <cell r="K43" t="str">
            <v>0100000AB</v>
          </cell>
          <cell r="L43" t="str">
            <v>HML - Human Resources</v>
          </cell>
          <cell r="M43">
            <v>10033797</v>
          </cell>
          <cell r="N43" t="str">
            <v>Jennifer Paterson (CMS)</v>
          </cell>
          <cell r="O43" t="str">
            <v>BGYC</v>
          </cell>
          <cell r="P43" t="str">
            <v>MTL</v>
          </cell>
          <cell r="Q43" t="str">
            <v>Full-Time</v>
          </cell>
          <cell r="V43" t="str">
            <v>UK_HML</v>
          </cell>
          <cell r="X43" t="str">
            <v>0210537</v>
          </cell>
          <cell r="Y43" t="str">
            <v>UK_HML_0210537</v>
          </cell>
          <cell r="Z43" t="str">
            <v>Corporate Communications</v>
          </cell>
          <cell r="AB43" t="str">
            <v>Jennifer Paterson (CMS)</v>
          </cell>
        </row>
        <row r="44">
          <cell r="A44" t="str">
            <v>AUS</v>
          </cell>
          <cell r="B44" t="str">
            <v>Deb Boundy</v>
          </cell>
          <cell r="C44" t="str">
            <v>Active</v>
          </cell>
          <cell r="D44">
            <v>1084815</v>
          </cell>
          <cell r="E44">
            <v>10004950</v>
          </cell>
          <cell r="F44" t="str">
            <v>Acting Recruitment Manager</v>
          </cell>
          <cell r="G44" t="str">
            <v>2024KD</v>
          </cell>
          <cell r="H44" t="str">
            <v>Recruiting Coordinator</v>
          </cell>
          <cell r="I44" t="str">
            <v>C01</v>
          </cell>
          <cell r="J44" t="str">
            <v>CSSAU</v>
          </cell>
          <cell r="K44" t="str">
            <v>0100106AA</v>
          </cell>
          <cell r="L44" t="str">
            <v>Human Resources</v>
          </cell>
          <cell r="M44">
            <v>10002011</v>
          </cell>
          <cell r="N44" t="str">
            <v>Roslyn Brierley</v>
          </cell>
          <cell r="O44" t="str">
            <v>MELY</v>
          </cell>
          <cell r="P44" t="str">
            <v>FTN</v>
          </cell>
          <cell r="Q44" t="str">
            <v>Full-Time</v>
          </cell>
          <cell r="V44" t="str">
            <v>AU_CIS</v>
          </cell>
          <cell r="X44" t="str">
            <v>0115000</v>
          </cell>
          <cell r="Y44" t="str">
            <v>AU_CIS_0115000</v>
          </cell>
          <cell r="Z44" t="str">
            <v>Recruitment</v>
          </cell>
          <cell r="AB44" t="str">
            <v>Alec White</v>
          </cell>
        </row>
        <row r="45">
          <cell r="A45" t="str">
            <v>AUS</v>
          </cell>
          <cell r="B45" t="str">
            <v>Enrique Velasco Villafuerte</v>
          </cell>
          <cell r="C45" t="str">
            <v>Active</v>
          </cell>
          <cell r="D45">
            <v>1034394</v>
          </cell>
          <cell r="E45">
            <v>10022264</v>
          </cell>
          <cell r="F45" t="str">
            <v>Remuneration &amp; Benefits Mgr</v>
          </cell>
          <cell r="G45" t="str">
            <v>2012EA</v>
          </cell>
          <cell r="H45" t="str">
            <v>Comp &amp; Ben Mgr</v>
          </cell>
          <cell r="I45" t="str">
            <v>C01</v>
          </cell>
          <cell r="J45" t="str">
            <v>CSSAU</v>
          </cell>
          <cell r="K45" t="str">
            <v>0100106AA</v>
          </cell>
          <cell r="L45" t="str">
            <v>Human Resources</v>
          </cell>
          <cell r="M45">
            <v>10002011</v>
          </cell>
          <cell r="N45" t="str">
            <v>Roslyn Brierley</v>
          </cell>
          <cell r="O45" t="str">
            <v>MELY</v>
          </cell>
          <cell r="P45" t="str">
            <v>FTN</v>
          </cell>
          <cell r="Q45" t="str">
            <v>Full-Time</v>
          </cell>
          <cell r="V45" t="str">
            <v>AU_CIS</v>
          </cell>
          <cell r="X45" t="str">
            <v>0112000</v>
          </cell>
          <cell r="Y45" t="str">
            <v>AU_CIS_0112000</v>
          </cell>
          <cell r="Z45" t="str">
            <v>Reward</v>
          </cell>
          <cell r="AB45" t="str">
            <v>Nancy Greer</v>
          </cell>
        </row>
        <row r="46">
          <cell r="A46" t="str">
            <v>AUS</v>
          </cell>
          <cell r="B46" t="str">
            <v>Iris Viken</v>
          </cell>
          <cell r="C46" t="str">
            <v>Active</v>
          </cell>
          <cell r="D46">
            <v>1028092</v>
          </cell>
          <cell r="E46">
            <v>10002140</v>
          </cell>
          <cell r="F46" t="str">
            <v>HR Systems Senior Manager</v>
          </cell>
          <cell r="G46" t="str">
            <v>2030EA</v>
          </cell>
          <cell r="H46" t="str">
            <v>HRIS Manager</v>
          </cell>
          <cell r="I46" t="str">
            <v>C01</v>
          </cell>
          <cell r="J46" t="str">
            <v>CSSAU</v>
          </cell>
          <cell r="K46" t="str">
            <v>0100106AA</v>
          </cell>
          <cell r="L46" t="str">
            <v>Human Resources</v>
          </cell>
          <cell r="M46">
            <v>10002011</v>
          </cell>
          <cell r="N46" t="str">
            <v>Roslyn Brierley</v>
          </cell>
          <cell r="O46" t="str">
            <v>MELY</v>
          </cell>
          <cell r="P46" t="str">
            <v>FTN</v>
          </cell>
          <cell r="Q46" t="str">
            <v>Full-Time</v>
          </cell>
          <cell r="V46" t="str">
            <v>AU_CIS</v>
          </cell>
          <cell r="X46" t="str">
            <v>0119000</v>
          </cell>
          <cell r="Y46" t="str">
            <v>AU_CIS_0119000</v>
          </cell>
          <cell r="Z46" t="str">
            <v xml:space="preserve">Services &amp; Delivery </v>
          </cell>
          <cell r="AB46" t="str">
            <v>Sian Yates</v>
          </cell>
        </row>
        <row r="47">
          <cell r="A47" t="str">
            <v>AUS</v>
          </cell>
          <cell r="B47" t="str">
            <v>Nick Potaris</v>
          </cell>
          <cell r="C47" t="str">
            <v>Active</v>
          </cell>
          <cell r="D47">
            <v>1018727</v>
          </cell>
          <cell r="E47">
            <v>10006685</v>
          </cell>
          <cell r="F47" t="str">
            <v>Senior Manager - L&amp;D</v>
          </cell>
          <cell r="G47" t="str">
            <v>2020EC</v>
          </cell>
          <cell r="H47" t="str">
            <v>HR Admin Mgr</v>
          </cell>
          <cell r="I47" t="str">
            <v>C01</v>
          </cell>
          <cell r="J47" t="str">
            <v>CSSAU</v>
          </cell>
          <cell r="K47" t="str">
            <v>0100106AA</v>
          </cell>
          <cell r="L47" t="str">
            <v>Human Resources</v>
          </cell>
          <cell r="M47">
            <v>10002011</v>
          </cell>
          <cell r="N47" t="str">
            <v>Roslyn Brierley</v>
          </cell>
          <cell r="O47" t="str">
            <v>MELY</v>
          </cell>
          <cell r="P47" t="str">
            <v>FTN</v>
          </cell>
          <cell r="Q47" t="str">
            <v>Full-Time</v>
          </cell>
          <cell r="V47" t="str">
            <v>AU_CIS</v>
          </cell>
          <cell r="X47" t="str">
            <v>0110000</v>
          </cell>
          <cell r="Y47" t="str">
            <v>AU_CIS_0110000</v>
          </cell>
          <cell r="Z47" t="str">
            <v>Talent, Learning &amp; Development</v>
          </cell>
          <cell r="AB47" t="str">
            <v>Kevin Murphy (BRS)</v>
          </cell>
        </row>
        <row r="48">
          <cell r="A48" t="str">
            <v>AUS</v>
          </cell>
          <cell r="B48" t="str">
            <v>Peter Grant</v>
          </cell>
          <cell r="C48" t="str">
            <v>Active</v>
          </cell>
          <cell r="D48">
            <v>1075668</v>
          </cell>
          <cell r="E48">
            <v>10029573</v>
          </cell>
          <cell r="F48" t="str">
            <v>Organisational Development Mgr</v>
          </cell>
          <cell r="G48" t="str">
            <v>2021EA</v>
          </cell>
          <cell r="H48" t="str">
            <v>Org Devmnt Prof - Spl</v>
          </cell>
          <cell r="I48" t="str">
            <v>C01</v>
          </cell>
          <cell r="J48" t="str">
            <v>CSSAU</v>
          </cell>
          <cell r="K48" t="str">
            <v>0100106AA</v>
          </cell>
          <cell r="L48" t="str">
            <v>Human Resources</v>
          </cell>
          <cell r="M48">
            <v>10002011</v>
          </cell>
          <cell r="N48" t="str">
            <v>Roslyn Brierley</v>
          </cell>
          <cell r="O48" t="str">
            <v>MELY</v>
          </cell>
          <cell r="P48" t="str">
            <v>FTN</v>
          </cell>
          <cell r="Q48" t="str">
            <v>Full-Time</v>
          </cell>
          <cell r="V48" t="str">
            <v>AU_CIS</v>
          </cell>
          <cell r="X48" t="str">
            <v>0110000</v>
          </cell>
          <cell r="Y48" t="str">
            <v>AU_CIS_0110000</v>
          </cell>
          <cell r="Z48" t="str">
            <v>Talent, Learning &amp; Development</v>
          </cell>
          <cell r="AB48" t="str">
            <v>Kevin Murphy (BRS)</v>
          </cell>
        </row>
        <row r="49">
          <cell r="A49" t="str">
            <v>AUS</v>
          </cell>
          <cell r="B49" t="str">
            <v>Shelley McFarlane</v>
          </cell>
          <cell r="C49" t="str">
            <v>Leave</v>
          </cell>
          <cell r="D49">
            <v>1042441</v>
          </cell>
          <cell r="E49">
            <v>10002560</v>
          </cell>
          <cell r="F49" t="str">
            <v>Recruitment Manager - LOA</v>
          </cell>
          <cell r="G49" t="str">
            <v>2024EA</v>
          </cell>
          <cell r="H49" t="str">
            <v>Recruitment Mgr</v>
          </cell>
          <cell r="I49" t="str">
            <v>C01</v>
          </cell>
          <cell r="J49" t="str">
            <v>CSSAU</v>
          </cell>
          <cell r="K49" t="str">
            <v>0100106AA</v>
          </cell>
          <cell r="L49" t="str">
            <v>Human Resources</v>
          </cell>
          <cell r="M49">
            <v>10002011</v>
          </cell>
          <cell r="N49" t="str">
            <v>Roslyn Brierley</v>
          </cell>
          <cell r="O49" t="str">
            <v>MELY</v>
          </cell>
          <cell r="P49" t="str">
            <v>FTN</v>
          </cell>
          <cell r="Q49" t="str">
            <v>Part-Time</v>
          </cell>
          <cell r="V49" t="str">
            <v>AU_CIS</v>
          </cell>
          <cell r="X49" t="str">
            <v>0100000</v>
          </cell>
          <cell r="Y49" t="str">
            <v>AU_CIS_0100000</v>
          </cell>
          <cell r="Z49" t="str">
            <v>Human Resources</v>
          </cell>
          <cell r="AB49" t="str">
            <v>Roslyn Brierley</v>
          </cell>
        </row>
        <row r="50">
          <cell r="A50" t="str">
            <v>AUS</v>
          </cell>
          <cell r="B50" t="str">
            <v>Stephanie Tribe</v>
          </cell>
          <cell r="C50" t="str">
            <v>Active</v>
          </cell>
          <cell r="D50">
            <v>1027110</v>
          </cell>
          <cell r="E50">
            <v>10031657</v>
          </cell>
          <cell r="F50" t="str">
            <v>Business Partnering Manager</v>
          </cell>
          <cell r="G50" t="str">
            <v>2011EA</v>
          </cell>
          <cell r="H50" t="str">
            <v>HR Mgr</v>
          </cell>
          <cell r="I50" t="str">
            <v>C01</v>
          </cell>
          <cell r="J50" t="str">
            <v>CSSAU</v>
          </cell>
          <cell r="K50" t="str">
            <v>0100106AA</v>
          </cell>
          <cell r="L50" t="str">
            <v>Human Resources</v>
          </cell>
          <cell r="M50">
            <v>10002011</v>
          </cell>
          <cell r="N50" t="str">
            <v>Roslyn Brierley</v>
          </cell>
          <cell r="O50" t="str">
            <v>MELY</v>
          </cell>
          <cell r="P50" t="str">
            <v>FTN</v>
          </cell>
          <cell r="Q50" t="str">
            <v>Part-Time</v>
          </cell>
          <cell r="V50" t="str">
            <v>AU_CIS</v>
          </cell>
          <cell r="X50" t="str">
            <v>0105000</v>
          </cell>
          <cell r="Y50" t="str">
            <v>AU_CIS_0105000</v>
          </cell>
          <cell r="Z50" t="str">
            <v xml:space="preserve">HR Business Partnering </v>
          </cell>
          <cell r="AB50" t="str">
            <v>Lee Steel</v>
          </cell>
        </row>
        <row r="51">
          <cell r="A51" t="str">
            <v>AUS</v>
          </cell>
          <cell r="B51" t="str">
            <v>Mei Chan</v>
          </cell>
          <cell r="C51" t="str">
            <v>Active</v>
          </cell>
          <cell r="D51">
            <v>1057942</v>
          </cell>
          <cell r="E51">
            <v>10010840</v>
          </cell>
          <cell r="F51" t="str">
            <v>HRIS Analyst</v>
          </cell>
          <cell r="G51" t="str">
            <v>2030KA</v>
          </cell>
          <cell r="H51" t="str">
            <v>HRIS Analyst - Exp</v>
          </cell>
          <cell r="I51" t="str">
            <v>C01</v>
          </cell>
          <cell r="J51" t="str">
            <v>CSSAU</v>
          </cell>
          <cell r="K51" t="str">
            <v>0100106AA</v>
          </cell>
          <cell r="L51" t="str">
            <v>Human Resources</v>
          </cell>
          <cell r="M51">
            <v>10002140</v>
          </cell>
          <cell r="N51" t="str">
            <v>Iris Viken</v>
          </cell>
          <cell r="O51" t="str">
            <v>MELY</v>
          </cell>
          <cell r="P51" t="str">
            <v>FTN</v>
          </cell>
          <cell r="Q51" t="str">
            <v>Full-Time</v>
          </cell>
          <cell r="V51" t="str">
            <v>AU_CIS</v>
          </cell>
          <cell r="X51" t="str">
            <v>0119000</v>
          </cell>
          <cell r="Y51" t="str">
            <v>AU_CIS_0119000</v>
          </cell>
          <cell r="Z51" t="str">
            <v xml:space="preserve">Services &amp; Delivery </v>
          </cell>
          <cell r="AB51" t="str">
            <v>Iris Viken</v>
          </cell>
        </row>
        <row r="52">
          <cell r="A52" t="str">
            <v>AUS</v>
          </cell>
          <cell r="B52" t="str">
            <v>Jill Mackay</v>
          </cell>
          <cell r="C52" t="str">
            <v>Active</v>
          </cell>
          <cell r="D52">
            <v>1089214</v>
          </cell>
          <cell r="E52">
            <v>10002760</v>
          </cell>
          <cell r="F52" t="str">
            <v>HR Advisor</v>
          </cell>
          <cell r="G52" t="str">
            <v>2011LA</v>
          </cell>
          <cell r="H52" t="str">
            <v>HR Generalist - Entry</v>
          </cell>
          <cell r="I52" t="str">
            <v>C01</v>
          </cell>
          <cell r="J52" t="str">
            <v>CSSAU</v>
          </cell>
          <cell r="K52" t="str">
            <v>0100106AA</v>
          </cell>
          <cell r="L52" t="str">
            <v>Human Resources</v>
          </cell>
          <cell r="M52">
            <v>10003060</v>
          </cell>
          <cell r="N52" t="str">
            <v>Simone Pahos</v>
          </cell>
          <cell r="O52" t="str">
            <v>SYDC</v>
          </cell>
          <cell r="P52" t="str">
            <v>FTN</v>
          </cell>
          <cell r="Q52" t="str">
            <v>Full-Time</v>
          </cell>
          <cell r="V52" t="str">
            <v>AU_CIS</v>
          </cell>
          <cell r="X52" t="str">
            <v>0105000</v>
          </cell>
          <cell r="Y52" t="str">
            <v>AU_CIS_0105000</v>
          </cell>
          <cell r="Z52" t="str">
            <v xml:space="preserve">HR Business Partnering </v>
          </cell>
          <cell r="AB52" t="str">
            <v>Simone Pahos</v>
          </cell>
        </row>
        <row r="53">
          <cell r="A53" t="str">
            <v>AUS</v>
          </cell>
          <cell r="B53" t="str">
            <v>Jessica Falzon</v>
          </cell>
          <cell r="C53" t="str">
            <v>Active</v>
          </cell>
          <cell r="D53">
            <v>1082453</v>
          </cell>
          <cell r="E53">
            <v>10008621</v>
          </cell>
          <cell r="F53" t="str">
            <v>Recruitment Partner</v>
          </cell>
          <cell r="G53" t="str">
            <v>2024KA</v>
          </cell>
          <cell r="H53" t="str">
            <v>Recruiting Prof - Exp</v>
          </cell>
          <cell r="I53" t="str">
            <v>C01</v>
          </cell>
          <cell r="J53" t="str">
            <v>CSSAU</v>
          </cell>
          <cell r="K53" t="str">
            <v>0100106AA</v>
          </cell>
          <cell r="L53" t="str">
            <v>Human Resources</v>
          </cell>
          <cell r="M53">
            <v>10004950</v>
          </cell>
          <cell r="N53" t="str">
            <v>Deb Boundy</v>
          </cell>
          <cell r="O53" t="str">
            <v>MELY</v>
          </cell>
          <cell r="P53" t="str">
            <v>FTN</v>
          </cell>
          <cell r="Q53" t="str">
            <v>Full-Time</v>
          </cell>
          <cell r="V53" t="str">
            <v>AU_CIS</v>
          </cell>
          <cell r="X53" t="str">
            <v>0115000</v>
          </cell>
          <cell r="Y53" t="str">
            <v>AU_CIS_0115000</v>
          </cell>
          <cell r="Z53" t="str">
            <v>Recruitment</v>
          </cell>
          <cell r="AB53" t="str">
            <v>Deb Boundy</v>
          </cell>
        </row>
        <row r="54">
          <cell r="A54" t="str">
            <v>AUS</v>
          </cell>
          <cell r="B54" t="str">
            <v>Mireia Lopez</v>
          </cell>
          <cell r="C54" t="str">
            <v>Active</v>
          </cell>
          <cell r="D54">
            <v>1090115</v>
          </cell>
          <cell r="E54">
            <v>10009504</v>
          </cell>
          <cell r="F54" t="str">
            <v>Recruitment Partner</v>
          </cell>
          <cell r="G54" t="str">
            <v>2024KA</v>
          </cell>
          <cell r="H54" t="str">
            <v>Recruiting Prof - Exp</v>
          </cell>
          <cell r="I54" t="str">
            <v>C01</v>
          </cell>
          <cell r="J54" t="str">
            <v>CSSAU</v>
          </cell>
          <cell r="K54" t="str">
            <v>0100106AA</v>
          </cell>
          <cell r="L54" t="str">
            <v>Human Resources</v>
          </cell>
          <cell r="M54">
            <v>10004950</v>
          </cell>
          <cell r="N54" t="str">
            <v>Deb Boundy</v>
          </cell>
          <cell r="O54" t="str">
            <v>MELY</v>
          </cell>
          <cell r="P54" t="str">
            <v>FTN</v>
          </cell>
          <cell r="Q54" t="str">
            <v>Full-Time</v>
          </cell>
          <cell r="V54" t="str">
            <v>AU_CIS</v>
          </cell>
          <cell r="X54" t="str">
            <v>0115000</v>
          </cell>
          <cell r="Y54" t="str">
            <v>AU_CIS_0115000</v>
          </cell>
          <cell r="Z54" t="str">
            <v>Recruitment</v>
          </cell>
          <cell r="AB54" t="str">
            <v>Deb Boundy</v>
          </cell>
        </row>
        <row r="55">
          <cell r="A55" t="str">
            <v>AUS</v>
          </cell>
          <cell r="B55" t="str">
            <v>Stefanie Ricardo</v>
          </cell>
          <cell r="C55" t="str">
            <v>Active</v>
          </cell>
          <cell r="D55">
            <v>1018524</v>
          </cell>
          <cell r="E55">
            <v>10006799</v>
          </cell>
          <cell r="F55" t="str">
            <v>Recruitment Partner</v>
          </cell>
          <cell r="G55" t="str">
            <v>2024KA</v>
          </cell>
          <cell r="H55" t="str">
            <v>Recruiting Prof - Exp</v>
          </cell>
          <cell r="I55" t="str">
            <v>C01</v>
          </cell>
          <cell r="J55" t="str">
            <v>CSSAU</v>
          </cell>
          <cell r="K55" t="str">
            <v>0100106AA</v>
          </cell>
          <cell r="L55" t="str">
            <v>Human Resources</v>
          </cell>
          <cell r="M55">
            <v>10004950</v>
          </cell>
          <cell r="N55" t="str">
            <v>Deb Boundy</v>
          </cell>
          <cell r="O55" t="str">
            <v>MELY</v>
          </cell>
          <cell r="P55" t="str">
            <v>FTN</v>
          </cell>
          <cell r="Q55" t="str">
            <v>Part-Time</v>
          </cell>
          <cell r="V55" t="str">
            <v>AU_CIS</v>
          </cell>
          <cell r="X55" t="str">
            <v>0115000</v>
          </cell>
          <cell r="Y55" t="str">
            <v>AU_CIS_0115000</v>
          </cell>
          <cell r="Z55" t="str">
            <v>Recruitment</v>
          </cell>
          <cell r="AB55" t="str">
            <v>Deb Boundy</v>
          </cell>
        </row>
        <row r="56">
          <cell r="A56" t="str">
            <v>AUS</v>
          </cell>
          <cell r="B56" t="str">
            <v>Roslyn Brierley</v>
          </cell>
          <cell r="C56" t="str">
            <v>Active</v>
          </cell>
          <cell r="D56">
            <v>1019123</v>
          </cell>
          <cell r="E56">
            <v>10002011</v>
          </cell>
          <cell r="F56" t="str">
            <v>Head of People - Aus &amp; NZ</v>
          </cell>
          <cell r="G56" t="str">
            <v>2027BA</v>
          </cell>
          <cell r="H56" t="str">
            <v>Top HR Mgmt Exec - Division</v>
          </cell>
          <cell r="I56" t="str">
            <v>C01</v>
          </cell>
          <cell r="J56" t="str">
            <v>CSSAU</v>
          </cell>
          <cell r="K56" t="str">
            <v>0100106AA</v>
          </cell>
          <cell r="L56" t="str">
            <v>Human Resources</v>
          </cell>
          <cell r="M56">
            <v>10006271</v>
          </cell>
          <cell r="N56" t="str">
            <v>Lucy Newcombe</v>
          </cell>
          <cell r="O56" t="str">
            <v>MELY</v>
          </cell>
          <cell r="P56" t="str">
            <v>FTN</v>
          </cell>
          <cell r="Q56" t="str">
            <v>Full-Time</v>
          </cell>
          <cell r="V56" t="str">
            <v>AU_CIS</v>
          </cell>
          <cell r="X56" t="str">
            <v>0100000</v>
          </cell>
          <cell r="Y56" t="str">
            <v>AU_CIS_0100000</v>
          </cell>
          <cell r="Z56" t="str">
            <v>Human Resources</v>
          </cell>
          <cell r="AB56" t="str">
            <v>Lucy Newcombe</v>
          </cell>
        </row>
        <row r="57">
          <cell r="A57" t="str">
            <v>AUS</v>
          </cell>
          <cell r="B57" t="str">
            <v>Hannah Wilson</v>
          </cell>
          <cell r="C57" t="str">
            <v>Active</v>
          </cell>
          <cell r="D57">
            <v>1089919</v>
          </cell>
          <cell r="E57">
            <v>10017269</v>
          </cell>
          <cell r="F57" t="str">
            <v>L &amp; D Coordinator</v>
          </cell>
          <cell r="G57" t="str">
            <v>2020KB</v>
          </cell>
          <cell r="H57" t="str">
            <v>HR Admin Clerk - Exp</v>
          </cell>
          <cell r="I57" t="str">
            <v>C01</v>
          </cell>
          <cell r="J57" t="str">
            <v>CSSAU</v>
          </cell>
          <cell r="K57" t="str">
            <v>0100106AA</v>
          </cell>
          <cell r="L57" t="str">
            <v>Human Resources</v>
          </cell>
          <cell r="M57">
            <v>10006685</v>
          </cell>
          <cell r="N57" t="str">
            <v>Nick Potaris</v>
          </cell>
          <cell r="O57" t="str">
            <v>MELY</v>
          </cell>
          <cell r="P57" t="str">
            <v>FTN</v>
          </cell>
          <cell r="Q57" t="str">
            <v>Full-Time</v>
          </cell>
          <cell r="V57" t="str">
            <v>AU_CIS</v>
          </cell>
          <cell r="X57" t="str">
            <v>0110000</v>
          </cell>
          <cell r="Y57" t="str">
            <v>AU_CIS_0110000</v>
          </cell>
          <cell r="Z57" t="str">
            <v>Talent, Learning &amp; Development</v>
          </cell>
          <cell r="AB57" t="str">
            <v>Nick Potaris</v>
          </cell>
        </row>
        <row r="58">
          <cell r="A58" t="str">
            <v>AUS</v>
          </cell>
          <cell r="B58" t="str">
            <v>Peter Kapoyanis</v>
          </cell>
          <cell r="C58" t="str">
            <v>Active</v>
          </cell>
          <cell r="D58">
            <v>1026930</v>
          </cell>
          <cell r="E58">
            <v>10002134</v>
          </cell>
          <cell r="F58" t="str">
            <v>L&amp;D Consultant</v>
          </cell>
          <cell r="G58" t="str">
            <v>2029KA</v>
          </cell>
          <cell r="H58" t="str">
            <v>L&amp;D Analyst - Exp</v>
          </cell>
          <cell r="I58" t="str">
            <v>C01</v>
          </cell>
          <cell r="J58" t="str">
            <v>CSSAU</v>
          </cell>
          <cell r="K58" t="str">
            <v>0100106AA</v>
          </cell>
          <cell r="L58" t="str">
            <v>Human Resources</v>
          </cell>
          <cell r="M58">
            <v>10006685</v>
          </cell>
          <cell r="N58" t="str">
            <v>Nick Potaris</v>
          </cell>
          <cell r="O58" t="str">
            <v>MELY</v>
          </cell>
          <cell r="P58" t="str">
            <v>FTN</v>
          </cell>
          <cell r="Q58" t="str">
            <v>Full-Time</v>
          </cell>
          <cell r="V58" t="str">
            <v>AU_CIS</v>
          </cell>
          <cell r="X58" t="str">
            <v>0110000</v>
          </cell>
          <cell r="Y58" t="str">
            <v>AU_CIS_0110000</v>
          </cell>
          <cell r="Z58" t="str">
            <v>Talent, Learning &amp; Development</v>
          </cell>
          <cell r="AB58" t="str">
            <v>Nick Potaris</v>
          </cell>
        </row>
        <row r="59">
          <cell r="A59" t="str">
            <v>AUS</v>
          </cell>
          <cell r="B59" t="str">
            <v>Sahej Gabbi</v>
          </cell>
          <cell r="C59" t="str">
            <v>Active</v>
          </cell>
          <cell r="D59">
            <v>1047995</v>
          </cell>
          <cell r="E59">
            <v>10029509</v>
          </cell>
          <cell r="F59" t="str">
            <v>Administration Officer</v>
          </cell>
          <cell r="G59" t="str">
            <v>2020KB</v>
          </cell>
          <cell r="H59" t="str">
            <v>HR Admin Clerk - Exp</v>
          </cell>
          <cell r="I59" t="str">
            <v>C01</v>
          </cell>
          <cell r="J59" t="str">
            <v>CSSAU</v>
          </cell>
          <cell r="K59" t="str">
            <v>0100106AA</v>
          </cell>
          <cell r="L59" t="str">
            <v>Human Resources</v>
          </cell>
          <cell r="M59">
            <v>10006685</v>
          </cell>
          <cell r="N59" t="str">
            <v>Nick Potaris</v>
          </cell>
          <cell r="O59" t="str">
            <v>MELY</v>
          </cell>
          <cell r="P59" t="str">
            <v>FTN</v>
          </cell>
          <cell r="Q59" t="str">
            <v>Full-Time</v>
          </cell>
          <cell r="V59" t="str">
            <v>AU_CIS</v>
          </cell>
          <cell r="X59" t="str">
            <v>0110000</v>
          </cell>
          <cell r="Y59" t="str">
            <v>AU_CIS_0110000</v>
          </cell>
          <cell r="Z59" t="str">
            <v>Talent, Learning &amp; Development</v>
          </cell>
          <cell r="AB59" t="str">
            <v>Nick Potaris</v>
          </cell>
        </row>
        <row r="60">
          <cell r="A60" t="str">
            <v>AUS</v>
          </cell>
          <cell r="B60" t="str">
            <v>Sarah Atyah</v>
          </cell>
          <cell r="C60" t="str">
            <v>Active</v>
          </cell>
          <cell r="D60">
            <v>1045148</v>
          </cell>
          <cell r="E60">
            <v>10019434</v>
          </cell>
          <cell r="F60" t="str">
            <v>Senior HR Administrator</v>
          </cell>
          <cell r="G60" t="str">
            <v>2020JB</v>
          </cell>
          <cell r="H60" t="str">
            <v>HR Admin Clerk - Snr</v>
          </cell>
          <cell r="I60" t="str">
            <v>C01</v>
          </cell>
          <cell r="J60" t="str">
            <v>CSSAU</v>
          </cell>
          <cell r="K60" t="str">
            <v>0100106AA</v>
          </cell>
          <cell r="L60" t="str">
            <v>Human Resources</v>
          </cell>
          <cell r="M60">
            <v>10006685</v>
          </cell>
          <cell r="N60" t="str">
            <v>Nick Potaris</v>
          </cell>
          <cell r="O60" t="str">
            <v>MELY</v>
          </cell>
          <cell r="P60" t="str">
            <v>FTN</v>
          </cell>
          <cell r="Q60" t="str">
            <v>Part-Time</v>
          </cell>
          <cell r="V60" t="str">
            <v>AU_CIS</v>
          </cell>
          <cell r="X60" t="str">
            <v>0110000</v>
          </cell>
          <cell r="Y60" t="str">
            <v>AU_CIS_0110000</v>
          </cell>
          <cell r="Z60" t="str">
            <v>Talent, Learning &amp; Development</v>
          </cell>
          <cell r="AB60" t="str">
            <v>Nick Potaris</v>
          </cell>
        </row>
        <row r="61">
          <cell r="A61" t="str">
            <v>AUS</v>
          </cell>
          <cell r="B61" t="str">
            <v>Vijay Rudraraju</v>
          </cell>
          <cell r="C61" t="str">
            <v>Active</v>
          </cell>
          <cell r="D61">
            <v>1018864</v>
          </cell>
          <cell r="E61">
            <v>10002133</v>
          </cell>
          <cell r="F61" t="str">
            <v>L&amp;D Consultant</v>
          </cell>
          <cell r="G61" t="str">
            <v>2029IA</v>
          </cell>
          <cell r="H61" t="str">
            <v>Training Coordinator</v>
          </cell>
          <cell r="I61" t="str">
            <v>C01</v>
          </cell>
          <cell r="J61" t="str">
            <v>CSSAU</v>
          </cell>
          <cell r="K61" t="str">
            <v>0100106AA</v>
          </cell>
          <cell r="L61" t="str">
            <v>Human Resources</v>
          </cell>
          <cell r="M61">
            <v>10006685</v>
          </cell>
          <cell r="N61" t="str">
            <v>Nick Potaris</v>
          </cell>
          <cell r="O61" t="str">
            <v>MELY</v>
          </cell>
          <cell r="P61" t="str">
            <v>FTN</v>
          </cell>
          <cell r="Q61" t="str">
            <v>Full-Time</v>
          </cell>
          <cell r="V61" t="str">
            <v>AU_CIS</v>
          </cell>
          <cell r="X61" t="str">
            <v>0110000</v>
          </cell>
          <cell r="Y61" t="str">
            <v>AU_CIS_0110000</v>
          </cell>
          <cell r="Z61" t="str">
            <v>Talent, Learning &amp; Development</v>
          </cell>
          <cell r="AB61" t="str">
            <v>Nick Potaris</v>
          </cell>
        </row>
        <row r="62">
          <cell r="A62" t="str">
            <v>AUS</v>
          </cell>
          <cell r="B62" t="str">
            <v>Ben Squires</v>
          </cell>
          <cell r="C62" t="str">
            <v>Active</v>
          </cell>
          <cell r="D62">
            <v>1090784</v>
          </cell>
          <cell r="E62">
            <v>10016103</v>
          </cell>
          <cell r="F62" t="str">
            <v>Remuneration&amp;Benefits Analyst</v>
          </cell>
          <cell r="G62" t="str">
            <v>2012KA</v>
          </cell>
          <cell r="H62" t="str">
            <v>Comp &amp; Ben Analyst - Exp</v>
          </cell>
          <cell r="I62" t="str">
            <v>C01</v>
          </cell>
          <cell r="J62" t="str">
            <v>CSSAU</v>
          </cell>
          <cell r="K62" t="str">
            <v>0100106AA</v>
          </cell>
          <cell r="L62" t="str">
            <v>Human Resources</v>
          </cell>
          <cell r="M62">
            <v>10022264</v>
          </cell>
          <cell r="N62" t="str">
            <v>Enrique Velasco Villafuerte</v>
          </cell>
          <cell r="O62" t="str">
            <v>MELY</v>
          </cell>
          <cell r="P62" t="str">
            <v>FTN</v>
          </cell>
          <cell r="Q62" t="str">
            <v>Full-Time</v>
          </cell>
          <cell r="V62" t="str">
            <v>AU_CIS</v>
          </cell>
          <cell r="X62" t="str">
            <v>0112000</v>
          </cell>
          <cell r="Y62" t="str">
            <v>AU_CIS_0112000</v>
          </cell>
          <cell r="Z62" t="str">
            <v>Reward</v>
          </cell>
          <cell r="AB62" t="str">
            <v>Enrique Velasco Villafuerte</v>
          </cell>
        </row>
        <row r="63">
          <cell r="A63" t="str">
            <v>AUS</v>
          </cell>
          <cell r="B63" t="str">
            <v>Edwina Marron</v>
          </cell>
          <cell r="C63" t="str">
            <v>Active</v>
          </cell>
          <cell r="D63">
            <v>1090727</v>
          </cell>
          <cell r="E63">
            <v>10025660</v>
          </cell>
          <cell r="F63" t="str">
            <v>HR Business Partner</v>
          </cell>
          <cell r="G63" t="str">
            <v>2011KA</v>
          </cell>
          <cell r="H63" t="str">
            <v>HR Generalist - Exp</v>
          </cell>
          <cell r="I63" t="str">
            <v>C01</v>
          </cell>
          <cell r="J63" t="str">
            <v>CSSAU</v>
          </cell>
          <cell r="K63" t="str">
            <v>0100106AA</v>
          </cell>
          <cell r="L63" t="str">
            <v>Human Resources</v>
          </cell>
          <cell r="M63">
            <v>10031657</v>
          </cell>
          <cell r="N63" t="str">
            <v>Stephanie Tribe</v>
          </cell>
          <cell r="O63" t="str">
            <v>MELY</v>
          </cell>
          <cell r="P63" t="str">
            <v>FTN</v>
          </cell>
          <cell r="Q63" t="str">
            <v>Full-Time</v>
          </cell>
          <cell r="V63" t="str">
            <v>AU_CIS</v>
          </cell>
          <cell r="X63" t="str">
            <v>0105000</v>
          </cell>
          <cell r="Y63" t="str">
            <v>AU_CIS_0105000</v>
          </cell>
          <cell r="Z63" t="str">
            <v xml:space="preserve">HR Business Partnering </v>
          </cell>
          <cell r="AB63" t="str">
            <v>Stephanie Tribe</v>
          </cell>
        </row>
        <row r="64">
          <cell r="A64" t="str">
            <v>AUS</v>
          </cell>
          <cell r="B64" t="str">
            <v>Michael Stretton</v>
          </cell>
          <cell r="C64" t="str">
            <v>Active</v>
          </cell>
          <cell r="D64">
            <v>1090775</v>
          </cell>
          <cell r="E64">
            <v>10018524</v>
          </cell>
          <cell r="F64" t="str">
            <v>HR Business Partner</v>
          </cell>
          <cell r="G64" t="str">
            <v>2011KA</v>
          </cell>
          <cell r="H64" t="str">
            <v>HR Generalist - Exp</v>
          </cell>
          <cell r="I64" t="str">
            <v>C01</v>
          </cell>
          <cell r="J64" t="str">
            <v>CSSAU</v>
          </cell>
          <cell r="K64" t="str">
            <v>0100106AA</v>
          </cell>
          <cell r="L64" t="str">
            <v>Human Resources</v>
          </cell>
          <cell r="M64">
            <v>10031657</v>
          </cell>
          <cell r="N64" t="str">
            <v>Stephanie Tribe</v>
          </cell>
          <cell r="O64" t="str">
            <v>MELY</v>
          </cell>
          <cell r="P64" t="str">
            <v>FTN</v>
          </cell>
          <cell r="Q64" t="str">
            <v>Full-Time</v>
          </cell>
          <cell r="V64" t="str">
            <v>AU_CIS</v>
          </cell>
          <cell r="X64" t="str">
            <v>0105000</v>
          </cell>
          <cell r="Y64" t="str">
            <v>AU_CIS_0105000</v>
          </cell>
          <cell r="Z64" t="str">
            <v xml:space="preserve">HR Business Partnering </v>
          </cell>
          <cell r="AB64" t="str">
            <v>Stephanie Tribe</v>
          </cell>
        </row>
        <row r="65">
          <cell r="A65" t="str">
            <v>AUS</v>
          </cell>
          <cell r="B65" t="str">
            <v>Simone Pahos</v>
          </cell>
          <cell r="C65" t="str">
            <v>Active</v>
          </cell>
          <cell r="D65">
            <v>1027468</v>
          </cell>
          <cell r="E65">
            <v>10003060</v>
          </cell>
          <cell r="F65" t="str">
            <v>Senior HR Business Partner</v>
          </cell>
          <cell r="G65" t="str">
            <v>2011JA</v>
          </cell>
          <cell r="H65" t="str">
            <v>HR Generalist - Snr</v>
          </cell>
          <cell r="I65" t="str">
            <v>C01</v>
          </cell>
          <cell r="J65" t="str">
            <v>CSSAU</v>
          </cell>
          <cell r="K65" t="str">
            <v>0100106AA</v>
          </cell>
          <cell r="L65" t="str">
            <v>Human Resources</v>
          </cell>
          <cell r="M65">
            <v>10031657</v>
          </cell>
          <cell r="N65" t="str">
            <v>Stephanie Tribe</v>
          </cell>
          <cell r="O65" t="str">
            <v>SYDC</v>
          </cell>
          <cell r="P65" t="str">
            <v>FTN</v>
          </cell>
          <cell r="Q65" t="str">
            <v>Part-Time</v>
          </cell>
          <cell r="V65" t="str">
            <v>AU_CIS</v>
          </cell>
          <cell r="X65" t="str">
            <v>0105000</v>
          </cell>
          <cell r="Y65" t="str">
            <v>AU_CIS_0105000</v>
          </cell>
          <cell r="Z65" t="str">
            <v xml:space="preserve">HR Business Partnering </v>
          </cell>
          <cell r="AB65" t="str">
            <v>Stephanie Tribe</v>
          </cell>
        </row>
        <row r="66">
          <cell r="A66" t="str">
            <v>GBR</v>
          </cell>
          <cell r="B66" t="str">
            <v>Lisa Goscombe</v>
          </cell>
          <cell r="C66" t="str">
            <v>Active</v>
          </cell>
          <cell r="D66">
            <v>1077713</v>
          </cell>
          <cell r="E66">
            <v>10030972</v>
          </cell>
          <cell r="F66" t="str">
            <v>Reward Consultant</v>
          </cell>
          <cell r="G66">
            <v>10801</v>
          </cell>
          <cell r="H66" t="str">
            <v>Human Resources - Specialist</v>
          </cell>
          <cell r="I66" t="str">
            <v>D01</v>
          </cell>
          <cell r="J66" t="str">
            <v>CSSGB</v>
          </cell>
          <cell r="K66" t="str">
            <v>0100108AA</v>
          </cell>
          <cell r="L66" t="str">
            <v>HR - Rewards</v>
          </cell>
          <cell r="M66">
            <v>10027824</v>
          </cell>
          <cell r="N66" t="str">
            <v>Nadeen MacLean</v>
          </cell>
          <cell r="O66" t="str">
            <v>BRSP</v>
          </cell>
          <cell r="P66" t="str">
            <v>MTL</v>
          </cell>
          <cell r="Q66" t="str">
            <v>Full-Time</v>
          </cell>
          <cell r="V66" t="str">
            <v>UK_CIS</v>
          </cell>
          <cell r="X66" t="str">
            <v>0112000</v>
          </cell>
          <cell r="Y66" t="str">
            <v>UK_CIS_0112000</v>
          </cell>
          <cell r="Z66" t="str">
            <v>Reward</v>
          </cell>
          <cell r="AB66" t="str">
            <v>Nadeen MacLean</v>
          </cell>
        </row>
        <row r="67">
          <cell r="A67" t="str">
            <v>GBR</v>
          </cell>
          <cell r="B67" t="str">
            <v>Mitchell Turner</v>
          </cell>
          <cell r="C67" t="str">
            <v>Active</v>
          </cell>
          <cell r="D67">
            <v>1084311</v>
          </cell>
          <cell r="E67">
            <v>10033598</v>
          </cell>
          <cell r="F67" t="str">
            <v>Reward Consultant</v>
          </cell>
          <cell r="G67">
            <v>10801</v>
          </cell>
          <cell r="H67" t="str">
            <v>Human Resources - Specialist</v>
          </cell>
          <cell r="I67" t="str">
            <v>D01</v>
          </cell>
          <cell r="J67" t="str">
            <v>CSSGB</v>
          </cell>
          <cell r="K67" t="str">
            <v>0100108AA</v>
          </cell>
          <cell r="L67" t="str">
            <v>HR - Rewards</v>
          </cell>
          <cell r="M67">
            <v>10027824</v>
          </cell>
          <cell r="N67" t="str">
            <v>Nadeen MacLean</v>
          </cell>
          <cell r="O67" t="str">
            <v>BRSP</v>
          </cell>
          <cell r="P67" t="str">
            <v>MTL</v>
          </cell>
          <cell r="Q67" t="str">
            <v>Full-Time</v>
          </cell>
          <cell r="V67" t="str">
            <v>UK_CIS</v>
          </cell>
          <cell r="X67" t="str">
            <v>0112000</v>
          </cell>
          <cell r="Y67" t="str">
            <v>UK_CIS_0112000</v>
          </cell>
          <cell r="Z67" t="str">
            <v>Reward</v>
          </cell>
          <cell r="AB67" t="str">
            <v>Nadeen MacLean</v>
          </cell>
        </row>
        <row r="68">
          <cell r="A68" t="str">
            <v>GBR</v>
          </cell>
          <cell r="B68" t="str">
            <v>Nadeen MacLean</v>
          </cell>
          <cell r="C68" t="str">
            <v>Active</v>
          </cell>
          <cell r="D68">
            <v>1070701</v>
          </cell>
          <cell r="E68">
            <v>10027824</v>
          </cell>
          <cell r="F68" t="str">
            <v>Head of Reward, UCIA</v>
          </cell>
          <cell r="G68">
            <v>11304</v>
          </cell>
          <cell r="H68" t="str">
            <v>Corporate Srvs - Snr Manager</v>
          </cell>
          <cell r="I68" t="str">
            <v>D01</v>
          </cell>
          <cell r="J68" t="str">
            <v>CSSGB</v>
          </cell>
          <cell r="K68" t="str">
            <v>0100108AA</v>
          </cell>
          <cell r="L68" t="str">
            <v>HR - Rewards</v>
          </cell>
          <cell r="M68">
            <v>10028487</v>
          </cell>
          <cell r="N68" t="str">
            <v>Sian Yates</v>
          </cell>
          <cell r="O68" t="str">
            <v>BRSP</v>
          </cell>
          <cell r="P68" t="str">
            <v>MTL</v>
          </cell>
          <cell r="Q68" t="str">
            <v>Full-Time</v>
          </cell>
          <cell r="V68" t="str">
            <v>UK_CIS</v>
          </cell>
          <cell r="X68" t="str">
            <v>0112000</v>
          </cell>
          <cell r="Y68" t="str">
            <v>UK_CIS_0112000</v>
          </cell>
          <cell r="Z68" t="str">
            <v>Reward</v>
          </cell>
          <cell r="AB68" t="str">
            <v>Nancy Greer</v>
          </cell>
        </row>
        <row r="69">
          <cell r="A69" t="str">
            <v>GBR</v>
          </cell>
          <cell r="B69" t="str">
            <v>Anna Crawford</v>
          </cell>
          <cell r="C69" t="str">
            <v>Active</v>
          </cell>
          <cell r="D69">
            <v>1027822</v>
          </cell>
          <cell r="E69">
            <v>10025355</v>
          </cell>
          <cell r="F69" t="str">
            <v>Senior Project Manager</v>
          </cell>
          <cell r="G69">
            <v>10913</v>
          </cell>
          <cell r="H69" t="str">
            <v>Project Manager</v>
          </cell>
          <cell r="I69" t="str">
            <v>D01</v>
          </cell>
          <cell r="J69" t="str">
            <v>CSSGB</v>
          </cell>
          <cell r="K69" t="str">
            <v>0100109AA</v>
          </cell>
          <cell r="L69" t="str">
            <v>HR Management</v>
          </cell>
          <cell r="M69">
            <v>10006271</v>
          </cell>
          <cell r="N69" t="str">
            <v>Lucy Newcombe</v>
          </cell>
          <cell r="O69" t="str">
            <v>BRSP</v>
          </cell>
          <cell r="P69" t="str">
            <v>MTL</v>
          </cell>
          <cell r="Q69" t="str">
            <v>Full-Time</v>
          </cell>
          <cell r="V69" t="str">
            <v>UK_CIS</v>
          </cell>
          <cell r="X69" t="str">
            <v>0100000</v>
          </cell>
          <cell r="Y69" t="str">
            <v>UK_CIS_0100000</v>
          </cell>
          <cell r="Z69" t="str">
            <v>Human Resources</v>
          </cell>
          <cell r="AB69" t="str">
            <v>Maariyah Bhayat</v>
          </cell>
        </row>
        <row r="70">
          <cell r="A70" t="str">
            <v>GBR</v>
          </cell>
          <cell r="B70" t="str">
            <v>Sian Yates</v>
          </cell>
          <cell r="C70" t="str">
            <v>Active</v>
          </cell>
          <cell r="D70">
            <v>1071539</v>
          </cell>
          <cell r="E70">
            <v>10028487</v>
          </cell>
          <cell r="F70" t="str">
            <v>HR Director</v>
          </cell>
          <cell r="G70">
            <v>10701</v>
          </cell>
          <cell r="H70" t="str">
            <v>Company Executive - Regional</v>
          </cell>
          <cell r="I70" t="str">
            <v>D01</v>
          </cell>
          <cell r="J70" t="str">
            <v>CSSGB</v>
          </cell>
          <cell r="K70" t="str">
            <v>0100109AA</v>
          </cell>
          <cell r="L70" t="str">
            <v>HR Management</v>
          </cell>
          <cell r="M70">
            <v>10006271</v>
          </cell>
          <cell r="N70" t="str">
            <v>Lucy Newcombe</v>
          </cell>
          <cell r="O70" t="str">
            <v>BRSP</v>
          </cell>
          <cell r="P70" t="str">
            <v>MTL</v>
          </cell>
          <cell r="Q70" t="str">
            <v>Full-Time</v>
          </cell>
          <cell r="V70" t="str">
            <v>UK_CIS</v>
          </cell>
          <cell r="X70" t="str">
            <v>0119000</v>
          </cell>
          <cell r="Y70" t="str">
            <v>UK_CIS_0119000</v>
          </cell>
          <cell r="Z70" t="str">
            <v xml:space="preserve">Services &amp; Delivery </v>
          </cell>
          <cell r="AB70" t="str">
            <v>Lucy Newcombe</v>
          </cell>
        </row>
        <row r="71">
          <cell r="A71" t="str">
            <v>GBR</v>
          </cell>
          <cell r="B71" t="str">
            <v>Becky Denning Southern</v>
          </cell>
          <cell r="C71" t="str">
            <v>Active</v>
          </cell>
          <cell r="D71">
            <v>1076240</v>
          </cell>
          <cell r="E71">
            <v>10032985</v>
          </cell>
          <cell r="F71" t="str">
            <v>Senior HR Business Partner</v>
          </cell>
          <cell r="G71">
            <v>10801</v>
          </cell>
          <cell r="H71" t="str">
            <v>Human Resources - Specialist</v>
          </cell>
          <cell r="I71" t="str">
            <v>D01</v>
          </cell>
          <cell r="J71" t="str">
            <v>CSSGB</v>
          </cell>
          <cell r="K71" t="str">
            <v>0100112AA</v>
          </cell>
          <cell r="L71" t="str">
            <v>HR Business Partnering</v>
          </cell>
          <cell r="M71">
            <v>10028487</v>
          </cell>
          <cell r="N71" t="str">
            <v>Sian Yates</v>
          </cell>
          <cell r="O71" t="str">
            <v>BRSP</v>
          </cell>
          <cell r="P71" t="str">
            <v>MTL</v>
          </cell>
          <cell r="Q71" t="str">
            <v>Full-Time</v>
          </cell>
          <cell r="V71" t="str">
            <v>UK_CIS</v>
          </cell>
          <cell r="X71" t="str">
            <v>0105000</v>
          </cell>
          <cell r="Y71" t="str">
            <v>UK_CIS_0105000</v>
          </cell>
          <cell r="Z71" t="str">
            <v xml:space="preserve">HR Business Partnering </v>
          </cell>
          <cell r="AB71" t="str">
            <v>Lee Steel</v>
          </cell>
        </row>
        <row r="72">
          <cell r="A72" t="str">
            <v>GBR</v>
          </cell>
          <cell r="B72" t="str">
            <v>Cathy Hackett</v>
          </cell>
          <cell r="C72" t="str">
            <v>Active</v>
          </cell>
          <cell r="D72">
            <v>1090413</v>
          </cell>
          <cell r="E72">
            <v>10036530</v>
          </cell>
          <cell r="F72" t="str">
            <v>Senior HR Business Partner</v>
          </cell>
          <cell r="G72">
            <v>10801</v>
          </cell>
          <cell r="H72" t="str">
            <v>Human Resources - Specialist</v>
          </cell>
          <cell r="I72" t="str">
            <v>D01</v>
          </cell>
          <cell r="J72" t="str">
            <v>CISGB</v>
          </cell>
          <cell r="K72" t="str">
            <v>0100112AA</v>
          </cell>
          <cell r="L72" t="str">
            <v>HR Business Partnering</v>
          </cell>
          <cell r="M72">
            <v>10028487</v>
          </cell>
          <cell r="N72" t="str">
            <v>Sian Yates</v>
          </cell>
          <cell r="O72" t="str">
            <v>BRSP</v>
          </cell>
          <cell r="P72" t="str">
            <v>MTL</v>
          </cell>
          <cell r="Q72" t="str">
            <v>Full-Time</v>
          </cell>
          <cell r="V72" t="str">
            <v>UK_CIS</v>
          </cell>
          <cell r="X72" t="str">
            <v>0105000</v>
          </cell>
          <cell r="Y72" t="str">
            <v>UK_CIS_0105000</v>
          </cell>
          <cell r="Z72" t="str">
            <v xml:space="preserve">HR Business Partnering </v>
          </cell>
          <cell r="AB72" t="str">
            <v>Lee Steel</v>
          </cell>
        </row>
        <row r="73">
          <cell r="A73" t="str">
            <v>GBR</v>
          </cell>
          <cell r="B73" t="str">
            <v>Hellen Gilmore</v>
          </cell>
          <cell r="C73" t="str">
            <v>Active</v>
          </cell>
          <cell r="D73">
            <v>1020189</v>
          </cell>
          <cell r="E73">
            <v>10000128</v>
          </cell>
          <cell r="F73" t="str">
            <v>Senior HR Business Partner</v>
          </cell>
          <cell r="G73">
            <v>11304</v>
          </cell>
          <cell r="H73" t="str">
            <v>Corporate Srvs - Snr Manager</v>
          </cell>
          <cell r="I73" t="str">
            <v>D01</v>
          </cell>
          <cell r="J73" t="str">
            <v>CSSGB</v>
          </cell>
          <cell r="K73" t="str">
            <v>0100112AA</v>
          </cell>
          <cell r="L73" t="str">
            <v>HR Business Partnering</v>
          </cell>
          <cell r="M73">
            <v>10028487</v>
          </cell>
          <cell r="N73" t="str">
            <v>Sian Yates</v>
          </cell>
          <cell r="O73" t="str">
            <v>BRSP</v>
          </cell>
          <cell r="P73" t="str">
            <v>MTL</v>
          </cell>
          <cell r="Q73" t="str">
            <v>Full-Time</v>
          </cell>
          <cell r="V73" t="str">
            <v>UK_CIS</v>
          </cell>
          <cell r="X73" t="str">
            <v>0105000</v>
          </cell>
          <cell r="Y73" t="str">
            <v>UK_CIS_0105000</v>
          </cell>
          <cell r="Z73" t="str">
            <v xml:space="preserve">HR Business Partnering </v>
          </cell>
          <cell r="AB73" t="str">
            <v>Lee Steel</v>
          </cell>
        </row>
        <row r="74">
          <cell r="A74" t="str">
            <v>GBR</v>
          </cell>
          <cell r="B74" t="str">
            <v>Collette Michael</v>
          </cell>
          <cell r="C74" t="str">
            <v>Active</v>
          </cell>
          <cell r="D74">
            <v>1067397</v>
          </cell>
          <cell r="E74">
            <v>10027204</v>
          </cell>
          <cell r="F74" t="str">
            <v>HR Business Analyst</v>
          </cell>
          <cell r="G74">
            <v>10800</v>
          </cell>
          <cell r="H74" t="str">
            <v>Human Resources - Administratr</v>
          </cell>
          <cell r="I74" t="str">
            <v>D01</v>
          </cell>
          <cell r="J74" t="str">
            <v>CSSGB</v>
          </cell>
          <cell r="K74" t="str">
            <v>0100113AA</v>
          </cell>
          <cell r="L74" t="str">
            <v>HR Systems</v>
          </cell>
          <cell r="M74">
            <v>10000539</v>
          </cell>
          <cell r="N74" t="str">
            <v>James Carver</v>
          </cell>
          <cell r="O74" t="str">
            <v>BRSP</v>
          </cell>
          <cell r="P74" t="str">
            <v>MTL</v>
          </cell>
          <cell r="Q74" t="str">
            <v>Part-Time</v>
          </cell>
          <cell r="V74" t="str">
            <v>UK_CIS</v>
          </cell>
          <cell r="X74" t="str">
            <v>0119000</v>
          </cell>
          <cell r="Y74" t="str">
            <v>UK_CIS_0119000</v>
          </cell>
          <cell r="Z74" t="str">
            <v xml:space="preserve">Services &amp; Delivery </v>
          </cell>
          <cell r="AB74" t="str">
            <v>James Carver</v>
          </cell>
        </row>
        <row r="75">
          <cell r="A75" t="str">
            <v>GBR</v>
          </cell>
          <cell r="B75" t="str">
            <v>Sam Simpson (BRS)</v>
          </cell>
          <cell r="C75" t="str">
            <v>Active</v>
          </cell>
          <cell r="D75">
            <v>1070739</v>
          </cell>
          <cell r="E75">
            <v>10027869</v>
          </cell>
          <cell r="F75" t="str">
            <v>HR Systems Analyst</v>
          </cell>
          <cell r="G75">
            <v>10800</v>
          </cell>
          <cell r="H75" t="str">
            <v>Human Resources - Administratr</v>
          </cell>
          <cell r="I75" t="str">
            <v>D01</v>
          </cell>
          <cell r="J75" t="str">
            <v>CSSGB</v>
          </cell>
          <cell r="K75" t="str">
            <v>0100113AA</v>
          </cell>
          <cell r="L75" t="str">
            <v>HR Systems</v>
          </cell>
          <cell r="M75">
            <v>10000539</v>
          </cell>
          <cell r="N75" t="str">
            <v>James Carver</v>
          </cell>
          <cell r="O75" t="str">
            <v>BRSP</v>
          </cell>
          <cell r="P75" t="str">
            <v>MTL</v>
          </cell>
          <cell r="Q75" t="str">
            <v>Full-Time</v>
          </cell>
          <cell r="V75" t="str">
            <v>UK_CIS</v>
          </cell>
          <cell r="X75" t="str">
            <v>0119000</v>
          </cell>
          <cell r="Y75" t="str">
            <v>UK_CIS_0119000</v>
          </cell>
          <cell r="Z75" t="str">
            <v xml:space="preserve">Services &amp; Delivery </v>
          </cell>
          <cell r="AB75" t="str">
            <v>James Carver</v>
          </cell>
        </row>
        <row r="76">
          <cell r="A76" t="str">
            <v>GBR</v>
          </cell>
          <cell r="B76" t="str">
            <v>Sree Garise</v>
          </cell>
          <cell r="C76" t="str">
            <v>Active</v>
          </cell>
          <cell r="D76">
            <v>1077147</v>
          </cell>
          <cell r="E76">
            <v>10015652</v>
          </cell>
          <cell r="F76" t="str">
            <v>HR Systems Analyst</v>
          </cell>
          <cell r="G76">
            <v>10800</v>
          </cell>
          <cell r="H76" t="str">
            <v>Human Resources - Administratr</v>
          </cell>
          <cell r="I76" t="str">
            <v>D01</v>
          </cell>
          <cell r="J76" t="str">
            <v>CSSGB</v>
          </cell>
          <cell r="K76" t="str">
            <v>0100113AA</v>
          </cell>
          <cell r="L76" t="str">
            <v>HR Systems</v>
          </cell>
          <cell r="M76">
            <v>10000539</v>
          </cell>
          <cell r="N76" t="str">
            <v>James Carver</v>
          </cell>
          <cell r="O76" t="str">
            <v>BRSP</v>
          </cell>
          <cell r="P76" t="str">
            <v>MTL</v>
          </cell>
          <cell r="Q76" t="str">
            <v>Full-Time</v>
          </cell>
          <cell r="V76" t="str">
            <v>UK_CIS</v>
          </cell>
          <cell r="X76" t="str">
            <v>0119000</v>
          </cell>
          <cell r="Y76" t="str">
            <v>UK_CIS_0119000</v>
          </cell>
          <cell r="Z76" t="str">
            <v xml:space="preserve">Services &amp; Delivery </v>
          </cell>
          <cell r="AB76" t="str">
            <v>James Carver</v>
          </cell>
        </row>
        <row r="77">
          <cell r="A77" t="str">
            <v>GBR</v>
          </cell>
          <cell r="B77" t="str">
            <v>James Carver</v>
          </cell>
          <cell r="C77" t="str">
            <v>Active</v>
          </cell>
          <cell r="D77">
            <v>1020277</v>
          </cell>
          <cell r="E77">
            <v>10000539</v>
          </cell>
          <cell r="F77" t="str">
            <v>HR Systems Manager</v>
          </cell>
          <cell r="G77">
            <v>10800</v>
          </cell>
          <cell r="H77" t="str">
            <v>Human Resources - Administratr</v>
          </cell>
          <cell r="I77" t="str">
            <v>D01</v>
          </cell>
          <cell r="J77" t="str">
            <v>CPMGB</v>
          </cell>
          <cell r="K77" t="str">
            <v>0100113AA</v>
          </cell>
          <cell r="L77" t="str">
            <v>HR Systems</v>
          </cell>
          <cell r="M77">
            <v>10028487</v>
          </cell>
          <cell r="N77" t="str">
            <v>Sian Yates</v>
          </cell>
          <cell r="O77" t="str">
            <v>BRSP</v>
          </cell>
          <cell r="P77" t="str">
            <v>MTL</v>
          </cell>
          <cell r="Q77" t="str">
            <v>Full-Time</v>
          </cell>
          <cell r="V77" t="str">
            <v>UK_CIS</v>
          </cell>
          <cell r="X77" t="str">
            <v>0119000</v>
          </cell>
          <cell r="Y77" t="str">
            <v>UK_CIS_0119000</v>
          </cell>
          <cell r="Z77" t="str">
            <v xml:space="preserve">Services &amp; Delivery </v>
          </cell>
          <cell r="AB77" t="str">
            <v>Sian Yates</v>
          </cell>
        </row>
        <row r="78">
          <cell r="A78" t="str">
            <v>GBR</v>
          </cell>
          <cell r="B78" t="str">
            <v>Kevin Murphy (BRS)</v>
          </cell>
          <cell r="C78" t="str">
            <v>Active</v>
          </cell>
          <cell r="D78">
            <v>1081714</v>
          </cell>
          <cell r="E78">
            <v>10031810</v>
          </cell>
          <cell r="F78" t="str">
            <v>Head of Talent, Learning &amp; Dev</v>
          </cell>
          <cell r="G78">
            <v>10805</v>
          </cell>
          <cell r="H78" t="str">
            <v>Training - Specialist</v>
          </cell>
          <cell r="I78" t="str">
            <v>D01</v>
          </cell>
          <cell r="J78" t="str">
            <v>CSSGB</v>
          </cell>
          <cell r="K78" t="str">
            <v>0100114AA</v>
          </cell>
          <cell r="L78" t="str">
            <v>Talent Management</v>
          </cell>
          <cell r="M78">
            <v>10028487</v>
          </cell>
          <cell r="N78" t="str">
            <v>Sian Yates</v>
          </cell>
          <cell r="O78" t="str">
            <v>GBRH</v>
          </cell>
          <cell r="P78" t="str">
            <v>MTL</v>
          </cell>
          <cell r="Q78" t="str">
            <v>Full-Time</v>
          </cell>
          <cell r="V78" t="str">
            <v>UK_CIS</v>
          </cell>
          <cell r="X78" t="str">
            <v>0110000</v>
          </cell>
          <cell r="Y78" t="str">
            <v>UK_CIS_0110000</v>
          </cell>
          <cell r="Z78" t="str">
            <v>Talent, Learning &amp; Development</v>
          </cell>
          <cell r="AB78" t="str">
            <v>Lucy Newcombe</v>
          </cell>
        </row>
        <row r="79">
          <cell r="A79" t="str">
            <v>GBR</v>
          </cell>
          <cell r="B79" t="str">
            <v>Carley Stubbs</v>
          </cell>
          <cell r="C79" t="str">
            <v>Active</v>
          </cell>
          <cell r="D79">
            <v>1043053</v>
          </cell>
          <cell r="E79">
            <v>10024835</v>
          </cell>
          <cell r="F79" t="str">
            <v>Talent Consultant</v>
          </cell>
          <cell r="G79">
            <v>11500</v>
          </cell>
          <cell r="H79" t="str">
            <v>Sales - Administrator</v>
          </cell>
          <cell r="I79" t="str">
            <v>D01</v>
          </cell>
          <cell r="J79" t="str">
            <v>CSSGB</v>
          </cell>
          <cell r="K79" t="str">
            <v>0100114AA</v>
          </cell>
          <cell r="L79" t="str">
            <v>Talent Management</v>
          </cell>
          <cell r="M79">
            <v>10031810</v>
          </cell>
          <cell r="N79" t="str">
            <v>Kevin Murphy (BRS)</v>
          </cell>
          <cell r="O79" t="str">
            <v>BRSP</v>
          </cell>
          <cell r="P79" t="str">
            <v>MTL</v>
          </cell>
          <cell r="Q79" t="str">
            <v>Part-Time</v>
          </cell>
          <cell r="V79" t="str">
            <v>UK_CIS</v>
          </cell>
          <cell r="X79" t="str">
            <v>0110000</v>
          </cell>
          <cell r="Y79" t="str">
            <v>UK_CIS_0110000</v>
          </cell>
          <cell r="Z79" t="str">
            <v>Talent, Learning &amp; Development</v>
          </cell>
          <cell r="AB79" t="str">
            <v>Renee Stoll</v>
          </cell>
        </row>
        <row r="80">
          <cell r="A80" t="str">
            <v>GBR</v>
          </cell>
          <cell r="B80" t="str">
            <v>Cristina Cocina Martinez</v>
          </cell>
          <cell r="C80" t="str">
            <v>Active</v>
          </cell>
          <cell r="D80">
            <v>1075898</v>
          </cell>
          <cell r="E80">
            <v>10032825</v>
          </cell>
          <cell r="F80" t="str">
            <v>Human Resources Change Advisor</v>
          </cell>
          <cell r="G80">
            <v>10800</v>
          </cell>
          <cell r="H80" t="str">
            <v>Human Resources - Administratr</v>
          </cell>
          <cell r="I80" t="str">
            <v>D01</v>
          </cell>
          <cell r="J80" t="str">
            <v>CSSGB</v>
          </cell>
          <cell r="K80" t="str">
            <v>0100115AA</v>
          </cell>
          <cell r="L80" t="str">
            <v>Employee Relations</v>
          </cell>
          <cell r="M80">
            <v>10014224</v>
          </cell>
          <cell r="N80" t="str">
            <v>Kelly Almond</v>
          </cell>
          <cell r="O80" t="str">
            <v>BRSP</v>
          </cell>
          <cell r="P80" t="str">
            <v>MTL</v>
          </cell>
          <cell r="Q80" t="str">
            <v>Full-Time</v>
          </cell>
          <cell r="V80" t="str">
            <v>UK_CIS</v>
          </cell>
          <cell r="X80" t="str">
            <v>0119000</v>
          </cell>
          <cell r="Y80" t="str">
            <v>UK_CIS_0119000</v>
          </cell>
          <cell r="Z80" t="str">
            <v xml:space="preserve">Services &amp; Delivery </v>
          </cell>
          <cell r="AB80" t="str">
            <v>Kelly Almond</v>
          </cell>
        </row>
        <row r="81">
          <cell r="A81" t="str">
            <v>GBR</v>
          </cell>
          <cell r="B81" t="str">
            <v>Alison Fairclough</v>
          </cell>
          <cell r="C81" t="str">
            <v>Active</v>
          </cell>
          <cell r="D81">
            <v>1081996</v>
          </cell>
          <cell r="E81">
            <v>10031902</v>
          </cell>
          <cell r="F81" t="str">
            <v>Employee Relations Manager</v>
          </cell>
          <cell r="G81">
            <v>10508</v>
          </cell>
          <cell r="H81" t="str">
            <v>Client Services - Manager</v>
          </cell>
          <cell r="I81" t="str">
            <v>D01</v>
          </cell>
          <cell r="J81" t="str">
            <v>CSSGB</v>
          </cell>
          <cell r="K81" t="str">
            <v>0100115AA</v>
          </cell>
          <cell r="L81" t="str">
            <v>Employee Relations</v>
          </cell>
          <cell r="M81">
            <v>10032628</v>
          </cell>
          <cell r="N81" t="str">
            <v>Michael Brayne</v>
          </cell>
          <cell r="O81" t="str">
            <v>BRSP</v>
          </cell>
          <cell r="P81" t="str">
            <v>MTL</v>
          </cell>
          <cell r="Q81" t="str">
            <v>Full-Time</v>
          </cell>
          <cell r="V81" t="str">
            <v>UK_CIS</v>
          </cell>
          <cell r="X81" t="str">
            <v>0119000</v>
          </cell>
          <cell r="Y81" t="str">
            <v>UK_CIS_0119000</v>
          </cell>
          <cell r="Z81" t="str">
            <v xml:space="preserve">Services &amp; Delivery </v>
          </cell>
          <cell r="AB81" t="str">
            <v>Michael Brayne</v>
          </cell>
        </row>
        <row r="82">
          <cell r="A82" t="str">
            <v>GBR</v>
          </cell>
          <cell r="B82" t="str">
            <v>Kelly Almond</v>
          </cell>
          <cell r="C82" t="str">
            <v>Active</v>
          </cell>
          <cell r="D82">
            <v>1059364</v>
          </cell>
          <cell r="E82">
            <v>10014224</v>
          </cell>
          <cell r="F82" t="str">
            <v>Employee Relations Manager</v>
          </cell>
          <cell r="G82">
            <v>10402</v>
          </cell>
          <cell r="H82" t="str">
            <v>Administrative - Team Leader</v>
          </cell>
          <cell r="I82" t="str">
            <v>D01</v>
          </cell>
          <cell r="J82" t="str">
            <v>CSSGB</v>
          </cell>
          <cell r="K82" t="str">
            <v>0100115AA</v>
          </cell>
          <cell r="L82" t="str">
            <v>Employee Relations</v>
          </cell>
          <cell r="M82">
            <v>10032628</v>
          </cell>
          <cell r="N82" t="str">
            <v>Michael Brayne</v>
          </cell>
          <cell r="O82" t="str">
            <v>BRSP</v>
          </cell>
          <cell r="P82" t="str">
            <v>MTL</v>
          </cell>
          <cell r="Q82" t="str">
            <v>Full-Time</v>
          </cell>
          <cell r="V82" t="str">
            <v>UK_CIS</v>
          </cell>
          <cell r="X82" t="str">
            <v>0119000</v>
          </cell>
          <cell r="Y82" t="str">
            <v>UK_CIS_0119000</v>
          </cell>
          <cell r="Z82" t="str">
            <v xml:space="preserve">Services &amp; Delivery </v>
          </cell>
          <cell r="AB82" t="str">
            <v>Michael Brayne</v>
          </cell>
        </row>
        <row r="83">
          <cell r="A83" t="str">
            <v>HKG</v>
          </cell>
          <cell r="B83" t="str">
            <v>Clara Lau</v>
          </cell>
          <cell r="C83" t="str">
            <v>Active</v>
          </cell>
          <cell r="D83">
            <v>1068501</v>
          </cell>
          <cell r="E83">
            <v>10027693</v>
          </cell>
          <cell r="F83" t="str">
            <v>Recruiter</v>
          </cell>
          <cell r="G83">
            <v>10801</v>
          </cell>
          <cell r="H83" t="str">
            <v>Human Resources - Specialist</v>
          </cell>
          <cell r="I83" t="str">
            <v>H01</v>
          </cell>
          <cell r="J83" t="str">
            <v>CSSHK</v>
          </cell>
          <cell r="K83" t="str">
            <v>0100300AA</v>
          </cell>
          <cell r="L83" t="str">
            <v>Human Resources</v>
          </cell>
          <cell r="M83">
            <v>10035991</v>
          </cell>
          <cell r="N83" t="str">
            <v>Paulina Lam</v>
          </cell>
          <cell r="O83" t="str">
            <v>HKGC</v>
          </cell>
          <cell r="P83" t="str">
            <v>MTH</v>
          </cell>
          <cell r="Q83" t="str">
            <v>Full-Time</v>
          </cell>
          <cell r="V83" t="str">
            <v>HK_CIS</v>
          </cell>
          <cell r="X83" t="str">
            <v>0100000</v>
          </cell>
          <cell r="Y83" t="str">
            <v>HK_CIS_0100000</v>
          </cell>
          <cell r="Z83" t="str">
            <v>Human Resources</v>
          </cell>
          <cell r="AB83" t="str">
            <v>Paulina Lam</v>
          </cell>
        </row>
        <row r="84">
          <cell r="A84" t="str">
            <v>HKG</v>
          </cell>
          <cell r="B84" t="str">
            <v>Dona Ng</v>
          </cell>
          <cell r="C84" t="str">
            <v>Active</v>
          </cell>
          <cell r="D84">
            <v>1089291</v>
          </cell>
          <cell r="E84">
            <v>10036101</v>
          </cell>
          <cell r="F84" t="str">
            <v>Senior Manager - C&amp;B</v>
          </cell>
          <cell r="G84">
            <v>10802</v>
          </cell>
          <cell r="H84" t="str">
            <v>Human Resources - Manager</v>
          </cell>
          <cell r="I84" t="str">
            <v>H01</v>
          </cell>
          <cell r="J84" t="str">
            <v>CSSHK</v>
          </cell>
          <cell r="K84" t="str">
            <v>0100300AA</v>
          </cell>
          <cell r="L84" t="str">
            <v>Human Resources</v>
          </cell>
          <cell r="M84">
            <v>10035991</v>
          </cell>
          <cell r="N84" t="str">
            <v>Paulina Lam</v>
          </cell>
          <cell r="O84" t="str">
            <v>HKGC</v>
          </cell>
          <cell r="P84" t="str">
            <v>MTH</v>
          </cell>
          <cell r="Q84" t="str">
            <v>Full-Time</v>
          </cell>
          <cell r="V84" t="str">
            <v>HK_CIS</v>
          </cell>
          <cell r="X84" t="str">
            <v>0100000</v>
          </cell>
          <cell r="Y84" t="str">
            <v>HK_CIS_0100000</v>
          </cell>
          <cell r="Z84" t="str">
            <v>Human Resources</v>
          </cell>
          <cell r="AB84" t="str">
            <v>Paulina Lam</v>
          </cell>
        </row>
        <row r="85">
          <cell r="A85" t="str">
            <v>HKG</v>
          </cell>
          <cell r="B85" t="str">
            <v>Peter Ng (HK)</v>
          </cell>
          <cell r="C85" t="str">
            <v>Active</v>
          </cell>
          <cell r="D85">
            <v>1089785</v>
          </cell>
          <cell r="E85">
            <v>10036299</v>
          </cell>
          <cell r="F85" t="str">
            <v>Senior Manager - Biz Partner</v>
          </cell>
          <cell r="G85">
            <v>10802</v>
          </cell>
          <cell r="H85" t="str">
            <v>Human Resources - Manager</v>
          </cell>
          <cell r="I85" t="str">
            <v>H01</v>
          </cell>
          <cell r="J85" t="str">
            <v>CSSHK</v>
          </cell>
          <cell r="K85" t="str">
            <v>0100300AA</v>
          </cell>
          <cell r="L85" t="str">
            <v>Human Resources</v>
          </cell>
          <cell r="M85">
            <v>10035991</v>
          </cell>
          <cell r="N85" t="str">
            <v>Paulina Lam</v>
          </cell>
          <cell r="O85" t="str">
            <v>HKGC</v>
          </cell>
          <cell r="P85" t="str">
            <v>MTH</v>
          </cell>
          <cell r="Q85" t="str">
            <v>Full-Time</v>
          </cell>
          <cell r="V85" t="str">
            <v>HK_CIS</v>
          </cell>
          <cell r="X85" t="str">
            <v>0100000</v>
          </cell>
          <cell r="Y85" t="str">
            <v>HK_CIS_0100000</v>
          </cell>
          <cell r="Z85" t="str">
            <v>Human Resources</v>
          </cell>
          <cell r="AB85" t="str">
            <v>Paulina Lam</v>
          </cell>
        </row>
        <row r="86">
          <cell r="A86" t="str">
            <v>HKG</v>
          </cell>
          <cell r="B86" t="str">
            <v>Sherman Tsang</v>
          </cell>
          <cell r="C86" t="str">
            <v>Active</v>
          </cell>
          <cell r="D86">
            <v>1067849</v>
          </cell>
          <cell r="E86">
            <v>10027461</v>
          </cell>
          <cell r="F86" t="str">
            <v>Sr Human Resources Officer</v>
          </cell>
          <cell r="G86">
            <v>10801</v>
          </cell>
          <cell r="H86" t="str">
            <v>Human Resources - Specialist</v>
          </cell>
          <cell r="I86" t="str">
            <v>H01</v>
          </cell>
          <cell r="J86" t="str">
            <v>CSSHK</v>
          </cell>
          <cell r="K86" t="str">
            <v>0100300AA</v>
          </cell>
          <cell r="L86" t="str">
            <v>Human Resources</v>
          </cell>
          <cell r="M86">
            <v>10035991</v>
          </cell>
          <cell r="N86" t="str">
            <v>Paulina Lam</v>
          </cell>
          <cell r="O86" t="str">
            <v>HKGC</v>
          </cell>
          <cell r="P86" t="str">
            <v>MTH</v>
          </cell>
          <cell r="Q86" t="str">
            <v>Full-Time</v>
          </cell>
          <cell r="V86" t="str">
            <v>HK_CIS</v>
          </cell>
          <cell r="X86" t="str">
            <v>0100000</v>
          </cell>
          <cell r="Y86" t="str">
            <v>HK_CIS_0100000</v>
          </cell>
          <cell r="Z86" t="str">
            <v>Human Resources</v>
          </cell>
          <cell r="AB86" t="str">
            <v>Paulina Lam</v>
          </cell>
        </row>
        <row r="87">
          <cell r="A87" t="str">
            <v>HKG</v>
          </cell>
          <cell r="B87" t="str">
            <v>Paulina Lam</v>
          </cell>
          <cell r="C87" t="str">
            <v>Active</v>
          </cell>
          <cell r="D87">
            <v>1089171</v>
          </cell>
          <cell r="E87">
            <v>10035991</v>
          </cell>
          <cell r="F87" t="str">
            <v>Head of People</v>
          </cell>
          <cell r="G87">
            <v>10807</v>
          </cell>
          <cell r="H87" t="str">
            <v>Human Resources - Snr Manager</v>
          </cell>
          <cell r="I87" t="str">
            <v>H01</v>
          </cell>
          <cell r="J87" t="str">
            <v>CSSHK</v>
          </cell>
          <cell r="K87" t="str">
            <v>0100300AB</v>
          </cell>
          <cell r="L87" t="str">
            <v>Human Resources - Exec</v>
          </cell>
          <cell r="M87">
            <v>10033895</v>
          </cell>
          <cell r="N87" t="str">
            <v>CP Yap</v>
          </cell>
          <cell r="O87" t="str">
            <v>HKGC</v>
          </cell>
          <cell r="P87" t="str">
            <v>MTH</v>
          </cell>
          <cell r="Q87" t="str">
            <v>Full-Time</v>
          </cell>
          <cell r="V87" t="str">
            <v>HK_CIS</v>
          </cell>
          <cell r="X87" t="str">
            <v>0100000</v>
          </cell>
          <cell r="Y87" t="str">
            <v>HK_CIS_0100000</v>
          </cell>
          <cell r="Z87" t="str">
            <v>Human Resources</v>
          </cell>
          <cell r="AB87" t="str">
            <v>Lucy Newcombe</v>
          </cell>
        </row>
        <row r="88">
          <cell r="A88" t="str">
            <v>GBR</v>
          </cell>
          <cell r="B88" t="str">
            <v>Jen McClelland</v>
          </cell>
          <cell r="C88" t="str">
            <v>Active</v>
          </cell>
          <cell r="D88">
            <v>1077313</v>
          </cell>
          <cell r="E88">
            <v>10030821</v>
          </cell>
          <cell r="F88" t="str">
            <v>Recruitment Team Leader</v>
          </cell>
          <cell r="G88">
            <v>10801</v>
          </cell>
          <cell r="H88" t="str">
            <v>Human Resources - Specialist</v>
          </cell>
          <cell r="I88" t="str">
            <v>D01</v>
          </cell>
          <cell r="J88" t="str">
            <v>CSSGB</v>
          </cell>
          <cell r="K88" t="str">
            <v>0100400AA</v>
          </cell>
          <cell r="L88" t="str">
            <v>Recruitment</v>
          </cell>
          <cell r="M88">
            <v>10024605</v>
          </cell>
          <cell r="N88" t="str">
            <v>Caroline Goodrum</v>
          </cell>
          <cell r="O88" t="str">
            <v>EDIN</v>
          </cell>
          <cell r="P88" t="str">
            <v>MTL</v>
          </cell>
          <cell r="Q88" t="str">
            <v>Full-Time</v>
          </cell>
          <cell r="V88" t="str">
            <v>UK_CIS</v>
          </cell>
          <cell r="X88" t="str">
            <v>0115000</v>
          </cell>
          <cell r="Y88" t="str">
            <v>UK_CIS_0115000</v>
          </cell>
          <cell r="Z88" t="str">
            <v>Recruitment</v>
          </cell>
          <cell r="AB88" t="str">
            <v>Caroline Goodrum</v>
          </cell>
        </row>
        <row r="89">
          <cell r="A89" t="str">
            <v>GBR</v>
          </cell>
          <cell r="B89" t="str">
            <v>Carrie Cridland</v>
          </cell>
          <cell r="C89" t="str">
            <v>Active</v>
          </cell>
          <cell r="D89">
            <v>1088760</v>
          </cell>
          <cell r="E89">
            <v>10035620</v>
          </cell>
          <cell r="F89" t="str">
            <v>Recruitment Business Partner</v>
          </cell>
          <cell r="G89">
            <v>10400</v>
          </cell>
          <cell r="H89" t="str">
            <v>Administrative - Assistant</v>
          </cell>
          <cell r="I89" t="str">
            <v>D01</v>
          </cell>
          <cell r="J89" t="str">
            <v>CSSGB</v>
          </cell>
          <cell r="K89" t="str">
            <v>0100400AA</v>
          </cell>
          <cell r="L89" t="str">
            <v>Recruitment</v>
          </cell>
          <cell r="M89">
            <v>10030291</v>
          </cell>
          <cell r="N89" t="str">
            <v>Matthew Harris (BRS)</v>
          </cell>
          <cell r="O89" t="str">
            <v>BRSP</v>
          </cell>
          <cell r="P89" t="str">
            <v>MTL</v>
          </cell>
          <cell r="Q89" t="str">
            <v>Full-Time</v>
          </cell>
          <cell r="V89" t="str">
            <v>UK_CIS</v>
          </cell>
          <cell r="X89" t="str">
            <v>0115000</v>
          </cell>
          <cell r="Y89" t="str">
            <v>UK_CIS_0115000</v>
          </cell>
          <cell r="Z89" t="str">
            <v>Recruitment</v>
          </cell>
          <cell r="AB89" t="str">
            <v>Matthew Harris (BRS)</v>
          </cell>
        </row>
        <row r="90">
          <cell r="A90" t="str">
            <v>GBR</v>
          </cell>
          <cell r="B90" t="str">
            <v>Daisy Rivett</v>
          </cell>
          <cell r="C90" t="str">
            <v>Active</v>
          </cell>
          <cell r="D90">
            <v>1073756</v>
          </cell>
          <cell r="E90">
            <v>10035596</v>
          </cell>
          <cell r="F90" t="str">
            <v>Recruitment Business Partner</v>
          </cell>
          <cell r="G90">
            <v>10800</v>
          </cell>
          <cell r="H90" t="str">
            <v>Human Resources - Administratr</v>
          </cell>
          <cell r="I90" t="str">
            <v>D01</v>
          </cell>
          <cell r="J90" t="str">
            <v>CSSGB</v>
          </cell>
          <cell r="K90" t="str">
            <v>0100400AA</v>
          </cell>
          <cell r="L90" t="str">
            <v>Recruitment</v>
          </cell>
          <cell r="M90">
            <v>10030291</v>
          </cell>
          <cell r="N90" t="str">
            <v>Matthew Harris (BRS)</v>
          </cell>
          <cell r="O90" t="str">
            <v>BRSP</v>
          </cell>
          <cell r="P90" t="str">
            <v>MTL</v>
          </cell>
          <cell r="Q90" t="str">
            <v>Full-Time</v>
          </cell>
          <cell r="V90" t="str">
            <v>UK_CIS</v>
          </cell>
          <cell r="X90" t="str">
            <v>0115000</v>
          </cell>
          <cell r="Y90" t="str">
            <v>UK_CIS_0115000</v>
          </cell>
          <cell r="Z90" t="str">
            <v>Recruitment</v>
          </cell>
          <cell r="AB90" t="str">
            <v>Matthew Harris (BRS)</v>
          </cell>
        </row>
        <row r="91">
          <cell r="A91" t="str">
            <v>GBR</v>
          </cell>
          <cell r="B91" t="str">
            <v>Bradley Ward CIS</v>
          </cell>
          <cell r="C91" t="str">
            <v>Active</v>
          </cell>
          <cell r="D91">
            <v>1090566</v>
          </cell>
          <cell r="E91">
            <v>10036594</v>
          </cell>
          <cell r="F91" t="str">
            <v>IT Recruitment Partner</v>
          </cell>
          <cell r="G91">
            <v>10400</v>
          </cell>
          <cell r="H91" t="str">
            <v>Administrative - Assistant</v>
          </cell>
          <cell r="I91" t="str">
            <v>D01</v>
          </cell>
          <cell r="J91" t="str">
            <v>CISGB</v>
          </cell>
          <cell r="K91" t="str">
            <v>0100400AA</v>
          </cell>
          <cell r="L91" t="str">
            <v>Recruitment</v>
          </cell>
          <cell r="M91">
            <v>10030821</v>
          </cell>
          <cell r="N91" t="str">
            <v>Jen McClelland</v>
          </cell>
          <cell r="O91" t="str">
            <v>EDIS</v>
          </cell>
          <cell r="P91" t="str">
            <v>MTL</v>
          </cell>
          <cell r="Q91" t="str">
            <v>Full-Time</v>
          </cell>
          <cell r="V91" t="str">
            <v>UK_CIS</v>
          </cell>
          <cell r="X91" t="str">
            <v>0115000</v>
          </cell>
          <cell r="Y91" t="str">
            <v>UK_CIS_0115000</v>
          </cell>
          <cell r="Z91" t="str">
            <v>Recruitment</v>
          </cell>
          <cell r="AB91" t="str">
            <v>Jen McClelland</v>
          </cell>
        </row>
        <row r="92">
          <cell r="A92" t="str">
            <v>GBR</v>
          </cell>
          <cell r="B92" t="str">
            <v>Savka Dubajic</v>
          </cell>
          <cell r="C92" t="str">
            <v>Active</v>
          </cell>
          <cell r="D92">
            <v>1072515</v>
          </cell>
          <cell r="E92">
            <v>10029114</v>
          </cell>
          <cell r="F92" t="str">
            <v>Lead HR Business Partner</v>
          </cell>
          <cell r="G92">
            <v>10801</v>
          </cell>
          <cell r="H92" t="str">
            <v>Human Resources - Specialist</v>
          </cell>
          <cell r="I92" t="str">
            <v>D14</v>
          </cell>
          <cell r="J92" t="str">
            <v>CMSGB</v>
          </cell>
          <cell r="K92" t="str">
            <v>0100516AA</v>
          </cell>
          <cell r="L92" t="str">
            <v>Hr Business Partners BBB</v>
          </cell>
          <cell r="M92">
            <v>10024866</v>
          </cell>
          <cell r="N92" t="str">
            <v>Lee Steel</v>
          </cell>
          <cell r="O92" t="str">
            <v>BGYC</v>
          </cell>
          <cell r="P92" t="str">
            <v>MTL</v>
          </cell>
          <cell r="Q92" t="str">
            <v>Part-Time</v>
          </cell>
          <cell r="V92" t="str">
            <v>UK_CLS</v>
          </cell>
          <cell r="X92" t="str">
            <v>0105000</v>
          </cell>
          <cell r="Y92" t="str">
            <v>UK_CLS_0105000</v>
          </cell>
          <cell r="Z92" t="str">
            <v xml:space="preserve">HR Business Partnering </v>
          </cell>
          <cell r="AB92" t="str">
            <v>Lee Steel</v>
          </cell>
        </row>
        <row r="93">
          <cell r="A93" t="str">
            <v>GBR</v>
          </cell>
          <cell r="B93" t="str">
            <v>Gemma Alvey</v>
          </cell>
          <cell r="C93" t="str">
            <v>Active</v>
          </cell>
          <cell r="D93">
            <v>1074641</v>
          </cell>
          <cell r="E93">
            <v>10030072</v>
          </cell>
          <cell r="F93" t="str">
            <v>HR Analyst</v>
          </cell>
          <cell r="G93">
            <v>11001</v>
          </cell>
          <cell r="H93" t="str">
            <v>Legal/Audit/Compliance - Spl</v>
          </cell>
          <cell r="I93" t="str">
            <v>D14</v>
          </cell>
          <cell r="J93" t="str">
            <v>CMSGB</v>
          </cell>
          <cell r="K93" t="str">
            <v>0100516AA</v>
          </cell>
          <cell r="L93" t="str">
            <v>Hr Business Partners BBB</v>
          </cell>
          <cell r="M93">
            <v>10029114</v>
          </cell>
          <cell r="N93" t="str">
            <v>Savka Dubajic</v>
          </cell>
          <cell r="O93" t="str">
            <v>BGYC</v>
          </cell>
          <cell r="P93" t="str">
            <v>MTL</v>
          </cell>
          <cell r="Q93" t="str">
            <v>Full-Time</v>
          </cell>
          <cell r="V93" t="str">
            <v>UK_CLS</v>
          </cell>
          <cell r="X93" t="str">
            <v>0119000</v>
          </cell>
          <cell r="Y93" t="str">
            <v>UK_CLS_0119000</v>
          </cell>
          <cell r="Z93" t="str">
            <v xml:space="preserve">Services &amp; Delivery </v>
          </cell>
          <cell r="AB93" t="str">
            <v>James Carver</v>
          </cell>
        </row>
        <row r="94">
          <cell r="A94" t="str">
            <v>GBR</v>
          </cell>
          <cell r="B94" t="str">
            <v>Katie Eastell</v>
          </cell>
          <cell r="C94" t="str">
            <v>Active</v>
          </cell>
          <cell r="D94">
            <v>1072372</v>
          </cell>
          <cell r="E94">
            <v>10029109</v>
          </cell>
          <cell r="F94" t="str">
            <v>HR Business Partner</v>
          </cell>
          <cell r="G94">
            <v>10801</v>
          </cell>
          <cell r="H94" t="str">
            <v>Human Resources - Specialist</v>
          </cell>
          <cell r="I94" t="str">
            <v>D14</v>
          </cell>
          <cell r="J94" t="str">
            <v>CMSGB</v>
          </cell>
          <cell r="K94" t="str">
            <v>0100516AA</v>
          </cell>
          <cell r="L94" t="str">
            <v>Hr Business Partners BBB</v>
          </cell>
          <cell r="M94">
            <v>10029114</v>
          </cell>
          <cell r="N94" t="str">
            <v>Savka Dubajic</v>
          </cell>
          <cell r="O94" t="str">
            <v>BGYC</v>
          </cell>
          <cell r="P94" t="str">
            <v>MTL</v>
          </cell>
          <cell r="Q94" t="str">
            <v>Full-Time</v>
          </cell>
          <cell r="V94" t="str">
            <v>UK_CLS</v>
          </cell>
          <cell r="X94" t="str">
            <v>0105000</v>
          </cell>
          <cell r="Y94" t="str">
            <v>UK_CLS_0105000</v>
          </cell>
          <cell r="Z94" t="str">
            <v xml:space="preserve">HR Business Partnering </v>
          </cell>
          <cell r="AB94" t="str">
            <v>Savka Dubajic</v>
          </cell>
        </row>
        <row r="95">
          <cell r="A95" t="str">
            <v>GBR</v>
          </cell>
          <cell r="B95" t="str">
            <v>Cathy Holmes</v>
          </cell>
          <cell r="C95" t="str">
            <v>Active</v>
          </cell>
          <cell r="D95">
            <v>1071825</v>
          </cell>
          <cell r="E95">
            <v>10029439</v>
          </cell>
          <cell r="F95" t="str">
            <v>Team Coordinator</v>
          </cell>
          <cell r="G95">
            <v>10800</v>
          </cell>
          <cell r="H95" t="str">
            <v>Human Resources - Administratr</v>
          </cell>
          <cell r="I95" t="str">
            <v>D14</v>
          </cell>
          <cell r="J95" t="str">
            <v>CMSGB</v>
          </cell>
          <cell r="K95" t="str">
            <v>0100517AA</v>
          </cell>
          <cell r="L95" t="str">
            <v>HR Director</v>
          </cell>
          <cell r="M95">
            <v>10024866</v>
          </cell>
          <cell r="N95" t="str">
            <v>Lee Steel</v>
          </cell>
          <cell r="O95" t="str">
            <v>BGYC</v>
          </cell>
          <cell r="P95" t="str">
            <v>MTL</v>
          </cell>
          <cell r="Q95" t="str">
            <v>Full-Time</v>
          </cell>
          <cell r="V95" t="str">
            <v>UK_CLS</v>
          </cell>
          <cell r="X95" t="str">
            <v>0105000</v>
          </cell>
          <cell r="Y95" t="str">
            <v>UK_CLS_0105000</v>
          </cell>
          <cell r="Z95" t="str">
            <v xml:space="preserve">HR Business Partnering </v>
          </cell>
          <cell r="AB95" t="str">
            <v>Savka Dubajic</v>
          </cell>
        </row>
        <row r="96">
          <cell r="A96" t="str">
            <v>GBR</v>
          </cell>
          <cell r="B96" t="str">
            <v>Benjamin Davey</v>
          </cell>
          <cell r="C96" t="str">
            <v>Active</v>
          </cell>
          <cell r="D96">
            <v>1090952</v>
          </cell>
          <cell r="E96">
            <v>10036743</v>
          </cell>
          <cell r="F96" t="str">
            <v>Apprentice</v>
          </cell>
          <cell r="G96">
            <v>10400</v>
          </cell>
          <cell r="H96" t="str">
            <v>Administrative - Assistant</v>
          </cell>
          <cell r="I96" t="str">
            <v>D14</v>
          </cell>
          <cell r="J96" t="str">
            <v>CMSGB</v>
          </cell>
          <cell r="K96" t="str">
            <v>0100517AA</v>
          </cell>
          <cell r="L96" t="str">
            <v>HR Director</v>
          </cell>
          <cell r="M96">
            <v>10029820</v>
          </cell>
          <cell r="N96" t="str">
            <v>Diane Blakey</v>
          </cell>
          <cell r="O96" t="str">
            <v>SUNG</v>
          </cell>
          <cell r="P96" t="str">
            <v>MTL</v>
          </cell>
          <cell r="Q96" t="str">
            <v>Full-Time</v>
          </cell>
          <cell r="V96" t="str">
            <v>UK_CLS</v>
          </cell>
          <cell r="X96" t="str">
            <v>0100000</v>
          </cell>
          <cell r="Y96" t="str">
            <v>UK_CLS_0100000</v>
          </cell>
          <cell r="Z96" t="str">
            <v>Human Resources</v>
          </cell>
          <cell r="AB96" t="str">
            <v>Diane Blakey</v>
          </cell>
        </row>
        <row r="97">
          <cell r="A97" t="str">
            <v>GBR</v>
          </cell>
          <cell r="B97" t="str">
            <v>Katherine Price</v>
          </cell>
          <cell r="C97" t="str">
            <v>Active</v>
          </cell>
          <cell r="D97">
            <v>1073330</v>
          </cell>
          <cell r="E97">
            <v>10030590</v>
          </cell>
          <cell r="F97" t="str">
            <v>LMS &amp; E-Learning Lead</v>
          </cell>
          <cell r="G97">
            <v>10805</v>
          </cell>
          <cell r="H97" t="str">
            <v>Training - Specialist</v>
          </cell>
          <cell r="I97" t="str">
            <v>D14</v>
          </cell>
          <cell r="J97" t="str">
            <v>CMSGB</v>
          </cell>
          <cell r="K97" t="str">
            <v>0100517AA</v>
          </cell>
          <cell r="L97" t="str">
            <v>HR Director</v>
          </cell>
          <cell r="M97">
            <v>10034025</v>
          </cell>
          <cell r="N97" t="str">
            <v>Renee Stoll</v>
          </cell>
          <cell r="O97" t="str">
            <v>BGYC</v>
          </cell>
          <cell r="P97" t="str">
            <v>MTL</v>
          </cell>
          <cell r="Q97" t="str">
            <v>Full-Time</v>
          </cell>
          <cell r="V97" t="str">
            <v>UK_CLS</v>
          </cell>
          <cell r="X97" t="str">
            <v>0110000</v>
          </cell>
          <cell r="Y97" t="str">
            <v>UK_CLS_0110000</v>
          </cell>
          <cell r="Z97" t="str">
            <v>Talent, Learning &amp; Development</v>
          </cell>
          <cell r="AB97" t="str">
            <v>Renee Stoll</v>
          </cell>
        </row>
        <row r="98">
          <cell r="A98" t="str">
            <v>GBR</v>
          </cell>
          <cell r="B98" t="str">
            <v>Rachel Johnsen</v>
          </cell>
          <cell r="C98" t="str">
            <v>Active</v>
          </cell>
          <cell r="D98">
            <v>1078503</v>
          </cell>
          <cell r="E98">
            <v>10029171</v>
          </cell>
          <cell r="F98" t="str">
            <v>Recruitment Team Leader</v>
          </cell>
          <cell r="G98">
            <v>10800</v>
          </cell>
          <cell r="H98" t="str">
            <v>Human Resources - Administratr</v>
          </cell>
          <cell r="I98" t="str">
            <v>D14</v>
          </cell>
          <cell r="J98" t="str">
            <v>CMSGB</v>
          </cell>
          <cell r="K98" t="str">
            <v>0100518AA</v>
          </cell>
          <cell r="L98" t="str">
            <v>Recruitment BBB1</v>
          </cell>
          <cell r="M98">
            <v>10024605</v>
          </cell>
          <cell r="N98" t="str">
            <v>Caroline Goodrum</v>
          </cell>
          <cell r="O98" t="str">
            <v>BGYC</v>
          </cell>
          <cell r="P98" t="str">
            <v>MTL</v>
          </cell>
          <cell r="Q98" t="str">
            <v>Full-Time</v>
          </cell>
          <cell r="V98" t="str">
            <v>UK_CLS</v>
          </cell>
          <cell r="X98" t="str">
            <v>0115000</v>
          </cell>
          <cell r="Y98" t="str">
            <v>UK_CLS_0115000</v>
          </cell>
          <cell r="Z98" t="str">
            <v>Recruitment</v>
          </cell>
          <cell r="AB98" t="str">
            <v>Caroline Goodrum</v>
          </cell>
        </row>
        <row r="99">
          <cell r="A99" t="str">
            <v>GBR</v>
          </cell>
          <cell r="B99" t="str">
            <v>Jenny Lumsden</v>
          </cell>
          <cell r="C99" t="str">
            <v>Active</v>
          </cell>
          <cell r="D99">
            <v>1072466</v>
          </cell>
          <cell r="E99">
            <v>10029993</v>
          </cell>
          <cell r="F99" t="str">
            <v>Recruitment Specialist</v>
          </cell>
          <cell r="G99">
            <v>10802</v>
          </cell>
          <cell r="H99" t="str">
            <v>Human Resources - Manager</v>
          </cell>
          <cell r="I99" t="str">
            <v>D14</v>
          </cell>
          <cell r="J99" t="str">
            <v>CMSGB</v>
          </cell>
          <cell r="K99" t="str">
            <v>0100518AA</v>
          </cell>
          <cell r="L99" t="str">
            <v>Recruitment BBB1</v>
          </cell>
          <cell r="M99">
            <v>10029171</v>
          </cell>
          <cell r="N99" t="str">
            <v>Rachel Johnsen</v>
          </cell>
          <cell r="O99" t="str">
            <v>BGYC</v>
          </cell>
          <cell r="P99" t="str">
            <v>MTL</v>
          </cell>
          <cell r="Q99" t="str">
            <v>Part-Time</v>
          </cell>
          <cell r="V99" t="str">
            <v>UK_CLS</v>
          </cell>
          <cell r="X99" t="str">
            <v>0115000</v>
          </cell>
          <cell r="Y99" t="str">
            <v>UK_CLS_0115000</v>
          </cell>
          <cell r="Z99" t="str">
            <v>Recruitment</v>
          </cell>
          <cell r="AB99" t="str">
            <v>Rachel Johnsen</v>
          </cell>
        </row>
        <row r="100">
          <cell r="A100" t="str">
            <v>GBR</v>
          </cell>
          <cell r="B100" t="str">
            <v>Jordanna Claughton</v>
          </cell>
          <cell r="C100" t="str">
            <v>Active</v>
          </cell>
          <cell r="D100">
            <v>1072830</v>
          </cell>
          <cell r="E100">
            <v>10029986</v>
          </cell>
          <cell r="F100" t="str">
            <v>Recruitment Specialist</v>
          </cell>
          <cell r="G100">
            <v>10802</v>
          </cell>
          <cell r="H100" t="str">
            <v>Human Resources - Manager</v>
          </cell>
          <cell r="I100" t="str">
            <v>D14</v>
          </cell>
          <cell r="J100" t="str">
            <v>CMSGB</v>
          </cell>
          <cell r="K100" t="str">
            <v>0100518AA</v>
          </cell>
          <cell r="L100" t="str">
            <v>Recruitment BBB1</v>
          </cell>
          <cell r="M100">
            <v>10029171</v>
          </cell>
          <cell r="N100" t="str">
            <v>Rachel Johnsen</v>
          </cell>
          <cell r="O100" t="str">
            <v>BGYC</v>
          </cell>
          <cell r="P100" t="str">
            <v>MTL</v>
          </cell>
          <cell r="Q100" t="str">
            <v>Full-Time</v>
          </cell>
          <cell r="V100" t="str">
            <v>UK_CLS</v>
          </cell>
          <cell r="X100" t="str">
            <v>0115000</v>
          </cell>
          <cell r="Y100" t="str">
            <v>UK_CLS_0115000</v>
          </cell>
          <cell r="Z100" t="str">
            <v>Recruitment</v>
          </cell>
          <cell r="AB100" t="str">
            <v>Rachel Johnsen</v>
          </cell>
        </row>
        <row r="101">
          <cell r="A101" t="str">
            <v>GBR</v>
          </cell>
          <cell r="B101" t="str">
            <v>Julie-Ellen Veneear</v>
          </cell>
          <cell r="C101" t="str">
            <v>Active</v>
          </cell>
          <cell r="D101">
            <v>1072373</v>
          </cell>
          <cell r="E101">
            <v>10029075</v>
          </cell>
          <cell r="F101" t="str">
            <v>Employee Relations Consultant</v>
          </cell>
          <cell r="G101">
            <v>10801</v>
          </cell>
          <cell r="H101" t="str">
            <v>Human Resources - Specialist</v>
          </cell>
          <cell r="I101" t="str">
            <v>D14</v>
          </cell>
          <cell r="J101" t="str">
            <v>CMSGB</v>
          </cell>
          <cell r="K101" t="str">
            <v>0100621AA</v>
          </cell>
          <cell r="L101" t="str">
            <v>HR Business Partners NRAM</v>
          </cell>
          <cell r="M101">
            <v>10034100</v>
          </cell>
          <cell r="N101" t="str">
            <v>Hank Henry</v>
          </cell>
          <cell r="O101" t="str">
            <v>SUNG</v>
          </cell>
          <cell r="P101" t="str">
            <v>MTL</v>
          </cell>
          <cell r="Q101" t="str">
            <v>Full-Time</v>
          </cell>
          <cell r="V101" t="str">
            <v>UK_CLS</v>
          </cell>
          <cell r="X101" t="str">
            <v>0119000</v>
          </cell>
          <cell r="Y101" t="str">
            <v>UK_CLS_0119000</v>
          </cell>
          <cell r="Z101" t="str">
            <v xml:space="preserve">Services &amp; Delivery </v>
          </cell>
          <cell r="AB101" t="str">
            <v>Sian Yates</v>
          </cell>
        </row>
        <row r="102">
          <cell r="A102" t="str">
            <v>USA</v>
          </cell>
          <cell r="B102" t="str">
            <v>Alec White</v>
          </cell>
          <cell r="C102" t="str">
            <v>Active</v>
          </cell>
          <cell r="D102">
            <v>1061890</v>
          </cell>
          <cell r="E102">
            <v>10023247</v>
          </cell>
          <cell r="F102" t="str">
            <v>Vice President, Recruiting</v>
          </cell>
          <cell r="G102">
            <v>10807</v>
          </cell>
          <cell r="H102" t="str">
            <v>Human Resources - Snr Manager</v>
          </cell>
          <cell r="I102" t="str">
            <v>A10</v>
          </cell>
          <cell r="J102" t="str">
            <v>CSSUS</v>
          </cell>
          <cell r="K102" t="str">
            <v>0100801AA</v>
          </cell>
          <cell r="L102" t="str">
            <v>Human Resources</v>
          </cell>
          <cell r="M102">
            <v>10003694</v>
          </cell>
          <cell r="N102" t="str">
            <v>Nancy Greer</v>
          </cell>
          <cell r="O102" t="str">
            <v>LOUM</v>
          </cell>
          <cell r="P102" t="str">
            <v>BIW</v>
          </cell>
          <cell r="Q102" t="str">
            <v>Full-Time</v>
          </cell>
          <cell r="V102" t="str">
            <v>US_CSSI</v>
          </cell>
          <cell r="X102" t="str">
            <v>0115000</v>
          </cell>
          <cell r="Y102" t="str">
            <v>US_CSSI_0115000</v>
          </cell>
          <cell r="Z102" t="str">
            <v>Recruitment</v>
          </cell>
          <cell r="AB102" t="str">
            <v>Lucy Newcombe</v>
          </cell>
        </row>
        <row r="103">
          <cell r="A103" t="str">
            <v>USA</v>
          </cell>
          <cell r="B103" t="str">
            <v>Anna Pergam</v>
          </cell>
          <cell r="C103" t="str">
            <v>Active</v>
          </cell>
          <cell r="D103">
            <v>1071215</v>
          </cell>
          <cell r="E103">
            <v>10028292</v>
          </cell>
          <cell r="F103" t="str">
            <v>Human Resources Coordinator</v>
          </cell>
          <cell r="G103">
            <v>10800</v>
          </cell>
          <cell r="H103" t="str">
            <v>Human Resources - Administratr</v>
          </cell>
          <cell r="I103" t="str">
            <v>A10</v>
          </cell>
          <cell r="J103" t="str">
            <v>CSSUS</v>
          </cell>
          <cell r="K103" t="str">
            <v>0100801AA</v>
          </cell>
          <cell r="L103" t="str">
            <v>Human Resources</v>
          </cell>
          <cell r="M103">
            <v>10003694</v>
          </cell>
          <cell r="N103" t="str">
            <v>Nancy Greer</v>
          </cell>
          <cell r="O103" t="str">
            <v>LOUM</v>
          </cell>
          <cell r="P103" t="str">
            <v>BIW</v>
          </cell>
          <cell r="Q103" t="str">
            <v>Full-Time</v>
          </cell>
          <cell r="V103" t="str">
            <v>US_CSSI</v>
          </cell>
          <cell r="X103" t="str">
            <v>0112000</v>
          </cell>
          <cell r="Y103" t="str">
            <v>US_CSSI_0112000</v>
          </cell>
          <cell r="Z103" t="str">
            <v>Reward</v>
          </cell>
          <cell r="AB103" t="str">
            <v>Mikki Williams</v>
          </cell>
        </row>
        <row r="104">
          <cell r="A104" t="str">
            <v>USA</v>
          </cell>
          <cell r="B104" t="str">
            <v>Lisa Kaminski</v>
          </cell>
          <cell r="C104" t="str">
            <v>Active</v>
          </cell>
          <cell r="D104">
            <v>1023825</v>
          </cell>
          <cell r="E104">
            <v>10017166</v>
          </cell>
          <cell r="F104" t="str">
            <v>Vice President, HR</v>
          </cell>
          <cell r="G104">
            <v>10807</v>
          </cell>
          <cell r="H104" t="str">
            <v>Human Resources - Snr Manager</v>
          </cell>
          <cell r="I104" t="str">
            <v>A10</v>
          </cell>
          <cell r="J104" t="str">
            <v>CSSUS</v>
          </cell>
          <cell r="K104" t="str">
            <v>0100801AA</v>
          </cell>
          <cell r="L104" t="str">
            <v>Human Resources</v>
          </cell>
          <cell r="M104">
            <v>10003694</v>
          </cell>
          <cell r="N104" t="str">
            <v>Nancy Greer</v>
          </cell>
          <cell r="O104" t="str">
            <v>LOUM</v>
          </cell>
          <cell r="P104" t="str">
            <v>BIW</v>
          </cell>
          <cell r="Q104" t="str">
            <v>Full-Time</v>
          </cell>
          <cell r="V104" t="str">
            <v>US_CSSI</v>
          </cell>
          <cell r="X104" t="str">
            <v>0105000</v>
          </cell>
          <cell r="Y104" t="str">
            <v>US_CSSI_0105000</v>
          </cell>
          <cell r="Z104" t="str">
            <v xml:space="preserve">HR Business Partnering </v>
          </cell>
          <cell r="AB104" t="str">
            <v>Lee Steel</v>
          </cell>
        </row>
        <row r="105">
          <cell r="A105" t="str">
            <v>USA</v>
          </cell>
          <cell r="B105" t="str">
            <v>Mikki Williams</v>
          </cell>
          <cell r="C105" t="str">
            <v>Active</v>
          </cell>
          <cell r="D105">
            <v>1016888</v>
          </cell>
          <cell r="E105">
            <v>10003878</v>
          </cell>
          <cell r="F105" t="str">
            <v>Vice President, HR</v>
          </cell>
          <cell r="G105">
            <v>10807</v>
          </cell>
          <cell r="H105" t="str">
            <v>Human Resources - Snr Manager</v>
          </cell>
          <cell r="I105" t="str">
            <v>A10</v>
          </cell>
          <cell r="J105" t="str">
            <v>CSSUS</v>
          </cell>
          <cell r="K105" t="str">
            <v>0100801AA</v>
          </cell>
          <cell r="L105" t="str">
            <v>Human Resources</v>
          </cell>
          <cell r="M105">
            <v>10003694</v>
          </cell>
          <cell r="N105" t="str">
            <v>Nancy Greer</v>
          </cell>
          <cell r="O105" t="str">
            <v>MNST</v>
          </cell>
          <cell r="P105" t="str">
            <v>BIW</v>
          </cell>
          <cell r="Q105" t="str">
            <v>Full-Time</v>
          </cell>
          <cell r="V105" t="str">
            <v>US_CSSI</v>
          </cell>
          <cell r="X105" t="str">
            <v>0112000</v>
          </cell>
          <cell r="Y105" t="str">
            <v>US_CSSI_0112000</v>
          </cell>
          <cell r="Z105" t="str">
            <v>Reward</v>
          </cell>
          <cell r="AB105" t="str">
            <v>Nancy Greer</v>
          </cell>
        </row>
        <row r="106">
          <cell r="A106" t="str">
            <v>USA</v>
          </cell>
          <cell r="B106" t="str">
            <v>Thomas Lally</v>
          </cell>
          <cell r="C106" t="str">
            <v>Active</v>
          </cell>
          <cell r="D106">
            <v>1022997</v>
          </cell>
          <cell r="E106">
            <v>10005454</v>
          </cell>
          <cell r="F106" t="str">
            <v>Vice President, HR</v>
          </cell>
          <cell r="G106">
            <v>10807</v>
          </cell>
          <cell r="H106" t="str">
            <v>Human Resources - Snr Manager</v>
          </cell>
          <cell r="I106" t="str">
            <v>A10</v>
          </cell>
          <cell r="J106" t="str">
            <v>CSSUS</v>
          </cell>
          <cell r="K106" t="str">
            <v>0100801AA</v>
          </cell>
          <cell r="L106" t="str">
            <v>Human Resources</v>
          </cell>
          <cell r="M106">
            <v>10003694</v>
          </cell>
          <cell r="N106" t="str">
            <v>Nancy Greer</v>
          </cell>
          <cell r="O106" t="str">
            <v>CANR</v>
          </cell>
          <cell r="P106" t="str">
            <v>BIW</v>
          </cell>
          <cell r="Q106" t="str">
            <v>Full-Time</v>
          </cell>
          <cell r="V106" t="str">
            <v>US_CSSI</v>
          </cell>
          <cell r="X106" t="str">
            <v>0105000</v>
          </cell>
          <cell r="Y106" t="str">
            <v>US_CSSI_0105000</v>
          </cell>
          <cell r="Z106" t="str">
            <v xml:space="preserve">HR Business Partnering </v>
          </cell>
          <cell r="AB106" t="str">
            <v>Lee Steel</v>
          </cell>
        </row>
        <row r="107">
          <cell r="A107" t="str">
            <v>USA</v>
          </cell>
          <cell r="B107" t="str">
            <v>Arlene Kasianowicz</v>
          </cell>
          <cell r="C107" t="str">
            <v>Active</v>
          </cell>
          <cell r="D107">
            <v>1023097</v>
          </cell>
          <cell r="E107">
            <v>10005313</v>
          </cell>
          <cell r="F107" t="str">
            <v>HRIS and Compensation Analyst</v>
          </cell>
          <cell r="G107">
            <v>10801</v>
          </cell>
          <cell r="H107" t="str">
            <v>Human Resources - Specialist</v>
          </cell>
          <cell r="I107" t="str">
            <v>A10</v>
          </cell>
          <cell r="J107" t="str">
            <v>CSSUS</v>
          </cell>
          <cell r="K107" t="str">
            <v>0100801AA</v>
          </cell>
          <cell r="L107" t="str">
            <v>Human Resources</v>
          </cell>
          <cell r="M107">
            <v>10003878</v>
          </cell>
          <cell r="N107" t="str">
            <v>Mikki Williams</v>
          </cell>
          <cell r="O107" t="str">
            <v>CANR</v>
          </cell>
          <cell r="P107" t="str">
            <v>BIW</v>
          </cell>
          <cell r="Q107" t="str">
            <v>Full-Time</v>
          </cell>
          <cell r="V107" t="str">
            <v>US_CSSI</v>
          </cell>
          <cell r="X107" t="str">
            <v>0119000</v>
          </cell>
          <cell r="Y107" t="str">
            <v>US_CSSI_0119000</v>
          </cell>
          <cell r="Z107" t="str">
            <v xml:space="preserve">Services &amp; Delivery </v>
          </cell>
          <cell r="AB107" t="str">
            <v>Angela Montenaro</v>
          </cell>
        </row>
        <row r="108">
          <cell r="A108" t="str">
            <v>USA</v>
          </cell>
          <cell r="B108" t="str">
            <v>Joana Woodton</v>
          </cell>
          <cell r="C108" t="str">
            <v>Active</v>
          </cell>
          <cell r="D108">
            <v>1082365</v>
          </cell>
          <cell r="E108">
            <v>10035710</v>
          </cell>
          <cell r="F108" t="str">
            <v>Benefits Coordinator</v>
          </cell>
          <cell r="G108">
            <v>10800</v>
          </cell>
          <cell r="H108" t="str">
            <v>Human Resources - Administratr</v>
          </cell>
          <cell r="I108" t="str">
            <v>A10</v>
          </cell>
          <cell r="J108" t="str">
            <v>CSSUS</v>
          </cell>
          <cell r="K108" t="str">
            <v>0100801AA</v>
          </cell>
          <cell r="L108" t="str">
            <v>Human Resources</v>
          </cell>
          <cell r="M108">
            <v>10003878</v>
          </cell>
          <cell r="N108" t="str">
            <v>Mikki Williams</v>
          </cell>
          <cell r="O108" t="str">
            <v>CANR</v>
          </cell>
          <cell r="P108" t="str">
            <v>BIW</v>
          </cell>
          <cell r="Q108" t="str">
            <v>Full-Time</v>
          </cell>
          <cell r="V108" t="str">
            <v>US_CSSI</v>
          </cell>
          <cell r="X108" t="str">
            <v>0112000</v>
          </cell>
          <cell r="Y108" t="str">
            <v>US_CSSI_0112000</v>
          </cell>
          <cell r="Z108" t="str">
            <v>Reward</v>
          </cell>
          <cell r="AB108" t="str">
            <v>Mikki Williams</v>
          </cell>
        </row>
        <row r="109">
          <cell r="A109" t="str">
            <v>USA</v>
          </cell>
          <cell r="B109" t="str">
            <v>Lin Selby</v>
          </cell>
          <cell r="C109" t="str">
            <v>Active</v>
          </cell>
          <cell r="D109">
            <v>1010418</v>
          </cell>
          <cell r="E109">
            <v>10006665</v>
          </cell>
          <cell r="F109" t="str">
            <v>US Benefits Manager</v>
          </cell>
          <cell r="G109">
            <v>10801</v>
          </cell>
          <cell r="H109" t="str">
            <v>Human Resources - Specialist</v>
          </cell>
          <cell r="I109" t="str">
            <v>A10</v>
          </cell>
          <cell r="J109" t="str">
            <v>CSSUS</v>
          </cell>
          <cell r="K109" t="str">
            <v>0100801AA</v>
          </cell>
          <cell r="L109" t="str">
            <v>Human Resources</v>
          </cell>
          <cell r="M109">
            <v>10003878</v>
          </cell>
          <cell r="N109" t="str">
            <v>Mikki Williams</v>
          </cell>
          <cell r="O109" t="str">
            <v>ILST</v>
          </cell>
          <cell r="P109" t="str">
            <v>BIW</v>
          </cell>
          <cell r="Q109" t="str">
            <v>Full-Time</v>
          </cell>
          <cell r="V109" t="str">
            <v>US_CSSI</v>
          </cell>
          <cell r="X109" t="str">
            <v>0112000</v>
          </cell>
          <cell r="Y109" t="str">
            <v>US_CSSI_0112000</v>
          </cell>
          <cell r="Z109" t="str">
            <v>Reward</v>
          </cell>
          <cell r="AB109" t="str">
            <v>Mikki Williams</v>
          </cell>
        </row>
        <row r="110">
          <cell r="A110" t="str">
            <v>USA</v>
          </cell>
          <cell r="B110" t="str">
            <v>Carol Oreilly</v>
          </cell>
          <cell r="C110" t="str">
            <v>Active</v>
          </cell>
          <cell r="D110">
            <v>1023103</v>
          </cell>
          <cell r="E110">
            <v>10005972</v>
          </cell>
          <cell r="F110" t="str">
            <v>HR Business Partner</v>
          </cell>
          <cell r="G110">
            <v>10801</v>
          </cell>
          <cell r="H110" t="str">
            <v>Human Resources - Specialist</v>
          </cell>
          <cell r="I110" t="str">
            <v>A10</v>
          </cell>
          <cell r="J110" t="str">
            <v>CSSUS</v>
          </cell>
          <cell r="K110" t="str">
            <v>0100801AA</v>
          </cell>
          <cell r="L110" t="str">
            <v>Human Resources</v>
          </cell>
          <cell r="M110">
            <v>10005454</v>
          </cell>
          <cell r="N110" t="str">
            <v>Thomas Lally</v>
          </cell>
          <cell r="O110" t="str">
            <v>CANR</v>
          </cell>
          <cell r="P110" t="str">
            <v>BIW</v>
          </cell>
          <cell r="Q110" t="str">
            <v>Full-Time</v>
          </cell>
          <cell r="V110" t="str">
            <v>US_CSSI</v>
          </cell>
          <cell r="X110" t="str">
            <v>0105000</v>
          </cell>
          <cell r="Y110" t="str">
            <v>US_CSSI_0105000</v>
          </cell>
          <cell r="Z110" t="str">
            <v xml:space="preserve">HR Business Partnering </v>
          </cell>
          <cell r="AB110" t="str">
            <v>Thomas Lally</v>
          </cell>
        </row>
        <row r="111">
          <cell r="A111" t="str">
            <v>USA</v>
          </cell>
          <cell r="B111" t="str">
            <v>Jordan Duecker</v>
          </cell>
          <cell r="C111" t="str">
            <v>Active</v>
          </cell>
          <cell r="D111">
            <v>1059080</v>
          </cell>
          <cell r="E111">
            <v>10022397</v>
          </cell>
          <cell r="F111" t="str">
            <v>HR Business Partner</v>
          </cell>
          <cell r="G111">
            <v>10801</v>
          </cell>
          <cell r="H111" t="str">
            <v>Human Resources - Specialist</v>
          </cell>
          <cell r="I111" t="str">
            <v>A10</v>
          </cell>
          <cell r="J111" t="str">
            <v>CSSUS</v>
          </cell>
          <cell r="K111" t="str">
            <v>0100801AA</v>
          </cell>
          <cell r="L111" t="str">
            <v>Human Resources</v>
          </cell>
          <cell r="M111">
            <v>10005454</v>
          </cell>
          <cell r="N111" t="str">
            <v>Thomas Lally</v>
          </cell>
          <cell r="O111" t="str">
            <v>DENL</v>
          </cell>
          <cell r="P111" t="str">
            <v>BIW</v>
          </cell>
          <cell r="Q111" t="str">
            <v>Full-Time</v>
          </cell>
          <cell r="V111" t="str">
            <v>US_CSSI</v>
          </cell>
          <cell r="X111" t="str">
            <v>0105000</v>
          </cell>
          <cell r="Y111" t="str">
            <v>US_CSSI_0105000</v>
          </cell>
          <cell r="Z111" t="str">
            <v xml:space="preserve">HR Business Partnering </v>
          </cell>
          <cell r="AB111" t="str">
            <v>Thomas Lally</v>
          </cell>
        </row>
        <row r="112">
          <cell r="A112" t="str">
            <v>USA</v>
          </cell>
          <cell r="B112" t="str">
            <v>Julie Hock</v>
          </cell>
          <cell r="C112" t="str">
            <v>Active</v>
          </cell>
          <cell r="D112">
            <v>1082081</v>
          </cell>
          <cell r="E112">
            <v>10027509</v>
          </cell>
          <cell r="F112" t="str">
            <v>Human Resources Coordinator</v>
          </cell>
          <cell r="G112">
            <v>10800</v>
          </cell>
          <cell r="H112" t="str">
            <v>Human Resources - Administratr</v>
          </cell>
          <cell r="I112" t="str">
            <v>A10</v>
          </cell>
          <cell r="J112" t="str">
            <v>CSSUS</v>
          </cell>
          <cell r="K112" t="str">
            <v>0100801AA</v>
          </cell>
          <cell r="L112" t="str">
            <v>Human Resources</v>
          </cell>
          <cell r="M112">
            <v>10005454</v>
          </cell>
          <cell r="N112" t="str">
            <v>Thomas Lally</v>
          </cell>
          <cell r="O112" t="str">
            <v>TEMD</v>
          </cell>
          <cell r="P112" t="str">
            <v>BIW</v>
          </cell>
          <cell r="Q112" t="str">
            <v>Full-Time</v>
          </cell>
          <cell r="V112" t="str">
            <v>US_CSSI</v>
          </cell>
          <cell r="X112" t="str">
            <v>0119000</v>
          </cell>
          <cell r="Y112" t="str">
            <v>US_CSSI_0119000</v>
          </cell>
          <cell r="Z112" t="str">
            <v xml:space="preserve">Services &amp; Delivery </v>
          </cell>
          <cell r="AB112" t="str">
            <v>Sian Yates</v>
          </cell>
        </row>
        <row r="113">
          <cell r="A113" t="str">
            <v>USA</v>
          </cell>
          <cell r="B113" t="str">
            <v>Kellie O'Brien</v>
          </cell>
          <cell r="C113" t="str">
            <v>Active</v>
          </cell>
          <cell r="D113">
            <v>1081446</v>
          </cell>
          <cell r="E113">
            <v>10019202</v>
          </cell>
          <cell r="F113" t="str">
            <v>HR Business Partner</v>
          </cell>
          <cell r="G113">
            <v>10801</v>
          </cell>
          <cell r="H113" t="str">
            <v>Human Resources - Specialist</v>
          </cell>
          <cell r="I113" t="str">
            <v>A10</v>
          </cell>
          <cell r="J113" t="str">
            <v>CSSUS</v>
          </cell>
          <cell r="K113" t="str">
            <v>0100801AA</v>
          </cell>
          <cell r="L113" t="str">
            <v>Human Resources</v>
          </cell>
          <cell r="M113">
            <v>10005454</v>
          </cell>
          <cell r="N113" t="str">
            <v>Thomas Lally</v>
          </cell>
          <cell r="O113" t="str">
            <v>TEMD</v>
          </cell>
          <cell r="P113" t="str">
            <v>BIW</v>
          </cell>
          <cell r="Q113" t="str">
            <v>Full-Time</v>
          </cell>
          <cell r="V113" t="str">
            <v>US_CSSI</v>
          </cell>
          <cell r="X113" t="str">
            <v>0105000</v>
          </cell>
          <cell r="Y113" t="str">
            <v>US_CSSI_0105000</v>
          </cell>
          <cell r="Z113" t="str">
            <v xml:space="preserve">HR Business Partnering </v>
          </cell>
          <cell r="AB113" t="str">
            <v>Thomas Lally</v>
          </cell>
        </row>
        <row r="114">
          <cell r="A114" t="str">
            <v>USA</v>
          </cell>
          <cell r="B114" t="str">
            <v>Trena Green</v>
          </cell>
          <cell r="C114" t="str">
            <v>Active</v>
          </cell>
          <cell r="D114">
            <v>1081844</v>
          </cell>
          <cell r="E114">
            <v>10019257</v>
          </cell>
          <cell r="F114" t="str">
            <v>HR Business Partner</v>
          </cell>
          <cell r="G114">
            <v>10801</v>
          </cell>
          <cell r="H114" t="str">
            <v>Human Resources - Specialist</v>
          </cell>
          <cell r="I114" t="str">
            <v>A10</v>
          </cell>
          <cell r="J114" t="str">
            <v>CSSUS</v>
          </cell>
          <cell r="K114" t="str">
            <v>0100801AA</v>
          </cell>
          <cell r="L114" t="str">
            <v>Human Resources</v>
          </cell>
          <cell r="M114">
            <v>10005454</v>
          </cell>
          <cell r="N114" t="str">
            <v>Thomas Lally</v>
          </cell>
          <cell r="O114" t="str">
            <v>DENL</v>
          </cell>
          <cell r="P114" t="str">
            <v>BIW</v>
          </cell>
          <cell r="Q114" t="str">
            <v>Full-Time</v>
          </cell>
          <cell r="V114" t="str">
            <v>US_CSSI</v>
          </cell>
          <cell r="X114" t="str">
            <v>0105000</v>
          </cell>
          <cell r="Y114" t="str">
            <v>US_CSSI_0105000</v>
          </cell>
          <cell r="Z114" t="str">
            <v xml:space="preserve">HR Business Partnering </v>
          </cell>
          <cell r="AB114" t="str">
            <v>Thomas Lally</v>
          </cell>
        </row>
        <row r="115">
          <cell r="A115" t="str">
            <v>USA</v>
          </cell>
          <cell r="B115" t="str">
            <v>Virginia Roth</v>
          </cell>
          <cell r="C115" t="str">
            <v>Active</v>
          </cell>
          <cell r="D115">
            <v>1059381</v>
          </cell>
          <cell r="E115">
            <v>10022067</v>
          </cell>
          <cell r="F115" t="str">
            <v>HR Business Partner</v>
          </cell>
          <cell r="G115">
            <v>10801</v>
          </cell>
          <cell r="H115" t="str">
            <v>Human Resources - Specialist</v>
          </cell>
          <cell r="I115" t="str">
            <v>A10</v>
          </cell>
          <cell r="J115" t="str">
            <v>CSSUS</v>
          </cell>
          <cell r="K115" t="str">
            <v>0100801AA</v>
          </cell>
          <cell r="L115" t="str">
            <v>Human Resources</v>
          </cell>
          <cell r="M115">
            <v>10005454</v>
          </cell>
          <cell r="N115" t="str">
            <v>Thomas Lally</v>
          </cell>
          <cell r="O115" t="str">
            <v>DENL</v>
          </cell>
          <cell r="P115" t="str">
            <v>BIW</v>
          </cell>
          <cell r="Q115" t="str">
            <v>Full-Time</v>
          </cell>
          <cell r="V115" t="str">
            <v>US_CSSI</v>
          </cell>
          <cell r="X115" t="str">
            <v>0105000</v>
          </cell>
          <cell r="Y115" t="str">
            <v>US_CSSI_0105000</v>
          </cell>
          <cell r="Z115" t="str">
            <v xml:space="preserve">HR Business Partnering </v>
          </cell>
          <cell r="AB115" t="str">
            <v>Thomas Lally</v>
          </cell>
        </row>
        <row r="116">
          <cell r="A116" t="str">
            <v>USA</v>
          </cell>
          <cell r="B116" t="str">
            <v>Nancy Greer</v>
          </cell>
          <cell r="C116" t="str">
            <v>Active</v>
          </cell>
          <cell r="D116">
            <v>1010254</v>
          </cell>
          <cell r="E116">
            <v>10003694</v>
          </cell>
          <cell r="F116" t="str">
            <v>EVP People, North America</v>
          </cell>
          <cell r="G116">
            <v>10701</v>
          </cell>
          <cell r="H116" t="str">
            <v>Company Executive - Regional</v>
          </cell>
          <cell r="I116" t="str">
            <v>A10</v>
          </cell>
          <cell r="J116" t="str">
            <v>CSSUS</v>
          </cell>
          <cell r="K116" t="str">
            <v>0100801AA</v>
          </cell>
          <cell r="L116" t="str">
            <v>Human Resources</v>
          </cell>
          <cell r="M116">
            <v>10006271</v>
          </cell>
          <cell r="N116" t="str">
            <v>Lucy Newcombe</v>
          </cell>
          <cell r="O116" t="str">
            <v>ILST</v>
          </cell>
          <cell r="P116" t="str">
            <v>BIW</v>
          </cell>
          <cell r="Q116" t="str">
            <v>Full-Time</v>
          </cell>
          <cell r="V116" t="str">
            <v>US_CSSI</v>
          </cell>
          <cell r="X116" t="str">
            <v>0112000</v>
          </cell>
          <cell r="Y116" t="str">
            <v>US_CSSI_0112000</v>
          </cell>
          <cell r="Z116" t="str">
            <v>Reward</v>
          </cell>
          <cell r="AB116" t="str">
            <v>Lucy Newcombe</v>
          </cell>
        </row>
        <row r="117">
          <cell r="A117" t="str">
            <v>USA</v>
          </cell>
          <cell r="B117" t="str">
            <v>Angelique Holloway</v>
          </cell>
          <cell r="C117" t="str">
            <v>Active</v>
          </cell>
          <cell r="D117">
            <v>1062463</v>
          </cell>
          <cell r="E117">
            <v>10028164</v>
          </cell>
          <cell r="F117" t="str">
            <v>Human Resources Coordinator</v>
          </cell>
          <cell r="G117">
            <v>10800</v>
          </cell>
          <cell r="H117" t="str">
            <v>Human Resources - Administratr</v>
          </cell>
          <cell r="I117" t="str">
            <v>A10</v>
          </cell>
          <cell r="J117" t="str">
            <v>CSSUS</v>
          </cell>
          <cell r="K117" t="str">
            <v>0100801AA</v>
          </cell>
          <cell r="L117" t="str">
            <v>Human Resources</v>
          </cell>
          <cell r="M117">
            <v>10017166</v>
          </cell>
          <cell r="N117" t="str">
            <v>Lisa Kaminski</v>
          </cell>
          <cell r="O117" t="str">
            <v>LOUM</v>
          </cell>
          <cell r="P117" t="str">
            <v>BIW</v>
          </cell>
          <cell r="Q117" t="str">
            <v>Full-Time</v>
          </cell>
          <cell r="V117" t="str">
            <v>US_CSSI</v>
          </cell>
          <cell r="X117" t="str">
            <v>0119000</v>
          </cell>
          <cell r="Y117" t="str">
            <v>US_CSSI_0119000</v>
          </cell>
          <cell r="Z117" t="str">
            <v xml:space="preserve">Services &amp; Delivery </v>
          </cell>
          <cell r="AB117" t="str">
            <v>Sian Yates</v>
          </cell>
        </row>
        <row r="118">
          <cell r="A118" t="str">
            <v>USA</v>
          </cell>
          <cell r="B118" t="str">
            <v>Brandon Roth</v>
          </cell>
          <cell r="C118" t="str">
            <v>Active</v>
          </cell>
          <cell r="D118">
            <v>1083645</v>
          </cell>
          <cell r="E118">
            <v>10008139</v>
          </cell>
          <cell r="F118" t="str">
            <v>HR Business Partner</v>
          </cell>
          <cell r="G118">
            <v>10801</v>
          </cell>
          <cell r="H118" t="str">
            <v>Human Resources - Specialist</v>
          </cell>
          <cell r="I118" t="str">
            <v>A10</v>
          </cell>
          <cell r="J118" t="str">
            <v>CSSUS</v>
          </cell>
          <cell r="K118" t="str">
            <v>0100801AA</v>
          </cell>
          <cell r="L118" t="str">
            <v>Human Resources</v>
          </cell>
          <cell r="M118">
            <v>10017166</v>
          </cell>
          <cell r="N118" t="str">
            <v>Lisa Kaminski</v>
          </cell>
          <cell r="O118" t="str">
            <v>LOUM</v>
          </cell>
          <cell r="P118" t="str">
            <v>BIW</v>
          </cell>
          <cell r="Q118" t="str">
            <v>Full-Time</v>
          </cell>
          <cell r="V118" t="str">
            <v>US_CSSI</v>
          </cell>
          <cell r="X118" t="str">
            <v>0105000</v>
          </cell>
          <cell r="Y118" t="str">
            <v>US_CSSI_0105000</v>
          </cell>
          <cell r="Z118" t="str">
            <v xml:space="preserve">HR Business Partnering </v>
          </cell>
          <cell r="AB118" t="str">
            <v>Lisa Kaminski</v>
          </cell>
        </row>
        <row r="119">
          <cell r="A119" t="str">
            <v>USA</v>
          </cell>
          <cell r="B119" t="str">
            <v>Candi Rivera</v>
          </cell>
          <cell r="C119" t="str">
            <v>Active</v>
          </cell>
          <cell r="D119">
            <v>1046745</v>
          </cell>
          <cell r="E119">
            <v>10016623</v>
          </cell>
          <cell r="F119" t="str">
            <v>Human Resources Specialist</v>
          </cell>
          <cell r="G119">
            <v>10801</v>
          </cell>
          <cell r="H119" t="str">
            <v>Human Resources - Specialist</v>
          </cell>
          <cell r="I119" t="str">
            <v>A10</v>
          </cell>
          <cell r="J119" t="str">
            <v>CSSUS</v>
          </cell>
          <cell r="K119" t="str">
            <v>0100801AA</v>
          </cell>
          <cell r="L119" t="str">
            <v>Human Resources</v>
          </cell>
          <cell r="M119">
            <v>10017166</v>
          </cell>
          <cell r="N119" t="str">
            <v>Lisa Kaminski</v>
          </cell>
          <cell r="O119" t="str">
            <v>EDNF</v>
          </cell>
          <cell r="P119" t="str">
            <v>BIW</v>
          </cell>
          <cell r="Q119" t="str">
            <v>Full-Time</v>
          </cell>
          <cell r="V119" t="str">
            <v>US_CSSI</v>
          </cell>
          <cell r="X119" t="str">
            <v>0119000</v>
          </cell>
          <cell r="Y119" t="str">
            <v>US_CSSI_0119000</v>
          </cell>
          <cell r="Z119" t="str">
            <v xml:space="preserve">Services &amp; Delivery </v>
          </cell>
          <cell r="AB119" t="str">
            <v>Angela Montenaro</v>
          </cell>
        </row>
        <row r="120">
          <cell r="A120" t="str">
            <v>USA</v>
          </cell>
          <cell r="B120" t="str">
            <v>Martha Paul</v>
          </cell>
          <cell r="C120" t="str">
            <v>Active</v>
          </cell>
          <cell r="D120">
            <v>1023952</v>
          </cell>
          <cell r="E120">
            <v>10008139</v>
          </cell>
          <cell r="F120" t="str">
            <v>HR Business Partner</v>
          </cell>
          <cell r="G120">
            <v>10801</v>
          </cell>
          <cell r="H120" t="str">
            <v>Human Resources - Specialist</v>
          </cell>
          <cell r="I120" t="str">
            <v>A10</v>
          </cell>
          <cell r="J120" t="str">
            <v>CSSUS</v>
          </cell>
          <cell r="K120" t="str">
            <v>0100801AA</v>
          </cell>
          <cell r="L120" t="str">
            <v>Human Resources</v>
          </cell>
          <cell r="M120">
            <v>10017166</v>
          </cell>
          <cell r="N120" t="str">
            <v>Lisa Kaminski</v>
          </cell>
          <cell r="O120" t="str">
            <v>LOUM</v>
          </cell>
          <cell r="P120" t="str">
            <v>BIW</v>
          </cell>
          <cell r="Q120" t="str">
            <v>Full-Time</v>
          </cell>
          <cell r="V120" t="str">
            <v>US_CSSI</v>
          </cell>
          <cell r="X120" t="str">
            <v>0105000</v>
          </cell>
          <cell r="Y120" t="str">
            <v>US_CSSI_0105000</v>
          </cell>
          <cell r="Z120" t="str">
            <v xml:space="preserve">HR Business Partnering </v>
          </cell>
          <cell r="AB120" t="str">
            <v>Lisa Kaminski</v>
          </cell>
        </row>
        <row r="121">
          <cell r="A121" t="str">
            <v>USA</v>
          </cell>
          <cell r="B121" t="str">
            <v>Nicole Iorio</v>
          </cell>
          <cell r="C121" t="str">
            <v>Active</v>
          </cell>
          <cell r="D121">
            <v>1083646</v>
          </cell>
          <cell r="E121">
            <v>10008139</v>
          </cell>
          <cell r="F121" t="str">
            <v>HR Business Partner</v>
          </cell>
          <cell r="G121">
            <v>10801</v>
          </cell>
          <cell r="H121" t="str">
            <v>Human Resources - Specialist</v>
          </cell>
          <cell r="I121" t="str">
            <v>A10</v>
          </cell>
          <cell r="J121" t="str">
            <v>CSSUS</v>
          </cell>
          <cell r="K121" t="str">
            <v>0100801AA</v>
          </cell>
          <cell r="L121" t="str">
            <v>Human Resources</v>
          </cell>
          <cell r="M121">
            <v>10017166</v>
          </cell>
          <cell r="N121" t="str">
            <v>Lisa Kaminski</v>
          </cell>
          <cell r="O121" t="str">
            <v>LOUM</v>
          </cell>
          <cell r="P121" t="str">
            <v>BIW</v>
          </cell>
          <cell r="Q121" t="str">
            <v>Full-Time</v>
          </cell>
          <cell r="V121" t="str">
            <v>US_CSSI</v>
          </cell>
          <cell r="X121" t="str">
            <v>0105000</v>
          </cell>
          <cell r="Y121" t="str">
            <v>US_CSSI_0105000</v>
          </cell>
          <cell r="Z121" t="str">
            <v xml:space="preserve">HR Business Partnering </v>
          </cell>
          <cell r="AB121" t="str">
            <v>Lisa Kaminski</v>
          </cell>
        </row>
        <row r="122">
          <cell r="A122" t="str">
            <v>USA</v>
          </cell>
          <cell r="B122" t="str">
            <v>Saundra Wood</v>
          </cell>
          <cell r="C122" t="str">
            <v>Active</v>
          </cell>
          <cell r="D122">
            <v>1051770</v>
          </cell>
          <cell r="E122">
            <v>10026167</v>
          </cell>
          <cell r="F122" t="str">
            <v>HR Business Partner</v>
          </cell>
          <cell r="G122">
            <v>10801</v>
          </cell>
          <cell r="H122" t="str">
            <v>Human Resources - Specialist</v>
          </cell>
          <cell r="I122" t="str">
            <v>A10</v>
          </cell>
          <cell r="J122" t="str">
            <v>CSSUS</v>
          </cell>
          <cell r="K122" t="str">
            <v>0100801AA</v>
          </cell>
          <cell r="L122" t="str">
            <v>Human Resources</v>
          </cell>
          <cell r="M122">
            <v>10017166</v>
          </cell>
          <cell r="N122" t="str">
            <v>Lisa Kaminski</v>
          </cell>
          <cell r="O122" t="str">
            <v>JRCN</v>
          </cell>
          <cell r="P122" t="str">
            <v>BIW</v>
          </cell>
          <cell r="Q122" t="str">
            <v>Full-Time</v>
          </cell>
          <cell r="V122" t="str">
            <v>US_CSSI</v>
          </cell>
          <cell r="X122" t="str">
            <v>0105000</v>
          </cell>
          <cell r="Y122" t="str">
            <v>US_CSSI_0105000</v>
          </cell>
          <cell r="Z122" t="str">
            <v xml:space="preserve">HR Business Partnering </v>
          </cell>
          <cell r="AB122" t="str">
            <v>Lisa Kaminski</v>
          </cell>
        </row>
        <row r="123">
          <cell r="A123" t="str">
            <v>USA</v>
          </cell>
          <cell r="B123" t="str">
            <v>Vyckie Truong</v>
          </cell>
          <cell r="C123" t="str">
            <v>Active</v>
          </cell>
          <cell r="D123">
            <v>1077004</v>
          </cell>
          <cell r="E123">
            <v>10030680</v>
          </cell>
          <cell r="F123" t="str">
            <v>Human Resources Coordinator</v>
          </cell>
          <cell r="G123">
            <v>10800</v>
          </cell>
          <cell r="H123" t="str">
            <v>Human Resources - Administratr</v>
          </cell>
          <cell r="I123" t="str">
            <v>A10</v>
          </cell>
          <cell r="J123" t="str">
            <v>CSSUS</v>
          </cell>
          <cell r="K123" t="str">
            <v>0100801AA</v>
          </cell>
          <cell r="L123" t="str">
            <v>Human Resources</v>
          </cell>
          <cell r="M123">
            <v>10017166</v>
          </cell>
          <cell r="N123" t="str">
            <v>Lisa Kaminski</v>
          </cell>
          <cell r="O123" t="str">
            <v>JRCN</v>
          </cell>
          <cell r="P123" t="str">
            <v>BIW</v>
          </cell>
          <cell r="Q123" t="str">
            <v>Full-Time</v>
          </cell>
          <cell r="V123" t="str">
            <v>US_CSSI</v>
          </cell>
          <cell r="X123" t="str">
            <v>0119000</v>
          </cell>
          <cell r="Y123" t="str">
            <v>US_CSSI_0119000</v>
          </cell>
          <cell r="Z123" t="str">
            <v xml:space="preserve">Services &amp; Delivery </v>
          </cell>
          <cell r="AB123" t="str">
            <v>Sian Yates</v>
          </cell>
        </row>
        <row r="124">
          <cell r="A124" t="str">
            <v>USA</v>
          </cell>
          <cell r="B124" t="str">
            <v>Alex Dailey</v>
          </cell>
          <cell r="C124" t="str">
            <v>Active</v>
          </cell>
          <cell r="D124">
            <v>1067220</v>
          </cell>
          <cell r="E124">
            <v>10024642</v>
          </cell>
          <cell r="F124" t="str">
            <v>Team Lead, Recruiting</v>
          </cell>
          <cell r="G124">
            <v>10802</v>
          </cell>
          <cell r="H124" t="str">
            <v>Human Resources - Manager</v>
          </cell>
          <cell r="I124" t="str">
            <v>A10</v>
          </cell>
          <cell r="J124" t="str">
            <v>CSSUS</v>
          </cell>
          <cell r="K124" t="str">
            <v>0100801AA</v>
          </cell>
          <cell r="L124" t="str">
            <v>Human Resources</v>
          </cell>
          <cell r="M124">
            <v>10023247</v>
          </cell>
          <cell r="N124" t="str">
            <v>Alec White</v>
          </cell>
          <cell r="O124" t="str">
            <v>TEMD</v>
          </cell>
          <cell r="P124" t="str">
            <v>BIW</v>
          </cell>
          <cell r="Q124" t="str">
            <v>Full-Time</v>
          </cell>
          <cell r="V124" t="str">
            <v>US_CSSI</v>
          </cell>
          <cell r="X124" t="str">
            <v>0115000</v>
          </cell>
          <cell r="Y124" t="str">
            <v>US_CSSI_0115000</v>
          </cell>
          <cell r="Z124" t="str">
            <v>Recruitment</v>
          </cell>
          <cell r="AB124" t="str">
            <v>Alec White</v>
          </cell>
        </row>
        <row r="125">
          <cell r="A125" t="str">
            <v>USA</v>
          </cell>
          <cell r="B125" t="str">
            <v>Courtney Carper</v>
          </cell>
          <cell r="C125" t="str">
            <v>Active</v>
          </cell>
          <cell r="D125">
            <v>1087101</v>
          </cell>
          <cell r="E125">
            <v>10024407</v>
          </cell>
          <cell r="F125" t="str">
            <v>Recruiting Coordinator</v>
          </cell>
          <cell r="G125">
            <v>10800</v>
          </cell>
          <cell r="H125" t="str">
            <v>Human Resources - Administratr</v>
          </cell>
          <cell r="I125" t="str">
            <v>A10</v>
          </cell>
          <cell r="J125" t="str">
            <v>CSSUS</v>
          </cell>
          <cell r="K125" t="str">
            <v>0100801AA</v>
          </cell>
          <cell r="L125" t="str">
            <v>Human Resources</v>
          </cell>
          <cell r="M125">
            <v>10023247</v>
          </cell>
          <cell r="N125" t="str">
            <v>Alec White</v>
          </cell>
          <cell r="O125" t="str">
            <v>LOUM</v>
          </cell>
          <cell r="P125" t="str">
            <v>BIW</v>
          </cell>
          <cell r="Q125" t="str">
            <v>Full-Time</v>
          </cell>
          <cell r="V125" t="str">
            <v>US_CSSI</v>
          </cell>
          <cell r="X125" t="str">
            <v>0115000</v>
          </cell>
          <cell r="Y125" t="str">
            <v>US_CSSI_0115000</v>
          </cell>
          <cell r="Z125" t="str">
            <v>Recruitment</v>
          </cell>
          <cell r="AB125" t="str">
            <v>Alec White</v>
          </cell>
        </row>
        <row r="126">
          <cell r="A126" t="str">
            <v>USA</v>
          </cell>
          <cell r="B126" t="str">
            <v>Heather Lafferre</v>
          </cell>
          <cell r="C126" t="str">
            <v>Active</v>
          </cell>
          <cell r="D126">
            <v>1062442</v>
          </cell>
          <cell r="E126">
            <v>10027553</v>
          </cell>
          <cell r="F126" t="str">
            <v>Team Lead, Recruiting</v>
          </cell>
          <cell r="G126">
            <v>10802</v>
          </cell>
          <cell r="H126" t="str">
            <v>Human Resources - Manager</v>
          </cell>
          <cell r="I126" t="str">
            <v>A10</v>
          </cell>
          <cell r="J126" t="str">
            <v>CSSUS</v>
          </cell>
          <cell r="K126" t="str">
            <v>0100801AA</v>
          </cell>
          <cell r="L126" t="str">
            <v>Human Resources</v>
          </cell>
          <cell r="M126">
            <v>10023247</v>
          </cell>
          <cell r="N126" t="str">
            <v>Alec White</v>
          </cell>
          <cell r="O126" t="str">
            <v>LOUM</v>
          </cell>
          <cell r="P126" t="str">
            <v>BIW</v>
          </cell>
          <cell r="Q126" t="str">
            <v>Full-Time</v>
          </cell>
          <cell r="V126" t="str">
            <v>US_CSSI</v>
          </cell>
          <cell r="X126" t="str">
            <v>0115000</v>
          </cell>
          <cell r="Y126" t="str">
            <v>US_CSSI_0115000</v>
          </cell>
          <cell r="Z126" t="str">
            <v>Recruitment</v>
          </cell>
          <cell r="AB126" t="str">
            <v>Alec White</v>
          </cell>
        </row>
        <row r="127">
          <cell r="A127" t="str">
            <v>USA</v>
          </cell>
          <cell r="B127" t="str">
            <v>Lacey Morrill</v>
          </cell>
          <cell r="C127" t="str">
            <v>Active</v>
          </cell>
          <cell r="D127">
            <v>1076968</v>
          </cell>
          <cell r="E127">
            <v>10022799</v>
          </cell>
          <cell r="F127" t="str">
            <v>Recruiting Coordinator</v>
          </cell>
          <cell r="G127">
            <v>10800</v>
          </cell>
          <cell r="H127" t="str">
            <v>Human Resources - Administratr</v>
          </cell>
          <cell r="I127" t="str">
            <v>A10</v>
          </cell>
          <cell r="J127" t="str">
            <v>CSSUS</v>
          </cell>
          <cell r="K127" t="str">
            <v>0100801AA</v>
          </cell>
          <cell r="L127" t="str">
            <v>Human Resources</v>
          </cell>
          <cell r="M127">
            <v>10023247</v>
          </cell>
          <cell r="N127" t="str">
            <v>Alec White</v>
          </cell>
          <cell r="O127" t="str">
            <v>DENL</v>
          </cell>
          <cell r="P127" t="str">
            <v>BIW</v>
          </cell>
          <cell r="Q127" t="str">
            <v>Full-Time</v>
          </cell>
          <cell r="V127" t="str">
            <v>US_CSSI</v>
          </cell>
          <cell r="X127" t="str">
            <v>0115000</v>
          </cell>
          <cell r="Y127" t="str">
            <v>US_CSSI_0115000</v>
          </cell>
          <cell r="Z127" t="str">
            <v>Recruitment</v>
          </cell>
          <cell r="AB127" t="str">
            <v>Alec White</v>
          </cell>
        </row>
        <row r="128">
          <cell r="A128" t="str">
            <v>USA</v>
          </cell>
          <cell r="B128" t="str">
            <v>Raymond Jones</v>
          </cell>
          <cell r="C128" t="str">
            <v>Active</v>
          </cell>
          <cell r="D128">
            <v>1071487</v>
          </cell>
          <cell r="E128">
            <v>10028446</v>
          </cell>
          <cell r="F128" t="str">
            <v>Recruiting Analyst</v>
          </cell>
          <cell r="G128">
            <v>10801</v>
          </cell>
          <cell r="H128" t="str">
            <v>Human Resources - Specialist</v>
          </cell>
          <cell r="I128" t="str">
            <v>A10</v>
          </cell>
          <cell r="J128" t="str">
            <v>CSSUS</v>
          </cell>
          <cell r="K128" t="str">
            <v>0100801AA</v>
          </cell>
          <cell r="L128" t="str">
            <v>Human Resources</v>
          </cell>
          <cell r="M128">
            <v>10023247</v>
          </cell>
          <cell r="N128" t="str">
            <v>Alec White</v>
          </cell>
          <cell r="O128" t="str">
            <v>LOUM</v>
          </cell>
          <cell r="P128" t="str">
            <v>BIW</v>
          </cell>
          <cell r="Q128" t="str">
            <v>Full-Time</v>
          </cell>
          <cell r="V128" t="str">
            <v>US_CSSI</v>
          </cell>
          <cell r="X128" t="str">
            <v>0119000</v>
          </cell>
          <cell r="Y128" t="str">
            <v>US_CSSI_0119000</v>
          </cell>
          <cell r="Z128" t="str">
            <v xml:space="preserve">Services &amp; Delivery </v>
          </cell>
          <cell r="AB128" t="str">
            <v>Angela Montenaro</v>
          </cell>
        </row>
        <row r="129">
          <cell r="B129" t="str">
            <v>Kirk Jones</v>
          </cell>
          <cell r="K129">
            <v>100801</v>
          </cell>
          <cell r="N129" t="str">
            <v>Alec White</v>
          </cell>
          <cell r="V129" t="e">
            <v>#N/A</v>
          </cell>
          <cell r="X129" t="str">
            <v>0119000</v>
          </cell>
          <cell r="Y129" t="e">
            <v>#N/A</v>
          </cell>
          <cell r="Z129" t="str">
            <v xml:space="preserve">Services &amp; Delivery </v>
          </cell>
          <cell r="AB129" t="str">
            <v>Angela Montenaro</v>
          </cell>
        </row>
        <row r="130">
          <cell r="A130" t="str">
            <v>USA</v>
          </cell>
          <cell r="B130" t="str">
            <v>Christine Tisone</v>
          </cell>
          <cell r="C130" t="str">
            <v>Active</v>
          </cell>
          <cell r="D130">
            <v>1059301</v>
          </cell>
          <cell r="E130">
            <v>10017661</v>
          </cell>
          <cell r="F130" t="str">
            <v>Recruiter</v>
          </cell>
          <cell r="G130">
            <v>10801</v>
          </cell>
          <cell r="H130" t="str">
            <v>Human Resources - Specialist</v>
          </cell>
          <cell r="I130" t="str">
            <v>A10</v>
          </cell>
          <cell r="J130" t="str">
            <v>CSSUS</v>
          </cell>
          <cell r="K130" t="str">
            <v>0100801AA</v>
          </cell>
          <cell r="L130" t="str">
            <v>Human Resources</v>
          </cell>
          <cell r="M130">
            <v>10024642</v>
          </cell>
          <cell r="N130" t="str">
            <v>Alex Dailey</v>
          </cell>
          <cell r="O130" t="str">
            <v>DENL</v>
          </cell>
          <cell r="P130" t="str">
            <v>BIW</v>
          </cell>
          <cell r="Q130" t="str">
            <v>Full-Time</v>
          </cell>
          <cell r="V130" t="str">
            <v>US_CSSI</v>
          </cell>
          <cell r="X130" t="str">
            <v>0115000</v>
          </cell>
          <cell r="Y130" t="str">
            <v>US_CSSI_0115000</v>
          </cell>
          <cell r="Z130" t="str">
            <v>Recruitment</v>
          </cell>
          <cell r="AB130" t="str">
            <v>Alex Dailey</v>
          </cell>
        </row>
        <row r="131">
          <cell r="A131" t="str">
            <v>USA</v>
          </cell>
          <cell r="B131" t="str">
            <v>Harry Fields</v>
          </cell>
          <cell r="C131" t="str">
            <v>Active</v>
          </cell>
          <cell r="D131">
            <v>1071246</v>
          </cell>
          <cell r="E131">
            <v>10028202</v>
          </cell>
          <cell r="F131" t="str">
            <v>Recruiter</v>
          </cell>
          <cell r="G131">
            <v>10801</v>
          </cell>
          <cell r="H131" t="str">
            <v>Human Resources - Specialist</v>
          </cell>
          <cell r="I131" t="str">
            <v>A10</v>
          </cell>
          <cell r="J131" t="str">
            <v>CSSUS</v>
          </cell>
          <cell r="K131" t="str">
            <v>0100801AA</v>
          </cell>
          <cell r="L131" t="str">
            <v>Human Resources</v>
          </cell>
          <cell r="M131">
            <v>10024642</v>
          </cell>
          <cell r="N131" t="str">
            <v>Alex Dailey</v>
          </cell>
          <cell r="O131" t="str">
            <v>TEMD</v>
          </cell>
          <cell r="P131" t="str">
            <v>BIW</v>
          </cell>
          <cell r="Q131" t="str">
            <v>Full-Time</v>
          </cell>
          <cell r="V131" t="str">
            <v>US_CSSI</v>
          </cell>
          <cell r="X131" t="str">
            <v>0115000</v>
          </cell>
          <cell r="Y131" t="str">
            <v>US_CSSI_0115000</v>
          </cell>
          <cell r="Z131" t="str">
            <v>Recruitment</v>
          </cell>
          <cell r="AB131" t="str">
            <v>Alex Dailey</v>
          </cell>
        </row>
        <row r="132">
          <cell r="A132" t="str">
            <v>USA</v>
          </cell>
          <cell r="B132" t="str">
            <v>Stephanie Barton</v>
          </cell>
          <cell r="C132" t="str">
            <v>Active</v>
          </cell>
          <cell r="D132">
            <v>1049147</v>
          </cell>
          <cell r="E132">
            <v>10017660</v>
          </cell>
          <cell r="F132" t="str">
            <v>Recruiter</v>
          </cell>
          <cell r="G132">
            <v>10801</v>
          </cell>
          <cell r="H132" t="str">
            <v>Human Resources - Specialist</v>
          </cell>
          <cell r="I132" t="str">
            <v>A10</v>
          </cell>
          <cell r="J132" t="str">
            <v>CSSUS</v>
          </cell>
          <cell r="K132" t="str">
            <v>0100801AA</v>
          </cell>
          <cell r="L132" t="str">
            <v>Human Resources</v>
          </cell>
          <cell r="M132">
            <v>10024642</v>
          </cell>
          <cell r="N132" t="str">
            <v>Alex Dailey</v>
          </cell>
          <cell r="O132" t="str">
            <v>DENL</v>
          </cell>
          <cell r="P132" t="str">
            <v>BIW</v>
          </cell>
          <cell r="Q132" t="str">
            <v>Full-Time</v>
          </cell>
          <cell r="V132" t="str">
            <v>US_CSSI</v>
          </cell>
          <cell r="X132" t="str">
            <v>0115000</v>
          </cell>
          <cell r="Y132" t="str">
            <v>US_CSSI_0115000</v>
          </cell>
          <cell r="Z132" t="str">
            <v>Recruitment</v>
          </cell>
          <cell r="AB132" t="str">
            <v>Alex Dailey</v>
          </cell>
        </row>
        <row r="133">
          <cell r="A133" t="str">
            <v>USA</v>
          </cell>
          <cell r="B133" t="str">
            <v>Daniel Whitehead</v>
          </cell>
          <cell r="C133" t="str">
            <v>Active</v>
          </cell>
          <cell r="D133">
            <v>1083674</v>
          </cell>
          <cell r="E133">
            <v>10027510</v>
          </cell>
          <cell r="F133" t="str">
            <v>Recruiter</v>
          </cell>
          <cell r="G133">
            <v>10801</v>
          </cell>
          <cell r="H133" t="str">
            <v>Human Resources - Specialist</v>
          </cell>
          <cell r="I133" t="str">
            <v>A10</v>
          </cell>
          <cell r="J133" t="str">
            <v>CSSUS</v>
          </cell>
          <cell r="K133" t="str">
            <v>0100801AA</v>
          </cell>
          <cell r="L133" t="str">
            <v>Human Resources</v>
          </cell>
          <cell r="M133">
            <v>10027553</v>
          </cell>
          <cell r="N133" t="str">
            <v>Heather Lafferre</v>
          </cell>
          <cell r="O133" t="str">
            <v>LOUM</v>
          </cell>
          <cell r="P133" t="str">
            <v>BIW</v>
          </cell>
          <cell r="Q133" t="str">
            <v>Full-Time</v>
          </cell>
          <cell r="V133" t="str">
            <v>US_CSSI</v>
          </cell>
          <cell r="X133" t="str">
            <v>0115000</v>
          </cell>
          <cell r="Y133" t="str">
            <v>US_CSSI_0115000</v>
          </cell>
          <cell r="Z133" t="str">
            <v>Recruitment</v>
          </cell>
          <cell r="AB133" t="str">
            <v>Heather Lafferre</v>
          </cell>
        </row>
        <row r="134">
          <cell r="A134" t="str">
            <v>USA</v>
          </cell>
          <cell r="B134" t="str">
            <v>Holly Dorchinez</v>
          </cell>
          <cell r="C134" t="str">
            <v>Active</v>
          </cell>
          <cell r="D134">
            <v>1077064</v>
          </cell>
          <cell r="E134">
            <v>10030723</v>
          </cell>
          <cell r="F134" t="str">
            <v>Recruiter</v>
          </cell>
          <cell r="G134">
            <v>10801</v>
          </cell>
          <cell r="H134" t="str">
            <v>Human Resources - Specialist</v>
          </cell>
          <cell r="I134" t="str">
            <v>A10</v>
          </cell>
          <cell r="J134" t="str">
            <v>CSSUS</v>
          </cell>
          <cell r="K134" t="str">
            <v>0100801AA</v>
          </cell>
          <cell r="L134" t="str">
            <v>Human Resources</v>
          </cell>
          <cell r="M134">
            <v>10027553</v>
          </cell>
          <cell r="N134" t="str">
            <v>Heather Lafferre</v>
          </cell>
          <cell r="O134" t="str">
            <v>DENL</v>
          </cell>
          <cell r="P134" t="str">
            <v>BIW</v>
          </cell>
          <cell r="Q134" t="str">
            <v>Full-Time</v>
          </cell>
          <cell r="V134" t="str">
            <v>US_CSSI</v>
          </cell>
          <cell r="X134" t="str">
            <v>0115000</v>
          </cell>
          <cell r="Y134" t="str">
            <v>US_CSSI_0115000</v>
          </cell>
          <cell r="Z134" t="str">
            <v>Recruitment</v>
          </cell>
          <cell r="AB134" t="str">
            <v>Heather Lafferre</v>
          </cell>
        </row>
        <row r="135">
          <cell r="A135" t="str">
            <v>USA</v>
          </cell>
          <cell r="B135" t="str">
            <v>Jessie Pierre</v>
          </cell>
          <cell r="C135" t="str">
            <v>Active</v>
          </cell>
          <cell r="D135">
            <v>1028883</v>
          </cell>
          <cell r="E135">
            <v>10005910</v>
          </cell>
          <cell r="F135" t="str">
            <v>Recruiter</v>
          </cell>
          <cell r="G135">
            <v>10801</v>
          </cell>
          <cell r="H135" t="str">
            <v>Human Resources - Specialist</v>
          </cell>
          <cell r="I135" t="str">
            <v>A10</v>
          </cell>
          <cell r="J135" t="str">
            <v>CSSUS</v>
          </cell>
          <cell r="K135" t="str">
            <v>0100801AA</v>
          </cell>
          <cell r="L135" t="str">
            <v>Human Resources</v>
          </cell>
          <cell r="M135">
            <v>10027553</v>
          </cell>
          <cell r="N135" t="str">
            <v>Heather Lafferre</v>
          </cell>
          <cell r="O135" t="str">
            <v>CANR</v>
          </cell>
          <cell r="P135" t="str">
            <v>BIW</v>
          </cell>
          <cell r="Q135" t="str">
            <v>Full-Time</v>
          </cell>
          <cell r="V135" t="str">
            <v>US_CSSI</v>
          </cell>
          <cell r="X135" t="str">
            <v>0115000</v>
          </cell>
          <cell r="Y135" t="str">
            <v>US_CSSI_0115000</v>
          </cell>
          <cell r="Z135" t="str">
            <v>Recruitment</v>
          </cell>
          <cell r="AB135" t="str">
            <v>Heather Lafferre</v>
          </cell>
        </row>
        <row r="136">
          <cell r="A136" t="str">
            <v>USA</v>
          </cell>
          <cell r="B136" t="str">
            <v>Jose Morales</v>
          </cell>
          <cell r="C136" t="str">
            <v>Active</v>
          </cell>
          <cell r="D136">
            <v>1074075</v>
          </cell>
          <cell r="E136">
            <v>10033674</v>
          </cell>
          <cell r="F136" t="str">
            <v>Recruiter</v>
          </cell>
          <cell r="G136">
            <v>10801</v>
          </cell>
          <cell r="H136" t="str">
            <v>Human Resources - Specialist</v>
          </cell>
          <cell r="I136" t="str">
            <v>A10</v>
          </cell>
          <cell r="J136" t="str">
            <v>CSSUS</v>
          </cell>
          <cell r="K136" t="str">
            <v>0100801AA</v>
          </cell>
          <cell r="L136" t="str">
            <v>Human Resources</v>
          </cell>
          <cell r="M136">
            <v>10027553</v>
          </cell>
          <cell r="N136" t="str">
            <v>Heather Lafferre</v>
          </cell>
          <cell r="O136" t="str">
            <v>COLQ</v>
          </cell>
          <cell r="P136" t="str">
            <v>BIW</v>
          </cell>
          <cell r="Q136" t="str">
            <v>Full-Time</v>
          </cell>
          <cell r="V136" t="str">
            <v>US_CSSI</v>
          </cell>
          <cell r="X136" t="str">
            <v>0115000</v>
          </cell>
          <cell r="Y136" t="str">
            <v>US_CSSI_0115000</v>
          </cell>
          <cell r="Z136" t="str">
            <v>Recruitment</v>
          </cell>
          <cell r="AB136" t="str">
            <v>Heather Lafferre</v>
          </cell>
        </row>
        <row r="137">
          <cell r="A137" t="str">
            <v>USA</v>
          </cell>
          <cell r="B137" t="str">
            <v>Megan Amick</v>
          </cell>
          <cell r="C137" t="str">
            <v>Active</v>
          </cell>
          <cell r="D137">
            <v>1071304</v>
          </cell>
          <cell r="E137">
            <v>10027510</v>
          </cell>
          <cell r="F137" t="str">
            <v>Recruiter</v>
          </cell>
          <cell r="G137">
            <v>10801</v>
          </cell>
          <cell r="H137" t="str">
            <v>Human Resources - Specialist</v>
          </cell>
          <cell r="I137" t="str">
            <v>A10</v>
          </cell>
          <cell r="J137" t="str">
            <v>CSSUS</v>
          </cell>
          <cell r="K137" t="str">
            <v>0100801AA</v>
          </cell>
          <cell r="L137" t="str">
            <v>Human Resources</v>
          </cell>
          <cell r="M137">
            <v>10027553</v>
          </cell>
          <cell r="N137" t="str">
            <v>Heather Lafferre</v>
          </cell>
          <cell r="O137" t="str">
            <v>LOUM</v>
          </cell>
          <cell r="P137" t="str">
            <v>BIW</v>
          </cell>
          <cell r="Q137" t="str">
            <v>Full-Time</v>
          </cell>
          <cell r="V137" t="str">
            <v>US_CSSI</v>
          </cell>
          <cell r="X137" t="str">
            <v>0115000</v>
          </cell>
          <cell r="Y137" t="str">
            <v>US_CSSI_0115000</v>
          </cell>
          <cell r="Z137" t="str">
            <v>Recruitment</v>
          </cell>
          <cell r="AB137" t="str">
            <v>Heather Lafferre</v>
          </cell>
        </row>
        <row r="138">
          <cell r="A138" t="str">
            <v>CAN</v>
          </cell>
          <cell r="B138" t="str">
            <v>Jason Gonsalves</v>
          </cell>
          <cell r="C138" t="str">
            <v>Active</v>
          </cell>
          <cell r="D138">
            <v>1090918</v>
          </cell>
          <cell r="G138">
            <v>10399</v>
          </cell>
          <cell r="H138" t="str">
            <v>Agency - Temp Employee</v>
          </cell>
          <cell r="I138" t="str">
            <v>B01</v>
          </cell>
          <cell r="J138" t="str">
            <v>CSSCA</v>
          </cell>
          <cell r="K138" t="str">
            <v>0100900AA</v>
          </cell>
          <cell r="L138" t="str">
            <v>CSS Human Resources</v>
          </cell>
          <cell r="N138" t="str">
            <v>Gina Campbell</v>
          </cell>
          <cell r="O138" t="str">
            <v>TORU</v>
          </cell>
          <cell r="Q138" t="str">
            <v>Full-Time</v>
          </cell>
          <cell r="V138" t="e">
            <v>#N/A</v>
          </cell>
          <cell r="X138" t="str">
            <v>0115000</v>
          </cell>
          <cell r="Y138" t="e">
            <v>#N/A</v>
          </cell>
          <cell r="Z138" t="str">
            <v>Recruitment</v>
          </cell>
          <cell r="AB138" t="str">
            <v>Alec White</v>
          </cell>
        </row>
        <row r="139">
          <cell r="A139" t="str">
            <v>CAN</v>
          </cell>
          <cell r="B139" t="str">
            <v>Jeannelle Dinnall</v>
          </cell>
          <cell r="C139" t="str">
            <v>Active</v>
          </cell>
          <cell r="D139">
            <v>1048565</v>
          </cell>
          <cell r="E139">
            <v>10004712</v>
          </cell>
          <cell r="F139" t="str">
            <v>Human Resources Professional</v>
          </cell>
          <cell r="G139">
            <v>10801</v>
          </cell>
          <cell r="H139" t="str">
            <v>Human Resources - Specialist</v>
          </cell>
          <cell r="I139" t="str">
            <v>B01</v>
          </cell>
          <cell r="J139" t="str">
            <v>CSSCA</v>
          </cell>
          <cell r="K139" t="str">
            <v>0100900AA</v>
          </cell>
          <cell r="L139" t="str">
            <v>CSS Human Resources</v>
          </cell>
          <cell r="M139">
            <v>10004647</v>
          </cell>
          <cell r="N139" t="str">
            <v>Gina Campbell</v>
          </cell>
          <cell r="O139" t="str">
            <v>TORU</v>
          </cell>
          <cell r="P139" t="str">
            <v>SAL</v>
          </cell>
          <cell r="Q139" t="str">
            <v>Full-Time</v>
          </cell>
          <cell r="V139" t="str">
            <v>CA_CTCC</v>
          </cell>
          <cell r="X139" t="str">
            <v>0105000</v>
          </cell>
          <cell r="Y139" t="str">
            <v>CA_CTCC_0105000</v>
          </cell>
          <cell r="Z139" t="str">
            <v xml:space="preserve">HR Business Partnering </v>
          </cell>
          <cell r="AB139" t="str">
            <v>Gina Campbell</v>
          </cell>
        </row>
        <row r="140">
          <cell r="A140" t="str">
            <v>CAN</v>
          </cell>
          <cell r="B140" t="str">
            <v>Patrice Williams</v>
          </cell>
          <cell r="C140" t="str">
            <v>Active</v>
          </cell>
          <cell r="D140">
            <v>1013442</v>
          </cell>
          <cell r="E140">
            <v>10004712</v>
          </cell>
          <cell r="F140" t="str">
            <v>Human Resources Professional</v>
          </cell>
          <cell r="G140">
            <v>10801</v>
          </cell>
          <cell r="H140" t="str">
            <v>Human Resources - Specialist</v>
          </cell>
          <cell r="I140" t="str">
            <v>B01</v>
          </cell>
          <cell r="J140" t="str">
            <v>CSSCA</v>
          </cell>
          <cell r="K140" t="str">
            <v>0100900AA</v>
          </cell>
          <cell r="L140" t="str">
            <v>CSS Human Resources</v>
          </cell>
          <cell r="M140">
            <v>10004647</v>
          </cell>
          <cell r="N140" t="str">
            <v>Gina Campbell</v>
          </cell>
          <cell r="O140" t="str">
            <v>TORU</v>
          </cell>
          <cell r="P140" t="str">
            <v>SAL</v>
          </cell>
          <cell r="Q140" t="str">
            <v>Full-Time</v>
          </cell>
          <cell r="V140" t="str">
            <v>CA_CTCC</v>
          </cell>
          <cell r="X140" t="str">
            <v>0105000</v>
          </cell>
          <cell r="Y140" t="str">
            <v>CA_CTCC_0105000</v>
          </cell>
          <cell r="Z140" t="str">
            <v xml:space="preserve">HR Business Partnering </v>
          </cell>
          <cell r="AB140" t="str">
            <v>Gina Campbell</v>
          </cell>
        </row>
        <row r="141">
          <cell r="A141" t="str">
            <v>CAN</v>
          </cell>
          <cell r="B141" t="str">
            <v>Amy Hemingway</v>
          </cell>
          <cell r="C141" t="str">
            <v>Active</v>
          </cell>
          <cell r="D141">
            <v>1066910</v>
          </cell>
          <cell r="E141">
            <v>10004986</v>
          </cell>
          <cell r="F141" t="str">
            <v>Human Resources Professional</v>
          </cell>
          <cell r="G141">
            <v>10801</v>
          </cell>
          <cell r="H141" t="str">
            <v>Human Resources - Specialist</v>
          </cell>
          <cell r="I141" t="str">
            <v>B01</v>
          </cell>
          <cell r="J141" t="str">
            <v>CSSCA</v>
          </cell>
          <cell r="K141" t="str">
            <v>0100900AA</v>
          </cell>
          <cell r="L141" t="str">
            <v>CSS Human Resources</v>
          </cell>
          <cell r="M141">
            <v>10004648</v>
          </cell>
          <cell r="N141" t="str">
            <v>Tracey Lapointe</v>
          </cell>
          <cell r="O141" t="str">
            <v>CAL8</v>
          </cell>
          <cell r="P141" t="str">
            <v>SAL</v>
          </cell>
          <cell r="Q141" t="str">
            <v>Full-Time</v>
          </cell>
          <cell r="V141" t="str">
            <v>CA_CTCC</v>
          </cell>
          <cell r="X141" t="str">
            <v>0105000</v>
          </cell>
          <cell r="Y141" t="str">
            <v>CA_CTCC_0105000</v>
          </cell>
          <cell r="Z141" t="str">
            <v xml:space="preserve">HR Business Partnering </v>
          </cell>
          <cell r="AB141" t="str">
            <v>Tracey Lapointe</v>
          </cell>
        </row>
        <row r="142">
          <cell r="A142" t="str">
            <v>CAN</v>
          </cell>
          <cell r="B142" t="str">
            <v>Dennis Massicotte</v>
          </cell>
          <cell r="C142" t="str">
            <v>Active</v>
          </cell>
          <cell r="D142">
            <v>1025553</v>
          </cell>
          <cell r="E142">
            <v>10006759</v>
          </cell>
          <cell r="F142" t="str">
            <v>Head of People - Canada</v>
          </cell>
          <cell r="G142">
            <v>10701</v>
          </cell>
          <cell r="H142" t="str">
            <v>Company Executive - Regional</v>
          </cell>
          <cell r="I142" t="str">
            <v>B01</v>
          </cell>
          <cell r="J142" t="str">
            <v>CSSCA</v>
          </cell>
          <cell r="K142" t="str">
            <v>0100900AA</v>
          </cell>
          <cell r="L142" t="str">
            <v>CSS Human Resources</v>
          </cell>
          <cell r="M142">
            <v>10006271</v>
          </cell>
          <cell r="N142" t="str">
            <v>Lucy Newcombe</v>
          </cell>
          <cell r="O142" t="str">
            <v>TORU</v>
          </cell>
          <cell r="P142" t="str">
            <v>SAL</v>
          </cell>
          <cell r="Q142" t="str">
            <v>Full-Time</v>
          </cell>
          <cell r="V142" t="str">
            <v>CA_CTCC</v>
          </cell>
          <cell r="X142" t="str">
            <v>0100000</v>
          </cell>
          <cell r="Y142" t="str">
            <v>CA_CTCC_0100000</v>
          </cell>
          <cell r="Z142" t="str">
            <v>Human Resources</v>
          </cell>
          <cell r="AB142" t="str">
            <v>Lucy Newcombe</v>
          </cell>
        </row>
        <row r="143">
          <cell r="A143" t="str">
            <v>CAN</v>
          </cell>
          <cell r="B143" t="str">
            <v>Gina Campbell</v>
          </cell>
          <cell r="C143" t="str">
            <v>Active</v>
          </cell>
          <cell r="D143">
            <v>1012225</v>
          </cell>
          <cell r="E143">
            <v>10004647</v>
          </cell>
          <cell r="F143" t="str">
            <v>Manager, Human Resources</v>
          </cell>
          <cell r="G143">
            <v>10802</v>
          </cell>
          <cell r="H143" t="str">
            <v>Human Resources - Manager</v>
          </cell>
          <cell r="I143" t="str">
            <v>B01</v>
          </cell>
          <cell r="J143" t="str">
            <v>CSSCA</v>
          </cell>
          <cell r="K143" t="str">
            <v>0100900AA</v>
          </cell>
          <cell r="L143" t="str">
            <v>CSS Human Resources</v>
          </cell>
          <cell r="M143">
            <v>10006759</v>
          </cell>
          <cell r="N143" t="str">
            <v>Dennis Massicotte</v>
          </cell>
          <cell r="O143" t="str">
            <v>TORU</v>
          </cell>
          <cell r="P143" t="str">
            <v>SAL</v>
          </cell>
          <cell r="Q143" t="str">
            <v>Full-Time</v>
          </cell>
          <cell r="V143" t="str">
            <v>CA_CTCC</v>
          </cell>
          <cell r="X143" t="str">
            <v>0105000</v>
          </cell>
          <cell r="Y143" t="str">
            <v>CA_CTCC_0105000</v>
          </cell>
          <cell r="Z143" t="str">
            <v xml:space="preserve">HR Business Partnering </v>
          </cell>
          <cell r="AB143" t="str">
            <v>Lee Steel</v>
          </cell>
        </row>
        <row r="144">
          <cell r="A144" t="str">
            <v>CAN</v>
          </cell>
          <cell r="B144" t="str">
            <v>Helene Axiotis</v>
          </cell>
          <cell r="C144" t="str">
            <v>Leave</v>
          </cell>
          <cell r="D144">
            <v>1017037</v>
          </cell>
          <cell r="E144">
            <v>10004555</v>
          </cell>
          <cell r="F144" t="str">
            <v>Cust Service Rep (PT/2nd shft)</v>
          </cell>
          <cell r="G144">
            <v>10501</v>
          </cell>
          <cell r="H144" t="str">
            <v>Call Centre - Representative</v>
          </cell>
          <cell r="I144" t="str">
            <v>B01</v>
          </cell>
          <cell r="J144" t="str">
            <v>CSSCA</v>
          </cell>
          <cell r="K144" t="str">
            <v>0100900AA</v>
          </cell>
          <cell r="L144" t="str">
            <v>CSS Human Resources</v>
          </cell>
          <cell r="M144">
            <v>10006759</v>
          </cell>
          <cell r="N144" t="str">
            <v>Dennis Massicotte</v>
          </cell>
          <cell r="O144" t="str">
            <v>TORU</v>
          </cell>
          <cell r="P144" t="str">
            <v>HLY</v>
          </cell>
          <cell r="Q144" t="str">
            <v>Part-Time</v>
          </cell>
          <cell r="V144" t="str">
            <v>CA_CIS</v>
          </cell>
          <cell r="X144" t="str">
            <v>separate update being done due to circumstance. Not in HR structure</v>
          </cell>
          <cell r="Y144" t="str">
            <v>CA_CIS_separate update being done due to circumstance. Not in HR structure</v>
          </cell>
        </row>
        <row r="145">
          <cell r="A145" t="str">
            <v>CAN</v>
          </cell>
          <cell r="B145" t="str">
            <v>Maria La Para</v>
          </cell>
          <cell r="C145" t="str">
            <v>Active</v>
          </cell>
          <cell r="D145">
            <v>1012723</v>
          </cell>
          <cell r="E145">
            <v>10007296</v>
          </cell>
          <cell r="F145" t="str">
            <v>Manager, Human Resources</v>
          </cell>
          <cell r="G145">
            <v>10802</v>
          </cell>
          <cell r="H145" t="str">
            <v>Human Resources - Manager</v>
          </cell>
          <cell r="I145" t="str">
            <v>B01</v>
          </cell>
          <cell r="J145" t="str">
            <v>CSSCA</v>
          </cell>
          <cell r="K145" t="str">
            <v>0100900AA</v>
          </cell>
          <cell r="L145" t="str">
            <v>CSS Human Resources</v>
          </cell>
          <cell r="M145">
            <v>10006759</v>
          </cell>
          <cell r="N145" t="str">
            <v>Dennis Massicotte</v>
          </cell>
          <cell r="O145" t="str">
            <v>MONU</v>
          </cell>
          <cell r="P145" t="str">
            <v>SAL</v>
          </cell>
          <cell r="Q145" t="str">
            <v>Full-Time</v>
          </cell>
          <cell r="V145" t="str">
            <v>CA_CTCC</v>
          </cell>
          <cell r="X145" t="str">
            <v>0105000</v>
          </cell>
          <cell r="Y145" t="str">
            <v>CA_CTCC_0105000</v>
          </cell>
          <cell r="Z145" t="str">
            <v xml:space="preserve">HR Business Partnering </v>
          </cell>
          <cell r="AB145" t="str">
            <v>Lee Steel</v>
          </cell>
        </row>
        <row r="146">
          <cell r="A146" t="str">
            <v>CAN</v>
          </cell>
          <cell r="B146" t="str">
            <v>Tracey Lapointe</v>
          </cell>
          <cell r="C146" t="str">
            <v>Active</v>
          </cell>
          <cell r="D146">
            <v>1012751</v>
          </cell>
          <cell r="E146">
            <v>10004648</v>
          </cell>
          <cell r="F146" t="str">
            <v>Manager, Human Resources</v>
          </cell>
          <cell r="G146">
            <v>10802</v>
          </cell>
          <cell r="H146" t="str">
            <v>Human Resources - Manager</v>
          </cell>
          <cell r="I146" t="str">
            <v>B01</v>
          </cell>
          <cell r="J146" t="str">
            <v>CSSCA</v>
          </cell>
          <cell r="K146" t="str">
            <v>0100900AA</v>
          </cell>
          <cell r="L146" t="str">
            <v>CSS Human Resources</v>
          </cell>
          <cell r="M146">
            <v>10006759</v>
          </cell>
          <cell r="N146" t="str">
            <v>Dennis Massicotte</v>
          </cell>
          <cell r="O146" t="str">
            <v>VANB</v>
          </cell>
          <cell r="P146" t="str">
            <v>SAL</v>
          </cell>
          <cell r="Q146" t="str">
            <v>Full-Time</v>
          </cell>
          <cell r="V146" t="str">
            <v>CA_CTCC</v>
          </cell>
          <cell r="X146" t="str">
            <v>0105000</v>
          </cell>
          <cell r="Y146" t="str">
            <v>CA_CTCC_0105000</v>
          </cell>
          <cell r="Z146" t="str">
            <v xml:space="preserve">HR Business Partnering </v>
          </cell>
          <cell r="AB146" t="str">
            <v>Lee Steel</v>
          </cell>
        </row>
        <row r="147">
          <cell r="A147" t="str">
            <v>CAN</v>
          </cell>
          <cell r="B147" t="str">
            <v>Alexa Davis</v>
          </cell>
          <cell r="C147" t="str">
            <v>Leave</v>
          </cell>
          <cell r="D147">
            <v>1057785</v>
          </cell>
          <cell r="E147">
            <v>10004713</v>
          </cell>
          <cell r="F147" t="str">
            <v>Human Resources Professional</v>
          </cell>
          <cell r="G147">
            <v>10801</v>
          </cell>
          <cell r="H147" t="str">
            <v>Human Resources - Specialist</v>
          </cell>
          <cell r="I147" t="str">
            <v>B01</v>
          </cell>
          <cell r="J147" t="str">
            <v>CSSCA</v>
          </cell>
          <cell r="K147" t="str">
            <v>0100900AA</v>
          </cell>
          <cell r="L147" t="str">
            <v>CSS Human Resources</v>
          </cell>
          <cell r="M147">
            <v>10007296</v>
          </cell>
          <cell r="N147" t="str">
            <v>Maria La Para</v>
          </cell>
          <cell r="O147" t="str">
            <v>MONU</v>
          </cell>
          <cell r="P147" t="str">
            <v>SAL</v>
          </cell>
          <cell r="Q147" t="str">
            <v>Full-Time</v>
          </cell>
          <cell r="V147" t="str">
            <v>CA_CTCC</v>
          </cell>
          <cell r="X147" t="str">
            <v>0105000</v>
          </cell>
          <cell r="Y147" t="str">
            <v>CA_CTCC_0105000</v>
          </cell>
          <cell r="Z147" t="str">
            <v xml:space="preserve">HR Business Partnering </v>
          </cell>
          <cell r="AB147" t="str">
            <v>Maria La Para</v>
          </cell>
        </row>
        <row r="148">
          <cell r="A148" t="str">
            <v>CAN</v>
          </cell>
          <cell r="B148" t="str">
            <v>Cecile Vouriot</v>
          </cell>
          <cell r="C148" t="str">
            <v>Active</v>
          </cell>
          <cell r="D148">
            <v>1089160</v>
          </cell>
          <cell r="E148">
            <v>10018654</v>
          </cell>
          <cell r="F148" t="str">
            <v>Human Resources Professional</v>
          </cell>
          <cell r="G148">
            <v>10801</v>
          </cell>
          <cell r="H148" t="str">
            <v>Human Resources - Specialist</v>
          </cell>
          <cell r="I148" t="str">
            <v>B01</v>
          </cell>
          <cell r="J148" t="str">
            <v>CSSCA</v>
          </cell>
          <cell r="K148" t="str">
            <v>0100900AA</v>
          </cell>
          <cell r="L148" t="str">
            <v>CSS Human Resources</v>
          </cell>
          <cell r="M148">
            <v>10007296</v>
          </cell>
          <cell r="N148" t="str">
            <v>Maria La Para</v>
          </cell>
          <cell r="O148" t="str">
            <v>MONU</v>
          </cell>
          <cell r="P148" t="str">
            <v>SAL</v>
          </cell>
          <cell r="Q148" t="str">
            <v>Full-Time</v>
          </cell>
          <cell r="V148" t="str">
            <v>CA_CTCC</v>
          </cell>
          <cell r="X148" t="str">
            <v>0105000</v>
          </cell>
          <cell r="Y148" t="str">
            <v>CA_CTCC_0105000</v>
          </cell>
          <cell r="Z148" t="str">
            <v xml:space="preserve">HR Business Partnering </v>
          </cell>
          <cell r="AB148" t="str">
            <v>Maria La Para</v>
          </cell>
        </row>
        <row r="149">
          <cell r="A149" t="str">
            <v>CAN</v>
          </cell>
          <cell r="B149" t="str">
            <v>Lisa Nguyen</v>
          </cell>
          <cell r="C149" t="str">
            <v>Active</v>
          </cell>
          <cell r="D149">
            <v>1089161</v>
          </cell>
          <cell r="E149">
            <v>10009400</v>
          </cell>
          <cell r="F149" t="str">
            <v>Talent Acquisition Specialist</v>
          </cell>
          <cell r="G149">
            <v>10801</v>
          </cell>
          <cell r="H149" t="str">
            <v>Human Resources - Specialist</v>
          </cell>
          <cell r="I149" t="str">
            <v>B01</v>
          </cell>
          <cell r="J149" t="str">
            <v>CSSCA</v>
          </cell>
          <cell r="K149" t="str">
            <v>0100900AA</v>
          </cell>
          <cell r="L149" t="str">
            <v>CSS Human Resources</v>
          </cell>
          <cell r="M149">
            <v>10007296</v>
          </cell>
          <cell r="N149" t="str">
            <v>Maria La Para</v>
          </cell>
          <cell r="O149" t="str">
            <v>MONU</v>
          </cell>
          <cell r="P149" t="str">
            <v>SAL</v>
          </cell>
          <cell r="Q149" t="str">
            <v>Full-Time</v>
          </cell>
          <cell r="V149" t="str">
            <v>CA_CTCC</v>
          </cell>
          <cell r="X149" t="str">
            <v>0115000</v>
          </cell>
          <cell r="Y149" t="str">
            <v>CA_CTCC_0115000</v>
          </cell>
          <cell r="Z149" t="str">
            <v>Recruitment</v>
          </cell>
          <cell r="AB149" t="str">
            <v>Alec White</v>
          </cell>
        </row>
        <row r="150">
          <cell r="A150" t="str">
            <v>CAN</v>
          </cell>
          <cell r="B150" t="str">
            <v>Sharon Conrod</v>
          </cell>
          <cell r="C150" t="str">
            <v>Active</v>
          </cell>
          <cell r="D150">
            <v>1074131</v>
          </cell>
          <cell r="E150">
            <v>10030548</v>
          </cell>
          <cell r="F150" t="str">
            <v>Human Resources Professional</v>
          </cell>
          <cell r="G150">
            <v>10801</v>
          </cell>
          <cell r="H150" t="str">
            <v>Human Resources - Specialist</v>
          </cell>
          <cell r="I150" t="str">
            <v>B01</v>
          </cell>
          <cell r="J150" t="str">
            <v>CSSCA</v>
          </cell>
          <cell r="K150" t="str">
            <v>0100900AA</v>
          </cell>
          <cell r="L150" t="str">
            <v>CSS Human Resources</v>
          </cell>
          <cell r="M150">
            <v>10007296</v>
          </cell>
          <cell r="N150" t="str">
            <v>Maria La Para</v>
          </cell>
          <cell r="O150" t="str">
            <v>MONU</v>
          </cell>
          <cell r="P150" t="str">
            <v>SAL</v>
          </cell>
          <cell r="Q150" t="str">
            <v>Part-Time</v>
          </cell>
          <cell r="V150" t="str">
            <v>CA_CTCC</v>
          </cell>
          <cell r="X150" t="str">
            <v>0105000</v>
          </cell>
          <cell r="Y150" t="str">
            <v>CA_CTCC_0105000</v>
          </cell>
          <cell r="Z150" t="str">
            <v xml:space="preserve">HR Business Partnering </v>
          </cell>
          <cell r="AB150" t="str">
            <v>Maria La Para</v>
          </cell>
        </row>
        <row r="151">
          <cell r="A151" t="str">
            <v>GBR</v>
          </cell>
          <cell r="B151" t="str">
            <v>Caroline Butterfield</v>
          </cell>
          <cell r="C151" t="str">
            <v>Active</v>
          </cell>
          <cell r="D151">
            <v>1089316</v>
          </cell>
          <cell r="G151">
            <v>10399</v>
          </cell>
          <cell r="H151" t="str">
            <v>Agency - Temp Employee</v>
          </cell>
          <cell r="I151" t="str">
            <v>D01</v>
          </cell>
          <cell r="J151" t="str">
            <v>CSSGB</v>
          </cell>
          <cell r="K151" t="str">
            <v>0120000AA</v>
          </cell>
          <cell r="L151" t="str">
            <v>Payroll</v>
          </cell>
          <cell r="N151" t="str">
            <v>Liz Cubitt</v>
          </cell>
          <cell r="O151" t="str">
            <v>BRSP</v>
          </cell>
          <cell r="P151" t="str">
            <v>MTL</v>
          </cell>
          <cell r="Q151" t="str">
            <v>Full-Time</v>
          </cell>
          <cell r="V151" t="e">
            <v>#N/A</v>
          </cell>
          <cell r="X151" t="str">
            <v>0119000</v>
          </cell>
          <cell r="Y151" t="e">
            <v>#N/A</v>
          </cell>
          <cell r="Z151" t="str">
            <v xml:space="preserve">Services &amp; Delivery </v>
          </cell>
          <cell r="AB151" t="str">
            <v>Liz Cubitt</v>
          </cell>
        </row>
        <row r="152">
          <cell r="A152" t="str">
            <v>ZAF</v>
          </cell>
          <cell r="B152" t="str">
            <v>Elize Viviers</v>
          </cell>
          <cell r="C152" t="str">
            <v>Leave</v>
          </cell>
          <cell r="D152">
            <v>1036248</v>
          </cell>
          <cell r="E152">
            <v>10011760</v>
          </cell>
          <cell r="F152" t="str">
            <v>Manager: Payroll</v>
          </cell>
          <cell r="G152">
            <v>10804</v>
          </cell>
          <cell r="H152" t="str">
            <v>Payroll - Manager</v>
          </cell>
          <cell r="I152" t="str">
            <v>G01</v>
          </cell>
          <cell r="J152" t="str">
            <v>CSSZA</v>
          </cell>
          <cell r="K152" t="str">
            <v>0120000AA</v>
          </cell>
          <cell r="L152" t="str">
            <v>Payroll</v>
          </cell>
          <cell r="M152">
            <v>10011711</v>
          </cell>
          <cell r="N152" t="str">
            <v>Caroline Goodrum</v>
          </cell>
          <cell r="O152" t="str">
            <v>JHBR</v>
          </cell>
          <cell r="P152" t="str">
            <v>MTY</v>
          </cell>
          <cell r="Q152" t="str">
            <v>Full-Time</v>
          </cell>
          <cell r="V152" t="str">
            <v>ZA_CIS04</v>
          </cell>
          <cell r="X152" t="str">
            <v>0120000</v>
          </cell>
          <cell r="Y152" t="str">
            <v>ZA_CIS04_0120000</v>
          </cell>
          <cell r="Z152" t="str">
            <v>Payroll</v>
          </cell>
          <cell r="AB152" t="str">
            <v>Verena Janse van Rensburg</v>
          </cell>
        </row>
        <row r="153">
          <cell r="A153" t="str">
            <v>GBR</v>
          </cell>
          <cell r="B153" t="str">
            <v>Anna Ormiston</v>
          </cell>
          <cell r="C153" t="str">
            <v>Active</v>
          </cell>
          <cell r="D153">
            <v>1090550</v>
          </cell>
          <cell r="E153">
            <v>10036590</v>
          </cell>
          <cell r="F153" t="str">
            <v>Payroll &amp; Governance Manager</v>
          </cell>
          <cell r="G153">
            <v>10604</v>
          </cell>
          <cell r="H153" t="str">
            <v>Finance - Senior Manager</v>
          </cell>
          <cell r="I153" t="str">
            <v>D01</v>
          </cell>
          <cell r="J153" t="str">
            <v>CSSGB</v>
          </cell>
          <cell r="K153" t="str">
            <v>0120000AA</v>
          </cell>
          <cell r="L153" t="str">
            <v>Payroll</v>
          </cell>
          <cell r="M153">
            <v>10032628</v>
          </cell>
          <cell r="N153" t="str">
            <v>Michael Brayne</v>
          </cell>
          <cell r="O153" t="str">
            <v>BRSP</v>
          </cell>
          <cell r="P153" t="str">
            <v>MTL</v>
          </cell>
          <cell r="Q153" t="str">
            <v>Full-Time</v>
          </cell>
          <cell r="V153" t="str">
            <v>UK_CIS</v>
          </cell>
          <cell r="X153" t="str">
            <v>0120000</v>
          </cell>
          <cell r="Y153" t="str">
            <v>UK_CIS_0120000</v>
          </cell>
          <cell r="Z153" t="str">
            <v>Payroll</v>
          </cell>
          <cell r="AB153" t="str">
            <v>Sian Yates</v>
          </cell>
        </row>
        <row r="154">
          <cell r="A154" t="str">
            <v>ZAF</v>
          </cell>
          <cell r="B154" t="str">
            <v>Sharon Gardner</v>
          </cell>
          <cell r="C154" t="str">
            <v>Active</v>
          </cell>
          <cell r="D154">
            <v>1089194</v>
          </cell>
          <cell r="E154">
            <v>10036023</v>
          </cell>
          <cell r="F154" t="str">
            <v>Manager Compensation and Benef</v>
          </cell>
          <cell r="G154">
            <v>10804</v>
          </cell>
          <cell r="H154" t="str">
            <v>Payroll - Manager</v>
          </cell>
          <cell r="I154" t="str">
            <v>G01</v>
          </cell>
          <cell r="J154" t="str">
            <v>CSSZA</v>
          </cell>
          <cell r="K154" t="str">
            <v>0120000AA</v>
          </cell>
          <cell r="L154" t="str">
            <v>Payroll</v>
          </cell>
          <cell r="M154">
            <v>10035026</v>
          </cell>
          <cell r="N154" t="str">
            <v>Verena Janse van Rensburg</v>
          </cell>
          <cell r="O154" t="str">
            <v>JHBR</v>
          </cell>
          <cell r="P154" t="str">
            <v>MTY</v>
          </cell>
          <cell r="Q154" t="str">
            <v>Full-Time</v>
          </cell>
          <cell r="V154" t="str">
            <v>ZA_CIS04</v>
          </cell>
          <cell r="X154" t="str">
            <v>0120000</v>
          </cell>
          <cell r="Y154" t="str">
            <v>ZA_CIS04_0120000</v>
          </cell>
          <cell r="Z154" t="str">
            <v>Payroll</v>
          </cell>
          <cell r="AB154" t="str">
            <v>Verena Janse van Rensburg</v>
          </cell>
        </row>
        <row r="155">
          <cell r="A155" t="str">
            <v>GBR</v>
          </cell>
          <cell r="B155" t="str">
            <v>Angela James</v>
          </cell>
          <cell r="C155" t="str">
            <v>Active</v>
          </cell>
          <cell r="D155">
            <v>1020709</v>
          </cell>
          <cell r="E155">
            <v>10029622</v>
          </cell>
          <cell r="F155" t="str">
            <v>Payroll Administrator</v>
          </cell>
          <cell r="G155">
            <v>10803</v>
          </cell>
          <cell r="H155" t="str">
            <v>Payroll - Administrator</v>
          </cell>
          <cell r="I155" t="str">
            <v>D01</v>
          </cell>
          <cell r="J155" t="str">
            <v>CSSGB</v>
          </cell>
          <cell r="K155" t="str">
            <v>0120000AA</v>
          </cell>
          <cell r="L155" t="str">
            <v>Payroll</v>
          </cell>
          <cell r="M155">
            <v>10036590</v>
          </cell>
          <cell r="N155" t="str">
            <v>Anna Ormiston</v>
          </cell>
          <cell r="O155" t="str">
            <v>BRSP</v>
          </cell>
          <cell r="P155" t="str">
            <v>MTL</v>
          </cell>
          <cell r="Q155" t="str">
            <v>Full-Time</v>
          </cell>
          <cell r="V155" t="str">
            <v>UK_CIS</v>
          </cell>
          <cell r="X155" t="str">
            <v>0120000</v>
          </cell>
          <cell r="Y155" t="str">
            <v>UK_CIS_0120000</v>
          </cell>
          <cell r="Z155" t="str">
            <v>Payroll</v>
          </cell>
          <cell r="AB155" t="str">
            <v>Anna Ormiston</v>
          </cell>
        </row>
        <row r="156">
          <cell r="A156" t="str">
            <v>GBR</v>
          </cell>
          <cell r="B156" t="str">
            <v>Julie Baber</v>
          </cell>
          <cell r="C156" t="str">
            <v>Active</v>
          </cell>
          <cell r="D156">
            <v>1073891</v>
          </cell>
          <cell r="E156">
            <v>10029782</v>
          </cell>
          <cell r="F156" t="str">
            <v>Payroll Administrator</v>
          </cell>
          <cell r="G156">
            <v>10600</v>
          </cell>
          <cell r="H156" t="str">
            <v>Finance - Administrator</v>
          </cell>
          <cell r="I156" t="str">
            <v>D01</v>
          </cell>
          <cell r="J156" t="str">
            <v>CSSGB</v>
          </cell>
          <cell r="K156" t="str">
            <v>0120000AA</v>
          </cell>
          <cell r="L156" t="str">
            <v>Payroll</v>
          </cell>
          <cell r="M156">
            <v>10036590</v>
          </cell>
          <cell r="N156" t="str">
            <v>Anna Ormiston</v>
          </cell>
          <cell r="O156" t="str">
            <v>BRSP</v>
          </cell>
          <cell r="P156" t="str">
            <v>MTL</v>
          </cell>
          <cell r="Q156" t="str">
            <v>Part-Time</v>
          </cell>
          <cell r="V156" t="str">
            <v>UK_CIS</v>
          </cell>
          <cell r="X156" t="str">
            <v>0120000</v>
          </cell>
          <cell r="Y156" t="str">
            <v>UK_CIS_0120000</v>
          </cell>
          <cell r="Z156" t="str">
            <v>Payroll</v>
          </cell>
          <cell r="AB156" t="str">
            <v>Anna Ormiston</v>
          </cell>
        </row>
        <row r="157">
          <cell r="A157" t="str">
            <v>GBR</v>
          </cell>
          <cell r="B157" t="str">
            <v>Liz Cubitt</v>
          </cell>
          <cell r="C157" t="str">
            <v>Active</v>
          </cell>
          <cell r="D157">
            <v>1028252</v>
          </cell>
          <cell r="E157">
            <v>10000009</v>
          </cell>
          <cell r="F157" t="str">
            <v>UCI Payroll Team Leader</v>
          </cell>
          <cell r="G157">
            <v>10803</v>
          </cell>
          <cell r="H157" t="str">
            <v>Payroll - Administrator</v>
          </cell>
          <cell r="I157" t="str">
            <v>D01</v>
          </cell>
          <cell r="J157" t="str">
            <v>CSSGB</v>
          </cell>
          <cell r="K157" t="str">
            <v>0120000AA</v>
          </cell>
          <cell r="L157" t="str">
            <v>Payroll</v>
          </cell>
          <cell r="M157">
            <v>10036590</v>
          </cell>
          <cell r="N157" t="str">
            <v>Anna Ormiston</v>
          </cell>
          <cell r="O157" t="str">
            <v>BRSP</v>
          </cell>
          <cell r="P157" t="str">
            <v>MTL</v>
          </cell>
          <cell r="Q157" t="str">
            <v>Full-Time</v>
          </cell>
          <cell r="V157" t="str">
            <v>UK_CIS</v>
          </cell>
          <cell r="X157" t="str">
            <v>0120000</v>
          </cell>
          <cell r="Y157" t="str">
            <v>UK_CIS_0120000</v>
          </cell>
          <cell r="Z157" t="str">
            <v>Payroll</v>
          </cell>
          <cell r="AB157" t="str">
            <v>Anna Ormiston</v>
          </cell>
        </row>
        <row r="158">
          <cell r="A158" t="str">
            <v>GBR</v>
          </cell>
          <cell r="B158" t="str">
            <v>Sue Martin</v>
          </cell>
          <cell r="C158" t="str">
            <v>Active</v>
          </cell>
          <cell r="D158">
            <v>1053623</v>
          </cell>
          <cell r="E158">
            <v>10031181</v>
          </cell>
          <cell r="F158" t="str">
            <v>Payroll Administrator</v>
          </cell>
          <cell r="G158">
            <v>10600</v>
          </cell>
          <cell r="H158" t="str">
            <v>Finance - Administrator</v>
          </cell>
          <cell r="I158" t="str">
            <v>D01</v>
          </cell>
          <cell r="J158" t="str">
            <v>CSSGB</v>
          </cell>
          <cell r="K158" t="str">
            <v>0120000AA</v>
          </cell>
          <cell r="L158" t="str">
            <v>Payroll</v>
          </cell>
          <cell r="M158">
            <v>10036590</v>
          </cell>
          <cell r="N158" t="str">
            <v>Anna Ormiston</v>
          </cell>
          <cell r="O158" t="str">
            <v>BRSP</v>
          </cell>
          <cell r="P158" t="str">
            <v>MTL</v>
          </cell>
          <cell r="Q158" t="str">
            <v>Full-Time</v>
          </cell>
          <cell r="V158" t="str">
            <v>UK_CIS</v>
          </cell>
          <cell r="X158" t="str">
            <v>0120000</v>
          </cell>
          <cell r="Y158" t="str">
            <v>UK_CIS_0120000</v>
          </cell>
          <cell r="Z158" t="str">
            <v>Payroll</v>
          </cell>
          <cell r="AB158" t="str">
            <v>Anna Ormiston</v>
          </cell>
        </row>
        <row r="159">
          <cell r="A159" t="str">
            <v>AUS</v>
          </cell>
          <cell r="B159" t="str">
            <v>Charlie Zuccarelli</v>
          </cell>
          <cell r="C159" t="str">
            <v>Active</v>
          </cell>
          <cell r="D159">
            <v>1025643</v>
          </cell>
          <cell r="E159">
            <v>10002127</v>
          </cell>
          <cell r="F159" t="str">
            <v>Payroll Manager</v>
          </cell>
          <cell r="G159" t="str">
            <v>2022EA</v>
          </cell>
          <cell r="H159" t="str">
            <v>Payroll Mgr</v>
          </cell>
          <cell r="I159" t="str">
            <v>C01</v>
          </cell>
          <cell r="J159" t="str">
            <v>CSSAU</v>
          </cell>
          <cell r="K159" t="str">
            <v>0120106AA</v>
          </cell>
          <cell r="L159" t="str">
            <v>Payroll</v>
          </cell>
          <cell r="M159">
            <v>10002010</v>
          </cell>
          <cell r="N159" t="str">
            <v>Hilton Galgut</v>
          </cell>
          <cell r="O159" t="str">
            <v>MELY</v>
          </cell>
          <cell r="P159" t="str">
            <v>FTN</v>
          </cell>
          <cell r="Q159" t="str">
            <v>Full-Time</v>
          </cell>
          <cell r="V159" t="str">
            <v>AU_CIS</v>
          </cell>
          <cell r="X159" t="str">
            <v>0120000</v>
          </cell>
          <cell r="Y159" t="str">
            <v>AU_CIS_0120000</v>
          </cell>
          <cell r="Z159" t="str">
            <v>Payroll</v>
          </cell>
          <cell r="AB159" t="str">
            <v>Sian Yates</v>
          </cell>
        </row>
        <row r="160">
          <cell r="A160" t="str">
            <v>AUS</v>
          </cell>
          <cell r="B160" t="str">
            <v>Cecilia Xu</v>
          </cell>
          <cell r="C160" t="str">
            <v>Active</v>
          </cell>
          <cell r="D160">
            <v>1071483</v>
          </cell>
          <cell r="E160">
            <v>10010223</v>
          </cell>
          <cell r="F160" t="str">
            <v>Payroll Officer</v>
          </cell>
          <cell r="G160" t="str">
            <v>2022KB</v>
          </cell>
          <cell r="H160" t="str">
            <v>Payroll Clerk - Exp</v>
          </cell>
          <cell r="I160" t="str">
            <v>C01</v>
          </cell>
          <cell r="J160" t="str">
            <v>CSSAU</v>
          </cell>
          <cell r="K160" t="str">
            <v>0120106AA</v>
          </cell>
          <cell r="L160" t="str">
            <v>Payroll</v>
          </cell>
          <cell r="M160">
            <v>10002127</v>
          </cell>
          <cell r="N160" t="str">
            <v>Charlie Zuccarelli</v>
          </cell>
          <cell r="O160" t="str">
            <v>MELY</v>
          </cell>
          <cell r="P160" t="str">
            <v>FTN</v>
          </cell>
          <cell r="Q160" t="str">
            <v>Full-Time</v>
          </cell>
          <cell r="V160" t="str">
            <v>AU_CIS</v>
          </cell>
          <cell r="X160" t="str">
            <v>0120000</v>
          </cell>
          <cell r="Y160" t="str">
            <v>AU_CIS_0120000</v>
          </cell>
          <cell r="Z160" t="str">
            <v>Payroll</v>
          </cell>
          <cell r="AB160" t="str">
            <v>Charlie Zuccarelli</v>
          </cell>
        </row>
        <row r="161">
          <cell r="A161" t="str">
            <v>AUS</v>
          </cell>
          <cell r="B161" t="str">
            <v>Sweenie Willarachchi</v>
          </cell>
          <cell r="C161" t="str">
            <v>Active</v>
          </cell>
          <cell r="D161">
            <v>1019786</v>
          </cell>
          <cell r="E161">
            <v>10002143</v>
          </cell>
          <cell r="F161" t="str">
            <v>Senior Payroll Officer</v>
          </cell>
          <cell r="G161" t="str">
            <v>2022KB</v>
          </cell>
          <cell r="H161" t="str">
            <v>Payroll Clerk - Exp</v>
          </cell>
          <cell r="I161" t="str">
            <v>C01</v>
          </cell>
          <cell r="J161" t="str">
            <v>CSSAU</v>
          </cell>
          <cell r="K161" t="str">
            <v>0120106AA</v>
          </cell>
          <cell r="L161" t="str">
            <v>Payroll</v>
          </cell>
          <cell r="M161">
            <v>10002127</v>
          </cell>
          <cell r="N161" t="str">
            <v>Charlie Zuccarelli</v>
          </cell>
          <cell r="O161" t="str">
            <v>MELY</v>
          </cell>
          <cell r="P161" t="str">
            <v>FTN</v>
          </cell>
          <cell r="Q161" t="str">
            <v>Full-Time</v>
          </cell>
          <cell r="V161" t="str">
            <v>AU_CIS</v>
          </cell>
          <cell r="X161" t="str">
            <v>0120000</v>
          </cell>
          <cell r="Y161" t="str">
            <v>AU_CIS_0120000</v>
          </cell>
          <cell r="Z161" t="str">
            <v>Payroll</v>
          </cell>
          <cell r="AB161" t="str">
            <v>Charlie Zuccarelli</v>
          </cell>
        </row>
        <row r="162">
          <cell r="A162" t="str">
            <v>GBR</v>
          </cell>
          <cell r="B162" t="str">
            <v>Alison Taylor</v>
          </cell>
          <cell r="C162" t="str">
            <v>Active</v>
          </cell>
          <cell r="D162">
            <v>1073308</v>
          </cell>
          <cell r="E162">
            <v>10029172</v>
          </cell>
          <cell r="F162" t="str">
            <v>Reward Manager</v>
          </cell>
          <cell r="G162">
            <v>10802</v>
          </cell>
          <cell r="H162" t="str">
            <v>Human Resources - Manager</v>
          </cell>
          <cell r="I162" t="str">
            <v>D14</v>
          </cell>
          <cell r="J162" t="str">
            <v>CMSGB</v>
          </cell>
          <cell r="K162" t="str">
            <v>0120520AA</v>
          </cell>
          <cell r="L162" t="str">
            <v>Group Reward</v>
          </cell>
          <cell r="M162">
            <v>10024866</v>
          </cell>
          <cell r="N162" t="str">
            <v>Lee Steel</v>
          </cell>
          <cell r="O162" t="str">
            <v>BGYC</v>
          </cell>
          <cell r="P162" t="str">
            <v>MTL</v>
          </cell>
          <cell r="Q162" t="str">
            <v>Full-Time</v>
          </cell>
          <cell r="V162" t="str">
            <v>UK_CLS</v>
          </cell>
          <cell r="X162" t="str">
            <v>0112000</v>
          </cell>
          <cell r="Y162" t="str">
            <v>UK_CLS_0112000</v>
          </cell>
          <cell r="Z162" t="str">
            <v>Reward</v>
          </cell>
          <cell r="AB162" t="str">
            <v>Nancy Greer</v>
          </cell>
        </row>
        <row r="163">
          <cell r="A163" t="str">
            <v>GBR</v>
          </cell>
          <cell r="B163" t="str">
            <v>Avril Malcolm</v>
          </cell>
          <cell r="C163" t="str">
            <v>Leave</v>
          </cell>
          <cell r="D163">
            <v>1072367</v>
          </cell>
          <cell r="E163">
            <v>10029112</v>
          </cell>
          <cell r="F163" t="str">
            <v>HR Business Partner</v>
          </cell>
          <cell r="G163">
            <v>10801</v>
          </cell>
          <cell r="H163" t="str">
            <v>Human Resources - Specialist</v>
          </cell>
          <cell r="I163" t="str">
            <v>D14</v>
          </cell>
          <cell r="J163" t="str">
            <v>CMSGB</v>
          </cell>
          <cell r="K163" t="str">
            <v>0120522AA</v>
          </cell>
          <cell r="L163" t="str">
            <v>Healthcare Insurance</v>
          </cell>
          <cell r="M163">
            <v>10034100</v>
          </cell>
          <cell r="N163" t="str">
            <v>Hank Henry</v>
          </cell>
          <cell r="O163" t="str">
            <v>SUNG</v>
          </cell>
          <cell r="P163" t="str">
            <v>MTL</v>
          </cell>
          <cell r="Q163" t="str">
            <v>Full-Time</v>
          </cell>
          <cell r="V163" t="str">
            <v>UK_CLS</v>
          </cell>
          <cell r="X163" t="str">
            <v>0105000</v>
          </cell>
          <cell r="Y163" t="str">
            <v>UK_CLS_0105000</v>
          </cell>
          <cell r="Z163" t="str">
            <v xml:space="preserve">HR Business Partnering </v>
          </cell>
          <cell r="AB163" t="str">
            <v>Hank Henry</v>
          </cell>
        </row>
        <row r="164">
          <cell r="A164" t="str">
            <v>USA</v>
          </cell>
          <cell r="B164" t="str">
            <v>Jodi Cutting</v>
          </cell>
          <cell r="C164" t="str">
            <v>Active</v>
          </cell>
          <cell r="D164">
            <v>1088791</v>
          </cell>
          <cell r="G164">
            <v>10399</v>
          </cell>
          <cell r="H164" t="str">
            <v>Agency - Temp Employee</v>
          </cell>
          <cell r="I164" t="str">
            <v>A10</v>
          </cell>
          <cell r="J164" t="str">
            <v>CSSUS</v>
          </cell>
          <cell r="K164" t="str">
            <v>0120650AA</v>
          </cell>
          <cell r="L164" t="str">
            <v>Payroll</v>
          </cell>
          <cell r="N164" t="str">
            <v>Thomas Lally</v>
          </cell>
          <cell r="O164" t="str">
            <v>CANR</v>
          </cell>
          <cell r="P164" t="str">
            <v>BIW</v>
          </cell>
          <cell r="Q164" t="str">
            <v>Full-Time</v>
          </cell>
          <cell r="V164" t="e">
            <v>#N/A</v>
          </cell>
          <cell r="X164" t="str">
            <v>0120000</v>
          </cell>
          <cell r="Y164" t="e">
            <v>#N/A</v>
          </cell>
          <cell r="Z164" t="str">
            <v>Payroll</v>
          </cell>
          <cell r="AB164" t="str">
            <v>Lori Medeiros</v>
          </cell>
        </row>
        <row r="165">
          <cell r="A165" t="str">
            <v>USA</v>
          </cell>
          <cell r="B165" t="str">
            <v>Lori Medeiros</v>
          </cell>
          <cell r="C165" t="str">
            <v>Active</v>
          </cell>
          <cell r="D165">
            <v>1091109</v>
          </cell>
          <cell r="G165">
            <v>10399</v>
          </cell>
          <cell r="H165" t="str">
            <v>Agency - Temp Employee</v>
          </cell>
          <cell r="I165" t="str">
            <v>A10</v>
          </cell>
          <cell r="J165" t="str">
            <v>CSSUS</v>
          </cell>
          <cell r="K165" t="str">
            <v>0120650AA</v>
          </cell>
          <cell r="L165" t="str">
            <v>Payroll</v>
          </cell>
          <cell r="N165" t="str">
            <v>Thomas Lally</v>
          </cell>
          <cell r="O165" t="str">
            <v>CANR</v>
          </cell>
          <cell r="P165" t="str">
            <v>BIW</v>
          </cell>
          <cell r="Q165" t="str">
            <v>Full-Time</v>
          </cell>
          <cell r="V165" t="e">
            <v>#N/A</v>
          </cell>
          <cell r="X165" t="str">
            <v>0120000</v>
          </cell>
          <cell r="Y165" t="e">
            <v>#N/A</v>
          </cell>
          <cell r="Z165" t="str">
            <v>Payroll</v>
          </cell>
          <cell r="AB165" t="str">
            <v>Sian Yates</v>
          </cell>
        </row>
        <row r="166">
          <cell r="A166" t="str">
            <v>USA</v>
          </cell>
          <cell r="B166" t="str">
            <v>Sharelle Tillery</v>
          </cell>
          <cell r="C166" t="str">
            <v>Active</v>
          </cell>
          <cell r="D166">
            <v>1078169</v>
          </cell>
          <cell r="G166">
            <v>10399</v>
          </cell>
          <cell r="H166" t="str">
            <v>Agency - Temp Employee</v>
          </cell>
          <cell r="I166" t="str">
            <v>A10</v>
          </cell>
          <cell r="J166" t="str">
            <v>CSSUS</v>
          </cell>
          <cell r="K166" t="str">
            <v>0120650AA</v>
          </cell>
          <cell r="L166" t="str">
            <v>Payroll</v>
          </cell>
          <cell r="N166" t="str">
            <v>Thomas Lally</v>
          </cell>
          <cell r="O166" t="str">
            <v>CANR</v>
          </cell>
          <cell r="P166" t="str">
            <v>BIW</v>
          </cell>
          <cell r="Q166" t="str">
            <v>Full-Time</v>
          </cell>
          <cell r="V166" t="e">
            <v>#N/A</v>
          </cell>
          <cell r="X166" t="str">
            <v>0120000</v>
          </cell>
          <cell r="Y166" t="e">
            <v>#N/A</v>
          </cell>
          <cell r="Z166" t="str">
            <v>Payroll</v>
          </cell>
          <cell r="AB166" t="str">
            <v>Lori Medeiros</v>
          </cell>
        </row>
        <row r="167">
          <cell r="A167" t="str">
            <v>USA</v>
          </cell>
          <cell r="B167" t="str">
            <v>Cynthia Mosley</v>
          </cell>
          <cell r="C167" t="str">
            <v>Active</v>
          </cell>
          <cell r="D167">
            <v>1056047</v>
          </cell>
          <cell r="E167">
            <v>10014347</v>
          </cell>
          <cell r="F167" t="str">
            <v>Payroll Administrator</v>
          </cell>
          <cell r="G167">
            <v>10803</v>
          </cell>
          <cell r="H167" t="str">
            <v>Payroll - Administrator</v>
          </cell>
          <cell r="I167" t="str">
            <v>A10</v>
          </cell>
          <cell r="J167" t="str">
            <v>CSSUS</v>
          </cell>
          <cell r="K167" t="str">
            <v>0120650AA</v>
          </cell>
          <cell r="L167" t="str">
            <v>Payroll</v>
          </cell>
          <cell r="M167">
            <v>10005454</v>
          </cell>
          <cell r="N167" t="str">
            <v>Thomas Lally</v>
          </cell>
          <cell r="O167" t="str">
            <v>CANR</v>
          </cell>
          <cell r="P167" t="str">
            <v>BIW</v>
          </cell>
          <cell r="Q167" t="str">
            <v>Full-Time</v>
          </cell>
          <cell r="V167" t="str">
            <v>US_CSSI</v>
          </cell>
          <cell r="X167" t="str">
            <v>0120000</v>
          </cell>
          <cell r="Y167" t="str">
            <v>US_CSSI_0120000</v>
          </cell>
          <cell r="Z167" t="str">
            <v>Payroll</v>
          </cell>
          <cell r="AB167" t="str">
            <v>Lori Medeiros</v>
          </cell>
        </row>
        <row r="168">
          <cell r="A168" t="str">
            <v>USA</v>
          </cell>
          <cell r="B168" t="str">
            <v>James Gorton</v>
          </cell>
          <cell r="C168" t="str">
            <v>Active</v>
          </cell>
          <cell r="D168">
            <v>1034343</v>
          </cell>
          <cell r="E168">
            <v>10009431</v>
          </cell>
          <cell r="F168" t="str">
            <v>Payroll Specialist</v>
          </cell>
          <cell r="G168">
            <v>10801</v>
          </cell>
          <cell r="H168" t="str">
            <v>Human Resources - Specialist</v>
          </cell>
          <cell r="I168" t="str">
            <v>A10</v>
          </cell>
          <cell r="J168" t="str">
            <v>CSSUS</v>
          </cell>
          <cell r="K168" t="str">
            <v>0120650AA</v>
          </cell>
          <cell r="L168" t="str">
            <v>Payroll</v>
          </cell>
          <cell r="M168">
            <v>10005454</v>
          </cell>
          <cell r="N168" t="str">
            <v>Thomas Lally</v>
          </cell>
          <cell r="O168" t="str">
            <v>CANR</v>
          </cell>
          <cell r="P168" t="str">
            <v>BIW</v>
          </cell>
          <cell r="Q168" t="str">
            <v>Full-Time</v>
          </cell>
          <cell r="V168" t="str">
            <v>US_CSSI</v>
          </cell>
          <cell r="X168" t="str">
            <v>0120000</v>
          </cell>
          <cell r="Y168" t="str">
            <v>US_CSSI_0120000</v>
          </cell>
          <cell r="Z168" t="str">
            <v>Payroll</v>
          </cell>
          <cell r="AB168" t="str">
            <v>Lori Medeiros</v>
          </cell>
        </row>
        <row r="169">
          <cell r="A169" t="str">
            <v>USA</v>
          </cell>
          <cell r="B169" t="str">
            <v>Nedjie Penha</v>
          </cell>
          <cell r="C169" t="str">
            <v>Active</v>
          </cell>
          <cell r="D169">
            <v>1088824</v>
          </cell>
          <cell r="E169">
            <v>10014347</v>
          </cell>
          <cell r="F169" t="str">
            <v>Payroll Administrator</v>
          </cell>
          <cell r="G169">
            <v>10803</v>
          </cell>
          <cell r="H169" t="str">
            <v>Payroll - Administrator</v>
          </cell>
          <cell r="I169" t="str">
            <v>A10</v>
          </cell>
          <cell r="J169" t="str">
            <v>CSSUS</v>
          </cell>
          <cell r="K169" t="str">
            <v>0120650AA</v>
          </cell>
          <cell r="L169" t="str">
            <v>Payroll</v>
          </cell>
          <cell r="M169">
            <v>10005454</v>
          </cell>
          <cell r="N169" t="str">
            <v>Thomas Lally</v>
          </cell>
          <cell r="O169" t="str">
            <v>CANR</v>
          </cell>
          <cell r="P169" t="str">
            <v>BIW</v>
          </cell>
          <cell r="Q169" t="str">
            <v>Full-Time</v>
          </cell>
          <cell r="V169" t="str">
            <v>US_CSSI</v>
          </cell>
          <cell r="X169" t="str">
            <v>0120000</v>
          </cell>
          <cell r="Y169" t="str">
            <v>US_CSSI_0120000</v>
          </cell>
          <cell r="Z169" t="str">
            <v>Payroll</v>
          </cell>
          <cell r="AB169" t="str">
            <v>Lori Medeiros</v>
          </cell>
        </row>
        <row r="170">
          <cell r="A170" t="str">
            <v>USA</v>
          </cell>
          <cell r="B170" t="str">
            <v>Shirley Belton</v>
          </cell>
          <cell r="C170" t="str">
            <v>Active</v>
          </cell>
          <cell r="D170">
            <v>1042796</v>
          </cell>
          <cell r="E170">
            <v>10014347</v>
          </cell>
          <cell r="F170" t="str">
            <v>Payroll Administrator</v>
          </cell>
          <cell r="G170">
            <v>10803</v>
          </cell>
          <cell r="H170" t="str">
            <v>Payroll - Administrator</v>
          </cell>
          <cell r="I170" t="str">
            <v>A10</v>
          </cell>
          <cell r="J170" t="str">
            <v>CSSUS</v>
          </cell>
          <cell r="K170" t="str">
            <v>0120650AA</v>
          </cell>
          <cell r="L170" t="str">
            <v>Payroll</v>
          </cell>
          <cell r="M170">
            <v>10005454</v>
          </cell>
          <cell r="N170" t="str">
            <v>Thomas Lally</v>
          </cell>
          <cell r="O170" t="str">
            <v>CANR</v>
          </cell>
          <cell r="P170" t="str">
            <v>BIW</v>
          </cell>
          <cell r="Q170" t="str">
            <v>Full-Time</v>
          </cell>
          <cell r="V170" t="str">
            <v>US_CSSI</v>
          </cell>
          <cell r="X170" t="str">
            <v>0120000</v>
          </cell>
          <cell r="Y170" t="str">
            <v>US_CSSI_0120000</v>
          </cell>
          <cell r="Z170" t="str">
            <v>Payroll</v>
          </cell>
          <cell r="AB170" t="str">
            <v>Lori Medeiros</v>
          </cell>
        </row>
        <row r="171">
          <cell r="A171" t="str">
            <v>USA</v>
          </cell>
          <cell r="B171" t="str">
            <v>Tina Murphy Bishop</v>
          </cell>
          <cell r="C171" t="str">
            <v>Active</v>
          </cell>
          <cell r="D171">
            <v>1045316</v>
          </cell>
          <cell r="E171">
            <v>10014347</v>
          </cell>
          <cell r="F171" t="str">
            <v>Payroll Administrator</v>
          </cell>
          <cell r="G171">
            <v>10803</v>
          </cell>
          <cell r="H171" t="str">
            <v>Payroll - Administrator</v>
          </cell>
          <cell r="I171" t="str">
            <v>A10</v>
          </cell>
          <cell r="J171" t="str">
            <v>CSSUS</v>
          </cell>
          <cell r="K171" t="str">
            <v>0120650AA</v>
          </cell>
          <cell r="L171" t="str">
            <v>Payroll</v>
          </cell>
          <cell r="M171">
            <v>10005454</v>
          </cell>
          <cell r="N171" t="str">
            <v>Thomas Lally</v>
          </cell>
          <cell r="O171" t="str">
            <v>CANR</v>
          </cell>
          <cell r="P171" t="str">
            <v>BIW</v>
          </cell>
          <cell r="Q171" t="str">
            <v>Full-Time</v>
          </cell>
          <cell r="V171" t="str">
            <v>US_CSSI</v>
          </cell>
          <cell r="X171" t="str">
            <v>0120000</v>
          </cell>
          <cell r="Y171" t="str">
            <v>US_CSSI_0120000</v>
          </cell>
          <cell r="Z171" t="str">
            <v>Payroll</v>
          </cell>
          <cell r="AB171" t="str">
            <v>Lori Medeiros</v>
          </cell>
        </row>
        <row r="172">
          <cell r="A172" t="str">
            <v>CHE</v>
          </cell>
          <cell r="B172" t="str">
            <v>Barbara Martinez</v>
          </cell>
          <cell r="C172" t="str">
            <v>Active</v>
          </cell>
          <cell r="D172">
            <v>1088338</v>
          </cell>
          <cell r="E172">
            <v>10034721</v>
          </cell>
          <cell r="F172" t="str">
            <v>HR Projects</v>
          </cell>
          <cell r="G172">
            <v>10801</v>
          </cell>
          <cell r="H172" t="str">
            <v>Human Resources - Specialist</v>
          </cell>
          <cell r="I172" t="str">
            <v>S02</v>
          </cell>
          <cell r="J172" t="str">
            <v>EQXCH</v>
          </cell>
          <cell r="K172" t="str">
            <v>2900722AA</v>
          </cell>
          <cell r="L172" t="str">
            <v>HR</v>
          </cell>
          <cell r="M172">
            <v>10034392</v>
          </cell>
          <cell r="N172" t="str">
            <v>Stina Naeslund</v>
          </cell>
          <cell r="O172" t="str">
            <v>ZRHV</v>
          </cell>
          <cell r="P172" t="str">
            <v>MTL</v>
          </cell>
          <cell r="Q172" t="str">
            <v>Part-Time</v>
          </cell>
          <cell r="V172" t="str">
            <v>CH_EQCH</v>
          </cell>
          <cell r="X172" t="str">
            <v>0100000</v>
          </cell>
          <cell r="Y172" t="str">
            <v>CH_EQCH_0100000</v>
          </cell>
          <cell r="Z172" t="str">
            <v>Human Resources</v>
          </cell>
          <cell r="AB172" t="str">
            <v>Stina Naeslund</v>
          </cell>
        </row>
        <row r="173">
          <cell r="A173" t="str">
            <v>CHE</v>
          </cell>
          <cell r="B173" t="str">
            <v>Emilie Stheeman</v>
          </cell>
          <cell r="C173" t="str">
            <v>Active</v>
          </cell>
          <cell r="D173">
            <v>1088401</v>
          </cell>
          <cell r="E173">
            <v>10034787</v>
          </cell>
          <cell r="F173" t="str">
            <v>HR support</v>
          </cell>
          <cell r="G173">
            <v>10800</v>
          </cell>
          <cell r="H173" t="str">
            <v>Human Resources - Administratr</v>
          </cell>
          <cell r="I173" t="str">
            <v>S02</v>
          </cell>
          <cell r="J173" t="str">
            <v>EQXCH</v>
          </cell>
          <cell r="K173" t="str">
            <v>2900722AA</v>
          </cell>
          <cell r="L173" t="str">
            <v>HR</v>
          </cell>
          <cell r="M173">
            <v>10034392</v>
          </cell>
          <cell r="N173" t="str">
            <v>Stina Naeslund</v>
          </cell>
          <cell r="O173" t="str">
            <v>ZRHV</v>
          </cell>
          <cell r="P173" t="str">
            <v>MTL</v>
          </cell>
          <cell r="Q173" t="str">
            <v>Part-Time</v>
          </cell>
          <cell r="V173" t="str">
            <v>CH_EQCH</v>
          </cell>
          <cell r="X173" t="str">
            <v>0100000</v>
          </cell>
          <cell r="Y173" t="str">
            <v>CH_EQCH_0100000</v>
          </cell>
          <cell r="Z173" t="str">
            <v>Human Resources</v>
          </cell>
          <cell r="AB173" t="str">
            <v>Stina Naeslund</v>
          </cell>
        </row>
        <row r="174">
          <cell r="A174" t="str">
            <v>CHE</v>
          </cell>
          <cell r="B174" t="str">
            <v>Lise Catalano-Gjessen</v>
          </cell>
          <cell r="C174" t="str">
            <v>Active</v>
          </cell>
          <cell r="D174">
            <v>1088247</v>
          </cell>
          <cell r="E174">
            <v>10034439</v>
          </cell>
          <cell r="F174" t="str">
            <v>HR Specialist</v>
          </cell>
          <cell r="G174">
            <v>10800</v>
          </cell>
          <cell r="H174" t="str">
            <v>Human Resources - Administratr</v>
          </cell>
          <cell r="I174" t="str">
            <v>S02</v>
          </cell>
          <cell r="J174" t="str">
            <v>EQXCH</v>
          </cell>
          <cell r="K174" t="str">
            <v>2900722AA</v>
          </cell>
          <cell r="L174" t="str">
            <v>HR</v>
          </cell>
          <cell r="M174">
            <v>10034392</v>
          </cell>
          <cell r="N174" t="str">
            <v>Stina Naeslund</v>
          </cell>
          <cell r="O174" t="str">
            <v>ZRHV</v>
          </cell>
          <cell r="P174" t="str">
            <v>MTL</v>
          </cell>
          <cell r="Q174" t="str">
            <v>Full-Time</v>
          </cell>
          <cell r="V174" t="str">
            <v>CH_EQCH</v>
          </cell>
          <cell r="X174" t="str">
            <v>0100000</v>
          </cell>
          <cell r="Y174" t="str">
            <v>CH_EQCH_0100000</v>
          </cell>
          <cell r="Z174" t="str">
            <v>Human Resources</v>
          </cell>
          <cell r="AB174" t="str">
            <v>Stina Naeslund</v>
          </cell>
        </row>
        <row r="175">
          <cell r="A175" t="str">
            <v>POL</v>
          </cell>
          <cell r="B175" t="str">
            <v>Magdalena Szymanowska</v>
          </cell>
          <cell r="C175" t="str">
            <v>Active</v>
          </cell>
          <cell r="D175">
            <v>1088413</v>
          </cell>
          <cell r="E175">
            <v>10034798</v>
          </cell>
          <cell r="F175" t="str">
            <v>Head of HR Poland</v>
          </cell>
          <cell r="G175">
            <v>10800</v>
          </cell>
          <cell r="H175" t="str">
            <v>Human Resources - Administratr</v>
          </cell>
          <cell r="I175" t="str">
            <v>T01</v>
          </cell>
          <cell r="J175" t="str">
            <v>EQXPL</v>
          </cell>
          <cell r="K175" t="str">
            <v>2900722AA</v>
          </cell>
          <cell r="L175" t="str">
            <v>HR</v>
          </cell>
          <cell r="M175">
            <v>10034392</v>
          </cell>
          <cell r="N175" t="str">
            <v>Stina Naeslund</v>
          </cell>
          <cell r="O175" t="str">
            <v>WAWP</v>
          </cell>
          <cell r="P175" t="str">
            <v>MTL</v>
          </cell>
          <cell r="Q175" t="str">
            <v>Full-Time</v>
          </cell>
          <cell r="V175" t="str">
            <v>PL_EQPO</v>
          </cell>
          <cell r="X175" t="str">
            <v>0100000</v>
          </cell>
          <cell r="Y175" t="str">
            <v>PL_EQPO_0100000</v>
          </cell>
          <cell r="Z175" t="str">
            <v>Human Resources</v>
          </cell>
          <cell r="AB175" t="str">
            <v>Stina Naeslund</v>
          </cell>
        </row>
        <row r="176">
          <cell r="A176" t="str">
            <v>CHE</v>
          </cell>
          <cell r="B176" t="str">
            <v>Stina Naeslund</v>
          </cell>
          <cell r="C176" t="str">
            <v>Active</v>
          </cell>
          <cell r="D176">
            <v>1088350</v>
          </cell>
          <cell r="E176">
            <v>10034392</v>
          </cell>
          <cell r="F176" t="str">
            <v>Group Head of HR</v>
          </cell>
          <cell r="G176">
            <v>10802</v>
          </cell>
          <cell r="H176" t="str">
            <v>Human Resources - Manager</v>
          </cell>
          <cell r="I176" t="str">
            <v>S02</v>
          </cell>
          <cell r="J176" t="str">
            <v>EQXCH</v>
          </cell>
          <cell r="K176" t="str">
            <v>2900722AA</v>
          </cell>
          <cell r="L176" t="str">
            <v>HR</v>
          </cell>
          <cell r="M176">
            <v>10034418</v>
          </cell>
          <cell r="N176" t="str">
            <v>Roger Duerr</v>
          </cell>
          <cell r="O176" t="str">
            <v>ZRHV</v>
          </cell>
          <cell r="P176" t="str">
            <v>MTL</v>
          </cell>
          <cell r="Q176" t="str">
            <v>Full-Time</v>
          </cell>
          <cell r="V176" t="str">
            <v>CH_EQCH</v>
          </cell>
          <cell r="X176" t="str">
            <v>0100000</v>
          </cell>
          <cell r="Y176" t="str">
            <v>CH_EQCH_0100000</v>
          </cell>
          <cell r="Z176" t="str">
            <v>Human Resources</v>
          </cell>
          <cell r="AB176" t="str">
            <v>Roger Duerr</v>
          </cell>
        </row>
        <row r="177">
          <cell r="B177" t="str">
            <v>Samantha Davies</v>
          </cell>
          <cell r="D177">
            <v>1061054</v>
          </cell>
          <cell r="K177">
            <v>2730644</v>
          </cell>
          <cell r="N177" t="str">
            <v>Hank Henry</v>
          </cell>
          <cell r="V177" t="str">
            <v>UK_HML</v>
          </cell>
          <cell r="X177">
            <v>2730644</v>
          </cell>
          <cell r="Y177" t="str">
            <v>UK_HML_2730644</v>
          </cell>
          <cell r="Z177" t="str">
            <v xml:space="preserve">HR Business Partnering </v>
          </cell>
          <cell r="AB177" t="str">
            <v>Hank Henry</v>
          </cell>
        </row>
        <row r="178">
          <cell r="B178" t="str">
            <v>Matthew Harris (BRS)</v>
          </cell>
          <cell r="D178">
            <v>1065754</v>
          </cell>
          <cell r="K178">
            <v>2900900</v>
          </cell>
          <cell r="N178" t="str">
            <v>Caroline Goodrum</v>
          </cell>
          <cell r="V178" t="str">
            <v>UK_CIS</v>
          </cell>
          <cell r="X178">
            <v>2900900</v>
          </cell>
          <cell r="Y178" t="str">
            <v>UK_CIS_2900900</v>
          </cell>
          <cell r="Z178" t="str">
            <v>Recruitment</v>
          </cell>
          <cell r="AB178" t="str">
            <v>Caroline Goodrum</v>
          </cell>
        </row>
        <row r="179">
          <cell r="B179" t="str">
            <v>Mauro Biscione</v>
          </cell>
          <cell r="D179">
            <v>1028896</v>
          </cell>
          <cell r="K179">
            <v>110900</v>
          </cell>
          <cell r="N179" t="str">
            <v>Peter Abdelmessih</v>
          </cell>
          <cell r="V179" t="str">
            <v>CA_CTCC</v>
          </cell>
          <cell r="X179" t="str">
            <v>0110000</v>
          </cell>
          <cell r="Y179" t="str">
            <v>CA_CTCC_0110000</v>
          </cell>
          <cell r="Z179" t="str">
            <v>Talent, Learning &amp; Development</v>
          </cell>
          <cell r="AB179" t="str">
            <v>Peter Abdelmessih</v>
          </cell>
        </row>
        <row r="180">
          <cell r="B180" t="str">
            <v>Simon Blair</v>
          </cell>
          <cell r="D180">
            <v>1013736</v>
          </cell>
          <cell r="K180">
            <v>110900</v>
          </cell>
          <cell r="N180" t="str">
            <v>Peter Abdelmessih</v>
          </cell>
          <cell r="V180" t="str">
            <v>CA_CTCC</v>
          </cell>
          <cell r="X180" t="str">
            <v>0110000</v>
          </cell>
          <cell r="Y180" t="str">
            <v>CA_CTCC_0110000</v>
          </cell>
          <cell r="Z180" t="str">
            <v>Talent, Learning &amp; Development</v>
          </cell>
          <cell r="AB180" t="str">
            <v>Peter Abdelmessih</v>
          </cell>
        </row>
        <row r="181">
          <cell r="B181" t="str">
            <v>David Marcogliese</v>
          </cell>
          <cell r="D181">
            <v>1026953</v>
          </cell>
          <cell r="K181">
            <v>110900</v>
          </cell>
          <cell r="N181" t="str">
            <v>Claudia Caruso</v>
          </cell>
          <cell r="V181" t="str">
            <v>CA_CTCC</v>
          </cell>
          <cell r="X181" t="str">
            <v>0110000</v>
          </cell>
          <cell r="Y181" t="str">
            <v>CA_CTCC_0110000</v>
          </cell>
          <cell r="Z181" t="str">
            <v>Talent, Learning &amp; Development</v>
          </cell>
          <cell r="AB181" t="str">
            <v>Claudia Caruso</v>
          </cell>
        </row>
        <row r="182">
          <cell r="B182" t="str">
            <v>Carine Laberge Turmel</v>
          </cell>
          <cell r="D182">
            <v>1059096</v>
          </cell>
          <cell r="K182">
            <v>110900</v>
          </cell>
          <cell r="N182" t="str">
            <v>Claudia Caruso</v>
          </cell>
          <cell r="V182" t="str">
            <v>CA_CTCC</v>
          </cell>
          <cell r="X182" t="str">
            <v>0110000</v>
          </cell>
          <cell r="Y182" t="str">
            <v>CA_CTCC_0110000</v>
          </cell>
          <cell r="Z182" t="str">
            <v>Talent, Learning &amp; Development</v>
          </cell>
          <cell r="AB182" t="str">
            <v>Claudia Caruso</v>
          </cell>
        </row>
        <row r="183">
          <cell r="B183" t="str">
            <v>Darryl Sinanan</v>
          </cell>
          <cell r="D183">
            <v>1082259</v>
          </cell>
          <cell r="K183">
            <v>110900</v>
          </cell>
          <cell r="N183" t="str">
            <v>Claudia Caruso</v>
          </cell>
          <cell r="V183" t="str">
            <v>CA_CTCC</v>
          </cell>
          <cell r="X183" t="str">
            <v>0110000</v>
          </cell>
          <cell r="Y183" t="str">
            <v>CA_CTCC_0110000</v>
          </cell>
          <cell r="Z183" t="str">
            <v>Talent, Learning &amp; Development</v>
          </cell>
          <cell r="AB183" t="str">
            <v>Claudia Caruso</v>
          </cell>
        </row>
        <row r="184">
          <cell r="B184" t="str">
            <v>Philip Santos</v>
          </cell>
          <cell r="D184">
            <v>1071337</v>
          </cell>
          <cell r="K184">
            <v>110900</v>
          </cell>
          <cell r="N184" t="str">
            <v>Claudia Caruso</v>
          </cell>
          <cell r="V184" t="str">
            <v>CA_CTCC</v>
          </cell>
          <cell r="X184" t="str">
            <v>0110000</v>
          </cell>
          <cell r="Y184" t="str">
            <v>CA_CTCC_0110000</v>
          </cell>
          <cell r="Z184" t="str">
            <v>Talent, Learning &amp; Development</v>
          </cell>
          <cell r="AB184" t="str">
            <v>Claudia Caruso</v>
          </cell>
        </row>
        <row r="185">
          <cell r="B185" t="str">
            <v>Isabelle Jean</v>
          </cell>
          <cell r="D185">
            <v>1012651</v>
          </cell>
          <cell r="K185">
            <v>110900</v>
          </cell>
          <cell r="N185" t="str">
            <v>Sonia Kusleika</v>
          </cell>
          <cell r="V185" t="str">
            <v>CA_CTCC</v>
          </cell>
          <cell r="X185" t="str">
            <v>0110000</v>
          </cell>
          <cell r="Y185" t="str">
            <v>CA_CTCC_0110000</v>
          </cell>
          <cell r="Z185" t="str">
            <v>Talent, Learning &amp; Development</v>
          </cell>
          <cell r="AB185" t="str">
            <v>Sonia Kusleika</v>
          </cell>
        </row>
        <row r="186">
          <cell r="B186" t="str">
            <v>Claudia Caruso</v>
          </cell>
          <cell r="D186">
            <v>1013605</v>
          </cell>
          <cell r="K186">
            <v>110900</v>
          </cell>
          <cell r="N186" t="str">
            <v>Sonia Kusleika</v>
          </cell>
          <cell r="V186" t="str">
            <v>CA_CTCC</v>
          </cell>
          <cell r="X186" t="str">
            <v>0110000</v>
          </cell>
          <cell r="Y186" t="str">
            <v>CA_CTCC_0110000</v>
          </cell>
          <cell r="Z186" t="str">
            <v>Talent, Learning &amp; Development</v>
          </cell>
          <cell r="AB186" t="str">
            <v>Sonia Kusleika</v>
          </cell>
        </row>
        <row r="187">
          <cell r="B187" t="str">
            <v>Marc Dachdjian</v>
          </cell>
          <cell r="D187">
            <v>1016654</v>
          </cell>
          <cell r="K187">
            <v>110900</v>
          </cell>
          <cell r="N187" t="str">
            <v>Claudia Caruso</v>
          </cell>
          <cell r="V187" t="str">
            <v>CA_CTCC</v>
          </cell>
          <cell r="X187" t="str">
            <v>0110000</v>
          </cell>
          <cell r="Y187" t="str">
            <v>CA_CTCC_0110000</v>
          </cell>
          <cell r="Z187" t="str">
            <v>Talent, Learning &amp; Development</v>
          </cell>
          <cell r="AB187" t="str">
            <v>Claudia Caruso</v>
          </cell>
        </row>
        <row r="188">
          <cell r="B188" t="str">
            <v>Carla Yoner</v>
          </cell>
          <cell r="D188">
            <v>1028628</v>
          </cell>
          <cell r="K188">
            <v>110900</v>
          </cell>
          <cell r="N188" t="str">
            <v>Claudia Caruso</v>
          </cell>
          <cell r="V188" t="str">
            <v>CA_CTCC</v>
          </cell>
          <cell r="X188" t="str">
            <v>0110000</v>
          </cell>
          <cell r="Y188" t="str">
            <v>CA_CTCC_0110000</v>
          </cell>
          <cell r="Z188" t="str">
            <v>Talent, Learning &amp; Development</v>
          </cell>
          <cell r="AB188" t="str">
            <v>Claudia Caruso</v>
          </cell>
        </row>
        <row r="189">
          <cell r="B189" t="str">
            <v>Joumana Salah</v>
          </cell>
          <cell r="D189">
            <v>1024458</v>
          </cell>
          <cell r="K189">
            <v>110900</v>
          </cell>
          <cell r="N189" t="str">
            <v>Sonia Kusleika</v>
          </cell>
          <cell r="V189" t="str">
            <v>CA_CTCC</v>
          </cell>
          <cell r="X189" t="str">
            <v>0110000</v>
          </cell>
          <cell r="Y189" t="str">
            <v>CA_CTCC_0110000</v>
          </cell>
          <cell r="Z189" t="str">
            <v>Talent, Learning &amp; Development</v>
          </cell>
          <cell r="AB189" t="str">
            <v>Sonia Kusleika</v>
          </cell>
        </row>
        <row r="190">
          <cell r="B190" t="str">
            <v>Sonia Kusleika</v>
          </cell>
          <cell r="D190">
            <v>1012718</v>
          </cell>
          <cell r="K190">
            <v>110900</v>
          </cell>
          <cell r="N190" t="str">
            <v>Nancy Greer</v>
          </cell>
          <cell r="V190" t="str">
            <v>CA_CTCC</v>
          </cell>
          <cell r="X190" t="str">
            <v>0110000</v>
          </cell>
          <cell r="Y190" t="str">
            <v>CA_CTCC_0110000</v>
          </cell>
          <cell r="Z190" t="str">
            <v>Talent, Learning &amp; Development</v>
          </cell>
          <cell r="AB190" t="str">
            <v>Kevin Murphy (BRS)</v>
          </cell>
        </row>
        <row r="191">
          <cell r="B191" t="str">
            <v>Ruth Pickles</v>
          </cell>
          <cell r="D191">
            <v>1072679</v>
          </cell>
          <cell r="K191">
            <v>110519</v>
          </cell>
          <cell r="N191" t="str">
            <v>Jennifer Usher</v>
          </cell>
          <cell r="V191" t="str">
            <v>UK_CLS</v>
          </cell>
          <cell r="X191" t="str">
            <v>0110000</v>
          </cell>
          <cell r="Y191" t="str">
            <v>UK_CLS_0110000</v>
          </cell>
          <cell r="Z191" t="str">
            <v>Talent, Learning &amp; Development</v>
          </cell>
          <cell r="AB191" t="str">
            <v>Jennifer Usher</v>
          </cell>
        </row>
        <row r="192">
          <cell r="B192" t="str">
            <v>Angela Cockroft</v>
          </cell>
          <cell r="D192">
            <v>1073450</v>
          </cell>
          <cell r="K192">
            <v>110622</v>
          </cell>
          <cell r="N192" t="str">
            <v>Victoria Arnold</v>
          </cell>
          <cell r="V192" t="str">
            <v>UK_CLS</v>
          </cell>
          <cell r="X192" t="str">
            <v>0110000</v>
          </cell>
          <cell r="Y192" t="str">
            <v>UK_CLS_0110000</v>
          </cell>
          <cell r="Z192" t="str">
            <v>Talent, Learning &amp; Development</v>
          </cell>
          <cell r="AB192" t="str">
            <v>Victoria Arnold</v>
          </cell>
        </row>
        <row r="193">
          <cell r="B193" t="str">
            <v>Ashleigh McNeilly</v>
          </cell>
          <cell r="D193">
            <v>1073341</v>
          </cell>
          <cell r="K193">
            <v>110519</v>
          </cell>
          <cell r="N193" t="str">
            <v>Scott Smith</v>
          </cell>
          <cell r="V193" t="str">
            <v>UK_CLS</v>
          </cell>
          <cell r="X193" t="str">
            <v>0110000</v>
          </cell>
          <cell r="Y193" t="str">
            <v>UK_CLS_0110000</v>
          </cell>
          <cell r="Z193" t="str">
            <v>Talent, Learning &amp; Development</v>
          </cell>
          <cell r="AB193" t="str">
            <v>Scott Smith</v>
          </cell>
        </row>
        <row r="194">
          <cell r="B194" t="str">
            <v>Christina Dawson</v>
          </cell>
          <cell r="D194">
            <v>1084397</v>
          </cell>
          <cell r="K194">
            <v>110519</v>
          </cell>
          <cell r="N194" t="str">
            <v>Victoria Arnold</v>
          </cell>
          <cell r="V194" t="str">
            <v>UK_CLS</v>
          </cell>
          <cell r="X194" t="str">
            <v>0110000</v>
          </cell>
          <cell r="Y194" t="str">
            <v>UK_CLS_0110000</v>
          </cell>
          <cell r="Z194" t="str">
            <v>Talent, Learning &amp; Development</v>
          </cell>
          <cell r="AB194" t="str">
            <v>Victoria Arnold</v>
          </cell>
        </row>
        <row r="195">
          <cell r="B195" t="str">
            <v>Jennifer Usher</v>
          </cell>
          <cell r="D195">
            <v>1073141</v>
          </cell>
          <cell r="K195">
            <v>110519</v>
          </cell>
          <cell r="N195" t="str">
            <v>Lee Steel</v>
          </cell>
          <cell r="V195" t="str">
            <v>UK_CLS</v>
          </cell>
          <cell r="X195" t="str">
            <v>0110000</v>
          </cell>
          <cell r="Y195" t="str">
            <v>UK_CLS_0110000</v>
          </cell>
          <cell r="Z195" t="str">
            <v>Talent, Learning &amp; Development</v>
          </cell>
          <cell r="AB195" t="str">
            <v>Kevin Murphy (BRS)</v>
          </cell>
        </row>
        <row r="196">
          <cell r="B196" t="str">
            <v>Chris Crawford</v>
          </cell>
          <cell r="D196">
            <v>1072472</v>
          </cell>
          <cell r="K196">
            <v>110519</v>
          </cell>
          <cell r="N196" t="str">
            <v>Jennifer Usher</v>
          </cell>
          <cell r="V196" t="str">
            <v>UK_CLS</v>
          </cell>
          <cell r="X196" t="str">
            <v>0110000</v>
          </cell>
          <cell r="Y196" t="str">
            <v>UK_CLS_0110000</v>
          </cell>
          <cell r="Z196" t="str">
            <v>Talent, Learning &amp; Development</v>
          </cell>
          <cell r="AB196" t="str">
            <v>Jennifer Usher</v>
          </cell>
        </row>
        <row r="197">
          <cell r="B197" t="str">
            <v>Paul Szulc</v>
          </cell>
          <cell r="D197">
            <v>1072683</v>
          </cell>
          <cell r="K197">
            <v>110519</v>
          </cell>
          <cell r="N197" t="str">
            <v>Jennifer Usher</v>
          </cell>
          <cell r="V197" t="str">
            <v>UK_CLS</v>
          </cell>
          <cell r="X197" t="str">
            <v>0110000</v>
          </cell>
          <cell r="Y197" t="str">
            <v>UK_CLS_0110000</v>
          </cell>
          <cell r="Z197" t="str">
            <v>Talent, Learning &amp; Development</v>
          </cell>
          <cell r="AB197" t="str">
            <v>Jennifer Usher</v>
          </cell>
        </row>
        <row r="198">
          <cell r="B198" t="str">
            <v>Andrew Ellis</v>
          </cell>
          <cell r="D198">
            <v>1072708</v>
          </cell>
          <cell r="K198">
            <v>110519</v>
          </cell>
          <cell r="N198" t="str">
            <v>Jennifer Usher</v>
          </cell>
          <cell r="V198" t="str">
            <v>UK_CLS</v>
          </cell>
          <cell r="X198" t="str">
            <v>0110000</v>
          </cell>
          <cell r="Y198" t="str">
            <v>UK_CLS_0110000</v>
          </cell>
          <cell r="Z198" t="str">
            <v>Talent, Learning &amp; Development</v>
          </cell>
          <cell r="AB198" t="str">
            <v>Jennifer Usher</v>
          </cell>
        </row>
        <row r="199">
          <cell r="B199" t="str">
            <v>Victoria Arnold</v>
          </cell>
          <cell r="D199">
            <v>1072746</v>
          </cell>
          <cell r="K199">
            <v>110622</v>
          </cell>
          <cell r="N199" t="str">
            <v>Jennifer Usher</v>
          </cell>
          <cell r="V199" t="str">
            <v>UK_CLS</v>
          </cell>
          <cell r="X199" t="str">
            <v>0110000</v>
          </cell>
          <cell r="Y199" t="str">
            <v>UK_CLS_0110000</v>
          </cell>
          <cell r="Z199" t="str">
            <v>Talent, Learning &amp; Development</v>
          </cell>
          <cell r="AB199" t="str">
            <v>Jennifer Usher</v>
          </cell>
        </row>
        <row r="200">
          <cell r="B200" t="str">
            <v>Scott Smith</v>
          </cell>
          <cell r="D200">
            <v>1072397</v>
          </cell>
          <cell r="K200">
            <v>110519</v>
          </cell>
          <cell r="N200" t="str">
            <v>Jennifer Usher</v>
          </cell>
          <cell r="V200" t="str">
            <v>UK_CLS</v>
          </cell>
          <cell r="X200" t="str">
            <v>0110000</v>
          </cell>
          <cell r="Y200" t="str">
            <v>UK_CLS_0110000</v>
          </cell>
          <cell r="Z200" t="str">
            <v>Talent, Learning &amp; Development</v>
          </cell>
          <cell r="AB200" t="str">
            <v>Jennifer Usher</v>
          </cell>
        </row>
        <row r="201">
          <cell r="B201" t="str">
            <v>Heidi Exton</v>
          </cell>
          <cell r="D201">
            <v>1081314</v>
          </cell>
          <cell r="K201">
            <v>110519</v>
          </cell>
          <cell r="N201" t="str">
            <v>Claudia Caruso</v>
          </cell>
          <cell r="V201" t="str">
            <v>UK_CLS</v>
          </cell>
          <cell r="X201" t="str">
            <v>0110000</v>
          </cell>
          <cell r="Y201" t="str">
            <v>UK_CLS_0110000</v>
          </cell>
          <cell r="Z201" t="str">
            <v>Talent, Learning &amp; Development</v>
          </cell>
          <cell r="AB201" t="str">
            <v>Claudia Caruso</v>
          </cell>
        </row>
        <row r="202">
          <cell r="B202" t="str">
            <v>Melanie Waite</v>
          </cell>
          <cell r="D202">
            <v>1080091</v>
          </cell>
          <cell r="K202">
            <v>110519</v>
          </cell>
          <cell r="N202" t="str">
            <v>Ruth Pickles</v>
          </cell>
          <cell r="V202" t="str">
            <v>UK_CLS</v>
          </cell>
          <cell r="X202" t="str">
            <v>0110000</v>
          </cell>
          <cell r="Y202" t="str">
            <v>UK_CLS_0110000</v>
          </cell>
          <cell r="Z202" t="str">
            <v>Talent, Learning &amp; Development</v>
          </cell>
          <cell r="AB202" t="str">
            <v>Ruth Pickles</v>
          </cell>
        </row>
        <row r="203">
          <cell r="B203" t="str">
            <v>Darren Wall (Dox)</v>
          </cell>
          <cell r="D203">
            <v>1083932</v>
          </cell>
          <cell r="K203">
            <v>110519</v>
          </cell>
          <cell r="N203" t="str">
            <v>Scott Smith</v>
          </cell>
          <cell r="V203" t="str">
            <v>UK_CLS</v>
          </cell>
          <cell r="X203" t="str">
            <v>0110000</v>
          </cell>
          <cell r="Y203" t="str">
            <v>UK_CLS_0110000</v>
          </cell>
          <cell r="Z203" t="str">
            <v>Talent, Learning &amp; Development</v>
          </cell>
          <cell r="AB203" t="str">
            <v>Scott Smith</v>
          </cell>
        </row>
        <row r="204">
          <cell r="B204" t="str">
            <v>Elizabeth Walker</v>
          </cell>
          <cell r="D204">
            <v>1073042</v>
          </cell>
          <cell r="K204">
            <v>110519</v>
          </cell>
          <cell r="N204" t="str">
            <v>Scott Smith</v>
          </cell>
          <cell r="V204" t="str">
            <v>UK_CLS</v>
          </cell>
          <cell r="X204" t="str">
            <v>0110000</v>
          </cell>
          <cell r="Y204" t="str">
            <v>UK_CLS_0110000</v>
          </cell>
          <cell r="Z204" t="str">
            <v>Talent, Learning &amp; Development</v>
          </cell>
          <cell r="AB204" t="str">
            <v>Scott Smith</v>
          </cell>
        </row>
        <row r="205">
          <cell r="B205" t="str">
            <v>Ashley Thorpe</v>
          </cell>
          <cell r="D205">
            <v>1073058</v>
          </cell>
          <cell r="K205">
            <v>110519</v>
          </cell>
          <cell r="N205" t="str">
            <v>Victoria Arnold</v>
          </cell>
          <cell r="V205" t="str">
            <v>UK_CLS</v>
          </cell>
          <cell r="X205" t="str">
            <v>0110000</v>
          </cell>
          <cell r="Y205" t="str">
            <v>UK_CLS_0110000</v>
          </cell>
          <cell r="Z205" t="str">
            <v>Talent, Learning &amp; Development</v>
          </cell>
          <cell r="AB205" t="str">
            <v>Victoria Arnold</v>
          </cell>
        </row>
        <row r="206">
          <cell r="B206" t="str">
            <v>Sandra Grey</v>
          </cell>
          <cell r="D206">
            <v>1084188</v>
          </cell>
          <cell r="K206">
            <v>110519</v>
          </cell>
          <cell r="N206" t="str">
            <v>Victoria Arnold</v>
          </cell>
          <cell r="V206" t="str">
            <v>UK_CLS</v>
          </cell>
          <cell r="X206" t="str">
            <v>0110000</v>
          </cell>
          <cell r="Y206" t="str">
            <v>UK_CLS_0110000</v>
          </cell>
          <cell r="Z206" t="str">
            <v>Talent, Learning &amp; Development</v>
          </cell>
          <cell r="AB206" t="str">
            <v>Victoria Arnold</v>
          </cell>
        </row>
        <row r="207">
          <cell r="B207" t="str">
            <v>Jessica Hamilton</v>
          </cell>
          <cell r="D207">
            <v>1080700</v>
          </cell>
          <cell r="K207">
            <v>110519</v>
          </cell>
          <cell r="N207" t="str">
            <v>Victoria Arnold</v>
          </cell>
          <cell r="V207" t="str">
            <v>UK_CLS</v>
          </cell>
          <cell r="X207" t="str">
            <v>0110000</v>
          </cell>
          <cell r="Y207" t="str">
            <v>UK_CLS_0110000</v>
          </cell>
          <cell r="Z207" t="str">
            <v>Talent, Learning &amp; Development</v>
          </cell>
          <cell r="AB207" t="str">
            <v>Victoria Arnold</v>
          </cell>
        </row>
        <row r="208">
          <cell r="B208" t="str">
            <v>Robyn Porter</v>
          </cell>
          <cell r="D208">
            <v>1081218</v>
          </cell>
          <cell r="K208">
            <v>110519</v>
          </cell>
          <cell r="N208" t="str">
            <v>Victoria Arnold</v>
          </cell>
          <cell r="V208" t="str">
            <v>UK_CLS</v>
          </cell>
          <cell r="X208" t="str">
            <v>0110000</v>
          </cell>
          <cell r="Y208" t="str">
            <v>UK_CLS_0110000</v>
          </cell>
          <cell r="Z208" t="str">
            <v>Talent, Learning &amp; Development</v>
          </cell>
          <cell r="AB208" t="str">
            <v>Victoria Arnold</v>
          </cell>
        </row>
        <row r="209">
          <cell r="B209" t="str">
            <v>David Kirby</v>
          </cell>
          <cell r="D209">
            <v>1080453</v>
          </cell>
          <cell r="K209">
            <v>110519</v>
          </cell>
          <cell r="N209" t="str">
            <v>Kathryn Connell</v>
          </cell>
          <cell r="V209" t="str">
            <v>UK_CLS</v>
          </cell>
          <cell r="X209" t="str">
            <v>0110000</v>
          </cell>
          <cell r="Y209" t="str">
            <v>UK_CLS_0110000</v>
          </cell>
          <cell r="Z209" t="str">
            <v>Talent, Learning &amp; Development</v>
          </cell>
          <cell r="AB209" t="str">
            <v>Kathryn Connell</v>
          </cell>
        </row>
        <row r="210">
          <cell r="B210" t="str">
            <v>Ryan Wells</v>
          </cell>
          <cell r="D210">
            <v>1081405</v>
          </cell>
          <cell r="K210">
            <v>110519</v>
          </cell>
          <cell r="N210" t="str">
            <v>Trevor Todd</v>
          </cell>
          <cell r="V210" t="str">
            <v>UK_CLS</v>
          </cell>
          <cell r="X210" t="str">
            <v>0110000</v>
          </cell>
          <cell r="Y210" t="str">
            <v>UK_CLS_0110000</v>
          </cell>
          <cell r="Z210" t="str">
            <v>Talent, Learning &amp; Development</v>
          </cell>
          <cell r="AB210" t="str">
            <v>Trevor Todd</v>
          </cell>
        </row>
        <row r="211">
          <cell r="B211" t="str">
            <v>Louise Santos</v>
          </cell>
          <cell r="D211">
            <v>1073297</v>
          </cell>
          <cell r="K211">
            <v>110622</v>
          </cell>
          <cell r="N211" t="str">
            <v>Trevor Todd</v>
          </cell>
          <cell r="V211" t="str">
            <v>UK_CLS</v>
          </cell>
          <cell r="X211" t="str">
            <v>0110000</v>
          </cell>
          <cell r="Y211" t="str">
            <v>UK_CLS_0110000</v>
          </cell>
          <cell r="Z211" t="str">
            <v>Talent, Learning &amp; Development</v>
          </cell>
          <cell r="AB211" t="str">
            <v>Victoria Arnold</v>
          </cell>
        </row>
        <row r="212">
          <cell r="B212" t="str">
            <v>Richard Bates</v>
          </cell>
          <cell r="D212">
            <v>1073059</v>
          </cell>
          <cell r="K212">
            <v>110622</v>
          </cell>
          <cell r="N212" t="str">
            <v>Trevor Todd</v>
          </cell>
          <cell r="V212" t="str">
            <v>UK_CLS</v>
          </cell>
          <cell r="X212" t="str">
            <v>0110000</v>
          </cell>
          <cell r="Y212" t="str">
            <v>UK_CLS_0110000</v>
          </cell>
          <cell r="Z212" t="str">
            <v>Talent, Learning &amp; Development</v>
          </cell>
          <cell r="AB212" t="str">
            <v>Scott Smith</v>
          </cell>
        </row>
        <row r="213">
          <cell r="B213" t="str">
            <v>Luke Robertson</v>
          </cell>
          <cell r="D213">
            <v>1071830</v>
          </cell>
          <cell r="K213">
            <v>110519</v>
          </cell>
          <cell r="N213" t="str">
            <v>Trevor Todd</v>
          </cell>
          <cell r="V213" t="str">
            <v>UK_CLS</v>
          </cell>
          <cell r="X213" t="str">
            <v>0110000</v>
          </cell>
          <cell r="Y213" t="str">
            <v>UK_CLS_0110000</v>
          </cell>
          <cell r="Z213" t="str">
            <v>Talent, Learning &amp; Development</v>
          </cell>
          <cell r="AB213" t="str">
            <v>Trevor Todd</v>
          </cell>
        </row>
        <row r="214">
          <cell r="B214" t="str">
            <v>Kathryn Connell</v>
          </cell>
          <cell r="D214">
            <v>1072867</v>
          </cell>
          <cell r="K214">
            <v>110519</v>
          </cell>
          <cell r="N214" t="str">
            <v>Jennifer Usher</v>
          </cell>
          <cell r="V214" t="str">
            <v>UK_CLS</v>
          </cell>
          <cell r="X214" t="str">
            <v>0110000</v>
          </cell>
          <cell r="Y214" t="str">
            <v>UK_CLS_0110000</v>
          </cell>
          <cell r="Z214" t="str">
            <v>Talent, Learning &amp; Development</v>
          </cell>
          <cell r="AB214" t="str">
            <v>Jennifer Usher</v>
          </cell>
        </row>
        <row r="215">
          <cell r="B215" t="str">
            <v>Michelle Sunderland</v>
          </cell>
          <cell r="D215">
            <v>1073363</v>
          </cell>
          <cell r="K215">
            <v>110519</v>
          </cell>
          <cell r="N215" t="str">
            <v>Ruth Pickles</v>
          </cell>
          <cell r="V215" t="str">
            <v>UK_CLS</v>
          </cell>
          <cell r="X215" t="str">
            <v>0110000</v>
          </cell>
          <cell r="Y215" t="str">
            <v>UK_CLS_0110000</v>
          </cell>
          <cell r="Z215" t="str">
            <v>Talent, Learning &amp; Development</v>
          </cell>
          <cell r="AB215" t="str">
            <v>Ruth Pickles</v>
          </cell>
        </row>
        <row r="216">
          <cell r="B216" t="str">
            <v>Helen Wycherley</v>
          </cell>
          <cell r="D216">
            <v>1073357</v>
          </cell>
          <cell r="K216">
            <v>110519</v>
          </cell>
          <cell r="N216" t="str">
            <v>Kathryn Connell</v>
          </cell>
          <cell r="V216" t="str">
            <v>UK_CLS</v>
          </cell>
          <cell r="X216" t="str">
            <v>0110000</v>
          </cell>
          <cell r="Y216" t="str">
            <v>UK_CLS_0110000</v>
          </cell>
          <cell r="Z216" t="str">
            <v>Talent, Learning &amp; Development</v>
          </cell>
          <cell r="AB216" t="str">
            <v>Kathryn Connell</v>
          </cell>
        </row>
        <row r="217">
          <cell r="B217" t="str">
            <v>Paul Campbell (UK)</v>
          </cell>
          <cell r="D217">
            <v>1020266</v>
          </cell>
          <cell r="K217">
            <v>110000</v>
          </cell>
          <cell r="N217" t="str">
            <v>Renee Stoll</v>
          </cell>
          <cell r="V217" t="str">
            <v>UK_CIS</v>
          </cell>
          <cell r="X217" t="str">
            <v>0110000</v>
          </cell>
          <cell r="Y217" t="str">
            <v>UK_CIS_0110000</v>
          </cell>
          <cell r="Z217" t="str">
            <v>Talent, Learning &amp; Development</v>
          </cell>
          <cell r="AB217" t="str">
            <v>Renee Stoll</v>
          </cell>
        </row>
        <row r="218">
          <cell r="B218" t="str">
            <v>Niall Garland</v>
          </cell>
          <cell r="D218">
            <v>1025344</v>
          </cell>
          <cell r="K218">
            <v>110000</v>
          </cell>
          <cell r="N218" t="str">
            <v>Renee Stoll</v>
          </cell>
          <cell r="V218" t="str">
            <v>UK_CIS</v>
          </cell>
          <cell r="X218" t="str">
            <v>0110000</v>
          </cell>
          <cell r="Y218" t="str">
            <v>UK_CIS_0110000</v>
          </cell>
          <cell r="Z218" t="str">
            <v>Talent, Learning &amp; Development</v>
          </cell>
          <cell r="AB218" t="str">
            <v>Renee Stoll</v>
          </cell>
        </row>
        <row r="219">
          <cell r="B219" t="str">
            <v>Alice Webley</v>
          </cell>
          <cell r="D219">
            <v>1044329</v>
          </cell>
          <cell r="K219">
            <v>110000</v>
          </cell>
          <cell r="N219" t="str">
            <v>Renee Stoll</v>
          </cell>
          <cell r="V219" t="str">
            <v>UK_CIS</v>
          </cell>
          <cell r="X219" t="str">
            <v>0110000</v>
          </cell>
          <cell r="Y219" t="str">
            <v>UK_CIS_0110000</v>
          </cell>
          <cell r="Z219" t="str">
            <v>Talent, Learning &amp; Development</v>
          </cell>
          <cell r="AB219" t="str">
            <v>Renee Stoll</v>
          </cell>
        </row>
        <row r="220">
          <cell r="B220" t="str">
            <v>Laura Yerburgh</v>
          </cell>
          <cell r="D220">
            <v>1084484</v>
          </cell>
          <cell r="K220">
            <v>110000</v>
          </cell>
          <cell r="N220" t="str">
            <v>Renee Stoll</v>
          </cell>
          <cell r="V220" t="str">
            <v>UK_CIS</v>
          </cell>
          <cell r="X220" t="str">
            <v>0110000</v>
          </cell>
          <cell r="Y220" t="str">
            <v>UK_CIS_0110000</v>
          </cell>
          <cell r="Z220" t="str">
            <v>Talent, Learning &amp; Development</v>
          </cell>
          <cell r="AB220" t="str">
            <v>Renee Stoll</v>
          </cell>
        </row>
        <row r="221">
          <cell r="B221" t="str">
            <v>Antonia Greaves</v>
          </cell>
          <cell r="D221">
            <v>1065090</v>
          </cell>
          <cell r="K221">
            <v>110000</v>
          </cell>
          <cell r="N221" t="str">
            <v>Renee Stoll</v>
          </cell>
          <cell r="V221" t="str">
            <v>UK_CIS</v>
          </cell>
          <cell r="X221" t="str">
            <v>0110000</v>
          </cell>
          <cell r="Y221" t="str">
            <v>UK_CIS_0110000</v>
          </cell>
          <cell r="Z221" t="str">
            <v>Talent, Learning &amp; Development</v>
          </cell>
          <cell r="AB221" t="str">
            <v>Renee Stoll</v>
          </cell>
        </row>
        <row r="222">
          <cell r="B222" t="str">
            <v>Renee Stoll</v>
          </cell>
          <cell r="D222">
            <v>1085325</v>
          </cell>
          <cell r="K222">
            <v>110000</v>
          </cell>
          <cell r="N222" t="str">
            <v>Kevin Murphy (BRS)</v>
          </cell>
          <cell r="V222" t="str">
            <v>UK_CIS</v>
          </cell>
          <cell r="X222" t="str">
            <v>0110000</v>
          </cell>
          <cell r="Y222" t="str">
            <v>UK_CIS_0110000</v>
          </cell>
          <cell r="Z222" t="str">
            <v>Talent, Learning &amp; Development</v>
          </cell>
          <cell r="AB222" t="str">
            <v>Kevin Murphy (BRS)</v>
          </cell>
        </row>
        <row r="223">
          <cell r="B223" t="str">
            <v>Andrea James</v>
          </cell>
          <cell r="D223">
            <v>1076552</v>
          </cell>
          <cell r="K223">
            <v>110000</v>
          </cell>
          <cell r="N223" t="str">
            <v>Kevin Murphy (BRS)</v>
          </cell>
          <cell r="V223" t="str">
            <v>UK_CIS</v>
          </cell>
          <cell r="X223" t="str">
            <v>0110000</v>
          </cell>
          <cell r="Y223" t="str">
            <v>UK_CIS_0110000</v>
          </cell>
          <cell r="Z223" t="str">
            <v>Talent, Learning &amp; Development</v>
          </cell>
          <cell r="AB223" t="str">
            <v>Kevin Murphy (BRS)</v>
          </cell>
        </row>
        <row r="224">
          <cell r="B224" t="str">
            <v>Deborah Shepherd</v>
          </cell>
          <cell r="D224">
            <v>1076964</v>
          </cell>
          <cell r="K224">
            <v>110000</v>
          </cell>
          <cell r="N224" t="str">
            <v>Kevin Murphy (BRS)</v>
          </cell>
          <cell r="V224" t="str">
            <v>UK_CIS</v>
          </cell>
          <cell r="X224" t="str">
            <v>0110000</v>
          </cell>
          <cell r="Y224" t="str">
            <v>UK_CIS_0110000</v>
          </cell>
          <cell r="Z224" t="str">
            <v>Talent, Learning &amp; Development</v>
          </cell>
          <cell r="AB224" t="str">
            <v>Kevin Murphy (BRS)</v>
          </cell>
        </row>
        <row r="225">
          <cell r="B225" t="str">
            <v>Eric Galindo</v>
          </cell>
          <cell r="D225">
            <v>1058188</v>
          </cell>
          <cell r="K225">
            <v>110650</v>
          </cell>
          <cell r="N225" t="str">
            <v>Peter Abdelmessih</v>
          </cell>
          <cell r="V225" t="str">
            <v>US_CSSI</v>
          </cell>
          <cell r="X225" t="str">
            <v>0110000</v>
          </cell>
          <cell r="Y225" t="str">
            <v>US_CSSI_0110000</v>
          </cell>
          <cell r="Z225" t="str">
            <v>Talent, Learning &amp; Development</v>
          </cell>
          <cell r="AB225" t="str">
            <v>Peter Abdelmessih</v>
          </cell>
        </row>
        <row r="226">
          <cell r="B226" t="str">
            <v>William Calkins</v>
          </cell>
          <cell r="D226">
            <v>1048867</v>
          </cell>
          <cell r="K226">
            <v>110650</v>
          </cell>
          <cell r="N226" t="str">
            <v>Peter Abdelmessih</v>
          </cell>
          <cell r="V226" t="str">
            <v>US_CSSI</v>
          </cell>
          <cell r="X226" t="str">
            <v>0110000</v>
          </cell>
          <cell r="Y226" t="str">
            <v>US_CSSI_0110000</v>
          </cell>
          <cell r="Z226" t="str">
            <v>Talent, Learning &amp; Development</v>
          </cell>
          <cell r="AB226" t="str">
            <v>Peter Abdelmessih</v>
          </cell>
        </row>
        <row r="227">
          <cell r="B227" t="str">
            <v>Howard Ryan</v>
          </cell>
          <cell r="D227">
            <v>1056696</v>
          </cell>
          <cell r="K227">
            <v>110650</v>
          </cell>
          <cell r="N227" t="str">
            <v>Peter Abdelmessih</v>
          </cell>
          <cell r="V227" t="str">
            <v>US_CSSI</v>
          </cell>
          <cell r="X227" t="str">
            <v>0110000</v>
          </cell>
          <cell r="Y227" t="str">
            <v>US_CSSI_0110000</v>
          </cell>
          <cell r="Z227" t="str">
            <v>Talent, Learning &amp; Development</v>
          </cell>
          <cell r="AB227" t="str">
            <v>Peter Abdelmessih</v>
          </cell>
        </row>
        <row r="228">
          <cell r="B228" t="str">
            <v>Robert Dunn</v>
          </cell>
          <cell r="D228">
            <v>1058189</v>
          </cell>
          <cell r="K228">
            <v>110650</v>
          </cell>
          <cell r="N228" t="str">
            <v>Peter Abdelmessih</v>
          </cell>
          <cell r="V228" t="str">
            <v>US_CSSI</v>
          </cell>
          <cell r="X228" t="str">
            <v>0110000</v>
          </cell>
          <cell r="Y228" t="str">
            <v>US_CSSI_0110000</v>
          </cell>
          <cell r="Z228" t="str">
            <v>Talent, Learning &amp; Development</v>
          </cell>
          <cell r="AB228" t="str">
            <v>Peter Abdelmessih</v>
          </cell>
        </row>
        <row r="229">
          <cell r="B229" t="str">
            <v>Michael Dewar</v>
          </cell>
          <cell r="D229">
            <v>1078416</v>
          </cell>
          <cell r="K229">
            <v>110650</v>
          </cell>
          <cell r="N229" t="str">
            <v>Peter Abdelmessih</v>
          </cell>
          <cell r="V229" t="str">
            <v>US_CSSI</v>
          </cell>
          <cell r="X229" t="str">
            <v>0110000</v>
          </cell>
          <cell r="Y229" t="str">
            <v>US_CSSI_0110000</v>
          </cell>
          <cell r="Z229" t="str">
            <v>Talent, Learning &amp; Development</v>
          </cell>
          <cell r="AB229" t="str">
            <v>Peter Abdelmessih</v>
          </cell>
        </row>
        <row r="230">
          <cell r="B230" t="str">
            <v>Lacey Broshar</v>
          </cell>
          <cell r="D230">
            <v>1056109</v>
          </cell>
          <cell r="K230">
            <v>110650</v>
          </cell>
          <cell r="N230" t="str">
            <v>Isabelle Jean</v>
          </cell>
          <cell r="V230" t="str">
            <v>US_CSSI</v>
          </cell>
          <cell r="X230" t="str">
            <v>0110000</v>
          </cell>
          <cell r="Y230" t="str">
            <v>US_CSSI_0110000</v>
          </cell>
          <cell r="Z230" t="str">
            <v>Talent, Learning &amp; Development</v>
          </cell>
          <cell r="AB230" t="str">
            <v>Isabelle Jean</v>
          </cell>
        </row>
        <row r="231">
          <cell r="B231" t="str">
            <v>Jessica Covington</v>
          </cell>
          <cell r="D231">
            <v>1076054</v>
          </cell>
          <cell r="K231">
            <v>110650</v>
          </cell>
          <cell r="N231" t="str">
            <v>Isabelle Jean</v>
          </cell>
          <cell r="V231" t="str">
            <v>US_CSSI</v>
          </cell>
          <cell r="X231" t="str">
            <v>0110000</v>
          </cell>
          <cell r="Y231" t="str">
            <v>US_CSSI_0110000</v>
          </cell>
          <cell r="Z231" t="str">
            <v>Talent, Learning &amp; Development</v>
          </cell>
          <cell r="AB231" t="str">
            <v>Isabelle Jean</v>
          </cell>
        </row>
        <row r="232">
          <cell r="B232" t="str">
            <v>Michelle Bixel</v>
          </cell>
          <cell r="D232">
            <v>1070736</v>
          </cell>
          <cell r="K232">
            <v>110650</v>
          </cell>
          <cell r="N232" t="str">
            <v>Isabelle Jean</v>
          </cell>
          <cell r="V232" t="str">
            <v>US_CSSI</v>
          </cell>
          <cell r="X232" t="str">
            <v>0110000</v>
          </cell>
          <cell r="Y232" t="str">
            <v>US_CSSI_0110000</v>
          </cell>
          <cell r="Z232" t="str">
            <v>Talent, Learning &amp; Development</v>
          </cell>
          <cell r="AB232" t="str">
            <v>Isabelle Jean</v>
          </cell>
        </row>
        <row r="233">
          <cell r="B233" t="str">
            <v>Lisa Richardson</v>
          </cell>
          <cell r="D233">
            <v>1059442</v>
          </cell>
          <cell r="K233">
            <v>110650</v>
          </cell>
          <cell r="N233" t="str">
            <v>Isabelle Jean</v>
          </cell>
          <cell r="V233" t="str">
            <v>US_CSSI</v>
          </cell>
          <cell r="X233" t="str">
            <v>0110000</v>
          </cell>
          <cell r="Y233" t="str">
            <v>US_CSSI_0110000</v>
          </cell>
          <cell r="Z233" t="str">
            <v>Talent, Learning &amp; Development</v>
          </cell>
          <cell r="AB233" t="str">
            <v>Isabelle Jean</v>
          </cell>
        </row>
        <row r="234">
          <cell r="B234" t="str">
            <v>Caira Gamble</v>
          </cell>
          <cell r="D234">
            <v>1050694</v>
          </cell>
          <cell r="K234">
            <v>110650</v>
          </cell>
          <cell r="N234" t="str">
            <v>Isabelle Jean</v>
          </cell>
          <cell r="V234" t="str">
            <v>US_CSSI</v>
          </cell>
          <cell r="X234" t="str">
            <v>0110000</v>
          </cell>
          <cell r="Y234" t="str">
            <v>US_CSSI_0110000</v>
          </cell>
          <cell r="Z234" t="str">
            <v>Talent, Learning &amp; Development</v>
          </cell>
          <cell r="AB234" t="str">
            <v>Isabelle Jean</v>
          </cell>
        </row>
        <row r="235">
          <cell r="B235" t="str">
            <v>Michael Doubt</v>
          </cell>
          <cell r="D235">
            <v>1048892</v>
          </cell>
          <cell r="K235">
            <v>110650</v>
          </cell>
          <cell r="N235" t="str">
            <v>Isabelle Jean</v>
          </cell>
          <cell r="V235" t="str">
            <v>US_CSSI</v>
          </cell>
          <cell r="X235" t="str">
            <v>0110000</v>
          </cell>
          <cell r="Y235" t="str">
            <v>US_CSSI_0110000</v>
          </cell>
          <cell r="Z235" t="str">
            <v>Talent, Learning &amp; Development</v>
          </cell>
          <cell r="AB235" t="str">
            <v>Isabelle Jean</v>
          </cell>
        </row>
        <row r="236">
          <cell r="B236" t="str">
            <v>William Dunlop</v>
          </cell>
          <cell r="D236">
            <v>1063326</v>
          </cell>
          <cell r="K236">
            <v>110650</v>
          </cell>
          <cell r="N236" t="str">
            <v>Isabelle Jean</v>
          </cell>
          <cell r="V236" t="str">
            <v>US_CSSI</v>
          </cell>
          <cell r="X236" t="str">
            <v>0110000</v>
          </cell>
          <cell r="Y236" t="str">
            <v>US_CSSI_0110000</v>
          </cell>
          <cell r="Z236" t="str">
            <v>Talent, Learning &amp; Development</v>
          </cell>
          <cell r="AB236" t="str">
            <v>Isabelle Jean</v>
          </cell>
        </row>
        <row r="237">
          <cell r="B237" t="str">
            <v>Eric Miller</v>
          </cell>
          <cell r="D237">
            <v>1049088</v>
          </cell>
          <cell r="K237">
            <v>110650</v>
          </cell>
          <cell r="N237" t="str">
            <v>Isabelle Jean</v>
          </cell>
          <cell r="V237" t="str">
            <v>US_CSSI</v>
          </cell>
          <cell r="X237" t="str">
            <v>0110000</v>
          </cell>
          <cell r="Y237" t="str">
            <v>US_CSSI_0110000</v>
          </cell>
          <cell r="Z237" t="str">
            <v>Talent, Learning &amp; Development</v>
          </cell>
          <cell r="AB237" t="str">
            <v>Isabelle Jean</v>
          </cell>
        </row>
        <row r="238">
          <cell r="B238" t="str">
            <v>Tryphenia Wimbish</v>
          </cell>
          <cell r="D238">
            <v>1046829</v>
          </cell>
          <cell r="K238">
            <v>110650</v>
          </cell>
          <cell r="N238" t="str">
            <v>Lamont Jackson</v>
          </cell>
          <cell r="V238" t="str">
            <v>US_CSSI</v>
          </cell>
          <cell r="X238" t="str">
            <v>0110000</v>
          </cell>
          <cell r="Y238" t="str">
            <v>US_CSSI_0110000</v>
          </cell>
          <cell r="Z238" t="str">
            <v>Talent, Learning &amp; Development</v>
          </cell>
          <cell r="AB238" t="str">
            <v>Lamont Jackson</v>
          </cell>
        </row>
        <row r="239">
          <cell r="B239" t="str">
            <v>Shenelle Lutes</v>
          </cell>
          <cell r="D239">
            <v>1073999</v>
          </cell>
          <cell r="K239">
            <v>110650</v>
          </cell>
          <cell r="N239" t="str">
            <v>Lamont Jackson</v>
          </cell>
          <cell r="V239" t="str">
            <v>US_CSSI</v>
          </cell>
          <cell r="X239" t="str">
            <v>0110000</v>
          </cell>
          <cell r="Y239" t="str">
            <v>US_CSSI_0110000</v>
          </cell>
          <cell r="Z239" t="str">
            <v>Talent, Learning &amp; Development</v>
          </cell>
          <cell r="AB239" t="str">
            <v>Lamont Jackson</v>
          </cell>
        </row>
        <row r="240">
          <cell r="B240" t="str">
            <v>Jeremy Nobles</v>
          </cell>
          <cell r="D240">
            <v>1063521</v>
          </cell>
          <cell r="K240">
            <v>110650</v>
          </cell>
          <cell r="N240" t="str">
            <v>Lamont Jackson</v>
          </cell>
          <cell r="V240" t="str">
            <v>US_CSSI</v>
          </cell>
          <cell r="X240" t="str">
            <v>0110000</v>
          </cell>
          <cell r="Y240" t="str">
            <v>US_CSSI_0110000</v>
          </cell>
          <cell r="Z240" t="str">
            <v>Talent, Learning &amp; Development</v>
          </cell>
          <cell r="AB240" t="str">
            <v>Lamont Jackson</v>
          </cell>
        </row>
        <row r="241">
          <cell r="B241" t="str">
            <v>Amanda Thames</v>
          </cell>
          <cell r="D241">
            <v>1046823</v>
          </cell>
          <cell r="K241">
            <v>110650</v>
          </cell>
          <cell r="N241" t="str">
            <v>Lamont Jackson</v>
          </cell>
          <cell r="V241" t="str">
            <v>US_CSSI</v>
          </cell>
          <cell r="X241" t="str">
            <v>0110000</v>
          </cell>
          <cell r="Y241" t="str">
            <v>US_CSSI_0110000</v>
          </cell>
          <cell r="Z241" t="str">
            <v>Talent, Learning &amp; Development</v>
          </cell>
          <cell r="AB241" t="str">
            <v>Lamont Jackson</v>
          </cell>
        </row>
        <row r="242">
          <cell r="B242" t="str">
            <v>Barbara Rakes</v>
          </cell>
          <cell r="D242">
            <v>1028760</v>
          </cell>
          <cell r="K242">
            <v>110650</v>
          </cell>
          <cell r="N242" t="str">
            <v>Lamont Jackson</v>
          </cell>
          <cell r="V242" t="str">
            <v>US_CSSI</v>
          </cell>
          <cell r="X242" t="str">
            <v>0110000</v>
          </cell>
          <cell r="Y242" t="str">
            <v>US_CSSI_0110000</v>
          </cell>
          <cell r="Z242" t="str">
            <v>Talent, Learning &amp; Development</v>
          </cell>
          <cell r="AB242" t="str">
            <v>Lamont Jackson</v>
          </cell>
        </row>
        <row r="243">
          <cell r="B243" t="str">
            <v>Akeem Foster</v>
          </cell>
          <cell r="D243">
            <v>1039110</v>
          </cell>
          <cell r="K243">
            <v>110650</v>
          </cell>
          <cell r="N243" t="str">
            <v>Lamont Jackson</v>
          </cell>
          <cell r="V243" t="str">
            <v>US_CSSI</v>
          </cell>
          <cell r="X243" t="str">
            <v>0110000</v>
          </cell>
          <cell r="Y243" t="str">
            <v>US_CSSI_0110000</v>
          </cell>
          <cell r="Z243" t="str">
            <v>Talent, Learning &amp; Development</v>
          </cell>
          <cell r="AB243" t="str">
            <v>Lamont Jackson</v>
          </cell>
        </row>
        <row r="244">
          <cell r="B244" t="str">
            <v>David Lugo</v>
          </cell>
          <cell r="D244">
            <v>1051620</v>
          </cell>
          <cell r="K244">
            <v>110650</v>
          </cell>
          <cell r="N244" t="str">
            <v>Lamont Jackson</v>
          </cell>
          <cell r="V244" t="str">
            <v>US_CSSI</v>
          </cell>
          <cell r="X244" t="str">
            <v>0110000</v>
          </cell>
          <cell r="Y244" t="str">
            <v>US_CSSI_0110000</v>
          </cell>
          <cell r="Z244" t="str">
            <v>Talent, Learning &amp; Development</v>
          </cell>
          <cell r="AB244" t="str">
            <v>Lamont Jackson</v>
          </cell>
        </row>
        <row r="245">
          <cell r="B245" t="str">
            <v>David Vongkhotsombath</v>
          </cell>
          <cell r="D245">
            <v>1056653</v>
          </cell>
          <cell r="K245">
            <v>110650</v>
          </cell>
          <cell r="N245" t="str">
            <v>Lamont Jackson</v>
          </cell>
          <cell r="V245" t="str">
            <v>US_CSSI</v>
          </cell>
          <cell r="X245" t="str">
            <v>0110000</v>
          </cell>
          <cell r="Y245" t="str">
            <v>US_CSSI_0110000</v>
          </cell>
          <cell r="Z245" t="str">
            <v>Talent, Learning &amp; Development</v>
          </cell>
          <cell r="AB245" t="str">
            <v>Lamont Jackson</v>
          </cell>
        </row>
        <row r="246">
          <cell r="B246" t="str">
            <v>Lamont Jackson</v>
          </cell>
          <cell r="D246">
            <v>1010341</v>
          </cell>
          <cell r="K246">
            <v>110650</v>
          </cell>
          <cell r="N246" t="str">
            <v>Sonia Kusleika</v>
          </cell>
          <cell r="V246" t="str">
            <v>US_CSSI</v>
          </cell>
          <cell r="X246" t="str">
            <v>0110000</v>
          </cell>
          <cell r="Y246" t="str">
            <v>US_CSSI_0110000</v>
          </cell>
          <cell r="Z246" t="str">
            <v>Talent, Learning &amp; Development</v>
          </cell>
          <cell r="AB246" t="str">
            <v>Sonia Kusleika</v>
          </cell>
        </row>
        <row r="247">
          <cell r="B247" t="str">
            <v>Felisha Brown</v>
          </cell>
          <cell r="D247">
            <v>1024088</v>
          </cell>
          <cell r="K247">
            <v>110650</v>
          </cell>
          <cell r="N247" t="str">
            <v>Isabelle Jean</v>
          </cell>
          <cell r="V247" t="str">
            <v>US_CSSI</v>
          </cell>
          <cell r="X247" t="str">
            <v>0110000</v>
          </cell>
          <cell r="Y247" t="str">
            <v>US_CSSI_0110000</v>
          </cell>
          <cell r="Z247" t="str">
            <v>Talent, Learning &amp; Development</v>
          </cell>
          <cell r="AB247" t="str">
            <v>Isabelle Jean</v>
          </cell>
        </row>
        <row r="248">
          <cell r="B248" t="str">
            <v>Paul Sanchez</v>
          </cell>
          <cell r="D248">
            <v>1049298</v>
          </cell>
          <cell r="K248">
            <v>110650</v>
          </cell>
          <cell r="N248" t="str">
            <v>Isabelle Jean</v>
          </cell>
          <cell r="V248" t="str">
            <v>US_CSSI</v>
          </cell>
          <cell r="X248" t="str">
            <v>0110000</v>
          </cell>
          <cell r="Y248" t="str">
            <v>US_CSSI_0110000</v>
          </cell>
          <cell r="Z248" t="str">
            <v>Talent, Learning &amp; Development</v>
          </cell>
          <cell r="AB248" t="str">
            <v>Isabelle Jean</v>
          </cell>
        </row>
        <row r="249">
          <cell r="B249" t="str">
            <v>Heather Sitte</v>
          </cell>
          <cell r="D249">
            <v>1023224</v>
          </cell>
          <cell r="K249">
            <v>110650</v>
          </cell>
          <cell r="N249" t="str">
            <v>Lamont Jackson</v>
          </cell>
          <cell r="V249" t="str">
            <v>US_CSSI</v>
          </cell>
          <cell r="X249" t="str">
            <v>0110000</v>
          </cell>
          <cell r="Y249" t="str">
            <v>US_CSSI_0110000</v>
          </cell>
          <cell r="Z249" t="str">
            <v>Talent, Learning &amp; Development</v>
          </cell>
          <cell r="AB249" t="str">
            <v>Lamont Jackson</v>
          </cell>
        </row>
        <row r="250">
          <cell r="B250" t="str">
            <v>Patricia Klein</v>
          </cell>
          <cell r="D250">
            <v>1041126</v>
          </cell>
          <cell r="K250">
            <v>110650</v>
          </cell>
          <cell r="N250" t="str">
            <v>Lamont Jackson</v>
          </cell>
          <cell r="V250" t="str">
            <v>US_CSSI</v>
          </cell>
          <cell r="X250" t="str">
            <v>0110000</v>
          </cell>
          <cell r="Y250" t="str">
            <v>US_CSSI_0110000</v>
          </cell>
          <cell r="Z250" t="str">
            <v>Talent, Learning &amp; Development</v>
          </cell>
          <cell r="AB250" t="str">
            <v>Lamont Jackson</v>
          </cell>
        </row>
        <row r="251">
          <cell r="B251" t="str">
            <v>Sandra Slaski</v>
          </cell>
          <cell r="D251">
            <v>1016874</v>
          </cell>
          <cell r="K251">
            <v>110650</v>
          </cell>
          <cell r="N251" t="str">
            <v>Lamont Jackson</v>
          </cell>
          <cell r="V251" t="str">
            <v>US_CSSI</v>
          </cell>
          <cell r="X251" t="str">
            <v>0110000</v>
          </cell>
          <cell r="Y251" t="str">
            <v>US_CSSI_0110000</v>
          </cell>
          <cell r="Z251" t="str">
            <v>Talent, Learning &amp; Development</v>
          </cell>
          <cell r="AB251" t="str">
            <v>Lamont Jackson</v>
          </cell>
        </row>
        <row r="252">
          <cell r="B252" t="str">
            <v>Peter Abdelmessih</v>
          </cell>
          <cell r="D252">
            <v>1022323</v>
          </cell>
          <cell r="K252">
            <v>110650</v>
          </cell>
          <cell r="N252" t="str">
            <v>Isabelle Jean</v>
          </cell>
          <cell r="V252" t="str">
            <v>US_CSSI</v>
          </cell>
          <cell r="X252" t="str">
            <v>0110000</v>
          </cell>
          <cell r="Y252" t="str">
            <v>US_CSSI_0110000</v>
          </cell>
          <cell r="Z252" t="str">
            <v>Talent, Learning &amp; Development</v>
          </cell>
          <cell r="AB252" t="str">
            <v>Isabelle Jean</v>
          </cell>
        </row>
        <row r="253">
          <cell r="B253" t="str">
            <v>Kaledi Mehale</v>
          </cell>
          <cell r="D253">
            <v>1062546</v>
          </cell>
          <cell r="K253">
            <v>110000</v>
          </cell>
          <cell r="N253" t="str">
            <v>Verena Janse van Rensburg</v>
          </cell>
          <cell r="V253" t="str">
            <v>ZA_CIS04</v>
          </cell>
          <cell r="X253" t="str">
            <v>0100000</v>
          </cell>
          <cell r="Y253" t="str">
            <v>ZA_CIS04_0100000</v>
          </cell>
          <cell r="Z253" t="str">
            <v>Human Resources</v>
          </cell>
          <cell r="AB253" t="str">
            <v>Verena Janse van Rensburg</v>
          </cell>
        </row>
        <row r="254">
          <cell r="B254" t="str">
            <v>Athalia Manchidi</v>
          </cell>
          <cell r="D254">
            <v>1044783</v>
          </cell>
          <cell r="K254">
            <v>110000</v>
          </cell>
          <cell r="N254" t="str">
            <v>Verena Janse van Rensburg</v>
          </cell>
          <cell r="V254" t="str">
            <v>ZA_CIS04</v>
          </cell>
          <cell r="X254" t="str">
            <v>0100000</v>
          </cell>
          <cell r="Y254" t="str">
            <v>ZA_CIS04_0100000</v>
          </cell>
          <cell r="Z254" t="str">
            <v>Human Resources</v>
          </cell>
          <cell r="AB254" t="str">
            <v>Verena Janse van Rensburg</v>
          </cell>
        </row>
        <row r="255">
          <cell r="B255" t="str">
            <v>Bethany McDade</v>
          </cell>
          <cell r="D255">
            <v>1080084</v>
          </cell>
          <cell r="F255" t="str">
            <v>Apprentice</v>
          </cell>
          <cell r="K255">
            <v>380624</v>
          </cell>
          <cell r="N255" t="str">
            <v>Katherine Price</v>
          </cell>
          <cell r="V255" t="str">
            <v>UK_CLS</v>
          </cell>
          <cell r="X255">
            <v>380624</v>
          </cell>
          <cell r="Y255" t="str">
            <v>UK_CLS_380624</v>
          </cell>
          <cell r="Z255" t="str">
            <v>Talent, Learning &amp; Development</v>
          </cell>
          <cell r="AB255" t="str">
            <v>Katherine Price</v>
          </cell>
        </row>
        <row r="256">
          <cell r="B256" t="str">
            <v>Trevor Todd</v>
          </cell>
          <cell r="D256">
            <v>1073310</v>
          </cell>
          <cell r="K256">
            <v>2730644</v>
          </cell>
          <cell r="N256" t="str">
            <v>Jen Usher</v>
          </cell>
          <cell r="V256" t="str">
            <v>UK_CLS</v>
          </cell>
          <cell r="X256">
            <v>2730644</v>
          </cell>
          <cell r="Y256" t="str">
            <v>UK_CLS_2730644</v>
          </cell>
          <cell r="Z256" t="str">
            <v>Talent, Learning &amp; Development</v>
          </cell>
          <cell r="AB256" t="str">
            <v>Jen Usher</v>
          </cell>
        </row>
        <row r="257">
          <cell r="B257" t="str">
            <v>Colette Bracewell</v>
          </cell>
          <cell r="D257">
            <v>1061644</v>
          </cell>
          <cell r="K257">
            <v>1242363</v>
          </cell>
          <cell r="N257" t="str">
            <v>Trevor Todd</v>
          </cell>
          <cell r="V257" t="str">
            <v>UK_HML</v>
          </cell>
          <cell r="X257" t="str">
            <v>0110000</v>
          </cell>
          <cell r="Y257" t="str">
            <v>UK_HML_0110000</v>
          </cell>
          <cell r="Z257" t="str">
            <v>Talent, Learning &amp; Development</v>
          </cell>
          <cell r="AB257" t="str">
            <v>Ruth Pickles</v>
          </cell>
        </row>
        <row r="258">
          <cell r="B258" t="str">
            <v>Mark Gillespie</v>
          </cell>
          <cell r="D258">
            <v>1060960</v>
          </cell>
          <cell r="K258">
            <v>1242363</v>
          </cell>
          <cell r="N258" t="str">
            <v>Scott Smith</v>
          </cell>
          <cell r="V258" t="str">
            <v>UK_HML</v>
          </cell>
          <cell r="X258" t="str">
            <v>0110000</v>
          </cell>
          <cell r="Y258" t="str">
            <v>UK_HML_0110000</v>
          </cell>
          <cell r="Z258" t="str">
            <v>Talent, Learning &amp; Development</v>
          </cell>
          <cell r="AB258" t="str">
            <v>Scott Smith</v>
          </cell>
        </row>
        <row r="259">
          <cell r="B259" t="str">
            <v>Peter Doherty</v>
          </cell>
          <cell r="D259">
            <v>1077944</v>
          </cell>
          <cell r="K259">
            <v>1242363</v>
          </cell>
          <cell r="N259" t="str">
            <v>Mark Gillespie</v>
          </cell>
          <cell r="V259" t="str">
            <v>UK_HML</v>
          </cell>
          <cell r="X259" t="str">
            <v>0110000</v>
          </cell>
          <cell r="Y259" t="str">
            <v>UK_HML_0110000</v>
          </cell>
          <cell r="Z259" t="str">
            <v>Talent, Learning &amp; Development</v>
          </cell>
          <cell r="AB259" t="str">
            <v>Mark Gillespie</v>
          </cell>
        </row>
        <row r="260">
          <cell r="B260" t="str">
            <v>Conall Sweeney</v>
          </cell>
          <cell r="D260">
            <v>1061202</v>
          </cell>
          <cell r="K260">
            <v>1242363</v>
          </cell>
          <cell r="N260" t="str">
            <v>Scott Smith</v>
          </cell>
          <cell r="V260" t="str">
            <v>UK_HML</v>
          </cell>
          <cell r="X260" t="str">
            <v>0110000</v>
          </cell>
          <cell r="Y260" t="str">
            <v>UK_HML_0110000</v>
          </cell>
          <cell r="Z260" t="str">
            <v>Talent, Learning &amp; Development</v>
          </cell>
          <cell r="AB260" t="str">
            <v>Mark Gillespie</v>
          </cell>
        </row>
        <row r="261">
          <cell r="B261" t="str">
            <v>Yasmin Doherty</v>
          </cell>
          <cell r="D261">
            <v>1077340</v>
          </cell>
          <cell r="K261">
            <v>1242363</v>
          </cell>
          <cell r="N261" t="str">
            <v>Mark Gillespie</v>
          </cell>
          <cell r="V261" t="str">
            <v>UK_HML</v>
          </cell>
          <cell r="X261" t="str">
            <v>0110000</v>
          </cell>
          <cell r="Y261" t="str">
            <v>UK_HML_0110000</v>
          </cell>
          <cell r="Z261" t="str">
            <v>Talent, Learning &amp; Development</v>
          </cell>
          <cell r="AB261" t="str">
            <v>Mark Gillespie</v>
          </cell>
        </row>
        <row r="262">
          <cell r="A262" t="str">
            <v>Crossflatts</v>
          </cell>
          <cell r="B262" t="str">
            <v>Pete Brady</v>
          </cell>
          <cell r="D262" t="e">
            <v>#N/A</v>
          </cell>
          <cell r="K262">
            <v>110519</v>
          </cell>
          <cell r="V262" t="e">
            <v>#N/A</v>
          </cell>
          <cell r="X262" t="str">
            <v>0110000</v>
          </cell>
          <cell r="Y262" t="e">
            <v>#N/A</v>
          </cell>
          <cell r="Z262" t="str">
            <v>Talent, Learning &amp; Development</v>
          </cell>
          <cell r="AB262" t="str">
            <v>Kathryn Connell</v>
          </cell>
        </row>
        <row r="263">
          <cell r="A263" t="str">
            <v>Canton</v>
          </cell>
          <cell r="B263" t="str">
            <v>Ryan Martell</v>
          </cell>
          <cell r="D263" t="e">
            <v>#N/A</v>
          </cell>
          <cell r="K263">
            <v>110650</v>
          </cell>
          <cell r="V263" t="e">
            <v>#N/A</v>
          </cell>
          <cell r="X263" t="str">
            <v>0110000</v>
          </cell>
          <cell r="Y263" t="e">
            <v>#N/A</v>
          </cell>
          <cell r="Z263" t="str">
            <v>Talent, Learning &amp; Development</v>
          </cell>
          <cell r="AB263" t="str">
            <v>Lamont Jackson</v>
          </cell>
        </row>
        <row r="264">
          <cell r="B264" t="str">
            <v>Benaiah A Wright</v>
          </cell>
          <cell r="D264">
            <v>1087706</v>
          </cell>
          <cell r="V264" t="str">
            <v>US_CRS</v>
          </cell>
          <cell r="X264" t="str">
            <v>0110000</v>
          </cell>
          <cell r="Y264" t="str">
            <v>US_CRS_0110000</v>
          </cell>
          <cell r="Z264" t="str">
            <v>Talent, Learning &amp; Development</v>
          </cell>
          <cell r="AB264" t="str">
            <v>Isabelle Jean</v>
          </cell>
        </row>
        <row r="265">
          <cell r="B265" t="str">
            <v>James Ewing</v>
          </cell>
          <cell r="D265">
            <v>1042633</v>
          </cell>
          <cell r="K265">
            <v>2900900</v>
          </cell>
          <cell r="N265" t="str">
            <v>Claudia Caruso</v>
          </cell>
          <cell r="V265" t="str">
            <v>UK_CIS</v>
          </cell>
          <cell r="X265">
            <v>2900900</v>
          </cell>
          <cell r="Y265" t="str">
            <v>UK_CIS_2900900</v>
          </cell>
          <cell r="Z265" t="str">
            <v>Talent, Learning &amp; Development</v>
          </cell>
          <cell r="AB265" t="str">
            <v>Claudia Caruso</v>
          </cell>
        </row>
        <row r="266">
          <cell r="B266" t="str">
            <v>Craig Warren</v>
          </cell>
          <cell r="D266">
            <v>1058475</v>
          </cell>
          <cell r="K266">
            <v>2900900</v>
          </cell>
          <cell r="N266" t="str">
            <v>Claudia Caruso</v>
          </cell>
          <cell r="V266" t="str">
            <v>UK_CIS</v>
          </cell>
          <cell r="X266">
            <v>2900900</v>
          </cell>
          <cell r="Y266" t="str">
            <v>UK_CIS_2900900</v>
          </cell>
          <cell r="Z266" t="str">
            <v>Talent, Learning &amp; Development</v>
          </cell>
          <cell r="AB266" t="str">
            <v>Claudia Caruso</v>
          </cell>
        </row>
        <row r="267">
          <cell r="B267" t="str">
            <v>Angela Montenaro</v>
          </cell>
          <cell r="D267">
            <v>1010478</v>
          </cell>
          <cell r="K267">
            <v>5355100</v>
          </cell>
          <cell r="N267" t="str">
            <v>Mikki Williams</v>
          </cell>
          <cell r="V267" t="str">
            <v>US_CTS</v>
          </cell>
          <cell r="X267" t="str">
            <v>0119000</v>
          </cell>
          <cell r="Y267" t="str">
            <v>US_CTS_0119000</v>
          </cell>
          <cell r="Z267" t="str">
            <v xml:space="preserve">Services &amp; Delivery </v>
          </cell>
          <cell r="AB267" t="str">
            <v>Sian Yates</v>
          </cell>
        </row>
        <row r="268">
          <cell r="B268" t="str">
            <v>Sana Shar</v>
          </cell>
          <cell r="D268">
            <v>1047774</v>
          </cell>
          <cell r="K268">
            <v>2900900</v>
          </cell>
          <cell r="N268" t="str">
            <v>Anna Ormiston</v>
          </cell>
          <cell r="V268" t="str">
            <v>UK_CIS</v>
          </cell>
          <cell r="X268">
            <v>2900900</v>
          </cell>
          <cell r="Y268" t="str">
            <v>UK_CIS_2900900</v>
          </cell>
          <cell r="Z268" t="str">
            <v>Payroll</v>
          </cell>
          <cell r="AB268" t="str">
            <v>Anna Ormiston</v>
          </cell>
        </row>
        <row r="269">
          <cell r="B269" t="str">
            <v>Marcel Racoma</v>
          </cell>
          <cell r="D269">
            <v>1010555</v>
          </cell>
          <cell r="K269">
            <v>5355100</v>
          </cell>
          <cell r="N269" t="str">
            <v>Mikki Williams</v>
          </cell>
          <cell r="V269" t="str">
            <v>US_CTS</v>
          </cell>
          <cell r="X269" t="str">
            <v>0119000</v>
          </cell>
          <cell r="Y269" t="str">
            <v>US_CTS_0119000</v>
          </cell>
          <cell r="Z269" t="str">
            <v xml:space="preserve">Services &amp; Delivery </v>
          </cell>
          <cell r="AB269" t="str">
            <v>Angela Montenaro</v>
          </cell>
        </row>
        <row r="270">
          <cell r="B270" t="str">
            <v>Carole Sabin</v>
          </cell>
          <cell r="D270">
            <v>1085248</v>
          </cell>
          <cell r="K270">
            <v>5370613</v>
          </cell>
          <cell r="N270" t="str">
            <v>Michael Brayne</v>
          </cell>
          <cell r="V270" t="str">
            <v>UK_CTS</v>
          </cell>
          <cell r="X270" t="str">
            <v>0119000</v>
          </cell>
          <cell r="Y270" t="str">
            <v>UK_CTS_0119000</v>
          </cell>
          <cell r="Z270" t="str">
            <v xml:space="preserve">Services &amp; Delivery </v>
          </cell>
          <cell r="AB270" t="str">
            <v>Michael Brayne</v>
          </cell>
        </row>
        <row r="271">
          <cell r="A271" t="str">
            <v>Bristol</v>
          </cell>
          <cell r="B271" t="str">
            <v>Cristina Bermejo</v>
          </cell>
          <cell r="C271" t="str">
            <v>TEMP</v>
          </cell>
          <cell r="D271" t="e">
            <v>#N/A</v>
          </cell>
          <cell r="K271">
            <v>5370613</v>
          </cell>
          <cell r="N271" t="str">
            <v>Hayley Taylor</v>
          </cell>
          <cell r="V271" t="e">
            <v>#N/A</v>
          </cell>
          <cell r="X271" t="str">
            <v>0119000</v>
          </cell>
          <cell r="Y271" t="e">
            <v>#N/A</v>
          </cell>
          <cell r="Z271" t="str">
            <v xml:space="preserve">Services &amp; Delivery </v>
          </cell>
          <cell r="AB271" t="str">
            <v>Hayley Taylor</v>
          </cell>
        </row>
        <row r="272">
          <cell r="A272" t="str">
            <v>EMEA</v>
          </cell>
          <cell r="B272" t="str">
            <v>Maariyah Bhayat</v>
          </cell>
          <cell r="D272" t="e">
            <v>#N/A</v>
          </cell>
          <cell r="K272">
            <v>210071</v>
          </cell>
          <cell r="N272" t="str">
            <v>Lucy Newcombe</v>
          </cell>
          <cell r="V272" t="e">
            <v>#N/A</v>
          </cell>
          <cell r="X272" t="str">
            <v>0100000</v>
          </cell>
          <cell r="Y272" t="e">
            <v>#N/A</v>
          </cell>
          <cell r="Z272" t="str">
            <v>Human Resources</v>
          </cell>
          <cell r="AB272" t="str">
            <v>Lucy Newcombe</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A Introduction"/>
      <sheetName val="Guide &amp; Instructions"/>
      <sheetName val="Data Entry"/>
      <sheetName val="CBA"/>
      <sheetName val="FX Table"/>
      <sheetName val="Lists"/>
      <sheetName val="Calc"/>
      <sheetName val="Tables"/>
    </sheetNames>
    <sheetDataSet>
      <sheetData sheetId="0" refreshError="1"/>
      <sheetData sheetId="1" refreshError="1"/>
      <sheetData sheetId="2" refreshError="1"/>
      <sheetData sheetId="3">
        <row r="19">
          <cell r="D19">
            <v>0</v>
          </cell>
          <cell r="P19">
            <v>0</v>
          </cell>
        </row>
        <row r="20">
          <cell r="D20">
            <v>0</v>
          </cell>
          <cell r="P20">
            <v>0</v>
          </cell>
        </row>
        <row r="21">
          <cell r="D21">
            <v>0</v>
          </cell>
          <cell r="P21">
            <v>0</v>
          </cell>
        </row>
        <row r="22">
          <cell r="D22">
            <v>0</v>
          </cell>
          <cell r="P22">
            <v>0</v>
          </cell>
        </row>
        <row r="23">
          <cell r="D23">
            <v>0</v>
          </cell>
          <cell r="P23">
            <v>0</v>
          </cell>
        </row>
        <row r="24">
          <cell r="D24">
            <v>0</v>
          </cell>
          <cell r="P24">
            <v>0</v>
          </cell>
        </row>
        <row r="25">
          <cell r="D25">
            <v>0</v>
          </cell>
          <cell r="P25">
            <v>0</v>
          </cell>
        </row>
        <row r="26">
          <cell r="D26">
            <v>0</v>
          </cell>
          <cell r="P26">
            <v>0</v>
          </cell>
        </row>
        <row r="27">
          <cell r="D27">
            <v>0</v>
          </cell>
          <cell r="P27">
            <v>0</v>
          </cell>
        </row>
        <row r="28">
          <cell r="D28">
            <v>0</v>
          </cell>
          <cell r="P28">
            <v>0</v>
          </cell>
        </row>
        <row r="29">
          <cell r="D29">
            <v>0</v>
          </cell>
          <cell r="P29">
            <v>0</v>
          </cell>
        </row>
        <row r="30">
          <cell r="P30">
            <v>0</v>
          </cell>
        </row>
        <row r="31">
          <cell r="P31">
            <v>0</v>
          </cell>
        </row>
        <row r="76">
          <cell r="S76">
            <v>0</v>
          </cell>
        </row>
      </sheetData>
      <sheetData sheetId="4">
        <row r="6">
          <cell r="C6" t="str">
            <v>US Dollar</v>
          </cell>
          <cell r="D6">
            <v>1</v>
          </cell>
        </row>
        <row r="7">
          <cell r="C7" t="str">
            <v>Australian Dollar</v>
          </cell>
          <cell r="D7">
            <v>1.3602000000000001</v>
          </cell>
        </row>
        <row r="8">
          <cell r="C8" t="str">
            <v>Euro</v>
          </cell>
          <cell r="D8">
            <v>0.91269999999999996</v>
          </cell>
        </row>
        <row r="9">
          <cell r="C9" t="str">
            <v>Pound Sterling</v>
          </cell>
          <cell r="D9">
            <v>0.70550000000000002</v>
          </cell>
        </row>
        <row r="10">
          <cell r="C10" t="str">
            <v>Canadian Dollar</v>
          </cell>
          <cell r="D10">
            <v>1.3404</v>
          </cell>
        </row>
        <row r="11">
          <cell r="C11" t="str">
            <v>New Zealand Dollar</v>
          </cell>
          <cell r="D11">
            <v>1.4870000000000001</v>
          </cell>
        </row>
        <row r="12">
          <cell r="C12" t="str">
            <v>Rand</v>
          </cell>
          <cell r="D12">
            <v>15.6531</v>
          </cell>
        </row>
        <row r="13">
          <cell r="C13" t="str">
            <v>Hong Kong Dollar</v>
          </cell>
          <cell r="D13">
            <v>7.7682000000000002</v>
          </cell>
        </row>
      </sheetData>
      <sheetData sheetId="5">
        <row r="2">
          <cell r="B2">
            <v>0</v>
          </cell>
          <cell r="D2">
            <v>0</v>
          </cell>
        </row>
        <row r="3">
          <cell r="D3" t="str">
            <v>1 year</v>
          </cell>
        </row>
        <row r="4">
          <cell r="D4" t="str">
            <v>2 years</v>
          </cell>
          <cell r="Q4" t="str">
            <v>High Priority</v>
          </cell>
          <cell r="R4" t="str">
            <v>High Priority</v>
          </cell>
          <cell r="S4" t="str">
            <v>High Priority</v>
          </cell>
          <cell r="T4" t="str">
            <v>Medium Priority</v>
          </cell>
          <cell r="V4" t="str">
            <v># of AU/NZ based resources</v>
          </cell>
          <cell r="W4">
            <v>590</v>
          </cell>
        </row>
        <row r="5">
          <cell r="B5">
            <v>0</v>
          </cell>
          <cell r="D5" t="str">
            <v>3 years</v>
          </cell>
          <cell r="Q5" t="str">
            <v>Medium Priority</v>
          </cell>
          <cell r="R5" t="str">
            <v>Medium Priority</v>
          </cell>
          <cell r="S5" t="str">
            <v>Medium Priority</v>
          </cell>
          <cell r="T5" t="str">
            <v>Low Priority</v>
          </cell>
          <cell r="V5" t="str">
            <v># of NTH AMERICAN based resources</v>
          </cell>
          <cell r="W5">
            <v>800</v>
          </cell>
        </row>
        <row r="6">
          <cell r="D6" t="str">
            <v>4 years</v>
          </cell>
          <cell r="Q6" t="str">
            <v>Low Priority</v>
          </cell>
          <cell r="R6" t="str">
            <v>Low Priority</v>
          </cell>
          <cell r="S6" t="str">
            <v>Low Priority</v>
          </cell>
          <cell r="T6" t="str">
            <v>Low Priority</v>
          </cell>
          <cell r="V6" t="str">
            <v># of EMEA based resources</v>
          </cell>
          <cell r="W6">
            <v>400</v>
          </cell>
        </row>
        <row r="7">
          <cell r="D7" t="str">
            <v>5 years</v>
          </cell>
          <cell r="V7">
            <v>0</v>
          </cell>
          <cell r="W7">
            <v>0</v>
          </cell>
        </row>
        <row r="8">
          <cell r="V8">
            <v>0</v>
          </cell>
          <cell r="W8">
            <v>0</v>
          </cell>
        </row>
        <row r="14">
          <cell r="V14" t="str">
            <v># of AU/NZ based ONSHORE resources</v>
          </cell>
          <cell r="W14">
            <v>0</v>
          </cell>
        </row>
        <row r="15">
          <cell r="V15" t="str">
            <v># of AU/NZ based OFFSHORE resources</v>
          </cell>
          <cell r="W15">
            <v>0</v>
          </cell>
        </row>
        <row r="16">
          <cell r="V16" t="str">
            <v># of NTH AMERICAN based ONSHORE resources</v>
          </cell>
          <cell r="W16">
            <v>0</v>
          </cell>
        </row>
        <row r="17">
          <cell r="V17" t="str">
            <v># of NTH AMERICAN based OFFSHORE resources</v>
          </cell>
          <cell r="W17">
            <v>0</v>
          </cell>
        </row>
        <row r="18">
          <cell r="V18" t="str">
            <v># of EMEA based ONSHORE resources</v>
          </cell>
          <cell r="W18">
            <v>0</v>
          </cell>
        </row>
        <row r="19">
          <cell r="V19" t="str">
            <v># of EMEA based OFFSHORE resources</v>
          </cell>
          <cell r="W19">
            <v>0</v>
          </cell>
        </row>
        <row r="20">
          <cell r="V20">
            <v>0</v>
          </cell>
          <cell r="W20">
            <v>0</v>
          </cell>
        </row>
        <row r="21">
          <cell r="V21">
            <v>0</v>
          </cell>
          <cell r="W21">
            <v>0</v>
          </cell>
        </row>
        <row r="22">
          <cell r="V22">
            <v>0</v>
          </cell>
          <cell r="W22">
            <v>0</v>
          </cell>
        </row>
        <row r="28">
          <cell r="V28" t="str">
            <v># of AU/NZ based resources</v>
          </cell>
          <cell r="W28">
            <v>0</v>
          </cell>
        </row>
        <row r="29">
          <cell r="V29" t="str">
            <v># of NTH AMERICAN based resources</v>
          </cell>
          <cell r="W29">
            <v>0</v>
          </cell>
        </row>
        <row r="30">
          <cell r="V30" t="str">
            <v># of EMEA based resources</v>
          </cell>
          <cell r="W30">
            <v>355</v>
          </cell>
        </row>
        <row r="31">
          <cell r="V31">
            <v>0</v>
          </cell>
          <cell r="W31">
            <v>0</v>
          </cell>
        </row>
        <row r="32">
          <cell r="V32">
            <v>0</v>
          </cell>
          <cell r="W32">
            <v>0</v>
          </cell>
        </row>
      </sheetData>
      <sheetData sheetId="6">
        <row r="2">
          <cell r="F2" t="str">
            <v>US Dollar</v>
          </cell>
          <cell r="O2">
            <v>1</v>
          </cell>
        </row>
      </sheetData>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employ"/>
      <sheetName val="GDP growth"/>
      <sheetName val="GDP"/>
      <sheetName val="mtge mkt shares"/>
      <sheetName val="mtge mkt shares -2"/>
      <sheetName val="Delinquencies"/>
      <sheetName val="Mtge - volumes"/>
      <sheetName val="Mtge - residential"/>
      <sheetName val="Mortgage rate"/>
      <sheetName val="Mtge - real estate"/>
      <sheetName val="building permit - construction"/>
      <sheetName val="Building - yearly"/>
      <sheetName val="house transactions - resi"/>
      <sheetName val="house price - mkt rate"/>
      <sheetName val="rent prices"/>
      <sheetName val="Macro"/>
      <sheetName val="BKR"/>
      <sheetName val="NHG"/>
      <sheetName val="Kadaster"/>
      <sheetName val="GDP_growth"/>
      <sheetName val="mtge_mkt_shares"/>
      <sheetName val="mtge_mkt_shares_-2"/>
      <sheetName val="Mtge_-_volumes"/>
      <sheetName val="Mtge_-_residential"/>
      <sheetName val="Mortgage_rate"/>
      <sheetName val="Mtge_-_real_estate"/>
      <sheetName val="building_permit_-_construction"/>
      <sheetName val="Building_-_yearly"/>
      <sheetName val="house_transactions_-_resi"/>
      <sheetName val="house_price_-_mkt_rate"/>
      <sheetName val="rent_prices"/>
      <sheetName val="GDP_growth1"/>
      <sheetName val="mtge_mkt_shares1"/>
      <sheetName val="mtge_mkt_shares_-21"/>
      <sheetName val="Mtge_-_volumes1"/>
      <sheetName val="Mtge_-_residential1"/>
      <sheetName val="Mortgage_rate1"/>
      <sheetName val="Mtge_-_real_estate1"/>
      <sheetName val="building_permit_-_construction1"/>
      <sheetName val="Building_-_yearly1"/>
      <sheetName val="house_transactions_-_resi1"/>
      <sheetName val="house_price_-_mkt_rate1"/>
      <sheetName val="rent_prices1"/>
      <sheetName val="GDP_growth2"/>
      <sheetName val="mtge_mkt_shares2"/>
      <sheetName val="mtge_mkt_shares_-22"/>
      <sheetName val="Mtge_-_volumes2"/>
      <sheetName val="Mtge_-_residential2"/>
      <sheetName val="Mortgage_rate2"/>
      <sheetName val="Mtge_-_real_estate2"/>
      <sheetName val="building_permit_-_construction2"/>
      <sheetName val="Building_-_yearly2"/>
      <sheetName val="house_transactions_-_resi2"/>
      <sheetName val="house_price_-_mkt_rate2"/>
      <sheetName val="rent_prices2"/>
      <sheetName val="GDP_growth3"/>
      <sheetName val="mtge_mkt_shares3"/>
      <sheetName val="mtge_mkt_shares_-23"/>
      <sheetName val="Mtge_-_volumes3"/>
      <sheetName val="Mtge_-_residential3"/>
      <sheetName val="Mortgage_rate3"/>
      <sheetName val="Mtge_-_real_estate3"/>
      <sheetName val="building_permit_-_construction3"/>
      <sheetName val="Building_-_yearly3"/>
      <sheetName val="house_transactions_-_resi3"/>
      <sheetName val="house_price_-_mkt_rate3"/>
      <sheetName val="rent_prices3"/>
    </sheetNames>
    <sheetDataSet>
      <sheetData sheetId="0">
        <row r="3">
          <cell r="D3">
            <v>34000</v>
          </cell>
        </row>
      </sheetData>
      <sheetData sheetId="1">
        <row r="3">
          <cell r="B3">
            <v>34059</v>
          </cell>
          <cell r="D3">
            <v>34059</v>
          </cell>
        </row>
      </sheetData>
      <sheetData sheetId="2">
        <row r="3">
          <cell r="D3">
            <v>33419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
          <cell r="A4" t="e">
            <v>#N/A</v>
          </cell>
        </row>
      </sheetData>
      <sheetData sheetId="16" refreshError="1"/>
      <sheetData sheetId="17" refreshError="1"/>
      <sheetData sheetId="18" refreshError="1"/>
      <sheetData sheetId="19">
        <row r="3">
          <cell r="B3">
            <v>34059</v>
          </cell>
        </row>
      </sheetData>
      <sheetData sheetId="20"/>
      <sheetData sheetId="21"/>
      <sheetData sheetId="22"/>
      <sheetData sheetId="23"/>
      <sheetData sheetId="24"/>
      <sheetData sheetId="25"/>
      <sheetData sheetId="26"/>
      <sheetData sheetId="27"/>
      <sheetData sheetId="28"/>
      <sheetData sheetId="29"/>
      <sheetData sheetId="30"/>
      <sheetData sheetId="31">
        <row r="3">
          <cell r="B3">
            <v>34059</v>
          </cell>
        </row>
      </sheetData>
      <sheetData sheetId="32"/>
      <sheetData sheetId="33"/>
      <sheetData sheetId="34"/>
      <sheetData sheetId="35"/>
      <sheetData sheetId="36"/>
      <sheetData sheetId="37"/>
      <sheetData sheetId="38"/>
      <sheetData sheetId="39"/>
      <sheetData sheetId="40"/>
      <sheetData sheetId="41"/>
      <sheetData sheetId="42"/>
      <sheetData sheetId="43">
        <row r="3">
          <cell r="B3">
            <v>34059</v>
          </cell>
        </row>
      </sheetData>
      <sheetData sheetId="44"/>
      <sheetData sheetId="45"/>
      <sheetData sheetId="46"/>
      <sheetData sheetId="47"/>
      <sheetData sheetId="48"/>
      <sheetData sheetId="49"/>
      <sheetData sheetId="50"/>
      <sheetData sheetId="51"/>
      <sheetData sheetId="52"/>
      <sheetData sheetId="53"/>
      <sheetData sheetId="54"/>
      <sheetData sheetId="55">
        <row r="3">
          <cell r="B3">
            <v>34059</v>
          </cell>
        </row>
      </sheetData>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ABS"/>
      <sheetName val="Launch Vols &amp; Sprds"/>
      <sheetName val="3 Deal Tables For Cmtry"/>
      <sheetName val="credit Card Deals to Date"/>
      <sheetName val="Excel Link"/>
      <sheetName val="BOEBASERATE"/>
      <sheetName val="Table25"/>
      <sheetName val="SpreadHistory"/>
      <sheetName val="Credit Card indices"/>
      <sheetName val="spreads"/>
      <sheetName val="2.5 Year"/>
      <sheetName val="NG RARoRAC"/>
      <sheetName val="US_ABS"/>
      <sheetName val="Launch_Vols_&amp;_Sprds"/>
      <sheetName val="3_Deal_Tables_For_Cmtry"/>
      <sheetName val="credit_Card_Deals_to_Date"/>
      <sheetName val="Excel_Link"/>
      <sheetName val="Credit_Card_indices"/>
      <sheetName val="2_5_Year"/>
      <sheetName val="NG_RARoRAC"/>
      <sheetName val="US_ABS1"/>
      <sheetName val="Launch_Vols_&amp;_Sprds1"/>
      <sheetName val="3_Deal_Tables_For_Cmtry1"/>
      <sheetName val="credit_Card_Deals_to_Date1"/>
      <sheetName val="Excel_Link1"/>
      <sheetName val="Credit_Card_indices1"/>
      <sheetName val="2_5_Year1"/>
      <sheetName val="NG_RARoRAC1"/>
      <sheetName val="US_ABS2"/>
      <sheetName val="Launch_Vols_&amp;_Sprds2"/>
      <sheetName val="3_Deal_Tables_For_Cmtry2"/>
      <sheetName val="credit_Card_Deals_to_Date2"/>
      <sheetName val="Excel_Link2"/>
      <sheetName val="Credit_Card_indices2"/>
      <sheetName val="2_5_Year2"/>
      <sheetName val="NG_RARoRAC2"/>
      <sheetName val="US_ABS3"/>
      <sheetName val="Launch_Vols_&amp;_Sprds3"/>
      <sheetName val="3_Deal_Tables_For_Cmtry3"/>
      <sheetName val="credit_Card_Deals_to_Date3"/>
      <sheetName val="Excel_Link3"/>
      <sheetName val="Credit_Card_indices3"/>
      <sheetName val="2_5_Year3"/>
      <sheetName val="NG_RARoRAC3"/>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P&amp;L (2)"/>
      <sheetName val="Slide Waterfall Final"/>
      <sheetName val="Slide Waterfall"/>
      <sheetName val="Slide Waterfall Final USD"/>
      <sheetName val="Slide Bridge"/>
      <sheetName val="Slide P&amp;L"/>
      <sheetName val="Summary P&amp;L"/>
      <sheetName val="Summary by Area P&amp;L"/>
      <sheetName val="FY19 FC2 Mapping FTE"/>
      <sheetName val="Summary FTE by Area"/>
      <sheetName val="Summary by Area"/>
      <sheetName val="IT Summary"/>
      <sheetName val="Summary P&amp;L vs 5YP"/>
      <sheetName val="Waterfall (USD)"/>
      <sheetName val="FY19 Budget vs 5YP Costs Varian"/>
      <sheetName val="FY19 FC2 Mapping"/>
      <sheetName val="FY19 FC2 Smartview"/>
      <sheetName val="FY19 FC2 Smartview FTE"/>
      <sheetName val="FY19 FC1 Smartview"/>
      <sheetName val="FY19 FC1 Smartview FTE"/>
      <sheetName val="Budget Smartview"/>
      <sheetName val="Budget Smartview FTE"/>
      <sheetName val="5YP FY19"/>
      <sheetName val="Mapping v9"/>
      <sheetName val="Lists"/>
      <sheetName val="EBITDA Var Commentary vs FC2"/>
      <sheetName val="Cust Ops Rec 1"/>
      <sheetName val="Cust Ops Rec 2"/>
      <sheetName val="Cust Ops Rec Fixed"/>
      <sheetName val="Output"/>
    </sheetNames>
    <sheetDataSet>
      <sheetData sheetId="0"/>
      <sheetData sheetId="1"/>
      <sheetData sheetId="2">
        <row r="3">
          <cell r="C3" t="str">
            <v>FY19 FC1</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
          <cell r="B1">
            <v>0</v>
          </cell>
        </row>
      </sheetData>
      <sheetData sheetId="16">
        <row r="6">
          <cell r="O6">
            <v>20945131.024722826</v>
          </cell>
        </row>
      </sheetData>
      <sheetData sheetId="17"/>
      <sheetData sheetId="18">
        <row r="1">
          <cell r="B1">
            <v>0</v>
          </cell>
        </row>
      </sheetData>
      <sheetData sheetId="19"/>
      <sheetData sheetId="20"/>
      <sheetData sheetId="21"/>
      <sheetData sheetId="22"/>
      <sheetData sheetId="23"/>
      <sheetData sheetId="24">
        <row r="7">
          <cell r="GF7" t="str">
            <v>Total Fee Revenue</v>
          </cell>
        </row>
      </sheetData>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lient Data"/>
      <sheetName val="Profile"/>
      <sheetName val="Order-to-Cash"/>
      <sheetName val="Procure-to-Pay"/>
      <sheetName val="Payroll &amp; Benefits Accounting"/>
      <sheetName val="Fixed Assets &amp; Inv. Mgmt"/>
      <sheetName val="Treasury Mgmt"/>
      <sheetName val="Record-to-Report"/>
      <sheetName val="Planning &amp; Mgmt Accounting"/>
      <sheetName val="Tax Mgmt"/>
      <sheetName val="Internal Audit &amp; Controls"/>
      <sheetName val="DO NOT TOUCH plz"/>
      <sheetName val="Database"/>
      <sheetName val="Sheet1"/>
      <sheetName val="Bl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4">
          <cell r="E114" t="str">
            <v>Average cycle time in hours from the time a sales order is received until the time manufacturing/logistics is notified</v>
          </cell>
        </row>
        <row r="115">
          <cell r="E115" t="str">
            <v>Average number of line items per invoice</v>
          </cell>
        </row>
        <row r="116">
          <cell r="E116" t="str">
            <v>Average value per line item billed</v>
          </cell>
        </row>
        <row r="117">
          <cell r="E117" t="str">
            <v>Cycle time in days between transmission of invoice and shipment of goods or delivery of services</v>
          </cell>
        </row>
        <row r="118">
          <cell r="E118" t="str">
            <v>Cycle time in days to generate complete and correct billing data</v>
          </cell>
        </row>
        <row r="119">
          <cell r="E119" t="str">
            <v>Number of FTEs for the process "invoice customer" per $1 billion revenue</v>
          </cell>
        </row>
        <row r="120">
          <cell r="E120" t="str">
            <v>Number of invoice line items processed per "invoice customer" FTE</v>
          </cell>
        </row>
        <row r="121">
          <cell r="E121" t="str">
            <v>Number of invoices processed per "invoice customer" FTE</v>
          </cell>
        </row>
        <row r="122">
          <cell r="E122" t="str">
            <v>Percentage of billed line items offering a discount</v>
          </cell>
        </row>
        <row r="123">
          <cell r="E123" t="str">
            <v>Percentage of invoice line items processed error free the first time</v>
          </cell>
        </row>
        <row r="124">
          <cell r="E124" t="str">
            <v>Percentage of invoiced line items that are denominated in a foreign currency</v>
          </cell>
        </row>
        <row r="125">
          <cell r="E125" t="str">
            <v>Percentage of invoiced line items that offer a discount</v>
          </cell>
        </row>
        <row r="126">
          <cell r="E126" t="str">
            <v>Personnel cost of the process "invoice customer" per $1,000 revenue</v>
          </cell>
        </row>
        <row r="127">
          <cell r="E127" t="str">
            <v>Systems cost of the process "invoice customer" per $100,000 revenue</v>
          </cell>
        </row>
        <row r="128">
          <cell r="E128" t="str">
            <v xml:space="preserve">Total cost of the process "invoice customer" per $1,000 revenue </v>
          </cell>
        </row>
        <row r="129">
          <cell r="E129" t="str">
            <v>Total cost of the process "invoice customer" per invoice line item processed</v>
          </cell>
        </row>
        <row r="130">
          <cell r="E130" t="str">
            <v xml:space="preserve">Total cost of the process "invoice customer" per invoice processed </v>
          </cell>
        </row>
        <row r="131">
          <cell r="E131" t="str">
            <v>Number of FTEs for the process "manage and process adjustments/deductions" per $1 billion revenue</v>
          </cell>
        </row>
        <row r="132">
          <cell r="E132" t="str">
            <v>Personnel cost of the process "manage and process adjustments/deductions" per $1,000 revenue</v>
          </cell>
        </row>
        <row r="133">
          <cell r="E133" t="str">
            <v>Systems cost of the process "manage and process adjustments/deductions" per $100,000 revenue</v>
          </cell>
        </row>
        <row r="134">
          <cell r="E134" t="str">
            <v>Total cost of the process "manage and process adjustments/deductions" per $1,000 revenue</v>
          </cell>
        </row>
        <row r="137">
          <cell r="E137" t="str">
            <v>Cycle time in days to resolve adjustments</v>
          </cell>
        </row>
        <row r="138">
          <cell r="E138" t="str">
            <v>Number of FTEs for the process "manage and process collections" per $1 billion revenue</v>
          </cell>
        </row>
        <row r="139">
          <cell r="E139" t="str">
            <v>Percentage of invoiced line items that are adjusted by the customer prior to payment</v>
          </cell>
        </row>
        <row r="140">
          <cell r="E140" t="str">
            <v>Personnel cost of the process "manage and process collections" per $1,000 revenue</v>
          </cell>
        </row>
        <row r="141">
          <cell r="E141" t="str">
            <v>Systems cost of the process "manage and process collections" per $100,000 revenue</v>
          </cell>
        </row>
        <row r="142">
          <cell r="E142" t="str">
            <v>Total cost of the process "manage and process collections" per $1,000 revenue</v>
          </cell>
        </row>
        <row r="150">
          <cell r="E150" t="str">
            <v>Average days sales outstanding</v>
          </cell>
        </row>
        <row r="151">
          <cell r="E151" t="str">
            <v>Cycle time in days from transmission of invoice to receipt of payment</v>
          </cell>
        </row>
        <row r="152">
          <cell r="E152" t="str">
            <v>Number of customer accounts per "process accounts receivable" FTE</v>
          </cell>
        </row>
        <row r="153">
          <cell r="E153" t="str">
            <v>Number of FTEs for the process "process accounts receivable" per $1 billion revenue</v>
          </cell>
        </row>
        <row r="154">
          <cell r="E154" t="str">
            <v>Number of invoice line items per receipt</v>
          </cell>
        </row>
        <row r="155">
          <cell r="E155" t="str">
            <v>Number of receipts processed per "accounts receivable" FTE</v>
          </cell>
        </row>
        <row r="156">
          <cell r="E156" t="str">
            <v>Outstanding payment days as a proportion of standard payment days</v>
          </cell>
        </row>
        <row r="157">
          <cell r="E157" t="str">
            <v>Percentage of electronic receipts</v>
          </cell>
        </row>
        <row r="158">
          <cell r="E158" t="str">
            <v>Percentage of invoiced line items paid in full the first time</v>
          </cell>
        </row>
        <row r="159">
          <cell r="E159" t="str">
            <v>Percentage of manual receipts</v>
          </cell>
        </row>
        <row r="160">
          <cell r="E160" t="str">
            <v>Percentage of receipts automatically matched to open items in the accounts receivable sub ledger</v>
          </cell>
        </row>
        <row r="161">
          <cell r="E161" t="str">
            <v>Percentage of total receipts that are processed error free the first time</v>
          </cell>
        </row>
        <row r="162">
          <cell r="E162" t="str">
            <v>Personnel cost of the process "process accounts receivable" as a percentage of total cost for the process</v>
          </cell>
        </row>
        <row r="163">
          <cell r="E163" t="str">
            <v>Personnel cost of the process "process accounts receivable" per "process accounts receivable" FTE</v>
          </cell>
        </row>
        <row r="164">
          <cell r="E164" t="str">
            <v>Personnel cost of the process "process accounts receivable" per $1,000 revenue</v>
          </cell>
        </row>
        <row r="165">
          <cell r="E165" t="str">
            <v>Systems cost of the process "process accounts receivable" as a percentage of total cost for the process</v>
          </cell>
        </row>
        <row r="166">
          <cell r="E166" t="str">
            <v>Systems cost of the process "process accounts receivable" per $100,000 revenue</v>
          </cell>
        </row>
        <row r="167">
          <cell r="E167" t="str">
            <v xml:space="preserve">Total cost of the process "process accounts receivable" per "process accounts receivable" FTE </v>
          </cell>
        </row>
        <row r="168">
          <cell r="E168" t="str">
            <v>Total cost of the process "process accounts receivable" per $1,000 revenue</v>
          </cell>
        </row>
        <row r="169">
          <cell r="E169" t="str">
            <v xml:space="preserve">Total cost of the process "process accounts receivable" per customer receipt </v>
          </cell>
        </row>
        <row r="170">
          <cell r="E170" t="str">
            <v>Cycle time in days for credit approval</v>
          </cell>
        </row>
        <row r="171">
          <cell r="E171" t="str">
            <v>Number of FTEs for the process "process customer credit" per $1 billion revenue</v>
          </cell>
        </row>
        <row r="172">
          <cell r="E172" t="str">
            <v>Percentage of total sales order line items placed through EDI</v>
          </cell>
        </row>
        <row r="173">
          <cell r="E173" t="str">
            <v>Personnel cost of the process "process customer credit" per $1,000 revenue</v>
          </cell>
        </row>
        <row r="174">
          <cell r="E174" t="str">
            <v>Systems cost of the process "process customer credit" per $100,000 revenue</v>
          </cell>
        </row>
        <row r="175">
          <cell r="E175" t="str">
            <v>Total cost of the process "process customer credit" per $1,000 revenue</v>
          </cell>
        </row>
      </sheetData>
      <sheetData sheetId="14">
        <row r="1">
          <cell r="IV1" t="str">
            <v>"As is" versus "Top level"</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on"/>
      <sheetName val="P&amp;L"/>
      <sheetName val="FY Matrix v Prior Forecast"/>
      <sheetName val="FY Matrix v Budget &amp; LY"/>
      <sheetName val="StaffNos"/>
      <sheetName val="EBITDA"/>
      <sheetName val="Revenue"/>
      <sheetName val="Sales"/>
      <sheetName val="MarginInc"/>
      <sheetName val="Recov"/>
      <sheetName val="Costs incl COS"/>
      <sheetName val="Costs excl COS"/>
      <sheetName val="COS"/>
      <sheetName val="Personnel"/>
      <sheetName val="Sales Revenue v Personnel Costs"/>
      <sheetName val="Depn &amp; Amort"/>
      <sheetName val="Hyperion v Prelim"/>
      <sheetName val="1H check"/>
      <sheetName val="Preliminary"/>
      <sheetName val="Preliminary @ last FC rates"/>
    </sheetNames>
    <sheetDataSet>
      <sheetData sheetId="0" refreshError="1">
        <row r="2">
          <cell r="C2" t="str">
            <v>FORECAST03</v>
          </cell>
        </row>
        <row r="4">
          <cell r="B4" t="str">
            <v>M.CTD</v>
          </cell>
        </row>
        <row r="5">
          <cell r="B5" t="str">
            <v>COMPUTERSHARE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lient Data"/>
      <sheetName val="FTE -  General Information"/>
      <sheetName val="Account Payable"/>
      <sheetName val="Account Receivable"/>
      <sheetName val="Cash Management"/>
      <sheetName val="Inventory"/>
      <sheetName val="Management reporting"/>
      <sheetName val="Budgeting Forecasting"/>
      <sheetName val="Procurement"/>
      <sheetName val="Statutory"/>
      <sheetName val="Fixed Assets"/>
      <sheetName val="Travel Expenses"/>
      <sheetName val="General Accounting"/>
      <sheetName val="Volumetric Data"/>
      <sheetName val="Costs - FTE"/>
      <sheetName val="Reports List"/>
      <sheetName val="Cost - Summary"/>
      <sheetName val="Systems - Summary"/>
      <sheetName val="Help"/>
      <sheetName val="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E2" t="str">
            <v>Part-time</v>
          </cell>
        </row>
        <row r="3">
          <cell r="E3" t="str">
            <v>Full time</v>
          </cell>
        </row>
        <row r="4">
          <cell r="E4" t="str">
            <v>Contractor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in"/>
      <sheetName val="Graph"/>
      <sheetName val="All Deals"/>
      <sheetName val="CPR"/>
      <sheetName val="30+"/>
      <sheetName val="60+"/>
      <sheetName val="90+"/>
      <sheetName val="Curr Frcls"/>
      <sheetName val="Foreclosures cum % date"/>
      <sheetName val="Losses % Date"/>
      <sheetName val="Summary"/>
      <sheetName val="Date_3mCPR"/>
      <sheetName val="Vint_3mCPR"/>
      <sheetName val="Date_Del30plus"/>
      <sheetName val="Vint_Del30plus"/>
      <sheetName val="Date_Del60plus"/>
      <sheetName val="Vint_Del60plus"/>
      <sheetName val="Date_Del90plus"/>
      <sheetName val="Vint_Del90plus"/>
      <sheetName val="Date_CurrRepo"/>
      <sheetName val="Vint_CurrRepo"/>
      <sheetName val="Date_CumDef"/>
      <sheetName val="Vint_CumDef"/>
      <sheetName val="Date_CumLoss"/>
      <sheetName val="Vint_CumLoss"/>
      <sheetName val="Date_ColBal"/>
      <sheetName val="Vint_ColBal"/>
      <sheetName val="Date_LTV"/>
      <sheetName val="Vint_LTV"/>
      <sheetName val="Date_Sev"/>
      <sheetName val="Vint_Sev"/>
      <sheetName val="Date_TargRF"/>
      <sheetName val="Vint_TargRF"/>
      <sheetName val="Date_CurrRF"/>
      <sheetName val="Vint_CurrRF"/>
      <sheetName val="Date_XsSpread"/>
      <sheetName val="Vint_XsSpread"/>
      <sheetName val="ABSX_3mCPR"/>
      <sheetName val="ABSX_Del30plus"/>
      <sheetName val="ABSX_Del60plus"/>
      <sheetName val="ABSX_Del90plus"/>
      <sheetName val="ABSX_CurrRepo"/>
      <sheetName val="ABSX_CumDef"/>
      <sheetName val="ABSX_CumLoss"/>
      <sheetName val="ABSX_ColBal"/>
      <sheetName val="ABSX_LTV"/>
      <sheetName val="ABSX_Sev"/>
      <sheetName val="ABSX_TargRF"/>
      <sheetName val="ABSX_CurrRF"/>
      <sheetName val="ABSX_XsSpread"/>
      <sheetName val="BBG_1mCPR"/>
      <sheetName val="BBG_3mCPR"/>
      <sheetName val="BBG_6mCPR"/>
      <sheetName val="BBG_Del30plus"/>
      <sheetName val="BBG_Del60plus"/>
      <sheetName val="BBG_Del90plus"/>
      <sheetName val="BBG_CurrRepo"/>
      <sheetName val="BBG_CumLoss"/>
      <sheetName val="BBG_ColBal"/>
      <sheetName val="BBG_LTV"/>
      <sheetName val="BBG_Sev"/>
      <sheetName val="BBG_TargRF"/>
      <sheetName val="BBG_CurrRF"/>
      <sheetName val="BBG_XsSpread"/>
      <sheetName val="INTEX_3mCPR"/>
      <sheetName val="INTEX_Del30plus"/>
      <sheetName val="INTEX_Del60plus"/>
      <sheetName val="INTEX_Del90plus"/>
      <sheetName val="INTEX_CumDef"/>
      <sheetName val="INTEX_CumLoss"/>
      <sheetName val="INTEX_ColBal"/>
      <sheetName val="INTEX_LTV"/>
      <sheetName val="INTEX_Sev"/>
      <sheetName val="INTEX_TargRF"/>
      <sheetName val="INTEX_CurrRF"/>
      <sheetName val="INTEX_XsSpread"/>
      <sheetName val="All_Deals"/>
      <sheetName val="Curr_Frcls"/>
      <sheetName val="Foreclosures_cum_%_date"/>
      <sheetName val="Losses_%_Date"/>
      <sheetName val="All_Deals1"/>
      <sheetName val="Curr_Frcls1"/>
      <sheetName val="Foreclosures_cum_%_date1"/>
      <sheetName val="Losses_%_Date1"/>
      <sheetName val="All_Deals2"/>
      <sheetName val="Curr_Frcls2"/>
      <sheetName val="Foreclosures_cum_%_date2"/>
      <sheetName val="Losses_%_Date2"/>
      <sheetName val="All_Deals3"/>
      <sheetName val="Curr_Frcls3"/>
      <sheetName val="Foreclosures_cum_%_date3"/>
      <sheetName val="Losses_%_Date3"/>
      <sheetName val="All_Deals4"/>
      <sheetName val="Curr_Frcls4"/>
      <sheetName val="Foreclosures_cum_%_date4"/>
      <sheetName val="Losses_%_Date4"/>
    </sheetNames>
    <sheetDataSet>
      <sheetData sheetId="0" refreshError="1"/>
      <sheetData sheetId="1">
        <row r="2">
          <cell r="Q2" t="str">
            <v>Very High</v>
          </cell>
          <cell r="R2" t="str">
            <v>Very Good</v>
          </cell>
        </row>
        <row r="3">
          <cell r="Q3" t="str">
            <v>High</v>
          </cell>
          <cell r="R3" t="str">
            <v>Good</v>
          </cell>
        </row>
        <row r="4">
          <cell r="Q4" t="str">
            <v>Medium</v>
          </cell>
          <cell r="R4" t="str">
            <v>Medium</v>
          </cell>
        </row>
        <row r="5">
          <cell r="Q5" t="str">
            <v>Low</v>
          </cell>
          <cell r="R5" t="str">
            <v>Weak</v>
          </cell>
        </row>
        <row r="6">
          <cell r="Q6" t="str">
            <v>Very Low</v>
          </cell>
          <cell r="R6" t="str">
            <v>Very Weak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Page"/>
      <sheetName val="ARG_I_PROX"/>
      <sheetName val="Netvote"/>
      <sheetName val="GER_I_BET"/>
      <sheetName val="GER_I_DBCS"/>
      <sheetName val="ADJ_BUSB"/>
      <sheetName val="FRA_GSC_0000000"/>
      <sheetName val="DE_CCS_1410000"/>
      <sheetName val="HVS_2610000"/>
      <sheetName val="CSS_5100178"/>
      <sheetName val="US_cssi_2130806"/>
      <sheetName val="itprox2800"/>
      <sheetName val="ukcis2800"/>
      <sheetName val="cssi1120"/>
      <sheetName val="eqt1120"/>
      <sheetName val="CSSI 0100801"/>
      <sheetName val="US_CTS_5100"/>
      <sheetName val="BEL_I_IML"/>
      <sheetName val="SLSHV"/>
      <sheetName val="CFS Aus"/>
      <sheetName val="France"/>
      <sheetName val="ADJ_AUS_PHI"/>
      <sheetName val="VEM ADJ"/>
      <sheetName val="ADJ_BET_CONS"/>
      <sheetName val="ADJ RUS RB"/>
      <sheetName val="IML CONS"/>
      <sheetName val="adj Karvy"/>
      <sheetName val="UKD IML"/>
      <sheetName val="adj_UKD_T_TECH"/>
      <sheetName val="ADJ_CGS_CONS"/>
      <sheetName val="SAF_I_SLTD"/>
      <sheetName val="SAF_I_LMTD"/>
      <sheetName val="UKD_I_ILTD"/>
      <sheetName val="UKD_I_GSCC"/>
      <sheetName val="ita_i_prx2"/>
      <sheetName val="usa_t_tran"/>
      <sheetName val="usa_wr_tran"/>
      <sheetName val="Minu"/>
      <sheetName val="adj_saf"/>
      <sheetName val="adj_equi"/>
      <sheetName val="adj_can_invsgrp"/>
      <sheetName val="NZE_invs.adj"/>
      <sheetName val="ITAProx adj"/>
      <sheetName val="AUS Invs adj"/>
      <sheetName val="Ireland adj"/>
      <sheetName val="HKO_I_INVS.adj"/>
      <sheetName val="adjcanCTCC"/>
      <sheetName val="adjcanctccgrp"/>
      <sheetName val="adj DBCS"/>
      <sheetName val="Flag"/>
      <sheetName val="GER_S_IBR"/>
      <sheetName val="Pepper Adj"/>
      <sheetName val="GER_S_PEPP"/>
      <sheetName val="ADJ_GSC_GRP"/>
      <sheetName val="FSDC"/>
      <sheetName val="adj_can_grp"/>
      <sheetName val="adj_usa_cons"/>
      <sheetName val="adj_ukd_saf"/>
      <sheetName val="adj_ukd_can"/>
      <sheetName val="adj_nze"/>
      <sheetName val="adj_eqachk"/>
      <sheetName val="adj_eqacchel"/>
      <sheetName val="adj_aus_cis"/>
      <sheetName val="adj_aus_ukd"/>
      <sheetName val="adj_aus_ire"/>
      <sheetName val="adj_acn088"/>
      <sheetName val="adj_aus_nze "/>
      <sheetName val="adj_aus_hko"/>
      <sheetName val="adj_aus_aus"/>
      <sheetName val="GAAP adj - SAF INVS"/>
      <sheetName val="GAAP adj - UK_CPM"/>
      <sheetName val="GAAP Adj - UK LMTD"/>
      <sheetName val="GAAP Adj - UK INVS"/>
      <sheetName val="adj_ukd_eur"/>
      <sheetName val="adj_group"/>
      <sheetName val="adj_ukd_cons"/>
      <sheetName val="adj_aus_usa"/>
      <sheetName val="adj_usa_grp"/>
      <sheetName val="Instructions"/>
    </sheetNames>
    <sheetDataSet>
      <sheetData sheetId="0">
        <row r="5">
          <cell r="D5" t="str">
            <v>A_CONSOL</v>
          </cell>
        </row>
        <row r="7">
          <cell r="D7">
            <v>6</v>
          </cell>
        </row>
        <row r="8">
          <cell r="D8" t="str">
            <v>Actual09</v>
          </cell>
        </row>
        <row r="9">
          <cell r="D9" t="str">
            <v>M.CTD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U TA Client "/>
      <sheetName val="Sheet3"/>
      <sheetName val="sl_charge_code_0706121326"/>
      <sheetName val="equities"/>
      <sheetName val="fund list"/>
      <sheetName val="Removed"/>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xSumm I"/>
      <sheetName val="ExSumm II"/>
      <sheetName val="ExSumm III"/>
      <sheetName val="ExSumm IV (DLC)"/>
      <sheetName val="ExSumm IV (LTD)"/>
      <sheetName val="ExSumm IV (PLC)"/>
      <sheetName val="DLC Size"/>
      <sheetName val="DLC Geo Summ"/>
      <sheetName val="DLC Geo Institution"/>
      <sheetName val="DLC Geo Full"/>
      <sheetName val="DLC Move+"/>
      <sheetName val="DLC Move-"/>
      <sheetName val="DLC Alpha"/>
      <sheetName val="Ltd Size"/>
      <sheetName val="Ltd Move+"/>
      <sheetName val="Ltd Move-"/>
      <sheetName val="Ltd Alpha"/>
      <sheetName val="Plc Size"/>
      <sheetName val="Plc Move+"/>
      <sheetName val="Plc Move-"/>
      <sheetName val="Plc Alpha"/>
      <sheetName val="Investor Change"/>
      <sheetName val="Assumptions"/>
      <sheetName val="MANUAL"/>
      <sheetName val="SOURCE"/>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DSGroup"/>
      <sheetName val="Parameters"/>
    </sheetNames>
    <sheetDataSet>
      <sheetData sheetId="0" refreshError="1">
        <row r="4">
          <cell r="A4">
            <v>37560</v>
          </cell>
        </row>
      </sheetData>
      <sheetData sheetId="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gistry"/>
      <sheetName val="EBITDA Registry"/>
      <sheetName val="Summary Corp Act"/>
      <sheetName val="EBITDA Corp Act"/>
      <sheetName val="Summary Bonds"/>
      <sheetName val="EBITDA Bonds"/>
      <sheetName val="Summary SSP"/>
      <sheetName val="EBITDA SSP"/>
      <sheetName val="Summary CPM"/>
      <sheetName val="EBITDA CPM"/>
      <sheetName val="Summary MSG"/>
      <sheetName val="EBITDA MSG"/>
      <sheetName val="Summary GCP"/>
      <sheetName val="EBITDA GCP"/>
      <sheetName val="Summary CFS"/>
      <sheetName val="EBITDA CFS"/>
      <sheetName val="Summary SLS"/>
      <sheetName val="EBITDA SLS"/>
      <sheetName val="Summary Novato"/>
      <sheetName val="EBITDA Novato"/>
      <sheetName val="Summary Bankruptcy"/>
      <sheetName val="EBITDA Bankruptcy"/>
      <sheetName val="Summary Gilardi"/>
      <sheetName val="EBITDA Gilardi"/>
      <sheetName val="Summary COS"/>
      <sheetName val="EBITDA COS"/>
      <sheetName val="Summary Kentucky"/>
      <sheetName val="EBITDA Kentucky"/>
      <sheetName val="Summary CSS"/>
      <sheetName val="EBITDA CSS"/>
      <sheetName val="Summary CCS"/>
      <sheetName val="EBITDA CCS"/>
      <sheetName val="Summary INVeSHARE"/>
      <sheetName val="EBITDA INVeSHARE"/>
      <sheetName val="Summary NonKentucky"/>
      <sheetName val="EBITDA NonKentucky"/>
      <sheetName val="Summary USRegion"/>
      <sheetName val="EBITDA USRegion"/>
      <sheetName val="DATA.linkonly"/>
      <sheetName val="datapull"/>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5">
          <cell r="A5" t="str">
            <v>Registry</v>
          </cell>
          <cell r="B5" t="str">
            <v xml:space="preserve">     Registry US</v>
          </cell>
          <cell r="C5">
            <v>87684251.148735791</v>
          </cell>
          <cell r="D5">
            <v>89343958.375610903</v>
          </cell>
          <cell r="E5">
            <v>376815136.76606619</v>
          </cell>
          <cell r="F5">
            <v>379905779.72915232</v>
          </cell>
          <cell r="G5">
            <v>20978726.167724576</v>
          </cell>
          <cell r="H5">
            <v>21112889.27800807</v>
          </cell>
          <cell r="I5">
            <v>83108328.80198808</v>
          </cell>
          <cell r="J5">
            <v>85379425.221091315</v>
          </cell>
        </row>
        <row r="6">
          <cell r="A6" t="str">
            <v>Corporate Actions</v>
          </cell>
          <cell r="B6" t="str">
            <v xml:space="preserve">     Corporate Actions (US)</v>
          </cell>
          <cell r="C6">
            <v>15680916.397923499</v>
          </cell>
          <cell r="D6">
            <v>11823890.994535517</v>
          </cell>
          <cell r="E6">
            <v>53327465.39245902</v>
          </cell>
          <cell r="F6">
            <v>47093283.595628403</v>
          </cell>
          <cell r="G6">
            <v>10613020.259538695</v>
          </cell>
          <cell r="H6">
            <v>6905711.7401440358</v>
          </cell>
          <cell r="I6">
            <v>33542782.804253861</v>
          </cell>
          <cell r="J6">
            <v>27504817.090341479</v>
          </cell>
        </row>
        <row r="7">
          <cell r="A7" t="str">
            <v>Bonds</v>
          </cell>
          <cell r="B7" t="str">
            <v xml:space="preserve">     Bonds</v>
          </cell>
          <cell r="C7">
            <v>934873.75229508197</v>
          </cell>
          <cell r="D7">
            <v>962735.71770491824</v>
          </cell>
          <cell r="E7">
            <v>3853910.4590710383</v>
          </cell>
          <cell r="F7">
            <v>3869540.949071038</v>
          </cell>
          <cell r="G7">
            <v>74361.637439925733</v>
          </cell>
          <cell r="H7">
            <v>79295.301739449482</v>
          </cell>
          <cell r="I7">
            <v>104845.54775009063</v>
          </cell>
          <cell r="J7">
            <v>-4600.7144575029088</v>
          </cell>
        </row>
        <row r="8">
          <cell r="A8" t="str">
            <v>Shareholder Solutions</v>
          </cell>
          <cell r="B8" t="str">
            <v xml:space="preserve">     Shareholder Solutions (GSC US)</v>
          </cell>
          <cell r="C8">
            <v>5539479.8604153004</v>
          </cell>
          <cell r="D8">
            <v>7587308.3682513665</v>
          </cell>
          <cell r="E8">
            <v>25986431.488579236</v>
          </cell>
          <cell r="F8">
            <v>28935215.3531694</v>
          </cell>
          <cell r="G8">
            <v>1097378.7537365118</v>
          </cell>
          <cell r="H8">
            <v>1786705.9803956489</v>
          </cell>
          <cell r="I8">
            <v>6246079.2061811406</v>
          </cell>
          <cell r="J8">
            <v>5866009.7890611095</v>
          </cell>
        </row>
        <row r="9">
          <cell r="A9" t="str">
            <v>CPM</v>
          </cell>
          <cell r="B9" t="str">
            <v xml:space="preserve">     Plans (CPM US)</v>
          </cell>
          <cell r="C9">
            <v>15687309.204715364</v>
          </cell>
          <cell r="D9">
            <v>15561231.88011964</v>
          </cell>
          <cell r="E9">
            <v>67356900.822472394</v>
          </cell>
          <cell r="F9">
            <v>67210596.347548813</v>
          </cell>
          <cell r="G9">
            <v>3381431.3872088976</v>
          </cell>
          <cell r="H9">
            <v>3347888.7853718288</v>
          </cell>
          <cell r="I9">
            <v>16698376.595794851</v>
          </cell>
          <cell r="J9">
            <v>17162969.482826579</v>
          </cell>
        </row>
        <row r="10">
          <cell r="A10" t="str">
            <v>MSG</v>
          </cell>
          <cell r="B10" t="str">
            <v xml:space="preserve">     MSG US</v>
          </cell>
          <cell r="C10">
            <v>7048316.1014754083</v>
          </cell>
          <cell r="D10">
            <v>7891792.8123845905</v>
          </cell>
          <cell r="E10">
            <v>28507718.263346478</v>
          </cell>
          <cell r="F10">
            <v>30099584.661304835</v>
          </cell>
          <cell r="G10">
            <v>4024227.1762677319</v>
          </cell>
          <cell r="H10">
            <v>4731380.1128848568</v>
          </cell>
          <cell r="I10">
            <v>15577741.867883066</v>
          </cell>
          <cell r="J10">
            <v>16927948.542798504</v>
          </cell>
        </row>
        <row r="11">
          <cell r="A11" t="str">
            <v>Corporate Proxy</v>
          </cell>
          <cell r="B11" t="str">
            <v xml:space="preserve">     Corporate Proxy US</v>
          </cell>
          <cell r="C11">
            <v>6123714.1229999997</v>
          </cell>
          <cell r="D11">
            <v>2891249.9990000003</v>
          </cell>
          <cell r="E11">
            <v>23136464.120000001</v>
          </cell>
          <cell r="F11">
            <v>19988999.995999999</v>
          </cell>
          <cell r="G11">
            <v>-182871.32484473451</v>
          </cell>
          <cell r="H11">
            <v>-1040501.0780883005</v>
          </cell>
          <cell r="I11">
            <v>3067191.0472051348</v>
          </cell>
          <cell r="J11">
            <v>2211389.0947483447</v>
          </cell>
        </row>
        <row r="12">
          <cell r="A12" t="str">
            <v>CFS</v>
          </cell>
          <cell r="B12" t="str">
            <v xml:space="preserve">     CFS US</v>
          </cell>
          <cell r="C12">
            <v>5255484.01</v>
          </cell>
          <cell r="D12">
            <v>3854895</v>
          </cell>
          <cell r="E12">
            <v>28450478.009999998</v>
          </cell>
          <cell r="F12">
            <v>28241240</v>
          </cell>
          <cell r="G12">
            <v>224528.93327489728</v>
          </cell>
          <cell r="H12">
            <v>-214779.53390612447</v>
          </cell>
          <cell r="I12">
            <v>1923063.9516537997</v>
          </cell>
          <cell r="J12">
            <v>2656927.5994827058</v>
          </cell>
        </row>
        <row r="13">
          <cell r="A13" t="str">
            <v>SLS</v>
          </cell>
          <cell r="B13" t="str">
            <v xml:space="preserve">     Mortgage Services US</v>
          </cell>
          <cell r="C13">
            <v>53257007.379417859</v>
          </cell>
          <cell r="D13">
            <v>49694510.185040981</v>
          </cell>
          <cell r="E13">
            <v>220678829.76612708</v>
          </cell>
          <cell r="F13">
            <v>219180854.18229344</v>
          </cell>
          <cell r="G13">
            <v>5994134.5859376434</v>
          </cell>
          <cell r="H13">
            <v>4261519.706851624</v>
          </cell>
          <cell r="I13">
            <v>35656132.333724774</v>
          </cell>
          <cell r="J13">
            <v>37425950.539287299</v>
          </cell>
        </row>
        <row r="14">
          <cell r="A14" t="str">
            <v>Novato</v>
          </cell>
          <cell r="B14" t="str">
            <v xml:space="preserve">          Novato</v>
          </cell>
          <cell r="C14">
            <v>16328547.303442623</v>
          </cell>
          <cell r="D14">
            <v>13598695.606541377</v>
          </cell>
          <cell r="E14">
            <v>62468350.975573763</v>
          </cell>
          <cell r="F14">
            <v>58997626.245837629</v>
          </cell>
          <cell r="G14">
            <v>1266567.8176543366</v>
          </cell>
          <cell r="H14">
            <v>868205.82311734941</v>
          </cell>
          <cell r="I14">
            <v>7818113.356452194</v>
          </cell>
          <cell r="J14">
            <v>6158773.5329506136</v>
          </cell>
        </row>
        <row r="15">
          <cell r="A15" t="str">
            <v>Gilardi</v>
          </cell>
          <cell r="B15" t="str">
            <v xml:space="preserve">          Gilardi Total US</v>
          </cell>
          <cell r="C15">
            <v>3387062.0491803279</v>
          </cell>
          <cell r="D15">
            <v>0</v>
          </cell>
          <cell r="E15">
            <v>37634387.704918034</v>
          </cell>
          <cell r="F15">
            <v>0</v>
          </cell>
          <cell r="G15">
            <v>169473.16028032789</v>
          </cell>
          <cell r="H15">
            <v>0</v>
          </cell>
          <cell r="I15">
            <v>4713411.8159180321</v>
          </cell>
          <cell r="J15">
            <v>0</v>
          </cell>
        </row>
        <row r="16">
          <cell r="A16" t="str">
            <v>Bankruptcy</v>
          </cell>
          <cell r="B16" t="str">
            <v xml:space="preserve">     Bankruptcy US</v>
          </cell>
          <cell r="C16">
            <v>5280279.8557377039</v>
          </cell>
          <cell r="D16">
            <v>4658524.7441819534</v>
          </cell>
          <cell r="E16">
            <v>27741513.757377047</v>
          </cell>
          <cell r="F16">
            <v>28111086.706158221</v>
          </cell>
          <cell r="G16">
            <v>161890.17916897102</v>
          </cell>
          <cell r="H16">
            <v>-187991.44792099335</v>
          </cell>
          <cell r="I16">
            <v>5658175.4890339021</v>
          </cell>
          <cell r="J16">
            <v>5713209.5940026091</v>
          </cell>
        </row>
        <row r="17">
          <cell r="A17" t="str">
            <v>Operations</v>
          </cell>
          <cell r="B17" t="str">
            <v>Operations US</v>
          </cell>
          <cell r="C17">
            <v>0</v>
          </cell>
          <cell r="D17">
            <v>0</v>
          </cell>
          <cell r="E17">
            <v>0</v>
          </cell>
          <cell r="F17">
            <v>0</v>
          </cell>
          <cell r="G17">
            <v>-814459.15323446062</v>
          </cell>
          <cell r="H17">
            <v>-235601.25006422109</v>
          </cell>
          <cell r="I17">
            <v>-402752.10152188095</v>
          </cell>
          <cell r="J17">
            <v>-3.9332192882429808</v>
          </cell>
        </row>
        <row r="18">
          <cell r="A18" t="str">
            <v>Kentucky</v>
          </cell>
          <cell r="B18" t="str">
            <v xml:space="preserve">     Kentucky Total</v>
          </cell>
          <cell r="C18">
            <v>0</v>
          </cell>
          <cell r="D18">
            <v>0</v>
          </cell>
          <cell r="E18">
            <v>0</v>
          </cell>
          <cell r="F18">
            <v>0</v>
          </cell>
          <cell r="G18">
            <v>-392826.17230171518</v>
          </cell>
          <cell r="H18">
            <v>-473391.12277354021</v>
          </cell>
          <cell r="I18">
            <v>-4384950.1718501318</v>
          </cell>
          <cell r="J18">
            <v>-2225631.3804071308</v>
          </cell>
        </row>
        <row r="19">
          <cell r="A19" t="str">
            <v>Shared Services</v>
          </cell>
          <cell r="B19" t="str">
            <v>Share Services US</v>
          </cell>
          <cell r="C19">
            <v>0</v>
          </cell>
          <cell r="D19">
            <v>0</v>
          </cell>
          <cell r="E19">
            <v>0</v>
          </cell>
          <cell r="F19">
            <v>0</v>
          </cell>
          <cell r="G19">
            <v>-2327524.6034731069</v>
          </cell>
          <cell r="H19">
            <v>171130.60016773656</v>
          </cell>
          <cell r="I19">
            <v>-3725067.6934923683</v>
          </cell>
          <cell r="J19">
            <v>-3701838.7432795106</v>
          </cell>
        </row>
        <row r="20">
          <cell r="A20" t="str">
            <v>CCS</v>
          </cell>
          <cell r="B20" t="str">
            <v>CCS US</v>
          </cell>
          <cell r="C20">
            <v>31867933.891000003</v>
          </cell>
          <cell r="D20">
            <v>32555991.089999996</v>
          </cell>
          <cell r="E20">
            <v>168202715.60100001</v>
          </cell>
          <cell r="F20">
            <v>166818862.80000001</v>
          </cell>
          <cell r="G20">
            <v>1266178.2657209942</v>
          </cell>
          <cell r="H20">
            <v>1627510.1602908233</v>
          </cell>
          <cell r="I20">
            <v>20033231.887946889</v>
          </cell>
          <cell r="J20">
            <v>20099476.570613731</v>
          </cell>
        </row>
        <row r="21">
          <cell r="A21" t="str">
            <v>INVeSHARE</v>
          </cell>
          <cell r="B21" t="str">
            <v>INVeSHARE</v>
          </cell>
          <cell r="C21">
            <v>0</v>
          </cell>
          <cell r="D21">
            <v>0</v>
          </cell>
          <cell r="E21">
            <v>0</v>
          </cell>
          <cell r="F21">
            <v>0</v>
          </cell>
          <cell r="G21">
            <v>-1088933.059880916</v>
          </cell>
          <cell r="H21">
            <v>-968193.6702571247</v>
          </cell>
          <cell r="I21">
            <v>-3590417.9042758271</v>
          </cell>
          <cell r="J21">
            <v>-3881254.6839548349</v>
          </cell>
        </row>
        <row r="22">
          <cell r="A22" t="str">
            <v>Non-Kentucky</v>
          </cell>
          <cell r="B22" t="str">
            <v xml:space="preserve">          All Other businesses (Non-Kentucky)</v>
          </cell>
          <cell r="C22">
            <v>0</v>
          </cell>
          <cell r="D22">
            <v>0</v>
          </cell>
          <cell r="E22">
            <v>0</v>
          </cell>
          <cell r="F22">
            <v>0</v>
          </cell>
          <cell r="G22">
            <v>-650198.18999999994</v>
          </cell>
          <cell r="H22">
            <v>-1508950</v>
          </cell>
          <cell r="I22">
            <v>-2250000.19</v>
          </cell>
          <cell r="J22">
            <v>-2900447</v>
          </cell>
        </row>
        <row r="23">
          <cell r="A23" t="str">
            <v>US Region</v>
          </cell>
          <cell r="B23" t="str">
            <v>US Region (excluding Global business)</v>
          </cell>
          <cell r="C23">
            <v>254075175.07733896</v>
          </cell>
          <cell r="D23">
            <v>240424784.77337125</v>
          </cell>
          <cell r="E23">
            <v>1124160303.1269901</v>
          </cell>
          <cell r="F23">
            <v>1078452670.566164</v>
          </cell>
          <cell r="G23">
            <v>43795105.820218578</v>
          </cell>
          <cell r="H23">
            <v>40262829.385961115</v>
          </cell>
          <cell r="I23">
            <v>219794286.64464563</v>
          </cell>
          <cell r="J23">
            <v>214393120.601886</v>
          </cell>
        </row>
      </sheetData>
      <sheetData sheetId="39"/>
      <sheetData sheetId="4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ta"/>
      <sheetName val="ProductData"/>
      <sheetName val="Pivot"/>
      <sheetName val="RMPivot"/>
      <sheetName val="US Aging Report"/>
      <sheetName val="Over 60 Days Summary"/>
      <sheetName val="Over 60 Detail"/>
      <sheetName val="Top Twenty by Product"/>
      <sheetName val="Over 120 Days"/>
    </sheetNames>
    <sheetDataSet>
      <sheetData sheetId="0"/>
      <sheetData sheetId="1">
        <row r="1">
          <cell r="A1" t="str">
            <v>Companycode</v>
          </cell>
          <cell r="B1" t="str">
            <v>Company Name</v>
          </cell>
          <cell r="C1" t="str">
            <v>Customer Code</v>
          </cell>
          <cell r="D1" t="str">
            <v>Customer Name</v>
          </cell>
          <cell r="E1" t="str">
            <v>RM</v>
          </cell>
          <cell r="F1" t="str">
            <v>Team</v>
          </cell>
          <cell r="G1" t="str">
            <v>AR Admin</v>
          </cell>
          <cell r="H1" t="str">
            <v>Product</v>
          </cell>
          <cell r="I1" t="str">
            <v>Sort3 Code</v>
          </cell>
          <cell r="J1" t="str">
            <v>Posting Code</v>
          </cell>
          <cell r="K1" t="str">
            <v>Account Code</v>
          </cell>
          <cell r="L1" t="str">
            <v>trx_type_desc</v>
          </cell>
          <cell r="M1" t="str">
            <v>Doc Ctrl Num</v>
          </cell>
          <cell r="N1" t="str">
            <v>Apply to Num</v>
          </cell>
          <cell r="O1" t="str">
            <v>CustPoNum</v>
          </cell>
          <cell r="P1" t="str">
            <v>Invoice Date</v>
          </cell>
          <cell r="Q1" t="str">
            <v>Due Date</v>
          </cell>
          <cell r="R1" t="str">
            <v>Aging Date</v>
          </cell>
          <cell r="S1" t="str">
            <v>Apply Date</v>
          </cell>
          <cell r="T1" t="str">
            <v>nat_cur_code</v>
          </cell>
          <cell r="U1" t="str">
            <v>nat_amount</v>
          </cell>
          <cell r="V1" t="str">
            <v>Total Due</v>
          </cell>
          <cell r="W1" t="str">
            <v>0 - 30</v>
          </cell>
          <cell r="X1" t="str">
            <v>31 - 45</v>
          </cell>
          <cell r="Y1" t="str">
            <v>46 - 60</v>
          </cell>
          <cell r="Z1" t="str">
            <v>61 - 90</v>
          </cell>
          <cell r="AA1" t="str">
            <v>91 - 120</v>
          </cell>
          <cell r="AB1" t="str">
            <v>&gt; 120</v>
          </cell>
          <cell r="AC1" t="str">
            <v>Comment</v>
          </cell>
          <cell r="AD1" t="str">
            <v>Days Old</v>
          </cell>
          <cell r="AE1" t="str">
            <v>Days Old Next</v>
          </cell>
          <cell r="AF1" t="str">
            <v>$Over 60</v>
          </cell>
          <cell r="AG1" t="str">
            <v>Over 60 Next</v>
          </cell>
          <cell r="AH1" t="str">
            <v>Region</v>
          </cell>
          <cell r="AI1">
            <v>41121</v>
          </cell>
          <cell r="AJ1">
            <v>31</v>
          </cell>
        </row>
        <row r="2">
          <cell r="B2" t="str">
            <v>US - CShare Analytics</v>
          </cell>
        </row>
        <row r="3">
          <cell r="B3" t="str">
            <v>US - CShare Analytics</v>
          </cell>
        </row>
        <row r="4">
          <cell r="B4" t="str">
            <v>US - CShare Analytics</v>
          </cell>
        </row>
        <row r="5">
          <cell r="B5" t="str">
            <v>US - CShare Analytics</v>
          </cell>
        </row>
        <row r="6">
          <cell r="B6" t="str">
            <v>US - CShare Analytics</v>
          </cell>
        </row>
        <row r="7">
          <cell r="B7" t="str">
            <v>US - CShare Analytics</v>
          </cell>
        </row>
        <row r="8">
          <cell r="B8" t="str">
            <v>US - CShare Analytics</v>
          </cell>
        </row>
        <row r="9">
          <cell r="B9" t="str">
            <v>US - CShare Analytics</v>
          </cell>
        </row>
        <row r="10">
          <cell r="B10" t="str">
            <v>US - CShare Analytics</v>
          </cell>
        </row>
        <row r="11">
          <cell r="B11" t="str">
            <v>US - CShare Analytics</v>
          </cell>
        </row>
        <row r="12">
          <cell r="B12" t="str">
            <v>US - CShare Analytics</v>
          </cell>
        </row>
        <row r="13">
          <cell r="B13" t="str">
            <v>US - CShare Analytics</v>
          </cell>
        </row>
        <row r="14">
          <cell r="B14" t="str">
            <v>US - CShare Analytics</v>
          </cell>
        </row>
        <row r="15">
          <cell r="B15" t="str">
            <v>US - CShare Analytics</v>
          </cell>
        </row>
        <row r="16">
          <cell r="B16" t="str">
            <v>US - CShare Analytics</v>
          </cell>
        </row>
        <row r="17">
          <cell r="B17" t="str">
            <v>US - CShare Analytics</v>
          </cell>
        </row>
        <row r="18">
          <cell r="B18" t="str">
            <v>US - CShare Analytics</v>
          </cell>
        </row>
        <row r="19">
          <cell r="B19" t="str">
            <v>US - CShare Analytics</v>
          </cell>
        </row>
        <row r="20">
          <cell r="B20" t="str">
            <v>US - CShare Analytics</v>
          </cell>
        </row>
        <row r="21">
          <cell r="B21" t="str">
            <v>US - CShare Analytics</v>
          </cell>
        </row>
        <row r="22">
          <cell r="B22" t="str">
            <v>US - CShare Analytics</v>
          </cell>
        </row>
        <row r="23">
          <cell r="B23" t="str">
            <v>US - CShare Analytics</v>
          </cell>
        </row>
        <row r="24">
          <cell r="B24" t="str">
            <v>US - CShare Analytics</v>
          </cell>
        </row>
        <row r="25">
          <cell r="B25" t="str">
            <v>US - CShare Analytics</v>
          </cell>
        </row>
        <row r="26">
          <cell r="B26" t="str">
            <v>US - CShare Analytics</v>
          </cell>
        </row>
        <row r="27">
          <cell r="B27" t="str">
            <v>US - CShare Analytics</v>
          </cell>
        </row>
        <row r="28">
          <cell r="B28" t="str">
            <v>US - CShare Analytics</v>
          </cell>
        </row>
        <row r="29">
          <cell r="B29" t="str">
            <v>US - CShare Analytics</v>
          </cell>
        </row>
        <row r="30">
          <cell r="B30" t="str">
            <v>US - CShare Analytics</v>
          </cell>
        </row>
        <row r="31">
          <cell r="B31" t="str">
            <v>US - CShare Analytics</v>
          </cell>
        </row>
        <row r="32">
          <cell r="B32" t="str">
            <v>US - CShare Analytics</v>
          </cell>
        </row>
        <row r="33">
          <cell r="B33" t="str">
            <v>US - CShare Analytics</v>
          </cell>
        </row>
        <row r="34">
          <cell r="B34" t="str">
            <v>US - CShare Analytics</v>
          </cell>
        </row>
        <row r="35">
          <cell r="B35" t="str">
            <v>US - CShare Analytics</v>
          </cell>
        </row>
        <row r="36">
          <cell r="B36" t="str">
            <v>US - CShare Analytics</v>
          </cell>
        </row>
        <row r="37">
          <cell r="B37" t="str">
            <v>US - CShare Analytics</v>
          </cell>
        </row>
        <row r="38">
          <cell r="B38" t="str">
            <v>US - CShare Analytics</v>
          </cell>
        </row>
        <row r="39">
          <cell r="B39" t="str">
            <v>US - CShare Analytics</v>
          </cell>
        </row>
        <row r="40">
          <cell r="B40" t="str">
            <v>US - CShare Analytics</v>
          </cell>
        </row>
        <row r="41">
          <cell r="B41" t="str">
            <v>US - CShare Analytics</v>
          </cell>
        </row>
        <row r="42">
          <cell r="B42" t="str">
            <v>US - CShare Analytics</v>
          </cell>
        </row>
        <row r="43">
          <cell r="B43" t="str">
            <v>US - CShare Analytics</v>
          </cell>
        </row>
        <row r="44">
          <cell r="B44" t="str">
            <v>US - CShare Analytics</v>
          </cell>
        </row>
        <row r="45">
          <cell r="B45" t="str">
            <v>US - CShare Analytics</v>
          </cell>
        </row>
        <row r="46">
          <cell r="B46" t="str">
            <v>US - CShare Analytics</v>
          </cell>
        </row>
        <row r="47">
          <cell r="B47" t="str">
            <v>US - CShare Analytics</v>
          </cell>
        </row>
        <row r="48">
          <cell r="B48" t="str">
            <v>US - CShare Analytics</v>
          </cell>
        </row>
        <row r="49">
          <cell r="B49" t="str">
            <v>US - CShare Analytics</v>
          </cell>
        </row>
        <row r="50">
          <cell r="B50" t="str">
            <v>US - CShare Analytics</v>
          </cell>
        </row>
        <row r="51">
          <cell r="B51" t="str">
            <v>US - CShare Analytics</v>
          </cell>
        </row>
        <row r="52">
          <cell r="B52" t="str">
            <v>US - CShare Analytics</v>
          </cell>
        </row>
        <row r="53">
          <cell r="B53" t="str">
            <v>US - CShare Analytics</v>
          </cell>
        </row>
        <row r="54">
          <cell r="B54" t="str">
            <v>US - CShare Analytics</v>
          </cell>
        </row>
        <row r="55">
          <cell r="B55" t="str">
            <v>US - CShare Analytics</v>
          </cell>
        </row>
        <row r="56">
          <cell r="B56" t="str">
            <v>US - CShare Analytics</v>
          </cell>
        </row>
        <row r="57">
          <cell r="B57" t="str">
            <v>US - CShare Analytics</v>
          </cell>
        </row>
        <row r="58">
          <cell r="B58" t="str">
            <v>US - CShare Analytics</v>
          </cell>
        </row>
        <row r="59">
          <cell r="B59" t="str">
            <v>US - CShare Analytics</v>
          </cell>
        </row>
        <row r="60">
          <cell r="B60" t="str">
            <v>US - CShare Analytics</v>
          </cell>
        </row>
        <row r="61">
          <cell r="B61" t="str">
            <v>US - CShare Analytics</v>
          </cell>
        </row>
        <row r="62">
          <cell r="B62" t="str">
            <v>US - CShare Analytics</v>
          </cell>
        </row>
        <row r="63">
          <cell r="B63" t="str">
            <v>US - CShare Analytics</v>
          </cell>
        </row>
        <row r="64">
          <cell r="B64" t="str">
            <v>US - CShare Analytics</v>
          </cell>
        </row>
        <row r="65">
          <cell r="B65" t="str">
            <v>US - CShare Analytics</v>
          </cell>
        </row>
        <row r="66">
          <cell r="B66" t="str">
            <v>US - CShare Analytics</v>
          </cell>
        </row>
        <row r="67">
          <cell r="B67" t="str">
            <v>US - CShare Analytics</v>
          </cell>
        </row>
        <row r="68">
          <cell r="B68" t="str">
            <v>US - CShare Analytics</v>
          </cell>
        </row>
        <row r="69">
          <cell r="B69" t="str">
            <v>US - CShare Analytics</v>
          </cell>
        </row>
        <row r="70">
          <cell r="B70" t="str">
            <v>US - CShare Analytics</v>
          </cell>
        </row>
        <row r="71">
          <cell r="B71" t="str">
            <v>US - CShare Analytics</v>
          </cell>
        </row>
        <row r="72">
          <cell r="B72" t="str">
            <v>US - CShare Analytics</v>
          </cell>
        </row>
        <row r="73">
          <cell r="B73" t="str">
            <v>US - CShare Analytics</v>
          </cell>
        </row>
        <row r="74">
          <cell r="B74" t="str">
            <v>US - CShare Analytics</v>
          </cell>
        </row>
        <row r="75">
          <cell r="B75" t="str">
            <v>US - CShare Analytics</v>
          </cell>
        </row>
        <row r="76">
          <cell r="B76" t="str">
            <v>US - CShare Analytics</v>
          </cell>
        </row>
        <row r="77">
          <cell r="B77" t="str">
            <v>US - CShare Analytics</v>
          </cell>
        </row>
        <row r="78">
          <cell r="B78" t="str">
            <v>US - CShare Analytics</v>
          </cell>
        </row>
        <row r="79">
          <cell r="B79" t="str">
            <v>US - CShare Analytics</v>
          </cell>
        </row>
        <row r="80">
          <cell r="B80" t="str">
            <v>US - CShare Analytics</v>
          </cell>
        </row>
        <row r="81">
          <cell r="B81" t="str">
            <v>US - CShare Analytics</v>
          </cell>
        </row>
        <row r="82">
          <cell r="B82" t="str">
            <v>US - CShare Analytics</v>
          </cell>
        </row>
        <row r="83">
          <cell r="B83" t="str">
            <v>US - CShare Analytics</v>
          </cell>
        </row>
        <row r="84">
          <cell r="B84" t="str">
            <v>US - CShare Analytics</v>
          </cell>
        </row>
        <row r="85">
          <cell r="B85" t="str">
            <v>US - CShare Analytics</v>
          </cell>
        </row>
        <row r="86">
          <cell r="B86" t="str">
            <v>US - CShare Analytics</v>
          </cell>
        </row>
        <row r="87">
          <cell r="B87" t="str">
            <v>US - CShare Analytics</v>
          </cell>
        </row>
        <row r="88">
          <cell r="B88" t="str">
            <v>US - CShare Analytics</v>
          </cell>
        </row>
        <row r="89">
          <cell r="B89" t="str">
            <v>US - CShare Analytics</v>
          </cell>
        </row>
        <row r="90">
          <cell r="B90" t="str">
            <v>US - CShare Analytics</v>
          </cell>
        </row>
        <row r="91">
          <cell r="B91" t="str">
            <v>US - CShare Analytics</v>
          </cell>
        </row>
        <row r="92">
          <cell r="B92" t="str">
            <v>US - CShare Analytics</v>
          </cell>
        </row>
        <row r="93">
          <cell r="B93" t="str">
            <v>US - CShare Analytics</v>
          </cell>
        </row>
        <row r="94">
          <cell r="B94" t="str">
            <v>US - CShare Analytics</v>
          </cell>
        </row>
        <row r="95">
          <cell r="B95" t="str">
            <v>US - CShare Analytics</v>
          </cell>
        </row>
        <row r="96">
          <cell r="B96" t="str">
            <v>US - CShare Analytics</v>
          </cell>
        </row>
        <row r="97">
          <cell r="B97" t="str">
            <v>US - CShare Analytics</v>
          </cell>
        </row>
        <row r="98">
          <cell r="B98" t="str">
            <v>US - CShare Analytics</v>
          </cell>
        </row>
        <row r="99">
          <cell r="B99" t="str">
            <v>US - CShare Analytics</v>
          </cell>
        </row>
        <row r="100">
          <cell r="B100" t="str">
            <v>US - CShare Analytics</v>
          </cell>
        </row>
        <row r="101">
          <cell r="B101" t="str">
            <v>US - CShare Analytics</v>
          </cell>
        </row>
        <row r="102">
          <cell r="B102" t="str">
            <v>US - CShare Analytics</v>
          </cell>
        </row>
        <row r="103">
          <cell r="B103" t="str">
            <v>US - CShare Analytics</v>
          </cell>
        </row>
        <row r="104">
          <cell r="B104" t="str">
            <v>US - CShare Analytics</v>
          </cell>
        </row>
        <row r="105">
          <cell r="B105" t="str">
            <v>US - CShare Analytics</v>
          </cell>
        </row>
        <row r="106">
          <cell r="B106" t="str">
            <v>US - Administar Srvcs Grp LLC</v>
          </cell>
        </row>
        <row r="107">
          <cell r="B107" t="str">
            <v>US - Administar Srvcs Grp LLC</v>
          </cell>
        </row>
        <row r="108">
          <cell r="B108" t="str">
            <v>US - Administar Srvcs Grp LLC</v>
          </cell>
        </row>
        <row r="109">
          <cell r="B109" t="str">
            <v>US - Administar Srvcs Grp LLC</v>
          </cell>
        </row>
        <row r="110">
          <cell r="B110" t="str">
            <v>US - Administar Srvcs Grp LLC</v>
          </cell>
        </row>
        <row r="111">
          <cell r="B111" t="str">
            <v>US - Administar Srvcs Grp LLC</v>
          </cell>
        </row>
        <row r="112">
          <cell r="B112" t="str">
            <v>US - Administar Srvcs Grp LLC</v>
          </cell>
        </row>
        <row r="113">
          <cell r="B113" t="str">
            <v>US - Administar Srvcs Grp LLC</v>
          </cell>
        </row>
        <row r="114">
          <cell r="B114" t="str">
            <v>US - Administar Srvcs Grp LLC</v>
          </cell>
        </row>
        <row r="115">
          <cell r="B115" t="str">
            <v>US - Administar Srvcs Grp LLC</v>
          </cell>
        </row>
        <row r="116">
          <cell r="B116" t="str">
            <v>US - Administar Srvcs Grp LLC</v>
          </cell>
        </row>
        <row r="117">
          <cell r="B117" t="str">
            <v>US - Administar Srvcs Grp LLC</v>
          </cell>
        </row>
        <row r="118">
          <cell r="B118" t="str">
            <v>US - Administar Srvcs Grp LLC</v>
          </cell>
        </row>
        <row r="119">
          <cell r="B119" t="str">
            <v>US - Administar Srvcs Grp LLC</v>
          </cell>
        </row>
        <row r="120">
          <cell r="B120" t="str">
            <v>US - Administar Srvcs Grp LLC</v>
          </cell>
        </row>
        <row r="121">
          <cell r="B121" t="str">
            <v>US - Administar Srvcs Grp LLC</v>
          </cell>
        </row>
        <row r="122">
          <cell r="B122" t="str">
            <v>US - Administar Srvcs Grp LLC</v>
          </cell>
        </row>
        <row r="123">
          <cell r="B123" t="str">
            <v>US - Administar Srvcs Grp LLC</v>
          </cell>
        </row>
        <row r="124">
          <cell r="B124" t="str">
            <v>US - Administar Srvcs Grp LLC</v>
          </cell>
        </row>
        <row r="125">
          <cell r="B125" t="str">
            <v>US - Administar Srvcs Grp LLC</v>
          </cell>
        </row>
        <row r="126">
          <cell r="B126" t="str">
            <v>US - Administar Srvcs Grp LLC</v>
          </cell>
        </row>
        <row r="127">
          <cell r="B127" t="str">
            <v>US - Administar Srvcs Grp LLC</v>
          </cell>
        </row>
        <row r="128">
          <cell r="B128" t="str">
            <v>US - Administar Srvcs Grp LLC</v>
          </cell>
        </row>
        <row r="129">
          <cell r="B129" t="str">
            <v>US - Administar Srvcs Grp LLC</v>
          </cell>
        </row>
        <row r="130">
          <cell r="B130" t="str">
            <v>US - Administar Srvcs Grp LLC</v>
          </cell>
        </row>
        <row r="131">
          <cell r="B131" t="str">
            <v>US - Administar Srvcs Grp LLC</v>
          </cell>
        </row>
        <row r="132">
          <cell r="B132" t="str">
            <v>US - Administar Srvcs Grp LLC</v>
          </cell>
        </row>
        <row r="133">
          <cell r="B133" t="str">
            <v>US - Administar Srvcs Grp LLC</v>
          </cell>
        </row>
        <row r="134">
          <cell r="B134" t="str">
            <v>US - Administar Srvcs Grp LLC</v>
          </cell>
        </row>
        <row r="135">
          <cell r="B135" t="str">
            <v>US - Administar Srvcs Grp LLC</v>
          </cell>
        </row>
        <row r="136">
          <cell r="B136" t="str">
            <v>US - Administar Srvcs Grp LLC</v>
          </cell>
        </row>
        <row r="137">
          <cell r="B137" t="str">
            <v>US - Administar Srvcs Grp LLC</v>
          </cell>
        </row>
        <row r="138">
          <cell r="B138" t="str">
            <v>US - Administar Srvcs Grp LLC</v>
          </cell>
        </row>
        <row r="139">
          <cell r="B139" t="str">
            <v>US - Administar Srvcs Grp LLC</v>
          </cell>
        </row>
        <row r="140">
          <cell r="B140" t="str">
            <v>US - Administar Srvcs Grp LLC</v>
          </cell>
        </row>
        <row r="141">
          <cell r="B141" t="str">
            <v>US - Administar Srvcs Grp LLC</v>
          </cell>
        </row>
        <row r="142">
          <cell r="B142" t="str">
            <v>US - Administar Srvcs Grp LLC</v>
          </cell>
        </row>
        <row r="143">
          <cell r="B143" t="str">
            <v>US - Administar Srvcs Grp LLC</v>
          </cell>
        </row>
        <row r="144">
          <cell r="B144" t="str">
            <v>US - Administar Srvcs Grp LLC</v>
          </cell>
        </row>
        <row r="145">
          <cell r="B145" t="str">
            <v>US - Administar Srvcs Grp LLC</v>
          </cell>
        </row>
        <row r="146">
          <cell r="B146" t="str">
            <v>US - Administar Srvcs Grp LLC</v>
          </cell>
        </row>
        <row r="147">
          <cell r="B147" t="str">
            <v>US - Administar Srvcs Grp LLC</v>
          </cell>
        </row>
        <row r="148">
          <cell r="B148" t="str">
            <v>US - Administar Srvcs Grp LLC</v>
          </cell>
        </row>
        <row r="149">
          <cell r="B149" t="str">
            <v>US - Administar Srvcs Grp LLC</v>
          </cell>
        </row>
        <row r="150">
          <cell r="B150" t="str">
            <v>US - Administar Srvcs Grp LLC</v>
          </cell>
        </row>
        <row r="151">
          <cell r="B151" t="str">
            <v>US - Administar Srvcs Grp LLC</v>
          </cell>
        </row>
        <row r="152">
          <cell r="B152" t="str">
            <v>US - Administar Srvcs Grp LLC</v>
          </cell>
        </row>
        <row r="153">
          <cell r="B153" t="str">
            <v>US - Administar Srvcs Grp LLC</v>
          </cell>
        </row>
        <row r="154">
          <cell r="B154" t="str">
            <v>US - Administar Srvcs Grp LLC</v>
          </cell>
        </row>
        <row r="155">
          <cell r="B155" t="str">
            <v>US - Administar Srvcs Grp LLC</v>
          </cell>
        </row>
        <row r="156">
          <cell r="B156" t="str">
            <v>US - Administar Srvcs Grp LLC</v>
          </cell>
        </row>
        <row r="157">
          <cell r="B157" t="str">
            <v>US - Administar Srvcs Grp LLC</v>
          </cell>
        </row>
        <row r="158">
          <cell r="B158" t="str">
            <v>US - Administar Srvcs Grp LLC</v>
          </cell>
        </row>
        <row r="159">
          <cell r="B159" t="str">
            <v>US - Administar Srvcs Grp LLC</v>
          </cell>
        </row>
        <row r="160">
          <cell r="B160" t="str">
            <v>US - Administar Srvcs Grp LLC</v>
          </cell>
        </row>
        <row r="161">
          <cell r="B161" t="str">
            <v>US - Administar Srvcs Grp LLC</v>
          </cell>
        </row>
        <row r="162">
          <cell r="B162" t="str">
            <v>US - Administar Srvcs Grp LLC</v>
          </cell>
        </row>
        <row r="163">
          <cell r="B163" t="str">
            <v>US - Administar Srvcs Grp LLC</v>
          </cell>
        </row>
        <row r="164">
          <cell r="B164" t="str">
            <v>US - Administar Srvcs Grp LLC</v>
          </cell>
        </row>
        <row r="165">
          <cell r="B165" t="str">
            <v>US - Administar Srvcs Grp LLC</v>
          </cell>
        </row>
        <row r="166">
          <cell r="B166" t="str">
            <v>US - Administar Srvcs Grp LLC</v>
          </cell>
        </row>
        <row r="167">
          <cell r="B167" t="str">
            <v>US - Administar Srvcs Grp LLC</v>
          </cell>
        </row>
        <row r="168">
          <cell r="B168" t="str">
            <v>US - Cshare Communication Svcs</v>
          </cell>
        </row>
        <row r="169">
          <cell r="B169" t="str">
            <v>US - Cshare Communication Svcs</v>
          </cell>
        </row>
        <row r="170">
          <cell r="B170" t="str">
            <v>US - Cshare Communication Svcs</v>
          </cell>
        </row>
        <row r="171">
          <cell r="B171" t="str">
            <v>US - Cshare Communication Svcs</v>
          </cell>
        </row>
        <row r="172">
          <cell r="B172" t="str">
            <v>US - Cshare Communication Svcs</v>
          </cell>
        </row>
        <row r="173">
          <cell r="B173" t="str">
            <v>US - Cshare Communication Svcs</v>
          </cell>
        </row>
        <row r="174">
          <cell r="B174" t="str">
            <v>US - Cshare Communication Svcs</v>
          </cell>
        </row>
        <row r="175">
          <cell r="B175" t="str">
            <v>US - Cshare Communication Svcs</v>
          </cell>
        </row>
        <row r="176">
          <cell r="B176" t="str">
            <v>US - Cshare Communication Svcs</v>
          </cell>
        </row>
        <row r="177">
          <cell r="B177" t="str">
            <v>US - Cshare Communication Svcs</v>
          </cell>
        </row>
        <row r="178">
          <cell r="B178" t="str">
            <v>US - Cshare Communication Svcs</v>
          </cell>
        </row>
        <row r="179">
          <cell r="B179" t="str">
            <v>US - Cshare Communication Svcs</v>
          </cell>
        </row>
        <row r="180">
          <cell r="B180" t="str">
            <v>US - Cshare Communication Svcs</v>
          </cell>
        </row>
        <row r="181">
          <cell r="B181" t="str">
            <v>US - Cshare Communication Svcs</v>
          </cell>
        </row>
        <row r="182">
          <cell r="B182" t="str">
            <v>US - Cshare Communication Svcs</v>
          </cell>
        </row>
        <row r="183">
          <cell r="B183" t="str">
            <v>US - Cshare Communication Svcs</v>
          </cell>
        </row>
        <row r="184">
          <cell r="B184" t="str">
            <v>US - Cshare Communication Svcs</v>
          </cell>
        </row>
        <row r="185">
          <cell r="B185" t="str">
            <v>US - Georgeson Inc</v>
          </cell>
        </row>
        <row r="186">
          <cell r="B186" t="str">
            <v>US - Cshare Communication Svcs</v>
          </cell>
        </row>
        <row r="187">
          <cell r="B187" t="str">
            <v>US - Cshare Communication Svcs</v>
          </cell>
        </row>
        <row r="188">
          <cell r="B188" t="str">
            <v>US - Cshare Communication Svcs</v>
          </cell>
        </row>
        <row r="189">
          <cell r="B189" t="str">
            <v>US - Cshare Communication Svcs</v>
          </cell>
        </row>
        <row r="190">
          <cell r="B190" t="str">
            <v>US - Cshare Communication Svcs</v>
          </cell>
        </row>
        <row r="191">
          <cell r="B191" t="str">
            <v>US - Cshare Communication Svcs</v>
          </cell>
        </row>
        <row r="192">
          <cell r="B192" t="str">
            <v>US - Cshare Communication Svcs</v>
          </cell>
        </row>
        <row r="193">
          <cell r="B193" t="str">
            <v>US - Georgeson Inc</v>
          </cell>
        </row>
        <row r="194">
          <cell r="B194" t="str">
            <v>US - Cshare Communication Svcs</v>
          </cell>
        </row>
        <row r="195">
          <cell r="B195" t="str">
            <v>US - Cshare Communication Svcs</v>
          </cell>
        </row>
        <row r="196">
          <cell r="B196" t="str">
            <v>US - Cshare Communication Svcs</v>
          </cell>
        </row>
        <row r="197">
          <cell r="B197" t="str">
            <v>US - Cshare Communication Svcs</v>
          </cell>
        </row>
        <row r="198">
          <cell r="B198" t="str">
            <v>US - Cshare Communication Svcs</v>
          </cell>
        </row>
        <row r="199">
          <cell r="B199" t="str">
            <v>US - Georgeson Inc</v>
          </cell>
        </row>
        <row r="200">
          <cell r="B200" t="str">
            <v>US - Georgeson Inc</v>
          </cell>
        </row>
        <row r="201">
          <cell r="B201" t="str">
            <v>US - Cshare Communication Svcs</v>
          </cell>
        </row>
        <row r="202">
          <cell r="B202" t="str">
            <v>US - Cshare Communication Svcs</v>
          </cell>
        </row>
        <row r="203">
          <cell r="B203" t="str">
            <v>US - Georgeson Inc</v>
          </cell>
        </row>
        <row r="204">
          <cell r="B204" t="str">
            <v>US - Georgeson Inc</v>
          </cell>
        </row>
        <row r="205">
          <cell r="B205" t="str">
            <v>US - Cshare Communication Svcs</v>
          </cell>
        </row>
        <row r="206">
          <cell r="B206" t="str">
            <v>US - Cshare Communication Svcs</v>
          </cell>
        </row>
        <row r="207">
          <cell r="B207" t="str">
            <v>US - Cshare Communication Svcs</v>
          </cell>
        </row>
        <row r="208">
          <cell r="B208" t="str">
            <v>US - Cshare Communication Svcs</v>
          </cell>
        </row>
        <row r="209">
          <cell r="B209" t="str">
            <v>US - Cshare Communication Svcs</v>
          </cell>
        </row>
        <row r="210">
          <cell r="B210" t="str">
            <v>US - Cshare Communication Svcs</v>
          </cell>
        </row>
        <row r="211">
          <cell r="B211" t="str">
            <v>US - Cshare Communication Svcs</v>
          </cell>
        </row>
        <row r="212">
          <cell r="B212" t="str">
            <v>US - Cshare Communication Svcs</v>
          </cell>
        </row>
        <row r="213">
          <cell r="B213" t="str">
            <v>US - Georgeson Inc</v>
          </cell>
        </row>
        <row r="214">
          <cell r="B214" t="str">
            <v>US - Cshare Communication Svcs</v>
          </cell>
        </row>
        <row r="215">
          <cell r="B215" t="str">
            <v>US - Cshare Communication Svcs</v>
          </cell>
        </row>
        <row r="216">
          <cell r="B216" t="str">
            <v>US - Cshare Communication Svcs</v>
          </cell>
        </row>
        <row r="217">
          <cell r="B217" t="str">
            <v>US - Cshare Communication Svcs</v>
          </cell>
        </row>
        <row r="218">
          <cell r="B218" t="str">
            <v>US - Georgeson Inc</v>
          </cell>
        </row>
        <row r="219">
          <cell r="B219" t="str">
            <v>US - Cshare Communication Svcs</v>
          </cell>
        </row>
        <row r="220">
          <cell r="B220" t="str">
            <v>US - Cshare Communication Svcs</v>
          </cell>
        </row>
        <row r="221">
          <cell r="B221" t="str">
            <v>US - Cshare Communication Svcs</v>
          </cell>
        </row>
        <row r="222">
          <cell r="B222" t="str">
            <v>US - Cshare Communication Svcs</v>
          </cell>
        </row>
        <row r="223">
          <cell r="B223" t="str">
            <v>US - Cshare Communication Svcs</v>
          </cell>
        </row>
        <row r="224">
          <cell r="B224" t="str">
            <v>US - Cshare Communication Svcs</v>
          </cell>
        </row>
        <row r="225">
          <cell r="B225" t="str">
            <v>US - Cshare Communication Svcs</v>
          </cell>
        </row>
        <row r="226">
          <cell r="B226" t="str">
            <v>US - Cshare Communication Svcs</v>
          </cell>
        </row>
        <row r="227">
          <cell r="B227" t="str">
            <v>US - Cshare Communication Svcs</v>
          </cell>
        </row>
        <row r="228">
          <cell r="B228" t="str">
            <v>US - Cshare Communication Svcs</v>
          </cell>
        </row>
        <row r="229">
          <cell r="B229" t="str">
            <v>US - Cshare Communication Svcs</v>
          </cell>
        </row>
        <row r="230">
          <cell r="B230" t="str">
            <v>US - Cshare Communication Svcs</v>
          </cell>
        </row>
        <row r="231">
          <cell r="B231" t="str">
            <v>US - Cshare Communication Svcs</v>
          </cell>
        </row>
        <row r="232">
          <cell r="B232" t="str">
            <v>US - Cshare Communication Svcs</v>
          </cell>
        </row>
        <row r="233">
          <cell r="B233" t="str">
            <v>US - Cshare Communication Svcs</v>
          </cell>
        </row>
        <row r="234">
          <cell r="B234" t="str">
            <v>US - Georgeson Inc</v>
          </cell>
        </row>
        <row r="235">
          <cell r="B235" t="str">
            <v>US - Cshare Communication Svcs</v>
          </cell>
        </row>
        <row r="236">
          <cell r="B236" t="str">
            <v>US - Georgeson Inc</v>
          </cell>
        </row>
        <row r="237">
          <cell r="B237" t="str">
            <v>US - Cshare Communication Svcs</v>
          </cell>
        </row>
        <row r="238">
          <cell r="B238" t="str">
            <v>US - Georgeson Inc</v>
          </cell>
        </row>
        <row r="239">
          <cell r="B239" t="str">
            <v>US - Cshare Communication Svcs</v>
          </cell>
        </row>
        <row r="240">
          <cell r="B240" t="str">
            <v>US - Cshare Communication Svcs</v>
          </cell>
        </row>
        <row r="241">
          <cell r="B241" t="str">
            <v>US - Cshare Communication Svcs</v>
          </cell>
        </row>
        <row r="242">
          <cell r="B242" t="str">
            <v>US - Georgeson Inc</v>
          </cell>
        </row>
        <row r="243">
          <cell r="B243" t="str">
            <v>US - Cshare Communication Svcs</v>
          </cell>
        </row>
        <row r="244">
          <cell r="B244" t="str">
            <v>US - Georgeson Inc</v>
          </cell>
        </row>
        <row r="245">
          <cell r="B245" t="str">
            <v>US - Georgeson Inc</v>
          </cell>
        </row>
        <row r="246">
          <cell r="B246" t="str">
            <v>US - Cshare Communication Svcs</v>
          </cell>
        </row>
        <row r="247">
          <cell r="B247" t="str">
            <v>US - Georgeson Inc</v>
          </cell>
        </row>
        <row r="248">
          <cell r="B248" t="str">
            <v>US - Cshare Communication Svcs</v>
          </cell>
        </row>
        <row r="249">
          <cell r="B249" t="str">
            <v>US - Georgeson Inc</v>
          </cell>
        </row>
        <row r="250">
          <cell r="B250" t="str">
            <v>US - Cshare Communication Svcs</v>
          </cell>
        </row>
        <row r="251">
          <cell r="B251" t="str">
            <v>US - Cshare Communication Svcs</v>
          </cell>
        </row>
        <row r="252">
          <cell r="B252" t="str">
            <v>US - Georgeson Inc</v>
          </cell>
        </row>
        <row r="253">
          <cell r="B253" t="str">
            <v>US - Georgeson Inc</v>
          </cell>
        </row>
        <row r="254">
          <cell r="B254" t="str">
            <v>US - Georgeson Inc</v>
          </cell>
        </row>
        <row r="255">
          <cell r="B255" t="str">
            <v>US - Georgeson Inc</v>
          </cell>
        </row>
        <row r="256">
          <cell r="B256" t="str">
            <v>US - Georgeson Inc</v>
          </cell>
        </row>
        <row r="257">
          <cell r="B257" t="str">
            <v>US - Cshare Communication Svcs</v>
          </cell>
        </row>
        <row r="258">
          <cell r="B258" t="str">
            <v>US - Cshare Communication Svcs</v>
          </cell>
        </row>
        <row r="259">
          <cell r="B259" t="str">
            <v>US - Cshare Communication Svcs</v>
          </cell>
        </row>
        <row r="260">
          <cell r="B260" t="str">
            <v>US - Georgeson Inc</v>
          </cell>
        </row>
        <row r="261">
          <cell r="B261" t="str">
            <v>US - Cshare Communication Svcs</v>
          </cell>
        </row>
        <row r="262">
          <cell r="B262" t="str">
            <v>US - Georgeson Inc</v>
          </cell>
        </row>
        <row r="263">
          <cell r="B263" t="str">
            <v>US - Cshare Communication Svcs</v>
          </cell>
        </row>
        <row r="264">
          <cell r="B264" t="str">
            <v>US - Georgeson Inc</v>
          </cell>
        </row>
        <row r="265">
          <cell r="B265" t="str">
            <v>US - Cshare Communication Svcs</v>
          </cell>
        </row>
        <row r="266">
          <cell r="B266" t="str">
            <v>US - Georgeson Inc</v>
          </cell>
        </row>
        <row r="267">
          <cell r="B267" t="str">
            <v>US - Georgeson Inc</v>
          </cell>
        </row>
        <row r="268">
          <cell r="B268" t="str">
            <v>US - Cshare Communication Svcs</v>
          </cell>
        </row>
        <row r="269">
          <cell r="B269" t="str">
            <v>US - Cshare Communication Svcs</v>
          </cell>
        </row>
        <row r="270">
          <cell r="B270" t="str">
            <v>US - Cshare Communication Svcs</v>
          </cell>
        </row>
        <row r="271">
          <cell r="B271" t="str">
            <v>US - Cshare Communication Svcs</v>
          </cell>
        </row>
        <row r="272">
          <cell r="B272" t="str">
            <v>US - Cshare Communication Svcs</v>
          </cell>
        </row>
        <row r="273">
          <cell r="B273" t="str">
            <v>US - Cshare Communication Svcs</v>
          </cell>
        </row>
        <row r="274">
          <cell r="B274" t="str">
            <v>US - Cshare Communication Svcs</v>
          </cell>
        </row>
        <row r="275">
          <cell r="B275" t="str">
            <v>US - Georgeson Inc</v>
          </cell>
        </row>
        <row r="276">
          <cell r="B276" t="str">
            <v>US - Georgeson Inc</v>
          </cell>
        </row>
        <row r="277">
          <cell r="B277" t="str">
            <v>US - Cshare Communication Svcs</v>
          </cell>
        </row>
        <row r="278">
          <cell r="B278" t="str">
            <v>US - Georgeson Inc</v>
          </cell>
        </row>
        <row r="279">
          <cell r="B279" t="str">
            <v>US - Cshare Communication Svcs</v>
          </cell>
        </row>
        <row r="280">
          <cell r="B280" t="str">
            <v>US - Cshare Communication Svcs</v>
          </cell>
        </row>
        <row r="281">
          <cell r="B281" t="str">
            <v>US - Georgeson Inc</v>
          </cell>
        </row>
        <row r="282">
          <cell r="B282" t="str">
            <v>US - Georgeson Inc</v>
          </cell>
        </row>
        <row r="283">
          <cell r="B283" t="str">
            <v>US - Georgeson Inc</v>
          </cell>
        </row>
        <row r="284">
          <cell r="B284" t="str">
            <v>US - Georgeson Inc</v>
          </cell>
        </row>
        <row r="285">
          <cell r="B285" t="str">
            <v>US - Cshare Communication Svcs</v>
          </cell>
        </row>
        <row r="286">
          <cell r="B286" t="str">
            <v>US - Georgeson Inc</v>
          </cell>
        </row>
        <row r="287">
          <cell r="B287" t="str">
            <v>US - Georgeson Inc</v>
          </cell>
        </row>
        <row r="288">
          <cell r="B288" t="str">
            <v>US - Georgeson Inc</v>
          </cell>
        </row>
        <row r="289">
          <cell r="B289" t="str">
            <v>US - Georgeson Inc</v>
          </cell>
        </row>
        <row r="290">
          <cell r="B290" t="str">
            <v>US - Georgeson Inc</v>
          </cell>
        </row>
        <row r="291">
          <cell r="B291" t="str">
            <v>US - Georgeson Inc</v>
          </cell>
        </row>
        <row r="292">
          <cell r="B292" t="str">
            <v>US - Cshare Communication Svcs</v>
          </cell>
        </row>
        <row r="293">
          <cell r="B293" t="str">
            <v>US - Georgeson Inc</v>
          </cell>
        </row>
        <row r="294">
          <cell r="B294" t="str">
            <v>US - Cshare Communication Svcs</v>
          </cell>
        </row>
        <row r="295">
          <cell r="B295" t="str">
            <v>US - Georgeson Inc</v>
          </cell>
        </row>
        <row r="296">
          <cell r="B296" t="str">
            <v>US - Georgeson Inc</v>
          </cell>
        </row>
        <row r="297">
          <cell r="B297" t="str">
            <v>US - Georgeson Inc</v>
          </cell>
        </row>
        <row r="298">
          <cell r="B298" t="str">
            <v>US - Cshare Communication Svcs</v>
          </cell>
        </row>
        <row r="299">
          <cell r="B299" t="str">
            <v>US - Georgeson Inc</v>
          </cell>
        </row>
        <row r="300">
          <cell r="B300" t="str">
            <v>US - Georgeson Inc</v>
          </cell>
        </row>
        <row r="301">
          <cell r="B301" t="str">
            <v>US - Georgeson Inc</v>
          </cell>
        </row>
        <row r="302">
          <cell r="B302" t="str">
            <v>US - Cshare Communication Svcs</v>
          </cell>
        </row>
        <row r="303">
          <cell r="B303" t="str">
            <v>US - Georgeson Inc</v>
          </cell>
        </row>
        <row r="304">
          <cell r="B304" t="str">
            <v>US - Georgeson Inc</v>
          </cell>
        </row>
        <row r="305">
          <cell r="B305" t="str">
            <v>US - Georgeson Inc</v>
          </cell>
        </row>
        <row r="306">
          <cell r="B306" t="str">
            <v>US - Cshare Communication Svcs</v>
          </cell>
        </row>
        <row r="307">
          <cell r="B307" t="str">
            <v>US - Georgeson Inc</v>
          </cell>
        </row>
        <row r="308">
          <cell r="B308" t="str">
            <v>US - Georgeson Inc</v>
          </cell>
        </row>
        <row r="309">
          <cell r="B309" t="str">
            <v>US - Georgeson Inc</v>
          </cell>
        </row>
        <row r="310">
          <cell r="B310" t="str">
            <v>US - Georgeson Inc</v>
          </cell>
        </row>
        <row r="311">
          <cell r="B311" t="str">
            <v>US - Georgeson Inc</v>
          </cell>
        </row>
        <row r="312">
          <cell r="B312" t="str">
            <v>US - Georgeson Inc</v>
          </cell>
        </row>
        <row r="313">
          <cell r="B313" t="str">
            <v>US - Georgeson Inc</v>
          </cell>
        </row>
        <row r="314">
          <cell r="B314" t="str">
            <v>US - Cshare Communication Svcs</v>
          </cell>
        </row>
        <row r="315">
          <cell r="B315" t="str">
            <v>US - Georgeson Inc</v>
          </cell>
        </row>
        <row r="316">
          <cell r="B316" t="str">
            <v>US - Cshare Communication Svcs</v>
          </cell>
        </row>
        <row r="317">
          <cell r="B317" t="str">
            <v>US - Cshare Communication Svcs</v>
          </cell>
        </row>
        <row r="318">
          <cell r="B318" t="str">
            <v>US - Cshare Communication Svcs</v>
          </cell>
        </row>
        <row r="319">
          <cell r="B319" t="str">
            <v>US - Cshare Communication Svcs</v>
          </cell>
        </row>
        <row r="320">
          <cell r="B320" t="str">
            <v>US - Georgeson Inc</v>
          </cell>
        </row>
        <row r="321">
          <cell r="B321" t="str">
            <v>US - Cshare Communication Svcs</v>
          </cell>
        </row>
        <row r="322">
          <cell r="B322" t="str">
            <v>US - Cshare Communication Svcs</v>
          </cell>
        </row>
        <row r="323">
          <cell r="B323" t="str">
            <v>US - Georgeson Inc</v>
          </cell>
        </row>
        <row r="324">
          <cell r="B324" t="str">
            <v>US - Cshare Communication Svcs</v>
          </cell>
        </row>
        <row r="325">
          <cell r="B325" t="str">
            <v>US - Cshare Communication Svcs</v>
          </cell>
        </row>
        <row r="326">
          <cell r="B326" t="str">
            <v>US - Georgeson Inc</v>
          </cell>
        </row>
        <row r="327">
          <cell r="B327" t="str">
            <v>US - Georgeson Inc</v>
          </cell>
        </row>
        <row r="328">
          <cell r="B328" t="str">
            <v>US - Georgeson Inc</v>
          </cell>
        </row>
        <row r="329">
          <cell r="B329" t="str">
            <v>US - Georgeson Inc</v>
          </cell>
        </row>
        <row r="330">
          <cell r="B330" t="str">
            <v>US - Georgeson Inc</v>
          </cell>
        </row>
        <row r="331">
          <cell r="B331" t="str">
            <v>US - Cshare Communication Svcs</v>
          </cell>
        </row>
        <row r="332">
          <cell r="B332" t="str">
            <v>US - Cshare Communication Svcs</v>
          </cell>
        </row>
        <row r="333">
          <cell r="B333" t="str">
            <v>US - Georgeson Inc</v>
          </cell>
        </row>
        <row r="334">
          <cell r="B334" t="str">
            <v>US - Georgeson Inc</v>
          </cell>
        </row>
        <row r="335">
          <cell r="B335" t="str">
            <v>US - Cshare Communication Svcs</v>
          </cell>
        </row>
        <row r="336">
          <cell r="B336" t="str">
            <v>US - Cshare Communication Svcs</v>
          </cell>
        </row>
        <row r="337">
          <cell r="B337" t="str">
            <v>US - Cshare Communication Svcs</v>
          </cell>
        </row>
        <row r="338">
          <cell r="B338" t="str">
            <v>US - Cshare Communication Svcs</v>
          </cell>
        </row>
        <row r="339">
          <cell r="B339" t="str">
            <v>US - Cshare Communication Svcs</v>
          </cell>
        </row>
        <row r="340">
          <cell r="B340" t="str">
            <v>US - Georgeson Inc</v>
          </cell>
        </row>
        <row r="341">
          <cell r="B341" t="str">
            <v>US - Cshare Communication Svcs</v>
          </cell>
        </row>
        <row r="342">
          <cell r="B342" t="str">
            <v>US - Georgeson Inc</v>
          </cell>
        </row>
        <row r="343">
          <cell r="B343" t="str">
            <v>US - Cshare Communication Svcs</v>
          </cell>
        </row>
        <row r="344">
          <cell r="B344" t="str">
            <v>US - Cshare Communication Svcs</v>
          </cell>
        </row>
        <row r="345">
          <cell r="B345" t="str">
            <v>US - Cshare Communication Svcs</v>
          </cell>
        </row>
        <row r="346">
          <cell r="B346" t="str">
            <v>US - Georgeson Inc</v>
          </cell>
        </row>
        <row r="347">
          <cell r="B347" t="str">
            <v>US - Cshare Communication Svcs</v>
          </cell>
        </row>
        <row r="348">
          <cell r="B348" t="str">
            <v>US - Georgeson Inc</v>
          </cell>
        </row>
        <row r="349">
          <cell r="B349" t="str">
            <v>US - Georgeson Inc</v>
          </cell>
        </row>
        <row r="350">
          <cell r="B350" t="str">
            <v>US - Georgeson Inc</v>
          </cell>
        </row>
        <row r="351">
          <cell r="B351" t="str">
            <v>US - Cshare Communication Svcs</v>
          </cell>
        </row>
        <row r="352">
          <cell r="B352" t="str">
            <v>US - Cshare Communication Svcs</v>
          </cell>
        </row>
        <row r="353">
          <cell r="B353" t="str">
            <v>US - Georgeson Inc</v>
          </cell>
        </row>
        <row r="354">
          <cell r="B354" t="str">
            <v>US - Georgeson Inc</v>
          </cell>
        </row>
        <row r="355">
          <cell r="B355" t="str">
            <v>US - Cshare Communication Svcs</v>
          </cell>
        </row>
        <row r="356">
          <cell r="B356" t="str">
            <v>US - Cshare Communication Svcs</v>
          </cell>
        </row>
        <row r="357">
          <cell r="B357" t="str">
            <v>US - Cshare Communication Svcs</v>
          </cell>
        </row>
        <row r="358">
          <cell r="B358" t="str">
            <v>US - Georgeson Inc</v>
          </cell>
        </row>
        <row r="359">
          <cell r="B359" t="str">
            <v>US - Cshare Communication Svcs</v>
          </cell>
        </row>
        <row r="360">
          <cell r="B360" t="str">
            <v>US - Georgeson Inc</v>
          </cell>
        </row>
        <row r="361">
          <cell r="B361" t="str">
            <v>US - Cshare Communication Svcs</v>
          </cell>
        </row>
        <row r="362">
          <cell r="B362" t="str">
            <v>US - Georgeson Inc</v>
          </cell>
        </row>
        <row r="363">
          <cell r="B363" t="str">
            <v>US - Cshare Communication Svcs</v>
          </cell>
        </row>
        <row r="364">
          <cell r="B364" t="str">
            <v>US - Georgeson Inc</v>
          </cell>
        </row>
        <row r="365">
          <cell r="B365" t="str">
            <v>US - Georgeson Inc</v>
          </cell>
        </row>
        <row r="366">
          <cell r="B366" t="str">
            <v>US - Georgeson Inc</v>
          </cell>
        </row>
        <row r="367">
          <cell r="B367" t="str">
            <v>US - Cshare Communication Svcs</v>
          </cell>
        </row>
        <row r="368">
          <cell r="B368" t="str">
            <v>US - Georgeson Inc</v>
          </cell>
        </row>
        <row r="369">
          <cell r="B369" t="str">
            <v>US - Georgeson Inc</v>
          </cell>
        </row>
        <row r="370">
          <cell r="B370" t="str">
            <v>US - Georgeson Inc</v>
          </cell>
        </row>
        <row r="371">
          <cell r="B371" t="str">
            <v>US - Georgeson Inc</v>
          </cell>
        </row>
        <row r="372">
          <cell r="B372" t="str">
            <v>US - Georgeson Inc</v>
          </cell>
        </row>
        <row r="373">
          <cell r="B373" t="str">
            <v>US - Georgeson Inc</v>
          </cell>
        </row>
        <row r="374">
          <cell r="B374" t="str">
            <v>US - Georgeson Inc</v>
          </cell>
        </row>
        <row r="375">
          <cell r="B375" t="str">
            <v>US - Georgeson Inc</v>
          </cell>
        </row>
        <row r="376">
          <cell r="B376" t="str">
            <v>US - Georgeson Inc</v>
          </cell>
        </row>
        <row r="377">
          <cell r="B377" t="str">
            <v>US - Georgeson Inc</v>
          </cell>
        </row>
        <row r="378">
          <cell r="B378" t="str">
            <v>US - Georgeson Inc</v>
          </cell>
        </row>
        <row r="379">
          <cell r="B379" t="str">
            <v>US - Georgeson Inc</v>
          </cell>
        </row>
        <row r="380">
          <cell r="B380" t="str">
            <v>US - Cshare Communication Svcs</v>
          </cell>
        </row>
        <row r="381">
          <cell r="B381" t="str">
            <v>US - Georgeson Inc</v>
          </cell>
        </row>
        <row r="382">
          <cell r="B382" t="str">
            <v>US - Georgeson Inc</v>
          </cell>
        </row>
        <row r="383">
          <cell r="B383" t="str">
            <v>US - Cshare Communication Svcs</v>
          </cell>
        </row>
        <row r="384">
          <cell r="B384" t="str">
            <v>US - Georgeson Inc</v>
          </cell>
        </row>
        <row r="385">
          <cell r="B385" t="str">
            <v>US - Georgeson Inc</v>
          </cell>
        </row>
        <row r="386">
          <cell r="B386" t="str">
            <v>US - Georgeson Inc</v>
          </cell>
        </row>
        <row r="387">
          <cell r="B387" t="str">
            <v>US - Georgeson Inc</v>
          </cell>
        </row>
        <row r="388">
          <cell r="B388" t="str">
            <v>US - Georgeson Inc</v>
          </cell>
        </row>
        <row r="389">
          <cell r="B389" t="str">
            <v>US - Cshare Communication Svcs</v>
          </cell>
        </row>
        <row r="390">
          <cell r="B390" t="str">
            <v>US - Georgeson Inc</v>
          </cell>
        </row>
        <row r="391">
          <cell r="B391" t="str">
            <v>US - Georgeson Inc</v>
          </cell>
        </row>
        <row r="392">
          <cell r="B392" t="str">
            <v>US - Cshare Communication Svcs</v>
          </cell>
        </row>
        <row r="393">
          <cell r="B393" t="str">
            <v>US - Georgeson Inc</v>
          </cell>
        </row>
        <row r="394">
          <cell r="B394" t="str">
            <v>US - Georgeson Inc</v>
          </cell>
        </row>
        <row r="395">
          <cell r="B395" t="str">
            <v>US - Georgeson Inc</v>
          </cell>
        </row>
        <row r="396">
          <cell r="B396" t="str">
            <v>US - Georgeson Inc</v>
          </cell>
        </row>
        <row r="397">
          <cell r="B397" t="str">
            <v>US - Georgeson Inc</v>
          </cell>
        </row>
        <row r="398">
          <cell r="B398" t="str">
            <v>US - Cshare Communication Svcs</v>
          </cell>
        </row>
        <row r="399">
          <cell r="B399" t="str">
            <v>US - Georgeson Inc</v>
          </cell>
        </row>
        <row r="400">
          <cell r="B400" t="str">
            <v>US - Cshare Communication Svcs</v>
          </cell>
        </row>
        <row r="401">
          <cell r="B401" t="str">
            <v>US - Georgeson Inc</v>
          </cell>
        </row>
        <row r="402">
          <cell r="B402" t="str">
            <v>US - Georgeson Inc</v>
          </cell>
        </row>
        <row r="403">
          <cell r="B403" t="str">
            <v>US - Georgeson Inc</v>
          </cell>
        </row>
        <row r="404">
          <cell r="B404" t="str">
            <v>US - Georgeson Inc</v>
          </cell>
        </row>
        <row r="405">
          <cell r="B405" t="str">
            <v>US - Georgeson Inc</v>
          </cell>
        </row>
        <row r="406">
          <cell r="B406" t="str">
            <v>US - Georgeson Inc</v>
          </cell>
        </row>
        <row r="407">
          <cell r="B407" t="str">
            <v>US - Georgeson Inc</v>
          </cell>
        </row>
        <row r="408">
          <cell r="B408" t="str">
            <v>US - Georgeson Inc</v>
          </cell>
        </row>
        <row r="409">
          <cell r="B409" t="str">
            <v>US - Georgeson Inc</v>
          </cell>
        </row>
        <row r="410">
          <cell r="B410" t="str">
            <v>US - Cshare Communication Svcs</v>
          </cell>
        </row>
        <row r="411">
          <cell r="B411" t="str">
            <v>US - Georgeson Inc</v>
          </cell>
        </row>
        <row r="412">
          <cell r="B412" t="str">
            <v>US - Cshare Communication Svcs</v>
          </cell>
        </row>
        <row r="413">
          <cell r="B413" t="str">
            <v>US - Georgeson Inc</v>
          </cell>
        </row>
        <row r="414">
          <cell r="B414" t="str">
            <v>US - Georgeson Inc</v>
          </cell>
        </row>
        <row r="415">
          <cell r="B415" t="str">
            <v>US - Georgeson Inc</v>
          </cell>
        </row>
        <row r="416">
          <cell r="B416" t="str">
            <v>US - Cshare Communication Svcs</v>
          </cell>
        </row>
        <row r="417">
          <cell r="B417" t="str">
            <v>US - Georgeson Inc</v>
          </cell>
        </row>
        <row r="418">
          <cell r="B418" t="str">
            <v>US - Georgeson Inc</v>
          </cell>
        </row>
        <row r="419">
          <cell r="B419" t="str">
            <v>US - Georgeson Inc</v>
          </cell>
        </row>
        <row r="420">
          <cell r="B420" t="str">
            <v>US - Georgeson Inc</v>
          </cell>
        </row>
        <row r="421">
          <cell r="B421" t="str">
            <v>US - Georgeson Inc</v>
          </cell>
        </row>
        <row r="422">
          <cell r="B422" t="str">
            <v>US - Georgeson Inc</v>
          </cell>
        </row>
        <row r="423">
          <cell r="B423" t="str">
            <v>US - Georgeson Inc</v>
          </cell>
        </row>
        <row r="424">
          <cell r="B424" t="str">
            <v>US - Cshare Communication Svcs</v>
          </cell>
        </row>
        <row r="425">
          <cell r="B425" t="str">
            <v>US - Cshare Communication Svcs</v>
          </cell>
        </row>
        <row r="426">
          <cell r="B426" t="str">
            <v>US - Georgeson Inc</v>
          </cell>
        </row>
        <row r="427">
          <cell r="B427" t="str">
            <v>US - Georgeson Inc</v>
          </cell>
        </row>
        <row r="428">
          <cell r="B428" t="str">
            <v>US - Cshare Communication Svcs</v>
          </cell>
        </row>
        <row r="429">
          <cell r="B429" t="str">
            <v>US - Cshare Communication Svcs</v>
          </cell>
        </row>
        <row r="430">
          <cell r="B430" t="str">
            <v>US - Cshare Communication Svcs</v>
          </cell>
        </row>
        <row r="431">
          <cell r="B431" t="str">
            <v>US - Cshare Communication Svcs</v>
          </cell>
        </row>
        <row r="432">
          <cell r="B432" t="str">
            <v>US - Cshare Communication Svcs</v>
          </cell>
        </row>
        <row r="433">
          <cell r="B433" t="str">
            <v>US - Cshare Communication Svcs</v>
          </cell>
        </row>
        <row r="434">
          <cell r="B434" t="str">
            <v>US - Cshare Communication Svcs</v>
          </cell>
        </row>
        <row r="435">
          <cell r="B435" t="str">
            <v>US - Cshare Communication Svcs</v>
          </cell>
        </row>
        <row r="436">
          <cell r="B436" t="str">
            <v>US - Cshare Communication Svcs</v>
          </cell>
        </row>
        <row r="437">
          <cell r="B437" t="str">
            <v>US - Cshare Communication Svcs</v>
          </cell>
        </row>
        <row r="438">
          <cell r="B438" t="str">
            <v>US - Cshare Communication Svcs</v>
          </cell>
        </row>
        <row r="439">
          <cell r="B439" t="str">
            <v>US - Cshare Communication Svcs</v>
          </cell>
        </row>
        <row r="440">
          <cell r="B440" t="str">
            <v>US - Cshare Communication Svcs</v>
          </cell>
        </row>
        <row r="441">
          <cell r="B441" t="str">
            <v>US - Cshare Communication Svcs</v>
          </cell>
        </row>
        <row r="442">
          <cell r="B442" t="str">
            <v>US - Cshare Communication Svcs</v>
          </cell>
        </row>
        <row r="443">
          <cell r="B443" t="str">
            <v>US - Georgeson Inc</v>
          </cell>
        </row>
        <row r="444">
          <cell r="B444" t="str">
            <v>US - Georgeson Inc</v>
          </cell>
        </row>
        <row r="445">
          <cell r="B445" t="str">
            <v>US - Georgeson Inc</v>
          </cell>
        </row>
        <row r="446">
          <cell r="B446" t="str">
            <v>US - Georgeson Inc</v>
          </cell>
        </row>
        <row r="447">
          <cell r="B447" t="str">
            <v>US - Georgeson Inc</v>
          </cell>
        </row>
        <row r="448">
          <cell r="B448" t="str">
            <v>US - Georgeson Inc</v>
          </cell>
        </row>
        <row r="449">
          <cell r="B449" t="str">
            <v>US - Georgeson Inc</v>
          </cell>
        </row>
        <row r="450">
          <cell r="B450" t="str">
            <v>US - Georgeson Inc</v>
          </cell>
        </row>
        <row r="451">
          <cell r="B451" t="str">
            <v>US - Cshare Communication Svcs</v>
          </cell>
        </row>
        <row r="452">
          <cell r="B452" t="str">
            <v>US - Georgeson Inc</v>
          </cell>
        </row>
        <row r="453">
          <cell r="B453" t="str">
            <v>US - Georgeson Inc</v>
          </cell>
        </row>
        <row r="454">
          <cell r="B454" t="str">
            <v>US - Georgeson Inc</v>
          </cell>
        </row>
        <row r="455">
          <cell r="B455" t="str">
            <v>US - Cshare Communication Svcs</v>
          </cell>
        </row>
        <row r="456">
          <cell r="B456" t="str">
            <v>US - Georgeson Inc</v>
          </cell>
        </row>
        <row r="457">
          <cell r="B457" t="str">
            <v>US - Georgeson Inc</v>
          </cell>
        </row>
        <row r="458">
          <cell r="B458" t="str">
            <v>US - Georgeson Inc</v>
          </cell>
        </row>
        <row r="459">
          <cell r="B459" t="str">
            <v>US - Georgeson Inc</v>
          </cell>
        </row>
        <row r="460">
          <cell r="B460" t="str">
            <v>US - Georgeson Inc</v>
          </cell>
        </row>
        <row r="461">
          <cell r="B461" t="str">
            <v>US - Georgeson Inc</v>
          </cell>
        </row>
        <row r="462">
          <cell r="B462" t="str">
            <v>US - Georgeson Inc</v>
          </cell>
        </row>
        <row r="463">
          <cell r="B463" t="str">
            <v>US - Georgeson Inc</v>
          </cell>
        </row>
        <row r="464">
          <cell r="B464" t="str">
            <v>US - Georgeson Inc</v>
          </cell>
        </row>
        <row r="465">
          <cell r="B465" t="str">
            <v>US - Cshare Communication Svcs</v>
          </cell>
        </row>
        <row r="466">
          <cell r="B466" t="str">
            <v>US - Cshare Communication Svcs</v>
          </cell>
        </row>
        <row r="467">
          <cell r="B467" t="str">
            <v>US - Cshare Communication Svcs</v>
          </cell>
        </row>
        <row r="468">
          <cell r="B468" t="str">
            <v>US - Georgeson Inc</v>
          </cell>
        </row>
        <row r="469">
          <cell r="B469" t="str">
            <v>US - Georgeson Inc</v>
          </cell>
        </row>
        <row r="470">
          <cell r="B470" t="str">
            <v>US - Georgeson Inc</v>
          </cell>
        </row>
        <row r="471">
          <cell r="B471" t="str">
            <v>US - Georgeson Inc</v>
          </cell>
        </row>
        <row r="472">
          <cell r="B472" t="str">
            <v>US - Georgeson Inc</v>
          </cell>
        </row>
        <row r="473">
          <cell r="B473" t="str">
            <v>US - Georgeson Inc</v>
          </cell>
        </row>
        <row r="474">
          <cell r="B474" t="str">
            <v>US - Georgeson Inc</v>
          </cell>
        </row>
        <row r="475">
          <cell r="B475" t="str">
            <v>US - Georgeson Inc</v>
          </cell>
        </row>
        <row r="476">
          <cell r="B476" t="str">
            <v>US - Georgeson Inc</v>
          </cell>
        </row>
        <row r="477">
          <cell r="B477" t="str">
            <v>US - Georgeson Inc</v>
          </cell>
        </row>
        <row r="478">
          <cell r="B478" t="str">
            <v>US - Georgeson Inc</v>
          </cell>
        </row>
        <row r="479">
          <cell r="B479" t="str">
            <v>US - Georgeson Inc</v>
          </cell>
        </row>
        <row r="480">
          <cell r="B480" t="str">
            <v>US - Cshare Communication Svcs</v>
          </cell>
        </row>
        <row r="481">
          <cell r="B481" t="str">
            <v>US - Georgeson Inc</v>
          </cell>
        </row>
        <row r="482">
          <cell r="B482" t="str">
            <v>US - Georgeson Inc</v>
          </cell>
        </row>
        <row r="483">
          <cell r="B483" t="str">
            <v>US - Georgeson Inc</v>
          </cell>
        </row>
        <row r="484">
          <cell r="B484" t="str">
            <v>US - Georgeson Inc</v>
          </cell>
        </row>
        <row r="485">
          <cell r="B485" t="str">
            <v>US - Georgeson Inc</v>
          </cell>
        </row>
        <row r="486">
          <cell r="B486" t="str">
            <v>US - Georgeson Inc</v>
          </cell>
        </row>
        <row r="487">
          <cell r="B487" t="str">
            <v>US - Georgeson Inc</v>
          </cell>
        </row>
        <row r="488">
          <cell r="B488" t="str">
            <v>US - Georgeson Inc</v>
          </cell>
        </row>
        <row r="489">
          <cell r="B489" t="str">
            <v>US - Georgeson Inc</v>
          </cell>
        </row>
        <row r="490">
          <cell r="B490" t="str">
            <v>US - Georgeson Inc</v>
          </cell>
        </row>
        <row r="491">
          <cell r="B491" t="str">
            <v>US - Georgeson Inc</v>
          </cell>
        </row>
        <row r="492">
          <cell r="B492" t="str">
            <v>US - Georgeson Inc</v>
          </cell>
        </row>
        <row r="493">
          <cell r="B493" t="str">
            <v>US - Georgeson Inc</v>
          </cell>
        </row>
        <row r="494">
          <cell r="B494" t="str">
            <v>US - Georgeson Inc</v>
          </cell>
        </row>
        <row r="495">
          <cell r="B495" t="str">
            <v>US - Georgeson Inc</v>
          </cell>
        </row>
        <row r="496">
          <cell r="B496" t="str">
            <v>US - Georgeson Inc</v>
          </cell>
        </row>
        <row r="497">
          <cell r="B497" t="str">
            <v>US - Georgeson Inc</v>
          </cell>
        </row>
        <row r="498">
          <cell r="B498" t="str">
            <v>US - Georgeson Inc</v>
          </cell>
        </row>
        <row r="499">
          <cell r="B499" t="str">
            <v>US - Georgeson Inc</v>
          </cell>
        </row>
        <row r="500">
          <cell r="B500" t="str">
            <v>US - Georgeson Inc</v>
          </cell>
        </row>
        <row r="501">
          <cell r="B501" t="str">
            <v>US - Georgeson Inc</v>
          </cell>
        </row>
        <row r="502">
          <cell r="B502" t="str">
            <v>US - Georgeson Inc</v>
          </cell>
        </row>
        <row r="503">
          <cell r="B503" t="str">
            <v>US - Cshare Communication Svcs</v>
          </cell>
        </row>
        <row r="504">
          <cell r="B504" t="str">
            <v>US - Cshare Communication Svcs</v>
          </cell>
        </row>
        <row r="505">
          <cell r="B505" t="str">
            <v>US - Georgeson Inc</v>
          </cell>
        </row>
        <row r="506">
          <cell r="B506" t="str">
            <v>US - Cshare Communication Svcs</v>
          </cell>
        </row>
        <row r="507">
          <cell r="B507" t="str">
            <v>US - Cshare Communication Svcs</v>
          </cell>
        </row>
        <row r="508">
          <cell r="B508" t="str">
            <v>US - Georgeson Inc</v>
          </cell>
        </row>
        <row r="509">
          <cell r="B509" t="str">
            <v>US - Cshare Communication Svcs</v>
          </cell>
        </row>
        <row r="510">
          <cell r="B510" t="str">
            <v>US - Cshare Communication Svcs</v>
          </cell>
        </row>
        <row r="511">
          <cell r="B511" t="str">
            <v>US - Georgeson Inc</v>
          </cell>
        </row>
        <row r="512">
          <cell r="B512" t="str">
            <v>US - Georgeson Inc</v>
          </cell>
        </row>
        <row r="513">
          <cell r="B513" t="str">
            <v>US - Cshare Communication Svcs</v>
          </cell>
        </row>
        <row r="514">
          <cell r="B514" t="str">
            <v>US - CShare Governance Service</v>
          </cell>
        </row>
        <row r="515">
          <cell r="B515" t="str">
            <v>US - CShare Governance Service</v>
          </cell>
        </row>
        <row r="516">
          <cell r="B516" t="str">
            <v>US - CShare Governance Service</v>
          </cell>
        </row>
        <row r="517">
          <cell r="B517" t="str">
            <v>US - CShare Governance Service</v>
          </cell>
        </row>
        <row r="518">
          <cell r="B518" t="str">
            <v>US - CShare Governance Service</v>
          </cell>
        </row>
        <row r="519">
          <cell r="B519" t="str">
            <v>US - CShare Governance Service</v>
          </cell>
        </row>
        <row r="520">
          <cell r="B520" t="str">
            <v>US - CShare Governance Service</v>
          </cell>
        </row>
        <row r="521">
          <cell r="B521" t="str">
            <v>US - CShare Governance Service</v>
          </cell>
        </row>
        <row r="522">
          <cell r="B522" t="str">
            <v>US - CShare Governance Service</v>
          </cell>
        </row>
        <row r="523">
          <cell r="B523" t="str">
            <v>US - CShare Governance Service</v>
          </cell>
        </row>
        <row r="524">
          <cell r="B524" t="str">
            <v>US - CShare Governance Service</v>
          </cell>
        </row>
        <row r="525">
          <cell r="B525" t="str">
            <v>US - CShare Governance Service</v>
          </cell>
        </row>
        <row r="526">
          <cell r="B526" t="str">
            <v>US - CShare Governance Service</v>
          </cell>
        </row>
        <row r="527">
          <cell r="B527" t="str">
            <v>US - CShare Governance Service</v>
          </cell>
        </row>
        <row r="528">
          <cell r="B528" t="str">
            <v>US - CShare Governance Service</v>
          </cell>
        </row>
        <row r="529">
          <cell r="B529" t="str">
            <v>US - CShare Governance Service</v>
          </cell>
        </row>
        <row r="530">
          <cell r="B530" t="str">
            <v>US - CShare Governance Service</v>
          </cell>
        </row>
        <row r="531">
          <cell r="B531" t="str">
            <v>US - CShare Governance Service</v>
          </cell>
        </row>
        <row r="532">
          <cell r="B532" t="str">
            <v>US - CShare Governance Service</v>
          </cell>
        </row>
        <row r="533">
          <cell r="B533" t="str">
            <v>US - CShare Governance Service</v>
          </cell>
        </row>
        <row r="534">
          <cell r="B534" t="str">
            <v>US - CShare Governance Service</v>
          </cell>
        </row>
        <row r="535">
          <cell r="B535" t="str">
            <v>US - CShare Governance Service</v>
          </cell>
        </row>
        <row r="536">
          <cell r="B536" t="str">
            <v>US - CShare Governance Service</v>
          </cell>
        </row>
        <row r="537">
          <cell r="B537" t="str">
            <v>US - CShare Governance Service</v>
          </cell>
        </row>
        <row r="538">
          <cell r="B538" t="str">
            <v>US - CShare Governance Service</v>
          </cell>
        </row>
        <row r="539">
          <cell r="B539" t="str">
            <v>US - CShare Governance Service</v>
          </cell>
        </row>
        <row r="540">
          <cell r="B540" t="str">
            <v>US - CShare Governance Service</v>
          </cell>
        </row>
        <row r="541">
          <cell r="B541" t="str">
            <v>US - CShare Governance Service</v>
          </cell>
        </row>
        <row r="542">
          <cell r="B542" t="str">
            <v>US - CShare Governance Service</v>
          </cell>
        </row>
        <row r="543">
          <cell r="B543" t="str">
            <v>US - CShare Governance Service</v>
          </cell>
        </row>
        <row r="544">
          <cell r="B544" t="str">
            <v>US - CShare Governance Service</v>
          </cell>
        </row>
        <row r="545">
          <cell r="B545" t="str">
            <v>US - CShare Governance Service</v>
          </cell>
        </row>
        <row r="546">
          <cell r="B546" t="str">
            <v>US - CShare Governance Service</v>
          </cell>
        </row>
        <row r="547">
          <cell r="B547" t="str">
            <v>US - CShare Governance Service</v>
          </cell>
        </row>
        <row r="548">
          <cell r="B548" t="str">
            <v>US - CShare Governance Service</v>
          </cell>
        </row>
        <row r="549">
          <cell r="B549" t="str">
            <v>US - CShare Governance Service</v>
          </cell>
        </row>
        <row r="550">
          <cell r="B550" t="str">
            <v>US - CShare Governance Service</v>
          </cell>
        </row>
        <row r="551">
          <cell r="B551" t="str">
            <v>US - CShare Governance Service</v>
          </cell>
        </row>
        <row r="552">
          <cell r="B552" t="str">
            <v>US - CShare Governance Service</v>
          </cell>
        </row>
        <row r="553">
          <cell r="B553" t="str">
            <v>US - CShare Governance Service</v>
          </cell>
        </row>
        <row r="554">
          <cell r="B554" t="str">
            <v>US - CShare Governance Service</v>
          </cell>
        </row>
        <row r="555">
          <cell r="B555" t="str">
            <v>US - CShare Governance Service</v>
          </cell>
        </row>
        <row r="556">
          <cell r="B556" t="str">
            <v>US - CShare Governance Service</v>
          </cell>
        </row>
        <row r="557">
          <cell r="B557" t="str">
            <v>US - CShare Governance Service</v>
          </cell>
        </row>
        <row r="558">
          <cell r="B558" t="str">
            <v>US - CShare Governance Service</v>
          </cell>
        </row>
        <row r="559">
          <cell r="B559" t="str">
            <v>US - CShare Governance Service</v>
          </cell>
        </row>
        <row r="560">
          <cell r="B560" t="str">
            <v>US - CShare Governance Service</v>
          </cell>
        </row>
        <row r="561">
          <cell r="B561" t="str">
            <v>US - CShare Governance Service</v>
          </cell>
        </row>
        <row r="562">
          <cell r="B562" t="str">
            <v>US - CShare Governance Service</v>
          </cell>
        </row>
        <row r="563">
          <cell r="B563" t="str">
            <v>US - CShare Governance Service</v>
          </cell>
        </row>
        <row r="564">
          <cell r="B564" t="str">
            <v>US - CShare Governance Service</v>
          </cell>
        </row>
        <row r="565">
          <cell r="B565" t="str">
            <v>US - CShare Governance Service</v>
          </cell>
        </row>
        <row r="566">
          <cell r="B566" t="str">
            <v>US - CShare Governance Service</v>
          </cell>
        </row>
        <row r="567">
          <cell r="B567" t="str">
            <v>US - CShare Governance Service</v>
          </cell>
        </row>
        <row r="568">
          <cell r="B568" t="str">
            <v>US - CShare Governance Service</v>
          </cell>
        </row>
        <row r="569">
          <cell r="B569" t="str">
            <v>US - CShare Governance Service</v>
          </cell>
        </row>
        <row r="570">
          <cell r="B570" t="str">
            <v>US - CShare Governance Service</v>
          </cell>
        </row>
        <row r="571">
          <cell r="B571" t="str">
            <v>US - CShare Governance Service</v>
          </cell>
        </row>
        <row r="572">
          <cell r="B572" t="str">
            <v>US - CShare Governance Service</v>
          </cell>
        </row>
        <row r="573">
          <cell r="B573" t="str">
            <v>US - CShare Governance Service</v>
          </cell>
        </row>
        <row r="574">
          <cell r="B574" t="str">
            <v>US - CShare Governance Service</v>
          </cell>
        </row>
        <row r="575">
          <cell r="B575" t="str">
            <v>US - CShare Governance Service</v>
          </cell>
        </row>
        <row r="576">
          <cell r="B576" t="str">
            <v>US - CShare Governance Service</v>
          </cell>
        </row>
        <row r="577">
          <cell r="B577" t="str">
            <v>US - CShare Governance Service</v>
          </cell>
        </row>
        <row r="578">
          <cell r="B578" t="str">
            <v>US - CShare Governance Service</v>
          </cell>
        </row>
        <row r="579">
          <cell r="B579" t="str">
            <v>US - CShare Governance Service</v>
          </cell>
        </row>
        <row r="580">
          <cell r="B580" t="str">
            <v>US - CShare Governance Service</v>
          </cell>
        </row>
        <row r="581">
          <cell r="B581" t="str">
            <v>US - CShare Governance Service</v>
          </cell>
        </row>
        <row r="582">
          <cell r="B582" t="str">
            <v>US - CShare Governance Service</v>
          </cell>
        </row>
        <row r="583">
          <cell r="B583" t="str">
            <v>US - CShare Governance Service</v>
          </cell>
        </row>
        <row r="584">
          <cell r="B584" t="str">
            <v>US - CShare Governance Service</v>
          </cell>
        </row>
        <row r="585">
          <cell r="B585" t="str">
            <v>US - CShare Governance Service</v>
          </cell>
        </row>
        <row r="586">
          <cell r="B586" t="str">
            <v>US - CShare Governance Service</v>
          </cell>
        </row>
        <row r="587">
          <cell r="B587" t="str">
            <v>US - CShare Governance Service</v>
          </cell>
        </row>
        <row r="588">
          <cell r="B588" t="str">
            <v>US - CShare Governance Service</v>
          </cell>
        </row>
        <row r="589">
          <cell r="B589" t="str">
            <v>US - CShare Governance Service</v>
          </cell>
        </row>
        <row r="590">
          <cell r="B590" t="str">
            <v>US - CShare Governance Service</v>
          </cell>
        </row>
        <row r="591">
          <cell r="B591" t="str">
            <v>US - CShare Governance Service</v>
          </cell>
        </row>
        <row r="592">
          <cell r="B592" t="str">
            <v>US - CShare Governance Service</v>
          </cell>
        </row>
        <row r="593">
          <cell r="B593" t="str">
            <v>US - CShare Governance Service</v>
          </cell>
        </row>
        <row r="594">
          <cell r="B594" t="str">
            <v>US - CShare Governance Service</v>
          </cell>
        </row>
        <row r="595">
          <cell r="B595" t="str">
            <v>US - CShare Governance Service</v>
          </cell>
        </row>
        <row r="596">
          <cell r="B596" t="str">
            <v>US - CShare Governance Service</v>
          </cell>
        </row>
        <row r="597">
          <cell r="B597" t="str">
            <v>US - CShare Governance Service</v>
          </cell>
        </row>
        <row r="598">
          <cell r="B598" t="str">
            <v>US - CShare Governance Service</v>
          </cell>
        </row>
        <row r="599">
          <cell r="B599" t="str">
            <v>US - CShare Governance Service</v>
          </cell>
        </row>
        <row r="600">
          <cell r="B600" t="str">
            <v>US - CShare Governance Service</v>
          </cell>
        </row>
        <row r="601">
          <cell r="B601" t="str">
            <v>US - CShare Governance Service</v>
          </cell>
        </row>
        <row r="602">
          <cell r="B602" t="str">
            <v>US - CShare Governance Service</v>
          </cell>
        </row>
        <row r="603">
          <cell r="B603" t="str">
            <v>US - CShare Governance Service</v>
          </cell>
        </row>
        <row r="604">
          <cell r="B604" t="str">
            <v>US - CShare Governance Service</v>
          </cell>
        </row>
        <row r="605">
          <cell r="B605" t="str">
            <v>US - CShare Governance Service</v>
          </cell>
        </row>
        <row r="606">
          <cell r="B606" t="str">
            <v>US - CShare Governance Service</v>
          </cell>
        </row>
        <row r="607">
          <cell r="B607" t="str">
            <v>US - CShare Governance Service</v>
          </cell>
        </row>
        <row r="608">
          <cell r="B608" t="str">
            <v>US - CShare Governance Service</v>
          </cell>
        </row>
        <row r="609">
          <cell r="B609" t="str">
            <v>US - CShare Governance Service</v>
          </cell>
        </row>
        <row r="610">
          <cell r="B610" t="str">
            <v>US - CShare Governance Service</v>
          </cell>
        </row>
        <row r="611">
          <cell r="B611" t="str">
            <v>US - Administar Srvcs Grp LLC</v>
          </cell>
        </row>
        <row r="612">
          <cell r="B612" t="str">
            <v>US - Administar Srvcs Grp LLC</v>
          </cell>
        </row>
        <row r="613">
          <cell r="B613" t="str">
            <v>US - Administar Srvcs Grp LLC</v>
          </cell>
        </row>
        <row r="614">
          <cell r="B614" t="str">
            <v>US - Administar Srvcs Grp LLC</v>
          </cell>
        </row>
        <row r="615">
          <cell r="B615" t="str">
            <v>US - Administar Srvcs Grp LLC</v>
          </cell>
        </row>
        <row r="616">
          <cell r="B616" t="str">
            <v>US - Administar Srvcs Grp LLC</v>
          </cell>
        </row>
        <row r="617">
          <cell r="B617" t="str">
            <v>US - Administar Srvcs Grp LLC</v>
          </cell>
        </row>
        <row r="618">
          <cell r="B618" t="str">
            <v>US - Administar Srvcs Grp LLC</v>
          </cell>
        </row>
        <row r="619">
          <cell r="B619" t="str">
            <v>US - Administar Srvcs Grp LLC</v>
          </cell>
        </row>
        <row r="620">
          <cell r="B620" t="str">
            <v>US - Administar Srvcs Grp LLC</v>
          </cell>
        </row>
        <row r="621">
          <cell r="B621" t="str">
            <v>US - Administar Srvcs Grp LLC</v>
          </cell>
        </row>
        <row r="622">
          <cell r="B622" t="str">
            <v>US - Administar Srvcs Grp LLC</v>
          </cell>
        </row>
        <row r="623">
          <cell r="B623" t="str">
            <v>US - Administar Srvcs Grp LLC</v>
          </cell>
        </row>
        <row r="624">
          <cell r="B624" t="str">
            <v>US - Administar Srvcs Grp LLC</v>
          </cell>
        </row>
        <row r="625">
          <cell r="B625" t="str">
            <v>US - Administar Srvcs Grp LLC</v>
          </cell>
        </row>
        <row r="626">
          <cell r="B626" t="str">
            <v>US - Administar Srvcs Grp LLC</v>
          </cell>
        </row>
        <row r="627">
          <cell r="B627" t="str">
            <v>US - Administar Srvcs Grp LLC</v>
          </cell>
        </row>
        <row r="628">
          <cell r="B628" t="str">
            <v>US - Administar Srvcs Grp LLC</v>
          </cell>
        </row>
        <row r="629">
          <cell r="B629" t="str">
            <v>US - Administar Srvcs Grp LLC</v>
          </cell>
        </row>
        <row r="630">
          <cell r="B630" t="str">
            <v>US - Administar Srvcs Grp LLC</v>
          </cell>
        </row>
        <row r="631">
          <cell r="B631" t="str">
            <v>US - Administar Srvcs Grp LLC</v>
          </cell>
        </row>
        <row r="632">
          <cell r="B632" t="str">
            <v>US - Administar Srvcs Grp LLC</v>
          </cell>
        </row>
        <row r="633">
          <cell r="B633" t="str">
            <v>US - Administar Srvcs Grp LLC</v>
          </cell>
        </row>
        <row r="634">
          <cell r="B634" t="str">
            <v>US - Administar Srvcs Grp LLC</v>
          </cell>
        </row>
        <row r="635">
          <cell r="B635" t="str">
            <v>US - Administar Srvcs Grp LLC</v>
          </cell>
        </row>
        <row r="636">
          <cell r="B636" t="str">
            <v>US - Administar Srvcs Grp LLC</v>
          </cell>
        </row>
        <row r="637">
          <cell r="B637" t="str">
            <v>US - Administar Srvcs Grp LLC</v>
          </cell>
        </row>
        <row r="638">
          <cell r="B638" t="str">
            <v>US - Administar Srvcs Grp LLC</v>
          </cell>
        </row>
        <row r="639">
          <cell r="B639" t="str">
            <v>US - Administar Srvcs Grp LLC</v>
          </cell>
        </row>
        <row r="640">
          <cell r="B640" t="str">
            <v>US - Administar Srvcs Grp LLC</v>
          </cell>
        </row>
        <row r="641">
          <cell r="B641" t="str">
            <v>US - Administar Srvcs Grp LLC</v>
          </cell>
        </row>
        <row r="642">
          <cell r="B642" t="str">
            <v>US - Administar Srvcs Grp LLC</v>
          </cell>
        </row>
        <row r="643">
          <cell r="B643" t="str">
            <v>US - Administar Srvcs Grp LLC</v>
          </cell>
        </row>
        <row r="644">
          <cell r="B644" t="str">
            <v>US - Administar Srvcs Grp LLC</v>
          </cell>
        </row>
        <row r="645">
          <cell r="B645" t="str">
            <v>US - Administar Srvcs Grp LLC</v>
          </cell>
        </row>
        <row r="646">
          <cell r="B646" t="str">
            <v>US - Administar Srvcs Grp LLC</v>
          </cell>
        </row>
        <row r="647">
          <cell r="B647" t="str">
            <v>US - Administar Srvcs Grp LLC</v>
          </cell>
        </row>
        <row r="648">
          <cell r="B648" t="str">
            <v>US - Administar Srvcs Grp LLC</v>
          </cell>
        </row>
        <row r="649">
          <cell r="B649" t="str">
            <v>US - Administar Srvcs Grp LLC</v>
          </cell>
        </row>
        <row r="650">
          <cell r="B650" t="str">
            <v>US - Administar Srvcs Grp LLC</v>
          </cell>
        </row>
        <row r="651">
          <cell r="B651" t="str">
            <v>US - Administar Srvcs Grp LLC</v>
          </cell>
        </row>
        <row r="652">
          <cell r="B652" t="str">
            <v>US - Administar Srvcs Grp LLC</v>
          </cell>
        </row>
        <row r="653">
          <cell r="B653" t="str">
            <v>US - Administar Srvcs Grp LLC</v>
          </cell>
        </row>
        <row r="654">
          <cell r="B654" t="str">
            <v>US - Administar Srvcs Grp LLC</v>
          </cell>
        </row>
        <row r="655">
          <cell r="B655" t="str">
            <v>US - Administar Srvcs Grp LLC</v>
          </cell>
        </row>
        <row r="656">
          <cell r="B656" t="str">
            <v>US - Administar Srvcs Grp LLC</v>
          </cell>
        </row>
        <row r="657">
          <cell r="B657" t="str">
            <v>US - Administar Srvcs Grp LLC</v>
          </cell>
        </row>
        <row r="658">
          <cell r="B658" t="str">
            <v>US - Administar Srvcs Grp LLC</v>
          </cell>
        </row>
        <row r="659">
          <cell r="B659" t="str">
            <v>US - Administar Srvcs Grp LLC</v>
          </cell>
        </row>
        <row r="660">
          <cell r="B660" t="str">
            <v>US - Administar Srvcs Grp LLC</v>
          </cell>
        </row>
        <row r="661">
          <cell r="B661" t="str">
            <v>US - Administar Srvcs Grp LLC</v>
          </cell>
        </row>
        <row r="662">
          <cell r="B662" t="str">
            <v>US - Administar Srvcs Grp LLC</v>
          </cell>
        </row>
        <row r="663">
          <cell r="B663" t="str">
            <v>US - Administar Srvcs Grp LLC</v>
          </cell>
        </row>
        <row r="664">
          <cell r="B664" t="str">
            <v>US - Administar Srvcs Grp LLC</v>
          </cell>
        </row>
        <row r="665">
          <cell r="B665" t="str">
            <v>US - Administar Srvcs Grp LLC</v>
          </cell>
        </row>
        <row r="666">
          <cell r="B666" t="str">
            <v>US - Administar Srvcs Grp LLC</v>
          </cell>
        </row>
        <row r="667">
          <cell r="B667" t="str">
            <v>US - Administar Srvcs Grp LLC</v>
          </cell>
        </row>
        <row r="668">
          <cell r="B668" t="str">
            <v>US - Administar Srvcs Grp LLC</v>
          </cell>
        </row>
        <row r="669">
          <cell r="B669" t="str">
            <v>US - Administar Srvcs Grp LLC</v>
          </cell>
        </row>
        <row r="670">
          <cell r="B670" t="str">
            <v>US - Administar Srvcs Grp LLC</v>
          </cell>
        </row>
        <row r="671">
          <cell r="B671" t="str">
            <v>US - Administar Srvcs Grp LLC</v>
          </cell>
        </row>
        <row r="672">
          <cell r="B672" t="str">
            <v>US - Administar Srvcs Grp LLC</v>
          </cell>
        </row>
        <row r="673">
          <cell r="B673" t="str">
            <v>US - Administar Srvcs Grp LLC</v>
          </cell>
        </row>
        <row r="674">
          <cell r="B674" t="str">
            <v>US - Administar Srvcs Grp LLC</v>
          </cell>
        </row>
        <row r="675">
          <cell r="B675" t="str">
            <v>US - Administar Srvcs Grp LLC</v>
          </cell>
        </row>
        <row r="676">
          <cell r="B676" t="str">
            <v>US - Administar Srvcs Grp LLC</v>
          </cell>
        </row>
        <row r="677">
          <cell r="B677" t="str">
            <v>US - Administar Srvcs Grp LLC</v>
          </cell>
        </row>
        <row r="678">
          <cell r="B678" t="str">
            <v>US - Administar Srvcs Grp LLC</v>
          </cell>
        </row>
        <row r="679">
          <cell r="B679" t="str">
            <v>US - Administar Srvcs Grp LLC</v>
          </cell>
        </row>
        <row r="680">
          <cell r="B680" t="str">
            <v>US - Administar Srvcs Grp LLC</v>
          </cell>
        </row>
        <row r="681">
          <cell r="B681" t="str">
            <v>US - Administar Srvcs Grp LLC</v>
          </cell>
        </row>
        <row r="682">
          <cell r="B682" t="str">
            <v>US - Administar Srvcs Grp LLC</v>
          </cell>
        </row>
        <row r="683">
          <cell r="B683" t="str">
            <v>US - Administar Srvcs Grp LLC</v>
          </cell>
        </row>
        <row r="684">
          <cell r="B684" t="str">
            <v>US - Administar Srvcs Grp LLC</v>
          </cell>
        </row>
        <row r="685">
          <cell r="B685" t="str">
            <v>US - Administar Srvcs Grp LLC</v>
          </cell>
        </row>
        <row r="686">
          <cell r="B686" t="str">
            <v>US - Administar Srvcs Grp LLC</v>
          </cell>
        </row>
        <row r="687">
          <cell r="B687" t="str">
            <v>US - Administar Srvcs Grp LLC</v>
          </cell>
        </row>
        <row r="688">
          <cell r="B688" t="str">
            <v>US - Administar Srvcs Grp LLC</v>
          </cell>
        </row>
        <row r="689">
          <cell r="B689" t="str">
            <v>US - Administar Srvcs Grp LLC</v>
          </cell>
        </row>
        <row r="690">
          <cell r="B690" t="str">
            <v>US - Administar Srvcs Grp LLC</v>
          </cell>
        </row>
        <row r="691">
          <cell r="B691" t="str">
            <v>US - Administar Srvcs Grp LLC</v>
          </cell>
        </row>
        <row r="692">
          <cell r="B692" t="str">
            <v>US - Administar Srvcs Grp LLC</v>
          </cell>
        </row>
        <row r="693">
          <cell r="B693" t="str">
            <v>US - Administar Srvcs Grp LLC</v>
          </cell>
        </row>
        <row r="694">
          <cell r="B694" t="str">
            <v>US - Administar Srvcs Grp LLC</v>
          </cell>
        </row>
        <row r="695">
          <cell r="B695" t="str">
            <v>US - Administar Srvcs Grp LLC</v>
          </cell>
        </row>
        <row r="696">
          <cell r="B696" t="str">
            <v>US - Administar Srvcs Grp LLC</v>
          </cell>
        </row>
        <row r="697">
          <cell r="B697" t="str">
            <v>US - Administar Srvcs Grp LLC</v>
          </cell>
        </row>
        <row r="698">
          <cell r="B698" t="str">
            <v>US - Administar Srvcs Grp LLC</v>
          </cell>
        </row>
        <row r="699">
          <cell r="B699" t="str">
            <v>US - Administar Srvcs Grp LLC</v>
          </cell>
        </row>
        <row r="700">
          <cell r="B700" t="str">
            <v>US - Administar Srvcs Grp LLC</v>
          </cell>
        </row>
        <row r="701">
          <cell r="B701" t="str">
            <v>US - Administar Srvcs Grp LLC</v>
          </cell>
        </row>
        <row r="702">
          <cell r="B702" t="str">
            <v>US - Administar Srvcs Grp LLC</v>
          </cell>
        </row>
        <row r="703">
          <cell r="B703" t="str">
            <v>US - Administar Srvcs Grp LLC</v>
          </cell>
        </row>
        <row r="704">
          <cell r="B704" t="str">
            <v>US - Administar Srvcs Grp LLC</v>
          </cell>
        </row>
        <row r="705">
          <cell r="B705" t="str">
            <v>US - Administar Srvcs Grp LLC</v>
          </cell>
        </row>
        <row r="706">
          <cell r="B706" t="str">
            <v>US - Administar Srvcs Grp LLC</v>
          </cell>
        </row>
        <row r="707">
          <cell r="B707" t="str">
            <v>US - Administar Srvcs Grp LLC</v>
          </cell>
        </row>
        <row r="708">
          <cell r="B708" t="str">
            <v>US - Administar Srvcs Grp LLC</v>
          </cell>
        </row>
        <row r="709">
          <cell r="B709" t="str">
            <v>US - Administar Srvcs Grp LLC</v>
          </cell>
        </row>
        <row r="710">
          <cell r="B710" t="str">
            <v>US - Administar Srvcs Grp LLC</v>
          </cell>
        </row>
        <row r="711">
          <cell r="B711" t="str">
            <v>US - Administar Srvcs Grp LLC</v>
          </cell>
        </row>
        <row r="712">
          <cell r="B712" t="str">
            <v>US - Administar Srvcs Grp LLC</v>
          </cell>
        </row>
        <row r="713">
          <cell r="B713" t="str">
            <v>US - Administar Srvcs Grp LLC</v>
          </cell>
        </row>
        <row r="714">
          <cell r="B714" t="str">
            <v>US - Administar Srvcs Grp LLC</v>
          </cell>
        </row>
        <row r="715">
          <cell r="B715" t="str">
            <v>US - Administar Srvcs Grp LLC</v>
          </cell>
        </row>
        <row r="716">
          <cell r="B716" t="str">
            <v>US - Administar Srvcs Grp LLC</v>
          </cell>
        </row>
        <row r="717">
          <cell r="B717" t="str">
            <v>US - Administar Srvcs Grp LLC</v>
          </cell>
        </row>
        <row r="718">
          <cell r="B718" t="str">
            <v>US - Administar Srvcs Grp LLC</v>
          </cell>
        </row>
        <row r="719">
          <cell r="B719" t="str">
            <v>US - Administar Srvcs Grp LLC</v>
          </cell>
        </row>
        <row r="720">
          <cell r="B720" t="str">
            <v>US - Administar Srvcs Grp LLC</v>
          </cell>
        </row>
        <row r="721">
          <cell r="B721" t="str">
            <v>US - Administar Srvcs Grp LLC</v>
          </cell>
        </row>
        <row r="722">
          <cell r="B722" t="str">
            <v>US - Administar Srvcs Grp LLC</v>
          </cell>
        </row>
        <row r="723">
          <cell r="B723" t="str">
            <v>US - Administar Srvcs Grp LLC</v>
          </cell>
        </row>
        <row r="724">
          <cell r="B724" t="str">
            <v>US - Administar Srvcs Grp LLC</v>
          </cell>
        </row>
        <row r="725">
          <cell r="B725" t="str">
            <v>US - Administar Srvcs Grp LLC</v>
          </cell>
        </row>
        <row r="726">
          <cell r="B726" t="str">
            <v>US - Administar Srvcs Grp LLC</v>
          </cell>
        </row>
        <row r="727">
          <cell r="B727" t="str">
            <v>US - Administar Srvcs Grp LLC</v>
          </cell>
        </row>
        <row r="728">
          <cell r="B728" t="str">
            <v>US - Administar Srvcs Grp LLC</v>
          </cell>
        </row>
        <row r="729">
          <cell r="B729" t="str">
            <v>US - Administar Srvcs Grp LLC</v>
          </cell>
        </row>
        <row r="730">
          <cell r="B730" t="str">
            <v>US - Administar Srvcs Grp LLC</v>
          </cell>
        </row>
        <row r="731">
          <cell r="B731" t="str">
            <v>US - Administar Srvcs Grp LLC</v>
          </cell>
        </row>
        <row r="732">
          <cell r="B732" t="str">
            <v>US - Administar Srvcs Grp LLC</v>
          </cell>
        </row>
        <row r="733">
          <cell r="B733" t="str">
            <v>US - Administar Srvcs Grp LLC</v>
          </cell>
        </row>
        <row r="734">
          <cell r="B734" t="str">
            <v>US - Administar Srvcs Grp LLC</v>
          </cell>
        </row>
        <row r="735">
          <cell r="B735" t="str">
            <v>US - Administar Srvcs Grp LLC</v>
          </cell>
        </row>
        <row r="736">
          <cell r="B736" t="str">
            <v>US - Administar Srvcs Grp LLC</v>
          </cell>
        </row>
        <row r="737">
          <cell r="B737" t="str">
            <v>US - Administar Srvcs Grp LLC</v>
          </cell>
        </row>
        <row r="738">
          <cell r="B738" t="str">
            <v>US - Administar Srvcs Grp LLC</v>
          </cell>
        </row>
        <row r="739">
          <cell r="B739" t="str">
            <v>US - Administar Srvcs Grp LLC</v>
          </cell>
        </row>
        <row r="740">
          <cell r="B740" t="str">
            <v>US - Administar Srvcs Grp LLC</v>
          </cell>
        </row>
        <row r="741">
          <cell r="B741" t="str">
            <v>US - Administar Srvcs Grp LLC</v>
          </cell>
        </row>
        <row r="742">
          <cell r="B742" t="str">
            <v>US - Administar Srvcs Grp LLC</v>
          </cell>
        </row>
        <row r="743">
          <cell r="B743" t="str">
            <v>US - Administar Srvcs Grp LLC</v>
          </cell>
        </row>
        <row r="744">
          <cell r="B744" t="str">
            <v>US - Administar Srvcs Grp LLC</v>
          </cell>
        </row>
        <row r="745">
          <cell r="B745" t="str">
            <v>US - Administar Srvcs Grp LLC</v>
          </cell>
        </row>
        <row r="746">
          <cell r="B746" t="str">
            <v>US - Administar Srvcs Grp LLC</v>
          </cell>
        </row>
        <row r="747">
          <cell r="B747" t="str">
            <v>US - Administar Srvcs Grp LLC</v>
          </cell>
        </row>
        <row r="748">
          <cell r="B748" t="str">
            <v>US - Administar Srvcs Grp LLC</v>
          </cell>
        </row>
        <row r="749">
          <cell r="B749" t="str">
            <v>US - Administar Srvcs Grp LLC</v>
          </cell>
        </row>
        <row r="750">
          <cell r="B750" t="str">
            <v>US - Administar Srvcs Grp LLC</v>
          </cell>
        </row>
        <row r="751">
          <cell r="B751" t="str">
            <v>US - Administar Srvcs Grp LLC</v>
          </cell>
        </row>
        <row r="752">
          <cell r="B752" t="str">
            <v>US - Administar Srvcs Grp LLC</v>
          </cell>
        </row>
        <row r="753">
          <cell r="B753" t="str">
            <v>US - Administar Srvcs Grp LLC</v>
          </cell>
        </row>
        <row r="754">
          <cell r="B754" t="str">
            <v>US - Administar Srvcs Grp LLC</v>
          </cell>
        </row>
        <row r="755">
          <cell r="B755" t="str">
            <v>US - Administar Srvcs Grp LLC</v>
          </cell>
        </row>
        <row r="756">
          <cell r="B756" t="str">
            <v>US - Administar Srvcs Grp LLC</v>
          </cell>
        </row>
        <row r="757">
          <cell r="B757" t="str">
            <v>US - Administar Srvcs Grp LLC</v>
          </cell>
        </row>
        <row r="758">
          <cell r="B758" t="str">
            <v>US - Administar Srvcs Grp LLC</v>
          </cell>
        </row>
        <row r="759">
          <cell r="B759" t="str">
            <v>US - Administar Srvcs Grp LLC</v>
          </cell>
        </row>
        <row r="760">
          <cell r="B760" t="str">
            <v>US - Administar Srvcs Grp LLC</v>
          </cell>
        </row>
        <row r="761">
          <cell r="B761" t="str">
            <v>US - Administar Srvcs Grp LLC</v>
          </cell>
        </row>
        <row r="762">
          <cell r="B762" t="str">
            <v>US - Administar Srvcs Grp LLC</v>
          </cell>
        </row>
        <row r="763">
          <cell r="B763" t="str">
            <v>US - Administar Srvcs Grp LLC</v>
          </cell>
        </row>
        <row r="764">
          <cell r="B764" t="str">
            <v>US - Administar Srvcs Grp LLC</v>
          </cell>
        </row>
        <row r="765">
          <cell r="B765" t="str">
            <v>US - Administar Srvcs Grp LLC</v>
          </cell>
        </row>
        <row r="766">
          <cell r="B766" t="str">
            <v>US - Administar Srvcs Grp LLC</v>
          </cell>
        </row>
        <row r="767">
          <cell r="B767" t="str">
            <v>US - Administar Srvcs Grp LLC</v>
          </cell>
        </row>
        <row r="768">
          <cell r="B768" t="str">
            <v>US - Administar Srvcs Grp LLC</v>
          </cell>
        </row>
        <row r="769">
          <cell r="B769" t="str">
            <v>US - Administar Srvcs Grp LLC</v>
          </cell>
        </row>
        <row r="770">
          <cell r="B770" t="str">
            <v>US - Administar Srvcs Grp LLC</v>
          </cell>
        </row>
        <row r="771">
          <cell r="B771" t="str">
            <v>US - Administar Srvcs Grp LLC</v>
          </cell>
        </row>
        <row r="772">
          <cell r="B772" t="str">
            <v>US - Administar Srvcs Grp LLC</v>
          </cell>
        </row>
        <row r="773">
          <cell r="B773" t="str">
            <v>US - Administar Srvcs Grp LLC</v>
          </cell>
        </row>
        <row r="774">
          <cell r="B774" t="str">
            <v>US - Administar Srvcs Grp LLC</v>
          </cell>
        </row>
        <row r="775">
          <cell r="B775" t="str">
            <v>US - Administar Srvcs Grp LLC</v>
          </cell>
        </row>
        <row r="776">
          <cell r="B776" t="str">
            <v>US - Administar Srvcs Grp LLC</v>
          </cell>
        </row>
        <row r="777">
          <cell r="B777" t="str">
            <v>US - Administar Srvcs Grp LLC</v>
          </cell>
        </row>
        <row r="778">
          <cell r="B778" t="str">
            <v>US - Administar Srvcs Grp LLC</v>
          </cell>
        </row>
        <row r="779">
          <cell r="B779" t="str">
            <v>US - Administar Srvcs Grp LLC</v>
          </cell>
        </row>
        <row r="780">
          <cell r="B780" t="str">
            <v>US - Administar Srvcs Grp LLC</v>
          </cell>
        </row>
        <row r="781">
          <cell r="B781" t="str">
            <v>US - Administar Srvcs Grp LLC</v>
          </cell>
        </row>
        <row r="782">
          <cell r="B782" t="str">
            <v>US - Administar Srvcs Grp LLC</v>
          </cell>
        </row>
        <row r="783">
          <cell r="B783" t="str">
            <v>US - Administar Srvcs Grp LLC</v>
          </cell>
        </row>
        <row r="784">
          <cell r="B784" t="str">
            <v>US - Administar Srvcs Grp LLC</v>
          </cell>
        </row>
        <row r="785">
          <cell r="B785" t="str">
            <v>US - Administar Srvcs Grp LLC</v>
          </cell>
        </row>
        <row r="786">
          <cell r="B786" t="str">
            <v>US - Administar Srvcs Grp LLC</v>
          </cell>
        </row>
        <row r="787">
          <cell r="B787" t="str">
            <v>US - Administar Srvcs Grp LLC</v>
          </cell>
        </row>
        <row r="788">
          <cell r="B788" t="str">
            <v>US - Administar Srvcs Grp LLC</v>
          </cell>
        </row>
        <row r="789">
          <cell r="B789" t="str">
            <v>US - Administar Srvcs Grp LLC</v>
          </cell>
        </row>
        <row r="790">
          <cell r="B790" t="str">
            <v>US - Administar Srvcs Grp LLC</v>
          </cell>
        </row>
        <row r="791">
          <cell r="B791" t="str">
            <v>US - Administar Srvcs Grp LLC</v>
          </cell>
        </row>
        <row r="792">
          <cell r="B792" t="str">
            <v>US - Administar Srvcs Grp LLC</v>
          </cell>
        </row>
        <row r="793">
          <cell r="B793" t="str">
            <v>US - Administar Srvcs Grp LLC</v>
          </cell>
        </row>
        <row r="794">
          <cell r="B794" t="str">
            <v>US - Administar Srvcs Grp LLC</v>
          </cell>
        </row>
        <row r="795">
          <cell r="B795" t="str">
            <v>US - Administar Srvcs Grp LLC</v>
          </cell>
        </row>
        <row r="796">
          <cell r="B796" t="str">
            <v>US - Administar Srvcs Grp LLC</v>
          </cell>
        </row>
        <row r="797">
          <cell r="B797" t="str">
            <v>US - Administar Srvcs Grp LLC</v>
          </cell>
        </row>
        <row r="798">
          <cell r="B798" t="str">
            <v>US - Administar Srvcs Grp LLC</v>
          </cell>
        </row>
        <row r="799">
          <cell r="B799" t="str">
            <v>US - Administar Srvcs Grp LLC</v>
          </cell>
        </row>
        <row r="800">
          <cell r="B800" t="str">
            <v>US - Administar Srvcs Grp LLC</v>
          </cell>
        </row>
        <row r="801">
          <cell r="B801" t="str">
            <v>US - Administar Srvcs Grp LLC</v>
          </cell>
        </row>
        <row r="802">
          <cell r="B802" t="str">
            <v>US - Administar Srvcs Grp LLC</v>
          </cell>
        </row>
        <row r="803">
          <cell r="B803" t="str">
            <v>US - Administar Srvcs Grp LLC</v>
          </cell>
        </row>
        <row r="804">
          <cell r="B804" t="str">
            <v>US - Administar Srvcs Grp LLC</v>
          </cell>
        </row>
        <row r="805">
          <cell r="B805" t="str">
            <v>US - Administar Srvcs Grp LLC</v>
          </cell>
        </row>
        <row r="806">
          <cell r="B806" t="str">
            <v>US - Administar Srvcs Grp LLC</v>
          </cell>
        </row>
        <row r="807">
          <cell r="B807" t="str">
            <v>US - Administar Srvcs Grp LLC</v>
          </cell>
        </row>
        <row r="808">
          <cell r="B808" t="str">
            <v>US - Administar Srvcs Grp LLC</v>
          </cell>
        </row>
        <row r="809">
          <cell r="B809" t="str">
            <v>US - Administar Srvcs Grp LLC</v>
          </cell>
        </row>
        <row r="810">
          <cell r="B810" t="str">
            <v>US - Administar Srvcs Grp LLC</v>
          </cell>
        </row>
        <row r="811">
          <cell r="B811" t="str">
            <v>US - Administar Srvcs Grp LLC</v>
          </cell>
        </row>
        <row r="812">
          <cell r="B812" t="str">
            <v>US - Administar Srvcs Grp LLC</v>
          </cell>
        </row>
        <row r="813">
          <cell r="B813" t="str">
            <v>US - Administar Srvcs Grp LLC</v>
          </cell>
        </row>
        <row r="814">
          <cell r="B814" t="str">
            <v>US - Administar Srvcs Grp LLC</v>
          </cell>
        </row>
        <row r="815">
          <cell r="B815" t="str">
            <v>US - Administar Srvcs Grp LLC</v>
          </cell>
        </row>
        <row r="816">
          <cell r="B816" t="str">
            <v>US - Administar Srvcs Grp LLC</v>
          </cell>
        </row>
        <row r="817">
          <cell r="B817" t="str">
            <v>US - Administar Srvcs Grp LLC</v>
          </cell>
        </row>
        <row r="818">
          <cell r="B818" t="str">
            <v>US - Administar Srvcs Grp LLC</v>
          </cell>
        </row>
        <row r="819">
          <cell r="B819" t="str">
            <v>US - Administar Srvcs Grp LLC</v>
          </cell>
        </row>
        <row r="820">
          <cell r="B820" t="str">
            <v>US - Administar Srvcs Grp LLC</v>
          </cell>
        </row>
        <row r="821">
          <cell r="B821" t="str">
            <v>US - Administar Srvcs Grp LLC</v>
          </cell>
        </row>
        <row r="822">
          <cell r="B822" t="str">
            <v>US - Administar Srvcs Grp LLC</v>
          </cell>
        </row>
        <row r="823">
          <cell r="B823" t="str">
            <v>US - Administar Srvcs Grp LLC</v>
          </cell>
        </row>
        <row r="824">
          <cell r="B824" t="str">
            <v>US - Administar Srvcs Grp LLC</v>
          </cell>
        </row>
        <row r="825">
          <cell r="B825" t="str">
            <v>US - Administar Srvcs Grp LLC</v>
          </cell>
        </row>
        <row r="826">
          <cell r="B826" t="str">
            <v>US - Administar Srvcs Grp LLC</v>
          </cell>
        </row>
        <row r="827">
          <cell r="B827" t="str">
            <v>US - Administar Srvcs Grp LLC</v>
          </cell>
        </row>
        <row r="828">
          <cell r="B828" t="str">
            <v>US - Administar Srvcs Grp LLC</v>
          </cell>
        </row>
        <row r="829">
          <cell r="B829" t="str">
            <v>US - Administar Srvcs Grp LLC</v>
          </cell>
        </row>
        <row r="830">
          <cell r="B830" t="str">
            <v>US - Administar Srvcs Grp LLC</v>
          </cell>
        </row>
        <row r="831">
          <cell r="B831" t="str">
            <v>US - Administar Srvcs Grp LLC</v>
          </cell>
        </row>
        <row r="832">
          <cell r="B832" t="str">
            <v>US - Administar Srvcs Grp LLC</v>
          </cell>
        </row>
        <row r="833">
          <cell r="B833" t="str">
            <v>US - Administar Srvcs Grp LLC</v>
          </cell>
        </row>
        <row r="834">
          <cell r="B834" t="str">
            <v>US - Administar Srvcs Grp LLC</v>
          </cell>
        </row>
        <row r="835">
          <cell r="B835" t="str">
            <v>US - Administar Srvcs Grp LLC</v>
          </cell>
        </row>
        <row r="836">
          <cell r="B836" t="str">
            <v>US - Administar Srvcs Grp LLC</v>
          </cell>
        </row>
        <row r="837">
          <cell r="B837" t="str">
            <v>US - Administar Srvcs Grp LLC</v>
          </cell>
        </row>
        <row r="838">
          <cell r="B838" t="str">
            <v>US - Administar Srvcs Grp LLC</v>
          </cell>
        </row>
        <row r="839">
          <cell r="B839" t="str">
            <v>US - Administar Srvcs Grp LLC</v>
          </cell>
        </row>
        <row r="840">
          <cell r="B840" t="str">
            <v>US - Administar Srvcs Grp LLC</v>
          </cell>
        </row>
        <row r="841">
          <cell r="B841" t="str">
            <v>US - Administar Srvcs Grp LLC</v>
          </cell>
        </row>
        <row r="842">
          <cell r="B842" t="str">
            <v>US - Administar Srvcs Grp LLC</v>
          </cell>
        </row>
        <row r="843">
          <cell r="B843" t="str">
            <v>US - Administar Srvcs Grp LLC</v>
          </cell>
        </row>
        <row r="844">
          <cell r="B844" t="str">
            <v>US - Administar Srvcs Grp LLC</v>
          </cell>
        </row>
        <row r="845">
          <cell r="B845" t="str">
            <v>US - Administar Srvcs Grp LLC</v>
          </cell>
        </row>
        <row r="846">
          <cell r="B846" t="str">
            <v>US - Administar Srvcs Grp LLC</v>
          </cell>
        </row>
        <row r="847">
          <cell r="B847" t="str">
            <v>US - Administar Srvcs Grp LLC</v>
          </cell>
        </row>
        <row r="848">
          <cell r="B848" t="str">
            <v>US - Administar Srvcs Grp LLC</v>
          </cell>
        </row>
        <row r="849">
          <cell r="B849" t="str">
            <v>US - Administar Srvcs Grp LLC</v>
          </cell>
        </row>
        <row r="850">
          <cell r="B850" t="str">
            <v>US - Administar Srvcs Grp LLC</v>
          </cell>
        </row>
        <row r="851">
          <cell r="B851" t="str">
            <v>US - Administar Srvcs Grp LLC</v>
          </cell>
        </row>
        <row r="852">
          <cell r="B852" t="str">
            <v>US - Administar Srvcs Grp LLC</v>
          </cell>
        </row>
        <row r="853">
          <cell r="B853" t="str">
            <v>US - Administar Srvcs Grp LLC</v>
          </cell>
        </row>
        <row r="854">
          <cell r="B854" t="str">
            <v>US - Administar Srvcs Grp LLC</v>
          </cell>
        </row>
        <row r="855">
          <cell r="B855" t="str">
            <v>US - Administar Srvcs Grp LLC</v>
          </cell>
        </row>
        <row r="856">
          <cell r="B856" t="str">
            <v>US - Administar Srvcs Grp LLC</v>
          </cell>
        </row>
        <row r="857">
          <cell r="B857" t="str">
            <v>US - Administar Srvcs Grp LLC</v>
          </cell>
        </row>
        <row r="858">
          <cell r="B858" t="str">
            <v>US - Administar Srvcs Grp LLC</v>
          </cell>
        </row>
        <row r="859">
          <cell r="B859" t="str">
            <v>US - Administar Srvcs Grp LLC</v>
          </cell>
        </row>
        <row r="860">
          <cell r="B860" t="str">
            <v>US - Administar Srvcs Grp LLC</v>
          </cell>
        </row>
        <row r="861">
          <cell r="B861" t="str">
            <v>US - Administar Srvcs Grp LLC</v>
          </cell>
        </row>
        <row r="862">
          <cell r="B862" t="str">
            <v>US - Administar Srvcs Grp LLC</v>
          </cell>
        </row>
        <row r="863">
          <cell r="B863" t="str">
            <v>US - Administar Srvcs Grp LLC</v>
          </cell>
        </row>
        <row r="864">
          <cell r="B864" t="str">
            <v>US - Administar Srvcs Grp LLC</v>
          </cell>
        </row>
        <row r="865">
          <cell r="B865" t="str">
            <v>US - Administar Srvcs Grp LLC</v>
          </cell>
        </row>
        <row r="866">
          <cell r="B866" t="str">
            <v>US - Administar Srvcs Grp LLC</v>
          </cell>
        </row>
        <row r="867">
          <cell r="B867" t="str">
            <v>US - Administar Srvcs Grp LLC</v>
          </cell>
        </row>
        <row r="868">
          <cell r="B868" t="str">
            <v>US - Administar Srvcs Grp LLC</v>
          </cell>
        </row>
        <row r="869">
          <cell r="B869" t="str">
            <v>US - Administar Srvcs Grp LLC</v>
          </cell>
        </row>
        <row r="870">
          <cell r="B870" t="str">
            <v>US - Administar Srvcs Grp LLC</v>
          </cell>
        </row>
        <row r="871">
          <cell r="B871" t="str">
            <v>US - Administar Srvcs Grp LLC</v>
          </cell>
        </row>
        <row r="872">
          <cell r="B872" t="str">
            <v>US - Administar Srvcs Grp LLC</v>
          </cell>
        </row>
        <row r="873">
          <cell r="B873" t="str">
            <v>US - Administar Srvcs Grp LLC</v>
          </cell>
        </row>
        <row r="874">
          <cell r="B874" t="str">
            <v>US - Administar Srvcs Grp LLC</v>
          </cell>
        </row>
        <row r="875">
          <cell r="B875" t="str">
            <v>US - Administar Srvcs Grp LLC</v>
          </cell>
        </row>
        <row r="876">
          <cell r="B876" t="str">
            <v>US - Administar Srvcs Grp LLC</v>
          </cell>
        </row>
        <row r="877">
          <cell r="B877" t="str">
            <v>US - Administar Srvcs Grp LLC</v>
          </cell>
        </row>
        <row r="878">
          <cell r="B878" t="str">
            <v>US - Administar Srvcs Grp LLC</v>
          </cell>
        </row>
        <row r="879">
          <cell r="B879" t="str">
            <v>US - Administar Srvcs Grp LLC</v>
          </cell>
        </row>
        <row r="880">
          <cell r="B880" t="str">
            <v>US - Administar Srvcs Grp LLC</v>
          </cell>
        </row>
        <row r="881">
          <cell r="B881" t="str">
            <v>US - Administar Srvcs Grp LLC</v>
          </cell>
        </row>
        <row r="882">
          <cell r="B882" t="str">
            <v>US - Administar Srvcs Grp LLC</v>
          </cell>
        </row>
        <row r="883">
          <cell r="B883" t="str">
            <v>US - Administar Srvcs Grp LLC</v>
          </cell>
        </row>
        <row r="884">
          <cell r="B884" t="str">
            <v>US - Administar Srvcs Grp LLC</v>
          </cell>
        </row>
        <row r="885">
          <cell r="B885" t="str">
            <v>US - Administar Srvcs Grp LLC</v>
          </cell>
        </row>
        <row r="886">
          <cell r="B886" t="str">
            <v>US - Administar Srvcs Grp LLC</v>
          </cell>
        </row>
        <row r="887">
          <cell r="B887" t="str">
            <v>US - Administar Srvcs Grp LLC</v>
          </cell>
        </row>
        <row r="888">
          <cell r="B888" t="str">
            <v>US - Administar Srvcs Grp LLC</v>
          </cell>
        </row>
        <row r="889">
          <cell r="B889" t="str">
            <v>US - Administar Srvcs Grp LLC</v>
          </cell>
        </row>
        <row r="890">
          <cell r="B890" t="str">
            <v>US - Administar Srvcs Grp LLC</v>
          </cell>
        </row>
        <row r="891">
          <cell r="B891" t="str">
            <v>US - Administar Srvcs Grp LLC</v>
          </cell>
        </row>
        <row r="892">
          <cell r="B892" t="str">
            <v>US - Administar Srvcs Grp LLC</v>
          </cell>
        </row>
        <row r="893">
          <cell r="B893" t="str">
            <v>US - Administar Srvcs Grp LLC</v>
          </cell>
        </row>
        <row r="894">
          <cell r="B894" t="str">
            <v>US - Administar Srvcs Grp LLC</v>
          </cell>
        </row>
        <row r="895">
          <cell r="B895" t="str">
            <v>US - Administar Srvcs Grp LLC</v>
          </cell>
        </row>
        <row r="896">
          <cell r="B896" t="str">
            <v>US - Administar Srvcs Grp LLC</v>
          </cell>
        </row>
        <row r="897">
          <cell r="B897" t="str">
            <v>US - Administar Srvcs Grp LLC</v>
          </cell>
        </row>
        <row r="898">
          <cell r="B898" t="str">
            <v>US - Administar Srvcs Grp LLC</v>
          </cell>
        </row>
        <row r="899">
          <cell r="B899" t="str">
            <v>US - Administar Srvcs Grp LLC</v>
          </cell>
        </row>
        <row r="900">
          <cell r="B900" t="str">
            <v>US - Administar Srvcs Grp LLC</v>
          </cell>
        </row>
        <row r="901">
          <cell r="B901" t="str">
            <v>US - Administar Srvcs Grp LLC</v>
          </cell>
        </row>
        <row r="902">
          <cell r="B902" t="str">
            <v>US - Administar Srvcs Grp LLC</v>
          </cell>
        </row>
        <row r="903">
          <cell r="B903" t="str">
            <v>US - Administar Srvcs Grp LLC</v>
          </cell>
        </row>
        <row r="904">
          <cell r="B904" t="str">
            <v>US - Administar Srvcs Grp LLC</v>
          </cell>
        </row>
        <row r="905">
          <cell r="B905" t="str">
            <v>US - Administar Srvcs Grp LLC</v>
          </cell>
        </row>
        <row r="906">
          <cell r="B906" t="str">
            <v>US - Administar Srvcs Grp LLC</v>
          </cell>
        </row>
        <row r="907">
          <cell r="B907" t="str">
            <v>US - Administar Srvcs Grp LLC</v>
          </cell>
        </row>
        <row r="908">
          <cell r="B908" t="str">
            <v>US - Administar Srvcs Grp LLC</v>
          </cell>
        </row>
        <row r="909">
          <cell r="B909" t="str">
            <v>US - Administar Srvcs Grp LLC</v>
          </cell>
        </row>
        <row r="910">
          <cell r="B910" t="str">
            <v>US - Administar Srvcs Grp LLC</v>
          </cell>
        </row>
        <row r="911">
          <cell r="B911" t="str">
            <v>US - Administar Srvcs Grp LLC</v>
          </cell>
        </row>
        <row r="912">
          <cell r="B912" t="str">
            <v>US - Administar Srvcs Grp LLC</v>
          </cell>
        </row>
        <row r="913">
          <cell r="B913" t="str">
            <v>US - Administar Srvcs Grp LLC</v>
          </cell>
        </row>
        <row r="914">
          <cell r="B914" t="str">
            <v>US - Administar Srvcs Grp LLC</v>
          </cell>
        </row>
        <row r="915">
          <cell r="B915" t="str">
            <v>US - Administar Srvcs Grp LLC</v>
          </cell>
        </row>
        <row r="916">
          <cell r="B916" t="str">
            <v>US - Administar Srvcs Grp LLC</v>
          </cell>
        </row>
        <row r="917">
          <cell r="B917" t="str">
            <v>US - Administar Srvcs Grp LLC</v>
          </cell>
        </row>
        <row r="918">
          <cell r="B918" t="str">
            <v>US - Administar Srvcs Grp LLC</v>
          </cell>
        </row>
        <row r="919">
          <cell r="B919" t="str">
            <v>US - Administar Srvcs Grp LLC</v>
          </cell>
        </row>
        <row r="920">
          <cell r="B920" t="str">
            <v>US - Administar Srvcs Grp LLC</v>
          </cell>
        </row>
        <row r="921">
          <cell r="B921" t="str">
            <v>US - Administar Srvcs Grp LLC</v>
          </cell>
        </row>
        <row r="922">
          <cell r="B922" t="str">
            <v>US - Administar Srvcs Grp LLC</v>
          </cell>
        </row>
        <row r="923">
          <cell r="B923" t="str">
            <v>US - Administar Srvcs Grp LLC</v>
          </cell>
        </row>
        <row r="924">
          <cell r="B924" t="str">
            <v>US - Administar Srvcs Grp LLC</v>
          </cell>
        </row>
        <row r="925">
          <cell r="B925" t="str">
            <v>US - Administar Srvcs Grp LLC</v>
          </cell>
        </row>
        <row r="926">
          <cell r="B926" t="str">
            <v>US - Administar Srvcs Grp LLC</v>
          </cell>
        </row>
        <row r="927">
          <cell r="B927" t="str">
            <v>US - Administar Srvcs Grp LLC</v>
          </cell>
        </row>
        <row r="928">
          <cell r="B928" t="str">
            <v>US - Administar Srvcs Grp LLC</v>
          </cell>
        </row>
        <row r="929">
          <cell r="B929" t="str">
            <v>US - Administar Srvcs Grp LLC</v>
          </cell>
        </row>
        <row r="930">
          <cell r="B930" t="str">
            <v>US - Administar Srvcs Grp LLC</v>
          </cell>
        </row>
        <row r="931">
          <cell r="B931" t="str">
            <v>US - Administar Srvcs Grp LLC</v>
          </cell>
        </row>
        <row r="932">
          <cell r="B932" t="str">
            <v>US - Administar Srvcs Grp LLC</v>
          </cell>
        </row>
        <row r="933">
          <cell r="B933" t="str">
            <v>US - Administar Srvcs Grp LLC</v>
          </cell>
        </row>
        <row r="934">
          <cell r="B934" t="str">
            <v>US - Administar Srvcs Grp LLC</v>
          </cell>
        </row>
        <row r="935">
          <cell r="B935" t="str">
            <v>US - Administar Srvcs Grp LLC</v>
          </cell>
        </row>
        <row r="936">
          <cell r="B936" t="str">
            <v>US - Administar Srvcs Grp LLC</v>
          </cell>
        </row>
        <row r="937">
          <cell r="B937" t="str">
            <v>US - Administar Srvcs Grp LLC</v>
          </cell>
        </row>
        <row r="938">
          <cell r="B938" t="str">
            <v>US - Administar Srvcs Grp LLC</v>
          </cell>
        </row>
        <row r="939">
          <cell r="B939" t="str">
            <v>US - Administar Srvcs Grp LLC</v>
          </cell>
        </row>
        <row r="940">
          <cell r="B940" t="str">
            <v>US - Administar Srvcs Grp LLC</v>
          </cell>
        </row>
        <row r="941">
          <cell r="B941" t="str">
            <v>US - Administar Srvcs Grp LLC</v>
          </cell>
        </row>
        <row r="942">
          <cell r="B942" t="str">
            <v>US - Administar Srvcs Grp LLC</v>
          </cell>
        </row>
        <row r="943">
          <cell r="B943" t="str">
            <v>US - Administar Srvcs Grp LLC</v>
          </cell>
        </row>
        <row r="944">
          <cell r="B944" t="str">
            <v>US - Administar Srvcs Grp LLC</v>
          </cell>
        </row>
        <row r="945">
          <cell r="B945" t="str">
            <v>US - Administar Srvcs Grp LLC</v>
          </cell>
        </row>
        <row r="946">
          <cell r="B946" t="str">
            <v>US - Administar Srvcs Grp LLC</v>
          </cell>
        </row>
        <row r="947">
          <cell r="B947" t="str">
            <v>US - Administar Srvcs Grp LLC</v>
          </cell>
        </row>
        <row r="948">
          <cell r="B948" t="str">
            <v>US - Administar Srvcs Grp LLC</v>
          </cell>
        </row>
        <row r="949">
          <cell r="B949" t="str">
            <v>US - Administar Srvcs Grp LLC</v>
          </cell>
        </row>
        <row r="950">
          <cell r="B950" t="str">
            <v>US - Administar Srvcs Grp LLC</v>
          </cell>
        </row>
        <row r="951">
          <cell r="B951" t="str">
            <v>US - Administar Srvcs Grp LLC</v>
          </cell>
        </row>
        <row r="952">
          <cell r="B952" t="str">
            <v>US - Administar Srvcs Grp LLC</v>
          </cell>
        </row>
        <row r="953">
          <cell r="B953" t="str">
            <v>US - Administar Srvcs Grp LLC</v>
          </cell>
        </row>
        <row r="954">
          <cell r="B954" t="str">
            <v>US - Administar Srvcs Grp LLC</v>
          </cell>
        </row>
        <row r="955">
          <cell r="B955" t="str">
            <v>US - Administar Srvcs Grp LLC</v>
          </cell>
        </row>
        <row r="956">
          <cell r="B956" t="str">
            <v>US - Administar Srvcs Grp LLC</v>
          </cell>
        </row>
        <row r="957">
          <cell r="B957" t="str">
            <v>US - Administar Srvcs Grp LLC</v>
          </cell>
        </row>
        <row r="958">
          <cell r="B958" t="str">
            <v>US - Administar Srvcs Grp LLC</v>
          </cell>
        </row>
        <row r="959">
          <cell r="B959" t="str">
            <v>US - Administar Srvcs Grp LLC</v>
          </cell>
        </row>
        <row r="960">
          <cell r="B960" t="str">
            <v>US - Administar Srvcs Grp LLC</v>
          </cell>
        </row>
        <row r="961">
          <cell r="B961" t="str">
            <v>US - Administar Srvcs Grp LLC</v>
          </cell>
        </row>
        <row r="962">
          <cell r="B962" t="str">
            <v>US - Administar Srvcs Grp LLC</v>
          </cell>
        </row>
        <row r="963">
          <cell r="B963" t="str">
            <v>US - Administar Srvcs Grp LLC</v>
          </cell>
        </row>
        <row r="964">
          <cell r="B964" t="str">
            <v>US - Administar Srvcs Grp LLC</v>
          </cell>
        </row>
        <row r="965">
          <cell r="B965" t="str">
            <v>US - Administar Srvcs Grp LLC</v>
          </cell>
        </row>
        <row r="966">
          <cell r="B966" t="str">
            <v>US - Administar Srvcs Grp LLC</v>
          </cell>
        </row>
        <row r="967">
          <cell r="B967" t="str">
            <v>US - Administar Srvcs Grp LLC</v>
          </cell>
        </row>
        <row r="968">
          <cell r="B968" t="str">
            <v>US - Administar Srvcs Grp LLC</v>
          </cell>
        </row>
        <row r="969">
          <cell r="B969" t="str">
            <v>US - Administar Srvcs Grp LLC</v>
          </cell>
        </row>
        <row r="970">
          <cell r="B970" t="str">
            <v>US - Administar Srvcs Grp LLC</v>
          </cell>
        </row>
        <row r="971">
          <cell r="B971" t="str">
            <v>US - Administar Srvcs Grp LLC</v>
          </cell>
        </row>
        <row r="972">
          <cell r="B972" t="str">
            <v>US - Administar Srvcs Grp LLC</v>
          </cell>
        </row>
        <row r="973">
          <cell r="B973" t="str">
            <v>US - Administar Srvcs Grp LLC</v>
          </cell>
        </row>
        <row r="974">
          <cell r="B974" t="str">
            <v>US - Administar Srvcs Grp LLC</v>
          </cell>
        </row>
        <row r="975">
          <cell r="B975" t="str">
            <v>US - Administar Srvcs Grp LLC</v>
          </cell>
        </row>
        <row r="976">
          <cell r="B976" t="str">
            <v>US - Administar Srvcs Grp LLC</v>
          </cell>
        </row>
        <row r="977">
          <cell r="B977" t="str">
            <v>US - Administar Srvcs Grp LLC</v>
          </cell>
        </row>
        <row r="978">
          <cell r="B978" t="str">
            <v>US - Administar Srvcs Grp LLC</v>
          </cell>
        </row>
        <row r="979">
          <cell r="B979" t="str">
            <v>US - Administar Srvcs Grp LLC</v>
          </cell>
        </row>
        <row r="980">
          <cell r="B980" t="str">
            <v>US - Administar Srvcs Grp LLC</v>
          </cell>
        </row>
        <row r="981">
          <cell r="B981" t="str">
            <v>US - Administar Srvcs Grp LLC</v>
          </cell>
        </row>
        <row r="982">
          <cell r="B982" t="str">
            <v>US - Administar Srvcs Grp LLC</v>
          </cell>
        </row>
        <row r="983">
          <cell r="B983" t="str">
            <v>US - Administar Srvcs Grp LLC</v>
          </cell>
        </row>
        <row r="984">
          <cell r="B984" t="str">
            <v>US - Computershare Inc</v>
          </cell>
        </row>
        <row r="985">
          <cell r="B985" t="str">
            <v>US - Computershare Inc</v>
          </cell>
        </row>
        <row r="986">
          <cell r="B986" t="str">
            <v>US - Computershare Inc</v>
          </cell>
        </row>
        <row r="987">
          <cell r="B987" t="str">
            <v>US - Computershare Inc</v>
          </cell>
        </row>
        <row r="988">
          <cell r="B988" t="str">
            <v>US - Computershare Inc</v>
          </cell>
        </row>
        <row r="989">
          <cell r="B989" t="str">
            <v>US - Computershare Inc</v>
          </cell>
        </row>
        <row r="990">
          <cell r="B990" t="str">
            <v>US - Computershare Inc</v>
          </cell>
        </row>
        <row r="991">
          <cell r="B991" t="str">
            <v>US - Computershare Inc</v>
          </cell>
        </row>
        <row r="992">
          <cell r="B992" t="str">
            <v>US - Computershare Inc</v>
          </cell>
        </row>
        <row r="993">
          <cell r="B993" t="str">
            <v>US - Computershare Inc</v>
          </cell>
        </row>
        <row r="994">
          <cell r="B994" t="str">
            <v>US - Computershare Inc</v>
          </cell>
        </row>
        <row r="995">
          <cell r="B995" t="str">
            <v>US - Computershare Inc</v>
          </cell>
        </row>
        <row r="996">
          <cell r="B996" t="str">
            <v>US - Computershare Inc</v>
          </cell>
        </row>
        <row r="997">
          <cell r="B997" t="str">
            <v>US - Computershare Inc</v>
          </cell>
        </row>
        <row r="998">
          <cell r="B998" t="str">
            <v>US - Computershare Inc</v>
          </cell>
        </row>
        <row r="999">
          <cell r="B999" t="str">
            <v>US - Computershare Inc</v>
          </cell>
        </row>
        <row r="1000">
          <cell r="B1000" t="str">
            <v>US - Computershare Inc</v>
          </cell>
        </row>
        <row r="1001">
          <cell r="B1001" t="str">
            <v>US - Computershare Inc</v>
          </cell>
        </row>
        <row r="1002">
          <cell r="B1002" t="str">
            <v>US - Computershare Inc</v>
          </cell>
        </row>
        <row r="1003">
          <cell r="B1003" t="str">
            <v>US - Computershare Inc</v>
          </cell>
        </row>
        <row r="1004">
          <cell r="B1004" t="str">
            <v>US - Computershare Inc</v>
          </cell>
        </row>
        <row r="1005">
          <cell r="B1005" t="str">
            <v>US - Computershare Inc</v>
          </cell>
        </row>
        <row r="1006">
          <cell r="B1006" t="str">
            <v>US - Computershare Inc</v>
          </cell>
        </row>
        <row r="1007">
          <cell r="B1007" t="str">
            <v>US - Computershare Inc</v>
          </cell>
        </row>
        <row r="1008">
          <cell r="B1008" t="str">
            <v>US - Computershare Inc</v>
          </cell>
        </row>
        <row r="1009">
          <cell r="B1009" t="str">
            <v>US - Computershare Inc</v>
          </cell>
        </row>
        <row r="1010">
          <cell r="B1010" t="str">
            <v>US - Computershare Inc</v>
          </cell>
        </row>
        <row r="1011">
          <cell r="B1011" t="str">
            <v>US - Computershare Inc</v>
          </cell>
        </row>
        <row r="1012">
          <cell r="B1012" t="str">
            <v>US - Computershare Inc</v>
          </cell>
        </row>
        <row r="1013">
          <cell r="B1013" t="str">
            <v>US - Computershare Inc</v>
          </cell>
        </row>
        <row r="1014">
          <cell r="B1014" t="str">
            <v>US - Computershare Inc</v>
          </cell>
        </row>
        <row r="1015">
          <cell r="B1015" t="str">
            <v>US - Computershare Inc</v>
          </cell>
        </row>
        <row r="1016">
          <cell r="B1016" t="str">
            <v>US - Computershare Inc</v>
          </cell>
        </row>
        <row r="1017">
          <cell r="B1017" t="str">
            <v>US - Computershare Inc</v>
          </cell>
        </row>
        <row r="1018">
          <cell r="B1018" t="str">
            <v>US - Computershare Inc</v>
          </cell>
        </row>
        <row r="1019">
          <cell r="B1019" t="str">
            <v>US - Computershare Inc</v>
          </cell>
        </row>
        <row r="1020">
          <cell r="B1020" t="str">
            <v>US - Computershare Inc</v>
          </cell>
        </row>
        <row r="1021">
          <cell r="B1021" t="str">
            <v>US - Computershare Inc</v>
          </cell>
        </row>
        <row r="1022">
          <cell r="B1022" t="str">
            <v>US - Computershare Inc</v>
          </cell>
        </row>
        <row r="1023">
          <cell r="B1023" t="str">
            <v>US - Computershare Inc</v>
          </cell>
        </row>
        <row r="1024">
          <cell r="B1024" t="str">
            <v>US - Computershare Inc</v>
          </cell>
        </row>
        <row r="1025">
          <cell r="B1025" t="str">
            <v>US - Computershare Inc</v>
          </cell>
        </row>
        <row r="1026">
          <cell r="B1026" t="str">
            <v>US - Computershare Inc</v>
          </cell>
        </row>
        <row r="1027">
          <cell r="B1027" t="str">
            <v>US - Computershare Inc</v>
          </cell>
        </row>
        <row r="1028">
          <cell r="B1028" t="str">
            <v>US - Computershare Inc</v>
          </cell>
        </row>
        <row r="1029">
          <cell r="B1029" t="str">
            <v>US - Computershare Inc</v>
          </cell>
        </row>
        <row r="1030">
          <cell r="B1030" t="str">
            <v>US - Computershare Inc</v>
          </cell>
        </row>
        <row r="1031">
          <cell r="B1031" t="str">
            <v>US - Computershare Inc</v>
          </cell>
        </row>
        <row r="1032">
          <cell r="B1032" t="str">
            <v>US - Computershare Inc</v>
          </cell>
        </row>
        <row r="1033">
          <cell r="B1033" t="str">
            <v>US - Computershare Inc</v>
          </cell>
        </row>
        <row r="1034">
          <cell r="B1034" t="str">
            <v>US - Computershare Inc</v>
          </cell>
        </row>
        <row r="1035">
          <cell r="B1035" t="str">
            <v>US - Computershare Inc</v>
          </cell>
        </row>
        <row r="1036">
          <cell r="B1036" t="str">
            <v>US - Computershare Inc</v>
          </cell>
        </row>
        <row r="1037">
          <cell r="B1037" t="str">
            <v>US - Computershare Inc</v>
          </cell>
        </row>
        <row r="1038">
          <cell r="B1038" t="str">
            <v>US - Computershare Inc</v>
          </cell>
        </row>
        <row r="1039">
          <cell r="B1039" t="str">
            <v>US - Computershare Inc</v>
          </cell>
        </row>
        <row r="1040">
          <cell r="B1040" t="str">
            <v>US - Computershare Inc</v>
          </cell>
        </row>
        <row r="1041">
          <cell r="B1041" t="str">
            <v>US - Computershare Inc</v>
          </cell>
        </row>
        <row r="1042">
          <cell r="B1042" t="str">
            <v>US - Computershare Inc</v>
          </cell>
        </row>
        <row r="1043">
          <cell r="B1043" t="str">
            <v>US - Computershare Inc</v>
          </cell>
        </row>
        <row r="1044">
          <cell r="B1044" t="str">
            <v>US - Computershare Inc</v>
          </cell>
        </row>
        <row r="1045">
          <cell r="B1045" t="str">
            <v>US - Computershare Inc</v>
          </cell>
        </row>
        <row r="1046">
          <cell r="B1046" t="str">
            <v>US - Computershare Inc</v>
          </cell>
        </row>
        <row r="1047">
          <cell r="B1047" t="str">
            <v>US - Computershare Inc</v>
          </cell>
        </row>
        <row r="1048">
          <cell r="B1048" t="str">
            <v>US - Computershare Inc</v>
          </cell>
        </row>
        <row r="1049">
          <cell r="B1049" t="str">
            <v>US - Computershare Inc</v>
          </cell>
        </row>
        <row r="1050">
          <cell r="B1050" t="str">
            <v>US - Computershare Inc</v>
          </cell>
        </row>
        <row r="1051">
          <cell r="B1051" t="str">
            <v>US - Computershare Inc</v>
          </cell>
        </row>
        <row r="1052">
          <cell r="B1052" t="str">
            <v>US - Computershare Inc</v>
          </cell>
        </row>
        <row r="1053">
          <cell r="B1053" t="str">
            <v>US - Computershare Inc</v>
          </cell>
        </row>
        <row r="1054">
          <cell r="B1054" t="str">
            <v>US - Computershare Inc</v>
          </cell>
        </row>
        <row r="1055">
          <cell r="B1055" t="str">
            <v>US - Computershare Inc</v>
          </cell>
        </row>
        <row r="1056">
          <cell r="B1056" t="str">
            <v>US - Computershare Inc</v>
          </cell>
        </row>
        <row r="1057">
          <cell r="B1057" t="str">
            <v>US - Computershare Inc</v>
          </cell>
        </row>
        <row r="1058">
          <cell r="B1058" t="str">
            <v>US - Computershare Inc</v>
          </cell>
        </row>
        <row r="1059">
          <cell r="B1059" t="str">
            <v>US - Computershare Inc</v>
          </cell>
        </row>
        <row r="1060">
          <cell r="B1060" t="str">
            <v>US - Computershare Inc</v>
          </cell>
        </row>
        <row r="1061">
          <cell r="B1061" t="str">
            <v>US - Computershare Inc</v>
          </cell>
        </row>
        <row r="1062">
          <cell r="B1062" t="str">
            <v>US - Computershare Inc</v>
          </cell>
        </row>
        <row r="1063">
          <cell r="B1063" t="str">
            <v>US - Computershare Inc</v>
          </cell>
        </row>
        <row r="1064">
          <cell r="B1064" t="str">
            <v>US - Computershare Inc</v>
          </cell>
        </row>
        <row r="1065">
          <cell r="B1065" t="str">
            <v>US - Computershare Inc</v>
          </cell>
        </row>
        <row r="1066">
          <cell r="B1066" t="str">
            <v>US - Computershare Inc</v>
          </cell>
        </row>
        <row r="1067">
          <cell r="B1067" t="str">
            <v>US - Computershare Inc</v>
          </cell>
        </row>
        <row r="1068">
          <cell r="B1068" t="str">
            <v>US - Computershare Inc</v>
          </cell>
        </row>
        <row r="1069">
          <cell r="B1069" t="str">
            <v>US - Computershare Inc</v>
          </cell>
        </row>
        <row r="1070">
          <cell r="B1070" t="str">
            <v>US - Computershare Inc</v>
          </cell>
        </row>
        <row r="1071">
          <cell r="B1071" t="str">
            <v>US - Computershare Inc</v>
          </cell>
        </row>
        <row r="1072">
          <cell r="B1072" t="str">
            <v>US - Computershare Inc</v>
          </cell>
        </row>
        <row r="1073">
          <cell r="B1073" t="str">
            <v>US - Computershare Inc</v>
          </cell>
        </row>
        <row r="1074">
          <cell r="B1074" t="str">
            <v>US - Computershare Inc</v>
          </cell>
        </row>
        <row r="1075">
          <cell r="B1075" t="str">
            <v>US - Computershare Inc</v>
          </cell>
        </row>
        <row r="1076">
          <cell r="B1076" t="str">
            <v>US - Computershare Inc</v>
          </cell>
        </row>
        <row r="1077">
          <cell r="B1077" t="str">
            <v>US - Georgeson Inc</v>
          </cell>
        </row>
        <row r="1078">
          <cell r="B1078" t="str">
            <v>US - Georgeson Inc</v>
          </cell>
        </row>
        <row r="1079">
          <cell r="B1079" t="str">
            <v>US - Georgeson Inc</v>
          </cell>
        </row>
        <row r="1080">
          <cell r="B1080" t="str">
            <v>US - Georgeson Inc</v>
          </cell>
        </row>
        <row r="1081">
          <cell r="B1081" t="str">
            <v>US - Georgeson Inc</v>
          </cell>
        </row>
        <row r="1082">
          <cell r="B1082" t="str">
            <v>US - Georgeson Inc</v>
          </cell>
        </row>
        <row r="1083">
          <cell r="B1083" t="str">
            <v>US - Georgeson Inc</v>
          </cell>
        </row>
        <row r="1084">
          <cell r="B1084" t="str">
            <v>US - Georgeson Inc</v>
          </cell>
        </row>
        <row r="1085">
          <cell r="B1085" t="str">
            <v>US - Georgeson Inc</v>
          </cell>
        </row>
        <row r="1086">
          <cell r="B1086" t="str">
            <v>US - Georgeson Inc</v>
          </cell>
        </row>
        <row r="1087">
          <cell r="B1087" t="str">
            <v>US - Georgeson Inc</v>
          </cell>
        </row>
        <row r="1088">
          <cell r="B1088" t="str">
            <v>US - Georgeson Inc</v>
          </cell>
        </row>
        <row r="1089">
          <cell r="B1089" t="str">
            <v>US - Georgeson Inc</v>
          </cell>
        </row>
        <row r="1090">
          <cell r="B1090" t="str">
            <v>US - Georgeson Inc</v>
          </cell>
        </row>
        <row r="1091">
          <cell r="B1091" t="str">
            <v>US - Georgeson Inc</v>
          </cell>
        </row>
        <row r="1092">
          <cell r="B1092" t="str">
            <v>US - Georgeson Inc</v>
          </cell>
        </row>
        <row r="1093">
          <cell r="B1093" t="str">
            <v>US - Georgeson Inc</v>
          </cell>
        </row>
        <row r="1094">
          <cell r="B1094" t="str">
            <v>US - Georgeson Inc</v>
          </cell>
        </row>
        <row r="1095">
          <cell r="B1095" t="str">
            <v>US - Georgeson Inc</v>
          </cell>
        </row>
        <row r="1096">
          <cell r="B1096" t="str">
            <v>US - Georgeson Inc</v>
          </cell>
        </row>
        <row r="1097">
          <cell r="B1097" t="str">
            <v>US - Georgeson Inc</v>
          </cell>
        </row>
        <row r="1098">
          <cell r="B1098" t="str">
            <v>US - Georgeson Inc</v>
          </cell>
        </row>
        <row r="1099">
          <cell r="B1099" t="str">
            <v>US - Georgeson Inc</v>
          </cell>
        </row>
        <row r="1100">
          <cell r="B1100" t="str">
            <v>US - Georgeson Inc</v>
          </cell>
        </row>
        <row r="1101">
          <cell r="B1101" t="str">
            <v>US - Georgeson Inc</v>
          </cell>
        </row>
        <row r="1102">
          <cell r="B1102" t="str">
            <v>US - Georgeson Inc</v>
          </cell>
        </row>
        <row r="1103">
          <cell r="B1103" t="str">
            <v>US - Georgeson Inc</v>
          </cell>
        </row>
        <row r="1104">
          <cell r="B1104" t="str">
            <v>US - Georgeson Inc</v>
          </cell>
        </row>
        <row r="1105">
          <cell r="B1105" t="str">
            <v>US - Georgeson Inc</v>
          </cell>
        </row>
        <row r="1106">
          <cell r="B1106" t="str">
            <v>US - Georgeson Inc</v>
          </cell>
        </row>
        <row r="1107">
          <cell r="B1107" t="str">
            <v>US - Georgeson Inc</v>
          </cell>
        </row>
        <row r="1108">
          <cell r="B1108" t="str">
            <v>US - Georgeson Inc</v>
          </cell>
        </row>
        <row r="1109">
          <cell r="B1109" t="str">
            <v>US - Georgeson Inc</v>
          </cell>
        </row>
        <row r="1110">
          <cell r="B1110" t="str">
            <v>US - Georgeson Inc</v>
          </cell>
        </row>
        <row r="1111">
          <cell r="B1111" t="str">
            <v>US - Georgeson Inc</v>
          </cell>
        </row>
        <row r="1112">
          <cell r="B1112" t="str">
            <v>US - Georgeson Inc</v>
          </cell>
        </row>
        <row r="1113">
          <cell r="B1113" t="str">
            <v>US - Georgeson Inc</v>
          </cell>
        </row>
        <row r="1114">
          <cell r="B1114" t="str">
            <v>US - Georgeson Inc</v>
          </cell>
        </row>
        <row r="1115">
          <cell r="B1115" t="str">
            <v>US - Georgeson Inc</v>
          </cell>
        </row>
        <row r="1116">
          <cell r="B1116" t="str">
            <v>US - Georgeson Inc</v>
          </cell>
        </row>
        <row r="1117">
          <cell r="B1117" t="str">
            <v>US - Georgeson Inc</v>
          </cell>
        </row>
        <row r="1118">
          <cell r="B1118" t="str">
            <v>US - Georgeson Inc</v>
          </cell>
        </row>
        <row r="1119">
          <cell r="B1119" t="str">
            <v>US - Georgeson Inc</v>
          </cell>
        </row>
        <row r="1120">
          <cell r="B1120" t="str">
            <v>US - Georgeson Inc</v>
          </cell>
        </row>
        <row r="1121">
          <cell r="B1121" t="str">
            <v>US - Georgeson Inc</v>
          </cell>
        </row>
        <row r="1122">
          <cell r="B1122" t="str">
            <v>US - Georgeson Inc</v>
          </cell>
        </row>
        <row r="1123">
          <cell r="B1123" t="str">
            <v>US - Georgeson Inc</v>
          </cell>
        </row>
        <row r="1124">
          <cell r="B1124" t="str">
            <v>US - Georgeson Inc</v>
          </cell>
        </row>
        <row r="1125">
          <cell r="B1125" t="str">
            <v>US - Georgeson Inc</v>
          </cell>
        </row>
        <row r="1126">
          <cell r="B1126" t="str">
            <v>US - Georgeson Inc</v>
          </cell>
        </row>
        <row r="1127">
          <cell r="B1127" t="str">
            <v>US - Georgeson Inc</v>
          </cell>
        </row>
        <row r="1128">
          <cell r="B1128" t="str">
            <v>US - Georgeson Inc</v>
          </cell>
        </row>
        <row r="1129">
          <cell r="B1129" t="str">
            <v>US - Georgeson Inc</v>
          </cell>
        </row>
        <row r="1130">
          <cell r="B1130" t="str">
            <v>US - Georgeson Inc</v>
          </cell>
        </row>
        <row r="1131">
          <cell r="B1131" t="str">
            <v>US - Georgeson Inc</v>
          </cell>
        </row>
        <row r="1132">
          <cell r="B1132" t="str">
            <v>US - Georgeson Inc</v>
          </cell>
        </row>
        <row r="1133">
          <cell r="B1133" t="str">
            <v>US - Georgeson Inc</v>
          </cell>
        </row>
        <row r="1134">
          <cell r="B1134" t="str">
            <v>US - Georgeson Inc</v>
          </cell>
        </row>
        <row r="1135">
          <cell r="B1135" t="str">
            <v>US - Georgeson Inc</v>
          </cell>
        </row>
        <row r="1136">
          <cell r="B1136" t="str">
            <v>US - Georgeson Inc</v>
          </cell>
        </row>
        <row r="1137">
          <cell r="B1137" t="str">
            <v>US - Georgeson Inc</v>
          </cell>
        </row>
        <row r="1138">
          <cell r="B1138" t="str">
            <v>US - Georgeson Inc</v>
          </cell>
        </row>
        <row r="1139">
          <cell r="B1139" t="str">
            <v>US - Georgeson Inc</v>
          </cell>
        </row>
        <row r="1140">
          <cell r="B1140" t="str">
            <v>US - Georgeson Inc</v>
          </cell>
        </row>
        <row r="1141">
          <cell r="B1141" t="str">
            <v>US - Georgeson Inc</v>
          </cell>
        </row>
        <row r="1142">
          <cell r="B1142" t="str">
            <v>US - Georgeson Inc</v>
          </cell>
        </row>
        <row r="1143">
          <cell r="B1143" t="str">
            <v>US - Georgeson Inc</v>
          </cell>
        </row>
        <row r="1144">
          <cell r="B1144" t="str">
            <v>US - Georgeson Inc</v>
          </cell>
        </row>
        <row r="1145">
          <cell r="B1145" t="str">
            <v>US - Georgeson Inc</v>
          </cell>
        </row>
        <row r="1146">
          <cell r="B1146" t="str">
            <v>US - Georgeson Inc</v>
          </cell>
        </row>
        <row r="1147">
          <cell r="B1147" t="str">
            <v>US - Georgeson Inc</v>
          </cell>
        </row>
        <row r="1148">
          <cell r="B1148" t="str">
            <v>US - Georgeson Inc</v>
          </cell>
        </row>
        <row r="1149">
          <cell r="B1149" t="str">
            <v>US - Georgeson Inc</v>
          </cell>
        </row>
        <row r="1150">
          <cell r="B1150" t="str">
            <v>US - Georgeson Inc</v>
          </cell>
        </row>
        <row r="1151">
          <cell r="B1151" t="str">
            <v>US - Georgeson Inc</v>
          </cell>
        </row>
        <row r="1152">
          <cell r="B1152" t="str">
            <v>US - Georgeson Inc</v>
          </cell>
        </row>
        <row r="1153">
          <cell r="B1153" t="str">
            <v>US - Georgeson Inc</v>
          </cell>
        </row>
        <row r="1154">
          <cell r="B1154" t="str">
            <v>US - Georgeson Inc</v>
          </cell>
        </row>
        <row r="1155">
          <cell r="B1155" t="str">
            <v>US - Georgeson Inc</v>
          </cell>
        </row>
        <row r="1156">
          <cell r="B1156" t="str">
            <v>US - Georgeson Inc</v>
          </cell>
        </row>
        <row r="1157">
          <cell r="B1157" t="str">
            <v>US - Georgeson Inc</v>
          </cell>
        </row>
        <row r="1158">
          <cell r="B1158" t="str">
            <v>US - Georgeson Inc</v>
          </cell>
        </row>
        <row r="1159">
          <cell r="B1159" t="str">
            <v>US - Georgeson Inc</v>
          </cell>
        </row>
        <row r="1160">
          <cell r="B1160" t="str">
            <v>US - Georgeson Inc</v>
          </cell>
        </row>
        <row r="1161">
          <cell r="B1161" t="str">
            <v>US - Georgeson Inc</v>
          </cell>
        </row>
        <row r="1162">
          <cell r="B1162" t="str">
            <v>US - Georgeson Inc</v>
          </cell>
        </row>
        <row r="1163">
          <cell r="B1163" t="str">
            <v>US - Georgeson Inc</v>
          </cell>
        </row>
        <row r="1164">
          <cell r="B1164" t="str">
            <v>US - Georgeson Inc</v>
          </cell>
        </row>
        <row r="1165">
          <cell r="B1165" t="str">
            <v>US - Georgeson Inc</v>
          </cell>
        </row>
        <row r="1166">
          <cell r="B1166" t="str">
            <v>US - Georgeson Inc</v>
          </cell>
        </row>
        <row r="1167">
          <cell r="B1167" t="str">
            <v>US - Georgeson Inc</v>
          </cell>
        </row>
        <row r="1168">
          <cell r="B1168" t="str">
            <v>US - Georgeson Inc</v>
          </cell>
        </row>
        <row r="1169">
          <cell r="B1169" t="str">
            <v>US - Georgeson Inc</v>
          </cell>
        </row>
        <row r="1170">
          <cell r="B1170" t="str">
            <v>US - Georgeson Inc</v>
          </cell>
        </row>
        <row r="1171">
          <cell r="B1171" t="str">
            <v>US - Georgeson Inc</v>
          </cell>
        </row>
        <row r="1172">
          <cell r="B1172" t="str">
            <v>US - Georgeson Inc</v>
          </cell>
        </row>
        <row r="1173">
          <cell r="B1173" t="str">
            <v>US - Georgeson Inc</v>
          </cell>
        </row>
        <row r="1174">
          <cell r="B1174" t="str">
            <v>US - Georgeson Inc</v>
          </cell>
        </row>
        <row r="1175">
          <cell r="B1175" t="str">
            <v>US - Georgeson Inc</v>
          </cell>
        </row>
        <row r="1176">
          <cell r="B1176" t="str">
            <v>US - Georgeson Inc</v>
          </cell>
        </row>
        <row r="1177">
          <cell r="B1177" t="str">
            <v>US - Georgeson Inc</v>
          </cell>
        </row>
        <row r="1178">
          <cell r="B1178" t="str">
            <v>US - Georgeson Inc</v>
          </cell>
        </row>
        <row r="1179">
          <cell r="B1179" t="str">
            <v>US - Georgeson Inc</v>
          </cell>
        </row>
        <row r="1180">
          <cell r="B1180" t="str">
            <v>US - Georgeson Inc</v>
          </cell>
        </row>
        <row r="1181">
          <cell r="B1181" t="str">
            <v>US - Georgeson Inc</v>
          </cell>
        </row>
        <row r="1182">
          <cell r="B1182" t="str">
            <v>US - Georgeson Inc</v>
          </cell>
        </row>
        <row r="1183">
          <cell r="B1183" t="str">
            <v>US - Georgeson Inc</v>
          </cell>
        </row>
        <row r="1184">
          <cell r="B1184" t="str">
            <v>US - Georgeson Inc</v>
          </cell>
        </row>
        <row r="1185">
          <cell r="B1185" t="str">
            <v>US - Georgeson Inc</v>
          </cell>
        </row>
        <row r="1186">
          <cell r="B1186" t="str">
            <v>US - Georgeson Inc</v>
          </cell>
        </row>
        <row r="1187">
          <cell r="B1187" t="str">
            <v>US - Georgeson Inc</v>
          </cell>
        </row>
        <row r="1188">
          <cell r="B1188" t="str">
            <v>US - Georgeson Inc</v>
          </cell>
        </row>
        <row r="1189">
          <cell r="B1189" t="str">
            <v>US - Georgeson Inc</v>
          </cell>
        </row>
        <row r="1190">
          <cell r="B1190" t="str">
            <v>US - Georgeson Inc</v>
          </cell>
        </row>
        <row r="1191">
          <cell r="B1191" t="str">
            <v>US - Georgeson Inc</v>
          </cell>
        </row>
        <row r="1192">
          <cell r="B1192" t="str">
            <v>US - Georgeson Inc</v>
          </cell>
        </row>
        <row r="1193">
          <cell r="B1193" t="str">
            <v>US - Georgeson Inc</v>
          </cell>
        </row>
        <row r="1194">
          <cell r="B1194" t="str">
            <v>US - Georgeson Inc</v>
          </cell>
        </row>
        <row r="1195">
          <cell r="B1195" t="str">
            <v>US - Georgeson Inc</v>
          </cell>
        </row>
        <row r="1196">
          <cell r="B1196" t="str">
            <v>US - Georgeson Inc</v>
          </cell>
        </row>
        <row r="1197">
          <cell r="B1197" t="str">
            <v>US - Georgeson Inc</v>
          </cell>
        </row>
        <row r="1198">
          <cell r="B1198" t="str">
            <v>US - Georgeson Inc</v>
          </cell>
        </row>
        <row r="1199">
          <cell r="B1199" t="str">
            <v>US - Georgeson Inc</v>
          </cell>
        </row>
        <row r="1200">
          <cell r="B1200" t="str">
            <v>US - Georgeson Inc</v>
          </cell>
        </row>
        <row r="1201">
          <cell r="B1201" t="str">
            <v>US - Georgeson Inc</v>
          </cell>
        </row>
        <row r="1202">
          <cell r="B1202" t="str">
            <v>US - Georgeson Inc</v>
          </cell>
        </row>
        <row r="1203">
          <cell r="B1203" t="str">
            <v>US - Georgeson Inc</v>
          </cell>
        </row>
        <row r="1204">
          <cell r="B1204" t="str">
            <v>US - Georgeson Inc</v>
          </cell>
        </row>
        <row r="1205">
          <cell r="B1205" t="str">
            <v>US - Georgeson Inc</v>
          </cell>
        </row>
        <row r="1206">
          <cell r="B1206" t="str">
            <v>US - Georgeson Inc</v>
          </cell>
        </row>
        <row r="1207">
          <cell r="B1207" t="str">
            <v>US - Georgeson Inc</v>
          </cell>
        </row>
        <row r="1208">
          <cell r="B1208" t="str">
            <v>US - Georgeson Inc</v>
          </cell>
        </row>
        <row r="1209">
          <cell r="B1209" t="str">
            <v>US - Georgeson Inc</v>
          </cell>
        </row>
        <row r="1210">
          <cell r="B1210" t="str">
            <v>US - Georgeson Inc</v>
          </cell>
        </row>
        <row r="1211">
          <cell r="B1211" t="str">
            <v>US - Georgeson Inc</v>
          </cell>
        </row>
        <row r="1212">
          <cell r="B1212" t="str">
            <v>US - Georgeson Inc</v>
          </cell>
        </row>
        <row r="1213">
          <cell r="B1213" t="str">
            <v>US - Georgeson Inc</v>
          </cell>
        </row>
        <row r="1214">
          <cell r="B1214" t="str">
            <v>US - Georgeson Inc</v>
          </cell>
        </row>
        <row r="1215">
          <cell r="B1215" t="str">
            <v>US - Georgeson Inc</v>
          </cell>
        </row>
        <row r="1216">
          <cell r="B1216" t="str">
            <v>US - Georgeson Inc</v>
          </cell>
        </row>
        <row r="1217">
          <cell r="B1217" t="str">
            <v>US - Georgeson Inc</v>
          </cell>
        </row>
        <row r="1218">
          <cell r="B1218" t="str">
            <v>US - Georgeson Inc</v>
          </cell>
        </row>
        <row r="1219">
          <cell r="B1219" t="str">
            <v>US - Georgeson Inc</v>
          </cell>
        </row>
        <row r="1220">
          <cell r="B1220" t="str">
            <v>US - Georgeson Inc</v>
          </cell>
        </row>
        <row r="1221">
          <cell r="B1221" t="str">
            <v>US - Georgeson Inc</v>
          </cell>
        </row>
        <row r="1222">
          <cell r="B1222" t="str">
            <v>US - Georgeson Inc</v>
          </cell>
        </row>
        <row r="1223">
          <cell r="B1223" t="str">
            <v>US - Georgeson Inc</v>
          </cell>
        </row>
        <row r="1224">
          <cell r="B1224" t="str">
            <v>US - Georgeson Inc</v>
          </cell>
        </row>
        <row r="1225">
          <cell r="B1225" t="str">
            <v>US - Georgeson Inc</v>
          </cell>
        </row>
        <row r="1226">
          <cell r="B1226" t="str">
            <v>US - Georgeson Inc</v>
          </cell>
        </row>
        <row r="1227">
          <cell r="B1227" t="str">
            <v>US - Georgeson Inc</v>
          </cell>
        </row>
        <row r="1228">
          <cell r="B1228" t="str">
            <v>US - Georgeson Inc</v>
          </cell>
        </row>
        <row r="1229">
          <cell r="B1229" t="str">
            <v>US - Georgeson Inc</v>
          </cell>
        </row>
        <row r="1230">
          <cell r="B1230" t="str">
            <v>US - Georgeson Inc</v>
          </cell>
        </row>
        <row r="1231">
          <cell r="B1231" t="str">
            <v>US - Georgeson Inc</v>
          </cell>
        </row>
        <row r="1232">
          <cell r="B1232" t="str">
            <v>US - Georgeson Inc</v>
          </cell>
        </row>
        <row r="1233">
          <cell r="B1233" t="str">
            <v>US - Georgeson Inc</v>
          </cell>
        </row>
        <row r="1234">
          <cell r="B1234" t="str">
            <v>US - Georgeson Inc</v>
          </cell>
        </row>
        <row r="1235">
          <cell r="B1235" t="str">
            <v>US - Georgeson Inc</v>
          </cell>
        </row>
        <row r="1236">
          <cell r="B1236" t="str">
            <v>US - Georgeson Inc</v>
          </cell>
        </row>
        <row r="1237">
          <cell r="B1237" t="str">
            <v>US - Georgeson Inc</v>
          </cell>
        </row>
        <row r="1238">
          <cell r="B1238" t="str">
            <v>US - Georgeson Inc</v>
          </cell>
        </row>
        <row r="1239">
          <cell r="B1239" t="str">
            <v>US - Georgeson Inc</v>
          </cell>
        </row>
        <row r="1240">
          <cell r="B1240" t="str">
            <v>US - Georgeson Inc</v>
          </cell>
        </row>
        <row r="1241">
          <cell r="B1241" t="str">
            <v>US - Georgeson Inc</v>
          </cell>
        </row>
        <row r="1242">
          <cell r="B1242" t="str">
            <v>US - Georgeson Inc</v>
          </cell>
        </row>
        <row r="1243">
          <cell r="B1243" t="str">
            <v>US - Georgeson Inc</v>
          </cell>
        </row>
        <row r="1244">
          <cell r="B1244" t="str">
            <v>US - Georgeson Inc</v>
          </cell>
        </row>
        <row r="1245">
          <cell r="B1245" t="str">
            <v>US - Georgeson Inc</v>
          </cell>
        </row>
        <row r="1246">
          <cell r="B1246" t="str">
            <v>US - Georgeson Inc</v>
          </cell>
        </row>
        <row r="1247">
          <cell r="B1247" t="str">
            <v>US - Georgeson Inc</v>
          </cell>
        </row>
        <row r="1248">
          <cell r="B1248" t="str">
            <v>US - Georgeson Inc</v>
          </cell>
        </row>
        <row r="1249">
          <cell r="B1249" t="str">
            <v>US - Georgeson Inc</v>
          </cell>
        </row>
        <row r="1250">
          <cell r="B1250" t="str">
            <v>US - Georgeson Inc</v>
          </cell>
        </row>
        <row r="1251">
          <cell r="B1251" t="str">
            <v>US - Georgeson Inc</v>
          </cell>
        </row>
        <row r="1252">
          <cell r="B1252" t="str">
            <v>US - Georgeson Inc</v>
          </cell>
        </row>
        <row r="1253">
          <cell r="B1253" t="str">
            <v>US - Georgeson Inc</v>
          </cell>
        </row>
        <row r="1254">
          <cell r="B1254" t="str">
            <v>US - Georgeson Inc</v>
          </cell>
        </row>
        <row r="1255">
          <cell r="B1255" t="str">
            <v>US - Georgeson Inc</v>
          </cell>
        </row>
        <row r="1256">
          <cell r="B1256" t="str">
            <v>US - Georgeson Inc</v>
          </cell>
        </row>
        <row r="1257">
          <cell r="B1257" t="str">
            <v>US - Georgeson Inc</v>
          </cell>
        </row>
        <row r="1258">
          <cell r="B1258" t="str">
            <v>US - Georgeson Inc</v>
          </cell>
        </row>
        <row r="1259">
          <cell r="B1259" t="str">
            <v>US - Georgeson Inc</v>
          </cell>
        </row>
        <row r="1260">
          <cell r="B1260" t="str">
            <v>US - Georgeson Inc</v>
          </cell>
        </row>
        <row r="1261">
          <cell r="B1261" t="str">
            <v>US - Georgeson Inc</v>
          </cell>
        </row>
        <row r="1262">
          <cell r="B1262" t="str">
            <v>US - Georgeson Inc</v>
          </cell>
        </row>
        <row r="1263">
          <cell r="B1263" t="str">
            <v>US - Georgeson Inc</v>
          </cell>
        </row>
        <row r="1264">
          <cell r="B1264" t="str">
            <v>US - Georgeson Inc</v>
          </cell>
        </row>
        <row r="1265">
          <cell r="B1265" t="str">
            <v>US - Georgeson Inc</v>
          </cell>
        </row>
        <row r="1266">
          <cell r="B1266" t="str">
            <v>US - Georgeson Inc</v>
          </cell>
        </row>
        <row r="1267">
          <cell r="B1267" t="str">
            <v>US - Georgeson Inc</v>
          </cell>
        </row>
        <row r="1268">
          <cell r="B1268" t="str">
            <v>US - Georgeson Inc</v>
          </cell>
        </row>
        <row r="1269">
          <cell r="B1269" t="str">
            <v>US - Georgeson Inc</v>
          </cell>
        </row>
        <row r="1270">
          <cell r="B1270" t="str">
            <v>US - Georgeson Inc</v>
          </cell>
        </row>
        <row r="1271">
          <cell r="B1271" t="str">
            <v>US - Georgeson Inc</v>
          </cell>
        </row>
        <row r="1272">
          <cell r="B1272" t="str">
            <v>US - Georgeson Inc</v>
          </cell>
        </row>
        <row r="1273">
          <cell r="B1273" t="str">
            <v>US - Georgeson Inc</v>
          </cell>
        </row>
        <row r="1274">
          <cell r="B1274" t="str">
            <v>US - Georgeson Inc</v>
          </cell>
        </row>
        <row r="1275">
          <cell r="B1275" t="str">
            <v>US - Georgeson Inc</v>
          </cell>
        </row>
        <row r="1276">
          <cell r="B1276" t="str">
            <v>US - Georgeson Inc</v>
          </cell>
        </row>
        <row r="1277">
          <cell r="B1277" t="str">
            <v>US - Georgeson Inc</v>
          </cell>
        </row>
        <row r="1278">
          <cell r="B1278" t="str">
            <v>US - Georgeson Inc</v>
          </cell>
        </row>
        <row r="1279">
          <cell r="B1279" t="str">
            <v>US - Georgeson Inc</v>
          </cell>
        </row>
        <row r="1280">
          <cell r="B1280" t="str">
            <v>US - Georgeson Inc</v>
          </cell>
        </row>
        <row r="1281">
          <cell r="B1281" t="str">
            <v>US - Georgeson Inc</v>
          </cell>
        </row>
        <row r="1282">
          <cell r="B1282" t="str">
            <v>US - Georgeson Inc</v>
          </cell>
        </row>
        <row r="1283">
          <cell r="B1283" t="str">
            <v>US - Georgeson Inc</v>
          </cell>
        </row>
        <row r="1284">
          <cell r="B1284" t="str">
            <v>US - Georgeson Inc</v>
          </cell>
        </row>
        <row r="1285">
          <cell r="B1285" t="str">
            <v>US - Georgeson Inc</v>
          </cell>
        </row>
        <row r="1286">
          <cell r="B1286" t="str">
            <v>US - Georgeson Inc</v>
          </cell>
        </row>
        <row r="1287">
          <cell r="B1287" t="str">
            <v>US - Georgeson Inc</v>
          </cell>
        </row>
        <row r="1288">
          <cell r="B1288" t="str">
            <v>US - Georgeson Inc</v>
          </cell>
        </row>
        <row r="1289">
          <cell r="B1289" t="str">
            <v>US - Georgeson Inc</v>
          </cell>
        </row>
        <row r="1290">
          <cell r="B1290" t="str">
            <v>US - Georgeson Inc</v>
          </cell>
        </row>
        <row r="1291">
          <cell r="B1291" t="str">
            <v>US - Georgeson Inc</v>
          </cell>
        </row>
        <row r="1292">
          <cell r="B1292" t="str">
            <v>US - Georgeson Inc</v>
          </cell>
        </row>
        <row r="1293">
          <cell r="B1293" t="str">
            <v>US - Georgeson Inc</v>
          </cell>
        </row>
        <row r="1294">
          <cell r="B1294" t="str">
            <v>US - Georgeson Inc</v>
          </cell>
        </row>
        <row r="1295">
          <cell r="B1295" t="str">
            <v>US - Georgeson Inc</v>
          </cell>
        </row>
        <row r="1296">
          <cell r="B1296" t="str">
            <v>US - Georgeson Inc</v>
          </cell>
        </row>
        <row r="1297">
          <cell r="B1297" t="str">
            <v>US - Georgeson Inc</v>
          </cell>
        </row>
        <row r="1298">
          <cell r="B1298" t="str">
            <v>US - Georgeson Inc</v>
          </cell>
        </row>
        <row r="1299">
          <cell r="B1299" t="str">
            <v>US - Georgeson Inc</v>
          </cell>
        </row>
        <row r="1300">
          <cell r="B1300" t="str">
            <v>US - Georgeson Inc</v>
          </cell>
        </row>
        <row r="1301">
          <cell r="B1301" t="str">
            <v>US - Georgeson Inc</v>
          </cell>
        </row>
        <row r="1302">
          <cell r="B1302" t="str">
            <v>US - Georgeson Inc</v>
          </cell>
        </row>
        <row r="1303">
          <cell r="B1303" t="str">
            <v>US - Georgeson Inc</v>
          </cell>
        </row>
        <row r="1304">
          <cell r="B1304" t="str">
            <v>US - Georgeson Inc</v>
          </cell>
        </row>
        <row r="1305">
          <cell r="B1305" t="str">
            <v>US - Georgeson Inc</v>
          </cell>
        </row>
        <row r="1306">
          <cell r="B1306" t="str">
            <v>US - Georgeson Inc</v>
          </cell>
        </row>
        <row r="1307">
          <cell r="B1307" t="str">
            <v>US - Georgeson Inc</v>
          </cell>
        </row>
        <row r="1308">
          <cell r="B1308" t="str">
            <v>US - Georgeson Inc</v>
          </cell>
        </row>
        <row r="1309">
          <cell r="B1309" t="str">
            <v>US - Georgeson Inc</v>
          </cell>
        </row>
        <row r="1310">
          <cell r="B1310" t="str">
            <v>US - Georgeson Inc</v>
          </cell>
        </row>
        <row r="1311">
          <cell r="B1311" t="str">
            <v>US - Georgeson Inc</v>
          </cell>
        </row>
        <row r="1312">
          <cell r="B1312" t="str">
            <v>US - Georgeson Inc</v>
          </cell>
        </row>
        <row r="1313">
          <cell r="B1313" t="str">
            <v>US - Georgeson Inc</v>
          </cell>
        </row>
        <row r="1314">
          <cell r="B1314" t="str">
            <v>US - Georgeson Inc</v>
          </cell>
        </row>
        <row r="1315">
          <cell r="B1315" t="str">
            <v>US - Georgeson Inc</v>
          </cell>
        </row>
        <row r="1316">
          <cell r="B1316" t="str">
            <v>US - Georgeson Inc</v>
          </cell>
        </row>
        <row r="1317">
          <cell r="B1317" t="str">
            <v>US - Georgeson Inc</v>
          </cell>
        </row>
        <row r="1318">
          <cell r="B1318" t="str">
            <v>US - Georgeson Inc</v>
          </cell>
        </row>
        <row r="1319">
          <cell r="B1319" t="str">
            <v>US - Georgeson Inc</v>
          </cell>
        </row>
        <row r="1320">
          <cell r="B1320" t="str">
            <v>US - Georgeson Inc</v>
          </cell>
        </row>
        <row r="1321">
          <cell r="B1321" t="str">
            <v>US - Georgeson Inc</v>
          </cell>
        </row>
        <row r="1322">
          <cell r="B1322" t="str">
            <v>US - Georgeson Inc</v>
          </cell>
        </row>
        <row r="1323">
          <cell r="B1323" t="str">
            <v>US - Georgeson Inc</v>
          </cell>
        </row>
        <row r="1324">
          <cell r="B1324" t="str">
            <v>US - Georgeson Inc</v>
          </cell>
        </row>
        <row r="1325">
          <cell r="B1325" t="str">
            <v>US - Georgeson Inc</v>
          </cell>
        </row>
        <row r="1326">
          <cell r="B1326" t="str">
            <v>US - Georgeson Inc</v>
          </cell>
        </row>
        <row r="1327">
          <cell r="B1327" t="str">
            <v>US - Georgeson Inc</v>
          </cell>
        </row>
        <row r="1328">
          <cell r="B1328" t="str">
            <v>US - Georgeson Inc</v>
          </cell>
        </row>
        <row r="1329">
          <cell r="B1329" t="str">
            <v>US - Georgeson Inc</v>
          </cell>
        </row>
        <row r="1330">
          <cell r="B1330" t="str">
            <v>US - Georgeson Inc</v>
          </cell>
        </row>
        <row r="1331">
          <cell r="B1331" t="str">
            <v>US - Georgeson Inc</v>
          </cell>
        </row>
        <row r="1332">
          <cell r="B1332" t="str">
            <v>US - Georgeson Inc</v>
          </cell>
        </row>
        <row r="1333">
          <cell r="B1333" t="str">
            <v>US - Georgeson Inc</v>
          </cell>
        </row>
        <row r="1334">
          <cell r="B1334" t="str">
            <v>US - Georgeson Inc</v>
          </cell>
        </row>
        <row r="1335">
          <cell r="B1335" t="str">
            <v>US - Georgeson Inc</v>
          </cell>
        </row>
        <row r="1336">
          <cell r="B1336" t="str">
            <v>US - Georgeson Inc</v>
          </cell>
        </row>
        <row r="1337">
          <cell r="B1337" t="str">
            <v>US - Georgeson Inc</v>
          </cell>
        </row>
        <row r="1338">
          <cell r="B1338" t="str">
            <v>US - Georgeson Inc</v>
          </cell>
        </row>
        <row r="1339">
          <cell r="B1339" t="str">
            <v>US - Georgeson Inc</v>
          </cell>
        </row>
        <row r="1340">
          <cell r="B1340" t="str">
            <v>US - Georgeson Inc</v>
          </cell>
        </row>
        <row r="1341">
          <cell r="B1341" t="str">
            <v>US - Georgeson Inc</v>
          </cell>
        </row>
        <row r="1342">
          <cell r="B1342" t="str">
            <v>US - Georgeson Inc</v>
          </cell>
        </row>
        <row r="1343">
          <cell r="B1343" t="str">
            <v>US - Georgeson Inc</v>
          </cell>
        </row>
        <row r="1344">
          <cell r="B1344" t="str">
            <v>US - Georgeson Inc</v>
          </cell>
        </row>
        <row r="1345">
          <cell r="B1345" t="str">
            <v>US - Georgeson Inc</v>
          </cell>
        </row>
        <row r="1346">
          <cell r="B1346" t="str">
            <v>US - Georgeson Inc</v>
          </cell>
        </row>
        <row r="1347">
          <cell r="B1347" t="str">
            <v>US - Georgeson Inc</v>
          </cell>
        </row>
        <row r="1348">
          <cell r="B1348" t="str">
            <v>US - Georgeson Inc</v>
          </cell>
        </row>
        <row r="1349">
          <cell r="B1349" t="str">
            <v>US - Georgeson Inc</v>
          </cell>
        </row>
        <row r="1350">
          <cell r="B1350" t="str">
            <v>US - Georgeson Inc</v>
          </cell>
        </row>
        <row r="1351">
          <cell r="B1351" t="str">
            <v>US - Georgeson Inc</v>
          </cell>
        </row>
        <row r="1352">
          <cell r="B1352" t="str">
            <v>US - Georgeson Inc</v>
          </cell>
        </row>
        <row r="1353">
          <cell r="B1353" t="str">
            <v>US - Georgeson Inc</v>
          </cell>
        </row>
        <row r="1354">
          <cell r="B1354" t="str">
            <v>US - Georgeson Inc</v>
          </cell>
        </row>
        <row r="1355">
          <cell r="B1355" t="str">
            <v>US - Georgeson Inc</v>
          </cell>
        </row>
        <row r="1356">
          <cell r="B1356" t="str">
            <v>US - Georgeson Inc</v>
          </cell>
        </row>
        <row r="1357">
          <cell r="B1357" t="str">
            <v>US - Georgeson Inc</v>
          </cell>
        </row>
        <row r="1358">
          <cell r="B1358" t="str">
            <v>US - Georgeson Inc</v>
          </cell>
        </row>
        <row r="1359">
          <cell r="B1359" t="str">
            <v>US - Georgeson Inc</v>
          </cell>
        </row>
        <row r="1360">
          <cell r="B1360" t="str">
            <v>US - Georgeson Inc</v>
          </cell>
        </row>
        <row r="1361">
          <cell r="B1361" t="str">
            <v>US - Georgeson Inc</v>
          </cell>
        </row>
        <row r="1362">
          <cell r="B1362" t="str">
            <v>US - Georgeson Inc</v>
          </cell>
        </row>
        <row r="1363">
          <cell r="B1363" t="str">
            <v>US - Georgeson Inc</v>
          </cell>
        </row>
        <row r="1364">
          <cell r="B1364" t="str">
            <v>US - Georgeson Inc</v>
          </cell>
        </row>
        <row r="1365">
          <cell r="B1365" t="str">
            <v>US - Georgeson Inc</v>
          </cell>
        </row>
        <row r="1366">
          <cell r="B1366" t="str">
            <v>US - Georgeson Inc</v>
          </cell>
        </row>
        <row r="1367">
          <cell r="B1367" t="str">
            <v>US - Georgeson Inc</v>
          </cell>
        </row>
        <row r="1368">
          <cell r="B1368" t="str">
            <v>US - Georgeson Inc</v>
          </cell>
        </row>
        <row r="1369">
          <cell r="B1369" t="str">
            <v>US - Georgeson Inc</v>
          </cell>
        </row>
        <row r="1370">
          <cell r="B1370" t="str">
            <v>US - Georgeson Inc</v>
          </cell>
        </row>
        <row r="1371">
          <cell r="B1371" t="str">
            <v>US - Georgeson Inc</v>
          </cell>
        </row>
        <row r="1372">
          <cell r="B1372" t="str">
            <v>US - Georgeson Inc</v>
          </cell>
        </row>
        <row r="1373">
          <cell r="B1373" t="str">
            <v>US - Georgeson Inc</v>
          </cell>
        </row>
        <row r="1374">
          <cell r="B1374" t="str">
            <v>US - Computershare Inc</v>
          </cell>
        </row>
        <row r="1375">
          <cell r="B1375" t="str">
            <v>US - Computershare Inc</v>
          </cell>
        </row>
        <row r="1376">
          <cell r="B1376" t="str">
            <v>US - Computershare Inc</v>
          </cell>
        </row>
        <row r="1377">
          <cell r="B1377" t="str">
            <v>US - Computershare Inc</v>
          </cell>
        </row>
        <row r="1378">
          <cell r="B1378" t="str">
            <v>US - Computershare Inc</v>
          </cell>
        </row>
        <row r="1379">
          <cell r="B1379" t="str">
            <v>US - Computershare Inc</v>
          </cell>
        </row>
        <row r="1380">
          <cell r="B1380" t="str">
            <v>US - Georgeson Inc</v>
          </cell>
        </row>
        <row r="1381">
          <cell r="B1381" t="str">
            <v>US - Georgeson Inc</v>
          </cell>
        </row>
        <row r="1382">
          <cell r="B1382" t="str">
            <v>US - Georgeson Inc</v>
          </cell>
        </row>
        <row r="1383">
          <cell r="B1383" t="str">
            <v>US - Georgeson Inc</v>
          </cell>
        </row>
        <row r="1384">
          <cell r="B1384" t="str">
            <v>US - Georgeson Inc</v>
          </cell>
        </row>
        <row r="1385">
          <cell r="B1385" t="str">
            <v>US - Georgeson Inc</v>
          </cell>
        </row>
        <row r="1386">
          <cell r="B1386" t="str">
            <v>US - Georgeson Inc</v>
          </cell>
        </row>
        <row r="1387">
          <cell r="B1387" t="str">
            <v>US - Georgeson Inc</v>
          </cell>
        </row>
        <row r="1388">
          <cell r="B1388" t="str">
            <v>US - Georgeson Inc</v>
          </cell>
        </row>
        <row r="1389">
          <cell r="B1389" t="str">
            <v>US - Georgeson Inc</v>
          </cell>
        </row>
        <row r="1390">
          <cell r="B1390" t="str">
            <v>US - Georgeson Inc</v>
          </cell>
        </row>
        <row r="1391">
          <cell r="B1391" t="str">
            <v>US - Georgeson Inc</v>
          </cell>
        </row>
        <row r="1392">
          <cell r="B1392" t="str">
            <v>US - Georgeson Inc</v>
          </cell>
        </row>
        <row r="1393">
          <cell r="B1393" t="str">
            <v>US - Georgeson Inc</v>
          </cell>
        </row>
        <row r="1394">
          <cell r="B1394" t="str">
            <v>US - Georgeson Inc</v>
          </cell>
        </row>
        <row r="1395">
          <cell r="B1395" t="str">
            <v>US - Georgeson Inc</v>
          </cell>
        </row>
        <row r="1396">
          <cell r="B1396" t="str">
            <v>US - Georgeson Inc</v>
          </cell>
        </row>
        <row r="1397">
          <cell r="B1397" t="str">
            <v>US - Georgeson Inc</v>
          </cell>
        </row>
        <row r="1398">
          <cell r="B1398" t="str">
            <v>US - Georgeson Inc</v>
          </cell>
        </row>
        <row r="1399">
          <cell r="B1399" t="str">
            <v>US - Georgeson Inc</v>
          </cell>
        </row>
        <row r="1400">
          <cell r="B1400" t="str">
            <v>US - Georgeson Inc</v>
          </cell>
        </row>
        <row r="1401">
          <cell r="B1401" t="str">
            <v>US - Georgeson Inc</v>
          </cell>
        </row>
        <row r="1402">
          <cell r="B1402" t="str">
            <v>US - Georgeson Inc</v>
          </cell>
        </row>
        <row r="1403">
          <cell r="B1403" t="str">
            <v>US - Georgeson Inc</v>
          </cell>
        </row>
        <row r="1404">
          <cell r="B1404" t="str">
            <v>US - Georgeson Inc</v>
          </cell>
        </row>
        <row r="1405">
          <cell r="B1405" t="str">
            <v>US - Georgeson Inc</v>
          </cell>
        </row>
        <row r="1406">
          <cell r="B1406" t="str">
            <v>US - Georgeson Inc</v>
          </cell>
        </row>
        <row r="1407">
          <cell r="B1407" t="str">
            <v>US - Georgeson Inc</v>
          </cell>
        </row>
        <row r="1408">
          <cell r="B1408" t="str">
            <v>US - Georgeson Inc</v>
          </cell>
        </row>
        <row r="1409">
          <cell r="B1409" t="str">
            <v>US - Georgeson Inc</v>
          </cell>
        </row>
        <row r="1410">
          <cell r="B1410" t="str">
            <v>US - Georgeson Inc</v>
          </cell>
        </row>
        <row r="1411">
          <cell r="B1411" t="str">
            <v>US - Georgeson Inc</v>
          </cell>
        </row>
        <row r="1412">
          <cell r="B1412" t="str">
            <v>US - Georgeson Inc</v>
          </cell>
        </row>
        <row r="1413">
          <cell r="B1413" t="str">
            <v>US - Georgeson Inc</v>
          </cell>
        </row>
        <row r="1414">
          <cell r="B1414" t="str">
            <v>US - Georgeson Inc</v>
          </cell>
        </row>
        <row r="1415">
          <cell r="B1415" t="str">
            <v>US - Georgeson Inc</v>
          </cell>
        </row>
        <row r="1416">
          <cell r="B1416" t="str">
            <v>US - Georgeson Inc</v>
          </cell>
        </row>
        <row r="1417">
          <cell r="B1417" t="str">
            <v>US - Georgeson Inc</v>
          </cell>
        </row>
        <row r="1418">
          <cell r="B1418" t="str">
            <v>US - Georgeson Inc</v>
          </cell>
        </row>
        <row r="1419">
          <cell r="B1419" t="str">
            <v>US - Georgeson Inc</v>
          </cell>
        </row>
        <row r="1420">
          <cell r="B1420" t="str">
            <v>US - Georgeson Inc</v>
          </cell>
        </row>
        <row r="1421">
          <cell r="B1421" t="str">
            <v>US - Georgeson Inc</v>
          </cell>
        </row>
        <row r="1422">
          <cell r="B1422" t="str">
            <v>US - Georgeson Inc</v>
          </cell>
        </row>
        <row r="1423">
          <cell r="B1423" t="str">
            <v>US - Georgeson Inc</v>
          </cell>
        </row>
        <row r="1424">
          <cell r="B1424" t="str">
            <v>US - Georgeson Inc</v>
          </cell>
        </row>
        <row r="1425">
          <cell r="B1425" t="str">
            <v>US - Georgeson Inc</v>
          </cell>
        </row>
        <row r="1426">
          <cell r="B1426" t="str">
            <v>US - Georgeson Inc</v>
          </cell>
        </row>
        <row r="1427">
          <cell r="B1427" t="str">
            <v>US - Georgeson Inc</v>
          </cell>
        </row>
        <row r="1428">
          <cell r="B1428" t="str">
            <v>US - Georgeson Inc</v>
          </cell>
        </row>
        <row r="1429">
          <cell r="B1429" t="str">
            <v>US - Georgeson Inc</v>
          </cell>
        </row>
        <row r="1430">
          <cell r="B1430" t="str">
            <v>US - Georgeson Inc</v>
          </cell>
        </row>
        <row r="1431">
          <cell r="B1431" t="str">
            <v>US - Georgeson Inc</v>
          </cell>
        </row>
        <row r="1432">
          <cell r="B1432" t="str">
            <v>US - Georgeson Inc</v>
          </cell>
        </row>
        <row r="1433">
          <cell r="B1433" t="str">
            <v>US - Georgeson Inc</v>
          </cell>
        </row>
        <row r="1434">
          <cell r="B1434" t="str">
            <v>US - Georgeson Inc</v>
          </cell>
        </row>
        <row r="1435">
          <cell r="B1435" t="str">
            <v>US - Georgeson Inc</v>
          </cell>
        </row>
        <row r="1436">
          <cell r="B1436" t="str">
            <v>US - Georgeson Inc</v>
          </cell>
        </row>
        <row r="1437">
          <cell r="B1437" t="str">
            <v>US - Georgeson Inc</v>
          </cell>
        </row>
        <row r="1438">
          <cell r="B1438" t="str">
            <v>US - Georgeson Inc</v>
          </cell>
        </row>
        <row r="1439">
          <cell r="B1439" t="str">
            <v>US - Georgeson Inc</v>
          </cell>
        </row>
        <row r="1440">
          <cell r="B1440" t="str">
            <v>US - Georgeson Inc</v>
          </cell>
        </row>
        <row r="1441">
          <cell r="B1441" t="str">
            <v>US - Georgeson Inc</v>
          </cell>
        </row>
        <row r="1442">
          <cell r="B1442" t="str">
            <v>US - Georgeson Inc</v>
          </cell>
        </row>
        <row r="1443">
          <cell r="B1443" t="str">
            <v>US - Georgeson Inc</v>
          </cell>
        </row>
        <row r="1444">
          <cell r="B1444" t="str">
            <v>US - Georgeson Inc</v>
          </cell>
        </row>
        <row r="1445">
          <cell r="B1445" t="str">
            <v>US - Georgeson Inc</v>
          </cell>
        </row>
        <row r="1446">
          <cell r="B1446" t="str">
            <v>US - Georgeson Inc</v>
          </cell>
        </row>
        <row r="1447">
          <cell r="B1447" t="str">
            <v>US - Georgeson Inc</v>
          </cell>
        </row>
        <row r="1448">
          <cell r="B1448" t="str">
            <v>US - Georgeson Inc</v>
          </cell>
        </row>
        <row r="1449">
          <cell r="B1449" t="str">
            <v>US - Georgeson Inc</v>
          </cell>
        </row>
        <row r="1450">
          <cell r="B1450" t="str">
            <v>US - Georgeson Inc</v>
          </cell>
        </row>
        <row r="1451">
          <cell r="B1451" t="str">
            <v>US - Georgeson Inc</v>
          </cell>
        </row>
        <row r="1452">
          <cell r="B1452" t="str">
            <v>US - Georgeson Inc</v>
          </cell>
        </row>
        <row r="1453">
          <cell r="B1453" t="str">
            <v>US - Georgeson Inc</v>
          </cell>
        </row>
        <row r="1454">
          <cell r="B1454" t="str">
            <v>US - Georgeson Inc</v>
          </cell>
        </row>
        <row r="1455">
          <cell r="B1455" t="str">
            <v>US - Georgeson Inc</v>
          </cell>
        </row>
        <row r="1456">
          <cell r="B1456" t="str">
            <v>US - Georgeson Inc</v>
          </cell>
        </row>
        <row r="1457">
          <cell r="B1457" t="str">
            <v>US - Georgeson Inc</v>
          </cell>
        </row>
        <row r="1458">
          <cell r="B1458" t="str">
            <v>US - Georgeson Inc</v>
          </cell>
        </row>
        <row r="1459">
          <cell r="B1459" t="str">
            <v>US - Georgeson Inc</v>
          </cell>
        </row>
        <row r="1460">
          <cell r="B1460" t="str">
            <v>US - Georgeson Inc</v>
          </cell>
        </row>
        <row r="1461">
          <cell r="B1461" t="str">
            <v>US - Georgeson Inc</v>
          </cell>
        </row>
        <row r="1462">
          <cell r="B1462" t="str">
            <v>US - Georgeson Inc</v>
          </cell>
        </row>
        <row r="1463">
          <cell r="B1463" t="str">
            <v>US - Georgeson Inc</v>
          </cell>
        </row>
        <row r="1464">
          <cell r="B1464" t="str">
            <v>US - Georgeson Inc</v>
          </cell>
        </row>
        <row r="1465">
          <cell r="B1465" t="str">
            <v>US - Georgeson Inc</v>
          </cell>
        </row>
        <row r="1466">
          <cell r="B1466" t="str">
            <v>US - Georgeson Inc</v>
          </cell>
        </row>
        <row r="1467">
          <cell r="B1467" t="str">
            <v>US - Georgeson Inc</v>
          </cell>
        </row>
        <row r="1468">
          <cell r="B1468" t="str">
            <v>US - Georgeson Inc</v>
          </cell>
        </row>
        <row r="1469">
          <cell r="B1469" t="str">
            <v>US - Georgeson Inc</v>
          </cell>
        </row>
        <row r="1470">
          <cell r="B1470" t="str">
            <v>US - Georgeson Inc</v>
          </cell>
        </row>
        <row r="1471">
          <cell r="B1471" t="str">
            <v>US - Georgeson Inc</v>
          </cell>
        </row>
        <row r="1472">
          <cell r="B1472" t="str">
            <v>US - Georgeson Inc</v>
          </cell>
        </row>
        <row r="1473">
          <cell r="B1473" t="str">
            <v>US - Georgeson Inc</v>
          </cell>
        </row>
        <row r="1474">
          <cell r="B1474" t="str">
            <v>US - Georgeson Inc</v>
          </cell>
        </row>
        <row r="1475">
          <cell r="B1475" t="str">
            <v>US - Georgeson Inc</v>
          </cell>
        </row>
        <row r="1476">
          <cell r="B1476" t="str">
            <v>US - Georgeson Inc</v>
          </cell>
        </row>
        <row r="1477">
          <cell r="B1477" t="str">
            <v>US - Georgeson Inc</v>
          </cell>
        </row>
        <row r="1478">
          <cell r="B1478" t="str">
            <v>US - Georgeson Inc</v>
          </cell>
        </row>
        <row r="1479">
          <cell r="B1479" t="str">
            <v>US - Georgeson Inc</v>
          </cell>
        </row>
        <row r="1480">
          <cell r="B1480" t="str">
            <v>US - Georgeson Inc</v>
          </cell>
        </row>
        <row r="1481">
          <cell r="B1481" t="str">
            <v>US - Georgeson Inc</v>
          </cell>
        </row>
        <row r="1482">
          <cell r="B1482" t="str">
            <v>US - Georgeson Inc</v>
          </cell>
        </row>
        <row r="1483">
          <cell r="B1483" t="str">
            <v>US - Georgeson Inc</v>
          </cell>
        </row>
        <row r="1484">
          <cell r="B1484" t="str">
            <v>US - Georgeson Inc</v>
          </cell>
        </row>
        <row r="1485">
          <cell r="B1485" t="str">
            <v>US - Georgeson Inc</v>
          </cell>
        </row>
        <row r="1486">
          <cell r="B1486" t="str">
            <v>US - Georgeson Inc</v>
          </cell>
        </row>
        <row r="1487">
          <cell r="B1487" t="str">
            <v>US - Georgeson Inc</v>
          </cell>
        </row>
        <row r="1488">
          <cell r="B1488" t="str">
            <v>US - Georgeson Inc</v>
          </cell>
        </row>
        <row r="1489">
          <cell r="B1489" t="str">
            <v>US - Georgeson Inc</v>
          </cell>
        </row>
        <row r="1490">
          <cell r="B1490" t="str">
            <v>US - Georgeson Inc</v>
          </cell>
        </row>
        <row r="1491">
          <cell r="B1491" t="str">
            <v>US - Georgeson Inc</v>
          </cell>
        </row>
        <row r="1492">
          <cell r="B1492" t="str">
            <v>US - Georgeson Inc</v>
          </cell>
        </row>
        <row r="1493">
          <cell r="B1493" t="str">
            <v>US - Georgeson Inc</v>
          </cell>
        </row>
        <row r="1494">
          <cell r="B1494" t="str">
            <v>US - Georgeson Inc</v>
          </cell>
        </row>
        <row r="1495">
          <cell r="B1495" t="str">
            <v>US - Georgeson Inc</v>
          </cell>
        </row>
        <row r="1496">
          <cell r="B1496" t="str">
            <v>US - Georgeson Inc</v>
          </cell>
        </row>
        <row r="1497">
          <cell r="B1497" t="str">
            <v>US - Georgeson Inc</v>
          </cell>
        </row>
        <row r="1498">
          <cell r="B1498" t="str">
            <v>US - Georgeson Inc</v>
          </cell>
        </row>
        <row r="1499">
          <cell r="B1499" t="str">
            <v>US - Georgeson Inc</v>
          </cell>
        </row>
        <row r="1500">
          <cell r="B1500" t="str">
            <v>US - Georgeson Inc</v>
          </cell>
        </row>
        <row r="1501">
          <cell r="B1501" t="str">
            <v>US - Computershare Inc</v>
          </cell>
        </row>
        <row r="1502">
          <cell r="B1502" t="str">
            <v>US - Computershare Inc</v>
          </cell>
        </row>
        <row r="1503">
          <cell r="B1503" t="str">
            <v>US - Computershare Inc</v>
          </cell>
        </row>
        <row r="1504">
          <cell r="B1504" t="str">
            <v>US - Computershare Inc</v>
          </cell>
        </row>
        <row r="1505">
          <cell r="B1505" t="str">
            <v>US - Computershare Inc</v>
          </cell>
        </row>
        <row r="1506">
          <cell r="B1506" t="str">
            <v>US - Computershare Inc</v>
          </cell>
        </row>
        <row r="1507">
          <cell r="B1507" t="str">
            <v>US - Computershare Inc</v>
          </cell>
        </row>
        <row r="1508">
          <cell r="B1508" t="str">
            <v>US - CShare Technology Srvs</v>
          </cell>
        </row>
        <row r="1509">
          <cell r="B1509" t="str">
            <v>US - CShare Technology Srvs</v>
          </cell>
        </row>
        <row r="1510">
          <cell r="B1510" t="str">
            <v>US - CShare Technology Srvs</v>
          </cell>
        </row>
        <row r="1511">
          <cell r="B1511" t="str">
            <v>US - CShare Technology Srvs</v>
          </cell>
        </row>
        <row r="1512">
          <cell r="B1512" t="str">
            <v>US - CShare Technology Srvs</v>
          </cell>
        </row>
        <row r="1513">
          <cell r="B1513" t="str">
            <v>US - CShare Technology Srvs</v>
          </cell>
        </row>
        <row r="1514">
          <cell r="B1514" t="str">
            <v>US - CShare Technology Srvs</v>
          </cell>
        </row>
        <row r="1515">
          <cell r="B1515" t="str">
            <v>US - CShare Technology Srvs</v>
          </cell>
        </row>
        <row r="1516">
          <cell r="B1516" t="str">
            <v>US - CShare Technology Srvs</v>
          </cell>
        </row>
        <row r="1517">
          <cell r="B1517" t="str">
            <v>US - CShare Technology Srvs</v>
          </cell>
        </row>
        <row r="1518">
          <cell r="B1518" t="str">
            <v>US - CShare Technology Srvs</v>
          </cell>
        </row>
        <row r="1519">
          <cell r="B1519" t="str">
            <v>US - CShare Technology Srvs</v>
          </cell>
        </row>
        <row r="1520">
          <cell r="B1520" t="str">
            <v>US - CShare Technology Srvs</v>
          </cell>
        </row>
        <row r="1521">
          <cell r="B1521" t="str">
            <v>US - CShare Technology Srvs</v>
          </cell>
        </row>
        <row r="1522">
          <cell r="B1522" t="str">
            <v>US - CShare Technology Srvs</v>
          </cell>
        </row>
        <row r="1523">
          <cell r="B1523" t="str">
            <v>US - CShare Technology Srvs</v>
          </cell>
        </row>
        <row r="1524">
          <cell r="B1524" t="str">
            <v>US - CShare Technology Srvs</v>
          </cell>
        </row>
        <row r="1525">
          <cell r="B1525" t="str">
            <v>US - CShare Technology Srvs</v>
          </cell>
        </row>
        <row r="1526">
          <cell r="B1526" t="str">
            <v>US - CShare Technology Srvs</v>
          </cell>
        </row>
        <row r="1527">
          <cell r="B1527" t="str">
            <v>US - CShare Technology Srvs</v>
          </cell>
        </row>
        <row r="1528">
          <cell r="B1528" t="str">
            <v>US - CShare Technology Srvs</v>
          </cell>
        </row>
        <row r="1529">
          <cell r="B1529" t="str">
            <v>US - CShare Technology Srvs</v>
          </cell>
        </row>
        <row r="1530">
          <cell r="B1530" t="str">
            <v>US - CShare Technology Srvs</v>
          </cell>
        </row>
        <row r="1531">
          <cell r="B1531" t="str">
            <v>US - CShare Technology Srvs</v>
          </cell>
        </row>
        <row r="1532">
          <cell r="B1532" t="str">
            <v>US - CShare Technology Srvs</v>
          </cell>
        </row>
        <row r="1533">
          <cell r="B1533" t="str">
            <v>US - CShare Technology Srvs</v>
          </cell>
        </row>
        <row r="1534">
          <cell r="B1534" t="str">
            <v>US - CShare Technology Srvs</v>
          </cell>
        </row>
        <row r="1535">
          <cell r="B1535" t="str">
            <v>US - CShare Technology Srvs</v>
          </cell>
        </row>
        <row r="1536">
          <cell r="B1536" t="str">
            <v>US - CShare Technology Srvs</v>
          </cell>
        </row>
        <row r="1537">
          <cell r="B1537" t="str">
            <v>US - CShare Technology Srvs</v>
          </cell>
        </row>
        <row r="1538">
          <cell r="B1538" t="str">
            <v>US - CShare Technology Srvs</v>
          </cell>
        </row>
        <row r="1539">
          <cell r="B1539" t="str">
            <v>US - CShare Technology Srvs</v>
          </cell>
        </row>
        <row r="1540">
          <cell r="B1540" t="str">
            <v>US - CShare Technology Srvs</v>
          </cell>
        </row>
        <row r="1541">
          <cell r="B1541" t="str">
            <v>US - CShare Technology Srvs</v>
          </cell>
        </row>
        <row r="1542">
          <cell r="B1542" t="str">
            <v>US - CShare Technology Srvs</v>
          </cell>
        </row>
        <row r="1543">
          <cell r="B1543" t="str">
            <v>US - CShare Technology Srvs</v>
          </cell>
        </row>
        <row r="1544">
          <cell r="B1544" t="str">
            <v>US - CShare Technology Srvs</v>
          </cell>
        </row>
        <row r="1545">
          <cell r="B1545" t="str">
            <v>US - CShare Technology Srvs</v>
          </cell>
        </row>
        <row r="1546">
          <cell r="B1546" t="str">
            <v>US - CShare Technology Srvs</v>
          </cell>
        </row>
        <row r="1547">
          <cell r="B1547" t="str">
            <v>US - CShare Technology Srvs</v>
          </cell>
        </row>
        <row r="1548">
          <cell r="B1548" t="str">
            <v>US - CShare Technology Srvs</v>
          </cell>
        </row>
        <row r="1549">
          <cell r="B1549" t="str">
            <v>US - CShare Technology Srvs</v>
          </cell>
        </row>
        <row r="1550">
          <cell r="B1550" t="str">
            <v>US - CShare Technology Srvs</v>
          </cell>
        </row>
        <row r="1551">
          <cell r="B1551" t="str">
            <v>US - CShare Technology Srvs</v>
          </cell>
        </row>
        <row r="1552">
          <cell r="B1552" t="str">
            <v>US - CShare Technology Srvs</v>
          </cell>
        </row>
        <row r="1553">
          <cell r="B1553" t="str">
            <v>US - CShare Technology Srvs</v>
          </cell>
        </row>
        <row r="1554">
          <cell r="B1554" t="str">
            <v>US - CShare Technology Srvs</v>
          </cell>
        </row>
        <row r="1555">
          <cell r="B1555" t="str">
            <v>US - CShare Technology Srvs</v>
          </cell>
        </row>
        <row r="1556">
          <cell r="B1556" t="str">
            <v>US - CShare Technology Srvs</v>
          </cell>
        </row>
        <row r="1557">
          <cell r="B1557" t="str">
            <v>US - CShare Technology Srvs</v>
          </cell>
        </row>
        <row r="1558">
          <cell r="B1558" t="str">
            <v>US - CShare Technology Srvs</v>
          </cell>
        </row>
        <row r="1559">
          <cell r="B1559" t="str">
            <v>US - CShare Technology Srvs</v>
          </cell>
        </row>
        <row r="1560">
          <cell r="B1560" t="str">
            <v>US - CShare Technology Srvs</v>
          </cell>
        </row>
        <row r="1561">
          <cell r="B1561" t="str">
            <v>US - CShare Technology Srvs</v>
          </cell>
        </row>
        <row r="1562">
          <cell r="B1562" t="str">
            <v>US - CShare Technology Srvs</v>
          </cell>
        </row>
        <row r="1563">
          <cell r="B1563" t="str">
            <v>US - Kurtzman Carson Consultnt</v>
          </cell>
        </row>
        <row r="1564">
          <cell r="B1564" t="str">
            <v>US - Kurtzman Carson Consultnt</v>
          </cell>
        </row>
        <row r="1565">
          <cell r="B1565" t="str">
            <v>US - Kurtzman Carson Consultnt</v>
          </cell>
        </row>
        <row r="1566">
          <cell r="B1566" t="str">
            <v>US - Kurtzman Carson Consultnt</v>
          </cell>
        </row>
        <row r="1567">
          <cell r="B1567" t="str">
            <v>US - Kurtzman Carson Consultnt</v>
          </cell>
        </row>
        <row r="1568">
          <cell r="B1568" t="str">
            <v>US - Kurtzman Carson Consultnt</v>
          </cell>
        </row>
        <row r="1569">
          <cell r="B1569" t="str">
            <v>US - Kurtzman Carson Consultnt</v>
          </cell>
        </row>
        <row r="1570">
          <cell r="B1570" t="str">
            <v>US - Kurtzman Carson Consultnt</v>
          </cell>
        </row>
        <row r="1571">
          <cell r="B1571" t="str">
            <v>US - Kurtzman Carson Consultnt</v>
          </cell>
        </row>
        <row r="1572">
          <cell r="B1572" t="str">
            <v>US - Kurtzman Carson Consultnt</v>
          </cell>
        </row>
        <row r="1573">
          <cell r="B1573" t="str">
            <v>US - Kurtzman Carson Consultnt</v>
          </cell>
        </row>
        <row r="1574">
          <cell r="B1574" t="str">
            <v>US - Kurtzman Carson Consultnt</v>
          </cell>
        </row>
        <row r="1575">
          <cell r="B1575" t="str">
            <v>US - Kurtzman Carson Consultnt</v>
          </cell>
        </row>
        <row r="1576">
          <cell r="B1576" t="str">
            <v>US - Kurtzman Carson Consultnt</v>
          </cell>
        </row>
        <row r="1577">
          <cell r="B1577" t="str">
            <v>US - Kurtzman Carson Consultnt</v>
          </cell>
        </row>
        <row r="1578">
          <cell r="B1578" t="str">
            <v>US - Kurtzman Carson Consultnt</v>
          </cell>
        </row>
        <row r="1579">
          <cell r="B1579" t="str">
            <v>US - Kurtzman Carson Consultnt</v>
          </cell>
        </row>
        <row r="1580">
          <cell r="B1580" t="str">
            <v>US - Kurtzman Carson Consultnt</v>
          </cell>
        </row>
        <row r="1581">
          <cell r="B1581" t="str">
            <v>US - Kurtzman Carson Consultnt</v>
          </cell>
        </row>
        <row r="1582">
          <cell r="B1582" t="str">
            <v>US - Kurtzman Carson Consultnt</v>
          </cell>
        </row>
        <row r="1583">
          <cell r="B1583" t="str">
            <v>US - Kurtzman Carson Consultnt</v>
          </cell>
        </row>
        <row r="1584">
          <cell r="B1584" t="str">
            <v>US - Kurtzman Carson Consultnt</v>
          </cell>
        </row>
        <row r="1585">
          <cell r="B1585" t="str">
            <v>US - Kurtzman Carson Consultnt</v>
          </cell>
        </row>
        <row r="1586">
          <cell r="B1586" t="str">
            <v>US - Kurtzman Carson Consultnt</v>
          </cell>
        </row>
        <row r="1587">
          <cell r="B1587" t="str">
            <v>US - Kurtzman Carson Consultnt</v>
          </cell>
        </row>
        <row r="1588">
          <cell r="B1588" t="str">
            <v>US - Kurtzman Carson Consultnt</v>
          </cell>
        </row>
        <row r="1589">
          <cell r="B1589" t="str">
            <v>US - Kurtzman Carson Consultnt</v>
          </cell>
        </row>
        <row r="1590">
          <cell r="B1590" t="str">
            <v>US - Kurtzman Carson Consultnt</v>
          </cell>
        </row>
        <row r="1591">
          <cell r="B1591" t="str">
            <v>US - Kurtzman Carson Consultnt</v>
          </cell>
        </row>
        <row r="1592">
          <cell r="B1592" t="str">
            <v>US - Kurtzman Carson Consultnt</v>
          </cell>
        </row>
        <row r="1593">
          <cell r="B1593" t="str">
            <v>US - Kurtzman Carson Consultnt</v>
          </cell>
        </row>
        <row r="1594">
          <cell r="B1594" t="str">
            <v>US - Kurtzman Carson Consultnt</v>
          </cell>
        </row>
        <row r="1595">
          <cell r="B1595" t="str">
            <v>US - Kurtzman Carson Consultnt</v>
          </cell>
        </row>
        <row r="1596">
          <cell r="B1596" t="str">
            <v>US - Kurtzman Carson Consultnt</v>
          </cell>
        </row>
        <row r="1597">
          <cell r="B1597" t="str">
            <v>US - Kurtzman Carson Consultnt</v>
          </cell>
        </row>
        <row r="1598">
          <cell r="B1598" t="str">
            <v>US - Kurtzman Carson Consultnt</v>
          </cell>
        </row>
        <row r="1599">
          <cell r="B1599" t="str">
            <v>US - Kurtzman Carson Consultnt</v>
          </cell>
        </row>
        <row r="1600">
          <cell r="B1600" t="str">
            <v>US - Kurtzman Carson Consultnt</v>
          </cell>
        </row>
        <row r="1601">
          <cell r="B1601" t="str">
            <v>US - Kurtzman Carson Consultnt</v>
          </cell>
        </row>
        <row r="1602">
          <cell r="B1602" t="str">
            <v>US - Kurtzman Carson Consultnt</v>
          </cell>
        </row>
        <row r="1603">
          <cell r="B1603" t="str">
            <v>US - Kurtzman Carson Consultnt</v>
          </cell>
        </row>
        <row r="1604">
          <cell r="B1604" t="str">
            <v>US - Kurtzman Carson Consultnt</v>
          </cell>
        </row>
        <row r="1605">
          <cell r="B1605" t="str">
            <v>US - Kurtzman Carson Consultnt</v>
          </cell>
        </row>
        <row r="1606">
          <cell r="B1606" t="str">
            <v>US - Kurtzman Carson Consultnt</v>
          </cell>
        </row>
        <row r="1607">
          <cell r="B1607" t="str">
            <v>US - Kurtzman Carson Consultnt</v>
          </cell>
        </row>
        <row r="1608">
          <cell r="B1608" t="str">
            <v>US - Kurtzman Carson Consultnt</v>
          </cell>
        </row>
        <row r="1609">
          <cell r="B1609" t="str">
            <v>US - Kurtzman Carson Consultnt</v>
          </cell>
        </row>
        <row r="1610">
          <cell r="B1610" t="str">
            <v>US - Kurtzman Carson Consultnt</v>
          </cell>
        </row>
        <row r="1611">
          <cell r="B1611" t="str">
            <v>US - Kurtzman Carson Consultnt</v>
          </cell>
        </row>
        <row r="1612">
          <cell r="B1612" t="str">
            <v>US - Kurtzman Carson Consultnt</v>
          </cell>
        </row>
        <row r="1613">
          <cell r="B1613" t="str">
            <v>US - Kurtzman Carson Consultnt</v>
          </cell>
        </row>
        <row r="1614">
          <cell r="B1614" t="str">
            <v>US - Kurtzman Carson Consultnt</v>
          </cell>
        </row>
        <row r="1615">
          <cell r="B1615" t="str">
            <v>US - Kurtzman Carson Consultnt</v>
          </cell>
        </row>
        <row r="1616">
          <cell r="B1616" t="str">
            <v>US - Kurtzman Carson Consultnt</v>
          </cell>
        </row>
        <row r="1617">
          <cell r="B1617" t="str">
            <v>US - Kurtzman Carson Consultnt</v>
          </cell>
        </row>
        <row r="1618">
          <cell r="B1618" t="str">
            <v>US - Kurtzman Carson Consultnt</v>
          </cell>
        </row>
        <row r="1619">
          <cell r="B1619" t="str">
            <v>US - Kurtzman Carson Consultnt</v>
          </cell>
        </row>
        <row r="1620">
          <cell r="B1620" t="str">
            <v>US - Kurtzman Carson Consultnt</v>
          </cell>
        </row>
        <row r="1621">
          <cell r="B1621" t="str">
            <v>US - Kurtzman Carson Consultnt</v>
          </cell>
        </row>
        <row r="1622">
          <cell r="B1622" t="str">
            <v>US - Kurtzman Carson Consultnt</v>
          </cell>
        </row>
        <row r="1623">
          <cell r="B1623" t="str">
            <v>US - Kurtzman Carson Consultnt</v>
          </cell>
        </row>
        <row r="1624">
          <cell r="B1624" t="str">
            <v>US - Kurtzman Carson Consultnt</v>
          </cell>
        </row>
        <row r="1625">
          <cell r="B1625" t="str">
            <v>US - Kurtzman Carson Consultnt</v>
          </cell>
        </row>
        <row r="1626">
          <cell r="B1626" t="str">
            <v>US - Kurtzman Carson Consultnt</v>
          </cell>
        </row>
        <row r="1627">
          <cell r="B1627" t="str">
            <v>US - Kurtzman Carson Consultnt</v>
          </cell>
        </row>
        <row r="1628">
          <cell r="B1628" t="str">
            <v>US - Kurtzman Carson Consultnt</v>
          </cell>
        </row>
        <row r="1629">
          <cell r="B1629" t="str">
            <v>US - Kurtzman Carson Consultnt</v>
          </cell>
        </row>
        <row r="1630">
          <cell r="B1630" t="str">
            <v>US - Kurtzman Carson Consultnt</v>
          </cell>
        </row>
        <row r="1631">
          <cell r="B1631" t="str">
            <v>US - Kurtzman Carson Consultnt</v>
          </cell>
        </row>
        <row r="1632">
          <cell r="B1632" t="str">
            <v>US - Kurtzman Carson Consultnt</v>
          </cell>
        </row>
        <row r="1633">
          <cell r="B1633" t="str">
            <v>US - Kurtzman Carson Consultnt</v>
          </cell>
        </row>
        <row r="1634">
          <cell r="B1634" t="str">
            <v>US - Kurtzman Carson Consultnt</v>
          </cell>
        </row>
        <row r="1635">
          <cell r="B1635" t="str">
            <v>US - Kurtzman Carson Consultnt</v>
          </cell>
        </row>
        <row r="1636">
          <cell r="B1636" t="str">
            <v>US - Kurtzman Carson Consultnt</v>
          </cell>
        </row>
        <row r="1637">
          <cell r="B1637" t="str">
            <v>US - Kurtzman Carson Consultnt</v>
          </cell>
        </row>
        <row r="1638">
          <cell r="B1638" t="str">
            <v>US - Kurtzman Carson Consultnt</v>
          </cell>
        </row>
        <row r="1639">
          <cell r="B1639" t="str">
            <v>US - Kurtzman Carson Consultnt</v>
          </cell>
        </row>
        <row r="1640">
          <cell r="B1640" t="str">
            <v>US - Kurtzman Carson Consultnt</v>
          </cell>
        </row>
        <row r="1641">
          <cell r="B1641" t="str">
            <v>US - Kurtzman Carson Consultnt</v>
          </cell>
        </row>
        <row r="1642">
          <cell r="B1642" t="str">
            <v>US - Kurtzman Carson Consultnt</v>
          </cell>
        </row>
        <row r="1643">
          <cell r="B1643" t="str">
            <v>US - Kurtzman Carson Consultnt</v>
          </cell>
        </row>
        <row r="1644">
          <cell r="B1644" t="str">
            <v>US - Kurtzman Carson Consultnt</v>
          </cell>
        </row>
        <row r="1645">
          <cell r="B1645" t="str">
            <v>US - Kurtzman Carson Consultnt</v>
          </cell>
        </row>
        <row r="1646">
          <cell r="B1646" t="str">
            <v>US - Kurtzman Carson Consultnt</v>
          </cell>
        </row>
        <row r="1647">
          <cell r="B1647" t="str">
            <v>US - Kurtzman Carson Consultnt</v>
          </cell>
        </row>
        <row r="1648">
          <cell r="B1648" t="str">
            <v>US - Kurtzman Carson Consultnt</v>
          </cell>
        </row>
        <row r="1649">
          <cell r="B1649" t="str">
            <v>US - Kurtzman Carson Consultnt</v>
          </cell>
        </row>
        <row r="1650">
          <cell r="B1650" t="str">
            <v>US - Kurtzman Carson Consultnt</v>
          </cell>
        </row>
        <row r="1651">
          <cell r="B1651" t="str">
            <v>US - Kurtzman Carson Consultnt</v>
          </cell>
        </row>
        <row r="1652">
          <cell r="B1652" t="str">
            <v>US - Kurtzman Carson Consultnt</v>
          </cell>
        </row>
        <row r="1653">
          <cell r="B1653" t="str">
            <v>US - Kurtzman Carson Consultnt</v>
          </cell>
        </row>
        <row r="1654">
          <cell r="B1654" t="str">
            <v>US - Kurtzman Carson Consultnt</v>
          </cell>
        </row>
        <row r="1655">
          <cell r="B1655" t="str">
            <v>US - Kurtzman Carson Consultnt</v>
          </cell>
        </row>
        <row r="1656">
          <cell r="B1656" t="str">
            <v>US - Kurtzman Carson Consultnt</v>
          </cell>
        </row>
        <row r="1657">
          <cell r="B1657" t="str">
            <v>US - Kurtzman Carson Consultnt</v>
          </cell>
        </row>
        <row r="1658">
          <cell r="B1658" t="str">
            <v>US - Kurtzman Carson Consultnt</v>
          </cell>
        </row>
        <row r="1659">
          <cell r="B1659" t="str">
            <v>US - Kurtzman Carson Consultnt</v>
          </cell>
        </row>
        <row r="1660">
          <cell r="B1660" t="str">
            <v>US - Kurtzman Carson Consultnt</v>
          </cell>
        </row>
        <row r="1661">
          <cell r="B1661" t="str">
            <v>US - Kurtzman Carson Consultnt</v>
          </cell>
        </row>
        <row r="1662">
          <cell r="B1662" t="str">
            <v>US - Kurtzman Carson Consultnt</v>
          </cell>
        </row>
        <row r="1663">
          <cell r="B1663" t="str">
            <v>US - Kurtzman Carson Consultnt</v>
          </cell>
        </row>
        <row r="1664">
          <cell r="B1664" t="str">
            <v>US - Kurtzman Carson Consultnt</v>
          </cell>
        </row>
        <row r="1665">
          <cell r="B1665" t="str">
            <v>US - Kurtzman Carson Consultnt</v>
          </cell>
        </row>
        <row r="1666">
          <cell r="B1666" t="str">
            <v>US - Kurtzman Carson Consultnt</v>
          </cell>
        </row>
        <row r="1667">
          <cell r="B1667" t="str">
            <v>US - Kurtzman Carson Consultnt</v>
          </cell>
        </row>
        <row r="1668">
          <cell r="B1668" t="str">
            <v>US - Kurtzman Carson Consultnt</v>
          </cell>
        </row>
        <row r="1669">
          <cell r="B1669" t="str">
            <v>US - Kurtzman Carson Consultnt</v>
          </cell>
        </row>
        <row r="1670">
          <cell r="B1670" t="str">
            <v>US - Kurtzman Carson Consultnt</v>
          </cell>
        </row>
        <row r="1671">
          <cell r="B1671" t="str">
            <v>US - Kurtzman Carson Consultnt</v>
          </cell>
        </row>
        <row r="1672">
          <cell r="B1672" t="str">
            <v>US - Kurtzman Carson Consultnt</v>
          </cell>
        </row>
        <row r="1673">
          <cell r="B1673" t="str">
            <v>US - Kurtzman Carson Consultnt</v>
          </cell>
        </row>
        <row r="1674">
          <cell r="B1674" t="str">
            <v>US - Kurtzman Carson Consultnt</v>
          </cell>
        </row>
        <row r="1675">
          <cell r="B1675" t="str">
            <v>US - Kurtzman Carson Consultnt</v>
          </cell>
        </row>
        <row r="1676">
          <cell r="B1676" t="str">
            <v>US - Kurtzman Carson Consultnt</v>
          </cell>
        </row>
        <row r="1677">
          <cell r="B1677" t="str">
            <v>US - Kurtzman Carson Consultnt</v>
          </cell>
        </row>
        <row r="1678">
          <cell r="B1678" t="str">
            <v>US - Kurtzman Carson Consultnt</v>
          </cell>
        </row>
        <row r="1679">
          <cell r="B1679" t="str">
            <v>US - Kurtzman Carson Consultnt</v>
          </cell>
        </row>
        <row r="1680">
          <cell r="B1680" t="str">
            <v>US - Kurtzman Carson Consultnt</v>
          </cell>
        </row>
        <row r="1681">
          <cell r="B1681" t="str">
            <v>US - Kurtzman Carson Consultnt</v>
          </cell>
        </row>
        <row r="1682">
          <cell r="B1682" t="str">
            <v>US - Kurtzman Carson Consultnt</v>
          </cell>
        </row>
        <row r="1683">
          <cell r="B1683" t="str">
            <v>US - Kurtzman Carson Consultnt</v>
          </cell>
        </row>
        <row r="1684">
          <cell r="B1684" t="str">
            <v>US - Kurtzman Carson Consultnt</v>
          </cell>
        </row>
        <row r="1685">
          <cell r="B1685" t="str">
            <v>US - Kurtzman Carson Consultnt</v>
          </cell>
        </row>
        <row r="1686">
          <cell r="B1686" t="str">
            <v>US - Kurtzman Carson Consultnt</v>
          </cell>
        </row>
        <row r="1687">
          <cell r="B1687" t="str">
            <v>US - Kurtzman Carson Consultnt</v>
          </cell>
        </row>
        <row r="1688">
          <cell r="B1688" t="str">
            <v>US - Kurtzman Carson Consultnt</v>
          </cell>
        </row>
        <row r="1689">
          <cell r="B1689" t="str">
            <v>US - Kurtzman Carson Consultnt</v>
          </cell>
        </row>
        <row r="1690">
          <cell r="B1690" t="str">
            <v>US - Kurtzman Carson Consultnt</v>
          </cell>
        </row>
        <row r="1691">
          <cell r="B1691" t="str">
            <v>US - Kurtzman Carson Consultnt</v>
          </cell>
        </row>
        <row r="1692">
          <cell r="B1692" t="str">
            <v>US - Kurtzman Carson Consultnt</v>
          </cell>
        </row>
        <row r="1693">
          <cell r="B1693" t="str">
            <v>US - Kurtzman Carson Consultnt</v>
          </cell>
        </row>
        <row r="1694">
          <cell r="B1694" t="str">
            <v>US - Kurtzman Carson Consultnt</v>
          </cell>
        </row>
        <row r="1695">
          <cell r="B1695" t="str">
            <v>US - Kurtzman Carson Consultnt</v>
          </cell>
        </row>
        <row r="1696">
          <cell r="B1696" t="str">
            <v>US - Kurtzman Carson Consultnt</v>
          </cell>
        </row>
        <row r="1697">
          <cell r="B1697" t="str">
            <v>US - Kurtzman Carson Consultnt</v>
          </cell>
        </row>
        <row r="1698">
          <cell r="B1698" t="str">
            <v>US - Kurtzman Carson Consultnt</v>
          </cell>
        </row>
        <row r="1699">
          <cell r="B1699" t="str">
            <v>US - Kurtzman Carson Consultnt</v>
          </cell>
        </row>
        <row r="1700">
          <cell r="B1700" t="str">
            <v>US - Kurtzman Carson Consultnt</v>
          </cell>
        </row>
        <row r="1701">
          <cell r="B1701" t="str">
            <v>US - Kurtzman Carson Consultnt</v>
          </cell>
        </row>
        <row r="1702">
          <cell r="B1702" t="str">
            <v>US - Kurtzman Carson Consultnt</v>
          </cell>
        </row>
        <row r="1703">
          <cell r="B1703" t="str">
            <v>US - Kurtzman Carson Consultnt</v>
          </cell>
        </row>
        <row r="1704">
          <cell r="B1704" t="str">
            <v>US - Kurtzman Carson Consultnt</v>
          </cell>
        </row>
        <row r="1705">
          <cell r="B1705" t="str">
            <v>US - Kurtzman Carson Consultnt</v>
          </cell>
        </row>
        <row r="1706">
          <cell r="B1706" t="str">
            <v>US - Kurtzman Carson Consultnt</v>
          </cell>
        </row>
        <row r="1707">
          <cell r="B1707" t="str">
            <v>US - Kurtzman Carson Consultnt</v>
          </cell>
        </row>
        <row r="1708">
          <cell r="B1708" t="str">
            <v>US - Kurtzman Carson Consultnt</v>
          </cell>
        </row>
        <row r="1709">
          <cell r="B1709" t="str">
            <v>US - Kurtzman Carson Consultnt</v>
          </cell>
        </row>
        <row r="1710">
          <cell r="B1710" t="str">
            <v>US - Kurtzman Carson Consultnt</v>
          </cell>
        </row>
        <row r="1711">
          <cell r="B1711" t="str">
            <v>US - Kurtzman Carson Consultnt</v>
          </cell>
        </row>
        <row r="1712">
          <cell r="B1712" t="str">
            <v>US - Kurtzman Carson Consultnt</v>
          </cell>
        </row>
        <row r="1713">
          <cell r="B1713" t="str">
            <v>US - Kurtzman Carson Consultnt</v>
          </cell>
        </row>
        <row r="1714">
          <cell r="B1714" t="str">
            <v>US - Kurtzman Carson Consultnt</v>
          </cell>
        </row>
        <row r="1715">
          <cell r="B1715" t="str">
            <v>US - Kurtzman Carson Consultnt</v>
          </cell>
        </row>
        <row r="1716">
          <cell r="B1716" t="str">
            <v>US - Kurtzman Carson Consultnt</v>
          </cell>
        </row>
        <row r="1717">
          <cell r="B1717" t="str">
            <v>US - Kurtzman Carson Consultnt</v>
          </cell>
        </row>
        <row r="1718">
          <cell r="B1718" t="str">
            <v>US - Kurtzman Carson Consultnt</v>
          </cell>
        </row>
        <row r="1719">
          <cell r="B1719" t="str">
            <v>US - Kurtzman Carson Consultnt</v>
          </cell>
        </row>
        <row r="1720">
          <cell r="B1720" t="str">
            <v>US - Kurtzman Carson Consultnt</v>
          </cell>
        </row>
        <row r="1721">
          <cell r="B1721" t="str">
            <v>US - Kurtzman Carson Consultnt</v>
          </cell>
        </row>
        <row r="1722">
          <cell r="B1722" t="str">
            <v>US - Kurtzman Carson Consultnt</v>
          </cell>
        </row>
        <row r="1723">
          <cell r="B1723" t="str">
            <v>US - Kurtzman Carson Consultnt</v>
          </cell>
        </row>
        <row r="1724">
          <cell r="B1724" t="str">
            <v>US - Kurtzman Carson Consultnt</v>
          </cell>
        </row>
        <row r="1725">
          <cell r="B1725" t="str">
            <v>US - Kurtzman Carson Consultnt</v>
          </cell>
        </row>
        <row r="1726">
          <cell r="B1726" t="str">
            <v>US - Kurtzman Carson Consultnt</v>
          </cell>
        </row>
        <row r="1727">
          <cell r="B1727" t="str">
            <v>US - Kurtzman Carson Consultnt</v>
          </cell>
        </row>
        <row r="1728">
          <cell r="B1728" t="str">
            <v>US - Kurtzman Carson Consultnt</v>
          </cell>
        </row>
        <row r="1729">
          <cell r="B1729" t="str">
            <v>US - Kurtzman Carson Consultnt</v>
          </cell>
        </row>
        <row r="1730">
          <cell r="B1730" t="str">
            <v>US - Kurtzman Carson Consultnt</v>
          </cell>
        </row>
        <row r="1731">
          <cell r="B1731" t="str">
            <v>US - Kurtzman Carson Consultnt</v>
          </cell>
        </row>
        <row r="1732">
          <cell r="B1732" t="str">
            <v>US - Kurtzman Carson Consultnt</v>
          </cell>
        </row>
        <row r="1733">
          <cell r="B1733" t="str">
            <v>US - Kurtzman Carson Consultnt</v>
          </cell>
        </row>
        <row r="1734">
          <cell r="B1734" t="str">
            <v>US - Kurtzman Carson Consultnt</v>
          </cell>
        </row>
        <row r="1735">
          <cell r="B1735" t="str">
            <v>US - Kurtzman Carson Consultnt</v>
          </cell>
        </row>
        <row r="1736">
          <cell r="B1736" t="str">
            <v>US - Kurtzman Carson Consultnt</v>
          </cell>
        </row>
        <row r="1737">
          <cell r="B1737" t="str">
            <v>US - Kurtzman Carson Consultnt</v>
          </cell>
        </row>
        <row r="1738">
          <cell r="B1738" t="str">
            <v>US - Kurtzman Carson Consultnt</v>
          </cell>
        </row>
        <row r="1739">
          <cell r="B1739" t="str">
            <v>US - Kurtzman Carson Consultnt</v>
          </cell>
        </row>
        <row r="1740">
          <cell r="B1740" t="str">
            <v>US - Kurtzman Carson Consultnt</v>
          </cell>
        </row>
        <row r="1741">
          <cell r="B1741" t="str">
            <v>US - Kurtzman Carson Consultnt</v>
          </cell>
        </row>
        <row r="1742">
          <cell r="B1742" t="str">
            <v>US - Kurtzman Carson Consultnt</v>
          </cell>
        </row>
        <row r="1743">
          <cell r="B1743" t="str">
            <v>US - Kurtzman Carson Consultnt</v>
          </cell>
        </row>
        <row r="1744">
          <cell r="B1744" t="str">
            <v>US - Kurtzman Carson Consultnt</v>
          </cell>
        </row>
        <row r="1745">
          <cell r="B1745" t="str">
            <v>US - Kurtzman Carson Consultnt</v>
          </cell>
        </row>
        <row r="1746">
          <cell r="B1746" t="str">
            <v>US - Kurtzman Carson Consultnt</v>
          </cell>
        </row>
        <row r="1747">
          <cell r="B1747" t="str">
            <v>US - Kurtzman Carson Consultnt</v>
          </cell>
        </row>
        <row r="1748">
          <cell r="B1748" t="str">
            <v>US - Kurtzman Carson Consultnt</v>
          </cell>
        </row>
        <row r="1749">
          <cell r="B1749" t="str">
            <v>US - Kurtzman Carson Consultnt</v>
          </cell>
        </row>
        <row r="1750">
          <cell r="B1750" t="str">
            <v>US - Kurtzman Carson Consultnt</v>
          </cell>
        </row>
        <row r="1751">
          <cell r="B1751" t="str">
            <v>US - Kurtzman Carson Consultnt</v>
          </cell>
        </row>
        <row r="1752">
          <cell r="B1752" t="str">
            <v>US - Kurtzman Carson Consultnt</v>
          </cell>
        </row>
        <row r="1753">
          <cell r="B1753" t="str">
            <v>US - Kurtzman Carson Consultnt</v>
          </cell>
        </row>
        <row r="1754">
          <cell r="B1754" t="str">
            <v>US - Kurtzman Carson Consultnt</v>
          </cell>
        </row>
        <row r="1755">
          <cell r="B1755" t="str">
            <v>US - Kurtzman Carson Consultnt</v>
          </cell>
        </row>
        <row r="1756">
          <cell r="B1756" t="str">
            <v>US - Kurtzman Carson Consultnt</v>
          </cell>
        </row>
        <row r="1757">
          <cell r="B1757" t="str">
            <v>US - Kurtzman Carson Consultnt</v>
          </cell>
        </row>
        <row r="1758">
          <cell r="B1758" t="str">
            <v>US - Kurtzman Carson Consultnt</v>
          </cell>
        </row>
        <row r="1759">
          <cell r="B1759" t="str">
            <v>US - Kurtzman Carson Consultnt</v>
          </cell>
        </row>
        <row r="1760">
          <cell r="B1760" t="str">
            <v>US - Kurtzman Carson Consultnt</v>
          </cell>
        </row>
        <row r="1761">
          <cell r="B1761" t="str">
            <v>US - Kurtzman Carson Consultnt</v>
          </cell>
        </row>
        <row r="1762">
          <cell r="B1762" t="str">
            <v>US - Kurtzman Carson Consultnt</v>
          </cell>
        </row>
        <row r="1763">
          <cell r="B1763" t="str">
            <v>US - Kurtzman Carson Consultnt</v>
          </cell>
        </row>
        <row r="1764">
          <cell r="B1764" t="str">
            <v>US - Kurtzman Carson Consultnt</v>
          </cell>
        </row>
        <row r="1765">
          <cell r="B1765" t="str">
            <v>US - Kurtzman Carson Consultnt</v>
          </cell>
        </row>
        <row r="1766">
          <cell r="B1766" t="str">
            <v>US - Kurtzman Carson Consultnt</v>
          </cell>
        </row>
        <row r="1767">
          <cell r="B1767" t="str">
            <v>US - Kurtzman Carson Consultnt</v>
          </cell>
        </row>
        <row r="1768">
          <cell r="B1768" t="str">
            <v>US - Kurtzman Carson Consultnt</v>
          </cell>
        </row>
        <row r="1769">
          <cell r="B1769" t="str">
            <v>US - Kurtzman Carson Consultnt</v>
          </cell>
        </row>
        <row r="1770">
          <cell r="B1770" t="str">
            <v>US - Kurtzman Carson Consultnt</v>
          </cell>
        </row>
        <row r="1771">
          <cell r="B1771" t="str">
            <v>US - Kurtzman Carson Consultnt</v>
          </cell>
        </row>
        <row r="1772">
          <cell r="B1772" t="str">
            <v>US - Kurtzman Carson Consultnt</v>
          </cell>
        </row>
        <row r="1773">
          <cell r="B1773" t="str">
            <v>US - Kurtzman Carson Consultnt</v>
          </cell>
        </row>
        <row r="1774">
          <cell r="B1774" t="str">
            <v>US - Kurtzman Carson Consultnt</v>
          </cell>
        </row>
        <row r="1775">
          <cell r="B1775" t="str">
            <v>US - Kurtzman Carson Consultnt</v>
          </cell>
        </row>
        <row r="1776">
          <cell r="B1776" t="str">
            <v>US - Kurtzman Carson Consultnt</v>
          </cell>
        </row>
        <row r="1777">
          <cell r="B1777" t="str">
            <v>US - Kurtzman Carson Consultnt</v>
          </cell>
        </row>
        <row r="1778">
          <cell r="B1778" t="str">
            <v>US - Kurtzman Carson Consultnt</v>
          </cell>
        </row>
        <row r="1779">
          <cell r="B1779" t="str">
            <v>US - Kurtzman Carson Consultnt</v>
          </cell>
        </row>
        <row r="1780">
          <cell r="B1780" t="str">
            <v>US - Kurtzman Carson Consultnt</v>
          </cell>
        </row>
        <row r="1781">
          <cell r="B1781" t="str">
            <v>US - Kurtzman Carson Consultnt</v>
          </cell>
        </row>
        <row r="1782">
          <cell r="B1782" t="str">
            <v>US - Kurtzman Carson Consultnt</v>
          </cell>
        </row>
        <row r="1783">
          <cell r="B1783" t="str">
            <v>US - Kurtzman Carson Consultnt</v>
          </cell>
        </row>
        <row r="1784">
          <cell r="B1784" t="str">
            <v>US - Kurtzman Carson Consultnt</v>
          </cell>
        </row>
        <row r="1785">
          <cell r="B1785" t="str">
            <v>US - Kurtzman Carson Consultnt</v>
          </cell>
        </row>
        <row r="1786">
          <cell r="B1786" t="str">
            <v>US - Kurtzman Carson Consultnt</v>
          </cell>
        </row>
        <row r="1787">
          <cell r="B1787" t="str">
            <v>US - Kurtzman Carson Consultnt</v>
          </cell>
        </row>
        <row r="1788">
          <cell r="B1788" t="str">
            <v>US - Kurtzman Carson Consultnt</v>
          </cell>
        </row>
        <row r="1789">
          <cell r="B1789" t="str">
            <v>US - Kurtzman Carson Consultnt</v>
          </cell>
        </row>
        <row r="1790">
          <cell r="B1790" t="str">
            <v>US - Kurtzman Carson Consultnt</v>
          </cell>
        </row>
        <row r="1791">
          <cell r="B1791" t="str">
            <v>US - Kurtzman Carson Consultnt</v>
          </cell>
        </row>
        <row r="1792">
          <cell r="B1792" t="str">
            <v>US - Kurtzman Carson Consultnt</v>
          </cell>
        </row>
        <row r="1793">
          <cell r="B1793" t="str">
            <v>US - Kurtzman Carson Consultnt</v>
          </cell>
        </row>
        <row r="1794">
          <cell r="B1794" t="str">
            <v>US - Kurtzman Carson Consultnt</v>
          </cell>
        </row>
        <row r="1795">
          <cell r="B1795" t="str">
            <v>US - Kurtzman Carson Consultnt</v>
          </cell>
        </row>
        <row r="1796">
          <cell r="B1796" t="str">
            <v>US - Kurtzman Carson Consultnt</v>
          </cell>
        </row>
        <row r="1797">
          <cell r="B1797" t="str">
            <v>US - Kurtzman Carson Consultnt</v>
          </cell>
        </row>
        <row r="1798">
          <cell r="B1798" t="str">
            <v>US - Kurtzman Carson Consultnt</v>
          </cell>
        </row>
        <row r="1799">
          <cell r="B1799" t="str">
            <v>US - Kurtzman Carson Consultnt</v>
          </cell>
        </row>
        <row r="1800">
          <cell r="B1800" t="str">
            <v>US - Kurtzman Carson Consultnt</v>
          </cell>
        </row>
        <row r="1801">
          <cell r="B1801" t="str">
            <v>US - Kurtzman Carson Consultnt</v>
          </cell>
        </row>
        <row r="1802">
          <cell r="B1802" t="str">
            <v>US - Kurtzman Carson Consultnt</v>
          </cell>
        </row>
        <row r="1803">
          <cell r="B1803" t="str">
            <v>US - Kurtzman Carson Consultnt</v>
          </cell>
        </row>
        <row r="1804">
          <cell r="B1804" t="str">
            <v>US - Kurtzman Carson Consultnt</v>
          </cell>
        </row>
        <row r="1805">
          <cell r="B1805" t="str">
            <v>US - Kurtzman Carson Consultnt</v>
          </cell>
        </row>
        <row r="1806">
          <cell r="B1806" t="str">
            <v>US - Kurtzman Carson Consultnt</v>
          </cell>
        </row>
        <row r="1807">
          <cell r="B1807" t="str">
            <v>US - Kurtzman Carson Consultnt</v>
          </cell>
        </row>
        <row r="1808">
          <cell r="B1808" t="str">
            <v>US - Kurtzman Carson Consultnt</v>
          </cell>
        </row>
        <row r="1809">
          <cell r="B1809" t="str">
            <v>US - Kurtzman Carson Consultnt</v>
          </cell>
        </row>
        <row r="1810">
          <cell r="B1810" t="str">
            <v>US - Kurtzman Carson Consultnt</v>
          </cell>
        </row>
        <row r="1811">
          <cell r="B1811" t="str">
            <v>US - Kurtzman Carson Consultnt</v>
          </cell>
        </row>
        <row r="1812">
          <cell r="B1812" t="str">
            <v>US - Kurtzman Carson Consultnt</v>
          </cell>
        </row>
        <row r="1813">
          <cell r="B1813" t="str">
            <v>US - Kurtzman Carson Consultnt</v>
          </cell>
        </row>
        <row r="1814">
          <cell r="B1814" t="str">
            <v>US - Kurtzman Carson Consultnt</v>
          </cell>
        </row>
        <row r="1815">
          <cell r="B1815" t="str">
            <v>US - Kurtzman Carson Consultnt</v>
          </cell>
        </row>
        <row r="1816">
          <cell r="B1816" t="str">
            <v>US - Kurtzman Carson Consultnt</v>
          </cell>
        </row>
        <row r="1817">
          <cell r="B1817" t="str">
            <v>US - Kurtzman Carson Consultnt</v>
          </cell>
        </row>
        <row r="1818">
          <cell r="B1818" t="str">
            <v>US - Kurtzman Carson Consultnt</v>
          </cell>
        </row>
        <row r="1819">
          <cell r="B1819" t="str">
            <v>US - Kurtzman Carson Consultnt</v>
          </cell>
        </row>
        <row r="1820">
          <cell r="B1820" t="str">
            <v>US - Kurtzman Carson Consultnt</v>
          </cell>
        </row>
        <row r="1821">
          <cell r="B1821" t="str">
            <v>US - Kurtzman Carson Consultnt</v>
          </cell>
        </row>
        <row r="1822">
          <cell r="B1822" t="str">
            <v>US - Kurtzman Carson Consultnt</v>
          </cell>
        </row>
        <row r="1823">
          <cell r="B1823" t="str">
            <v>US - Kurtzman Carson Consultnt</v>
          </cell>
        </row>
        <row r="1824">
          <cell r="B1824" t="str">
            <v>US - Kurtzman Carson Consultnt</v>
          </cell>
        </row>
        <row r="1825">
          <cell r="B1825" t="str">
            <v>US - Kurtzman Carson Consultnt</v>
          </cell>
        </row>
        <row r="1826">
          <cell r="B1826" t="str">
            <v>US - Kurtzman Carson Consultnt</v>
          </cell>
        </row>
        <row r="1827">
          <cell r="B1827" t="str">
            <v>US - Kurtzman Carson Consultnt</v>
          </cell>
        </row>
        <row r="1828">
          <cell r="B1828" t="str">
            <v>US - Kurtzman Carson Consultnt</v>
          </cell>
        </row>
        <row r="1829">
          <cell r="B1829" t="str">
            <v>US - Kurtzman Carson Consultnt</v>
          </cell>
        </row>
        <row r="1830">
          <cell r="B1830" t="str">
            <v>US - Kurtzman Carson Consultnt</v>
          </cell>
        </row>
        <row r="1831">
          <cell r="B1831" t="str">
            <v>US - Kurtzman Carson Consultnt</v>
          </cell>
        </row>
        <row r="1832">
          <cell r="B1832" t="str">
            <v>US - Kurtzman Carson Consultnt</v>
          </cell>
        </row>
        <row r="1833">
          <cell r="B1833" t="str">
            <v>US - Kurtzman Carson Consultnt</v>
          </cell>
        </row>
        <row r="1834">
          <cell r="B1834" t="str">
            <v>US - Kurtzman Carson Consultnt</v>
          </cell>
        </row>
        <row r="1835">
          <cell r="B1835" t="str">
            <v>US - Kurtzman Carson Consultnt</v>
          </cell>
        </row>
        <row r="1836">
          <cell r="B1836" t="str">
            <v>US - Kurtzman Carson Consultnt</v>
          </cell>
        </row>
        <row r="1837">
          <cell r="B1837" t="str">
            <v>US - Kurtzman Carson Consultnt</v>
          </cell>
        </row>
        <row r="1838">
          <cell r="B1838" t="str">
            <v>US - Kurtzman Carson Consultnt</v>
          </cell>
        </row>
        <row r="1839">
          <cell r="B1839" t="str">
            <v>US - Kurtzman Carson Consultnt</v>
          </cell>
        </row>
        <row r="1840">
          <cell r="B1840" t="str">
            <v>US - Kurtzman Carson Consultnt</v>
          </cell>
        </row>
        <row r="1841">
          <cell r="B1841" t="str">
            <v>US - Kurtzman Carson Consultnt</v>
          </cell>
        </row>
        <row r="1842">
          <cell r="B1842" t="str">
            <v>US - Kurtzman Carson Consultnt</v>
          </cell>
        </row>
        <row r="1843">
          <cell r="B1843" t="str">
            <v>US - Kurtzman Carson Consultnt</v>
          </cell>
        </row>
        <row r="1844">
          <cell r="B1844" t="str">
            <v>US - Kurtzman Carson Consultnt</v>
          </cell>
        </row>
        <row r="1845">
          <cell r="B1845" t="str">
            <v>US - Kurtzman Carson Consultnt</v>
          </cell>
        </row>
        <row r="1846">
          <cell r="B1846" t="str">
            <v>US - Kurtzman Carson Consultnt</v>
          </cell>
        </row>
        <row r="1847">
          <cell r="B1847" t="str">
            <v>US - Kurtzman Carson Consultnt</v>
          </cell>
        </row>
        <row r="1848">
          <cell r="B1848" t="str">
            <v>US - Kurtzman Carson Consultnt</v>
          </cell>
        </row>
        <row r="1849">
          <cell r="B1849" t="str">
            <v>US - Kurtzman Carson Consultnt</v>
          </cell>
        </row>
        <row r="1850">
          <cell r="B1850" t="str">
            <v>US - Kurtzman Carson Consultnt</v>
          </cell>
        </row>
        <row r="1851">
          <cell r="B1851" t="str">
            <v>US - Kurtzman Carson Consultnt</v>
          </cell>
        </row>
        <row r="1852">
          <cell r="B1852" t="str">
            <v>US - Kurtzman Carson Consultnt</v>
          </cell>
        </row>
        <row r="1853">
          <cell r="B1853" t="str">
            <v>US - Kurtzman Carson Consultnt</v>
          </cell>
        </row>
        <row r="1854">
          <cell r="B1854" t="str">
            <v>US - Kurtzman Carson Consultnt</v>
          </cell>
        </row>
        <row r="1855">
          <cell r="B1855" t="str">
            <v>US - Kurtzman Carson Consultnt</v>
          </cell>
        </row>
        <row r="1856">
          <cell r="B1856" t="str">
            <v>US - Kurtzman Carson Consultnt</v>
          </cell>
        </row>
        <row r="1857">
          <cell r="B1857" t="str">
            <v>US - Kurtzman Carson Consultnt</v>
          </cell>
        </row>
        <row r="1858">
          <cell r="B1858" t="str">
            <v>US - Kurtzman Carson Consultnt</v>
          </cell>
        </row>
        <row r="1859">
          <cell r="B1859" t="str">
            <v>US - Kurtzman Carson Consultnt</v>
          </cell>
        </row>
        <row r="1860">
          <cell r="B1860" t="str">
            <v>US - Kurtzman Carson Consultnt</v>
          </cell>
        </row>
        <row r="1861">
          <cell r="B1861" t="str">
            <v>US - Kurtzman Carson Consultnt</v>
          </cell>
        </row>
        <row r="1862">
          <cell r="B1862" t="str">
            <v>US - Kurtzman Carson Consultnt</v>
          </cell>
        </row>
        <row r="1863">
          <cell r="B1863" t="str">
            <v>US - Kurtzman Carson Consultnt</v>
          </cell>
        </row>
        <row r="1864">
          <cell r="B1864" t="str">
            <v>US - Kurtzman Carson Consultnt</v>
          </cell>
        </row>
        <row r="1865">
          <cell r="B1865" t="str">
            <v>US - Kurtzman Carson Consultnt</v>
          </cell>
        </row>
        <row r="1866">
          <cell r="B1866" t="str">
            <v>US - Kurtzman Carson Consultnt</v>
          </cell>
        </row>
        <row r="1867">
          <cell r="B1867" t="str">
            <v>US - Kurtzman Carson Consultnt</v>
          </cell>
        </row>
        <row r="1868">
          <cell r="B1868" t="str">
            <v>US - Kurtzman Carson Consultnt</v>
          </cell>
        </row>
        <row r="1869">
          <cell r="B1869" t="str">
            <v>US - Kurtzman Carson Consultnt</v>
          </cell>
        </row>
        <row r="1870">
          <cell r="B1870" t="str">
            <v>US - Kurtzman Carson Consultnt</v>
          </cell>
        </row>
        <row r="1871">
          <cell r="B1871" t="str">
            <v>US - Kurtzman Carson Consultnt</v>
          </cell>
        </row>
        <row r="1872">
          <cell r="B1872" t="str">
            <v>US - Kurtzman Carson Consultnt</v>
          </cell>
        </row>
        <row r="1873">
          <cell r="B1873" t="str">
            <v>US - Kurtzman Carson Consultnt</v>
          </cell>
        </row>
        <row r="1874">
          <cell r="B1874" t="str">
            <v>US - Kurtzman Carson Consultnt</v>
          </cell>
        </row>
        <row r="1875">
          <cell r="B1875" t="str">
            <v>US - Kurtzman Carson Consultnt</v>
          </cell>
        </row>
        <row r="1876">
          <cell r="B1876" t="str">
            <v>US - Kurtzman Carson Consultnt</v>
          </cell>
        </row>
        <row r="1877">
          <cell r="B1877" t="str">
            <v>US - Kurtzman Carson Consultnt</v>
          </cell>
        </row>
        <row r="1878">
          <cell r="B1878" t="str">
            <v>US - Kurtzman Carson Consultnt</v>
          </cell>
        </row>
        <row r="1879">
          <cell r="B1879" t="str">
            <v>US - Kurtzman Carson Consultnt</v>
          </cell>
        </row>
        <row r="1880">
          <cell r="B1880" t="str">
            <v>US - Kurtzman Carson Consultnt</v>
          </cell>
        </row>
        <row r="1881">
          <cell r="B1881" t="str">
            <v>US - Kurtzman Carson Consultnt</v>
          </cell>
        </row>
        <row r="1882">
          <cell r="B1882" t="str">
            <v>US - Kurtzman Carson Consultnt</v>
          </cell>
        </row>
        <row r="1883">
          <cell r="B1883" t="str">
            <v>US - Kurtzman Carson Consultnt</v>
          </cell>
        </row>
        <row r="1884">
          <cell r="B1884" t="str">
            <v>US - Kurtzman Carson Consultnt</v>
          </cell>
        </row>
        <row r="1885">
          <cell r="B1885" t="str">
            <v>US - Kurtzman Carson Consultnt</v>
          </cell>
        </row>
        <row r="1886">
          <cell r="B1886" t="str">
            <v>US - Kurtzman Carson Consultnt</v>
          </cell>
        </row>
        <row r="1887">
          <cell r="B1887" t="str">
            <v>US - Kurtzman Carson Consultnt</v>
          </cell>
        </row>
        <row r="1888">
          <cell r="B1888" t="str">
            <v>US - Kurtzman Carson Consultnt</v>
          </cell>
        </row>
        <row r="1889">
          <cell r="B1889" t="str">
            <v>US - Kurtzman Carson Consultnt</v>
          </cell>
        </row>
        <row r="1890">
          <cell r="B1890" t="str">
            <v>US - Kurtzman Carson Consultnt</v>
          </cell>
        </row>
        <row r="1891">
          <cell r="B1891" t="str">
            <v>US - Kurtzman Carson Consultnt</v>
          </cell>
        </row>
        <row r="1892">
          <cell r="B1892" t="str">
            <v>US - Kurtzman Carson Consultnt</v>
          </cell>
        </row>
        <row r="1893">
          <cell r="B1893" t="str">
            <v>US - Kurtzman Carson Consultnt</v>
          </cell>
        </row>
        <row r="1894">
          <cell r="B1894" t="str">
            <v>US - Kurtzman Carson Consultnt</v>
          </cell>
        </row>
        <row r="1895">
          <cell r="B1895" t="str">
            <v>US - Kurtzman Carson Consultnt</v>
          </cell>
        </row>
        <row r="1896">
          <cell r="B1896" t="str">
            <v>US - Kurtzman Carson Consultnt</v>
          </cell>
        </row>
        <row r="1897">
          <cell r="B1897" t="str">
            <v>US - Kurtzman Carson Consultnt</v>
          </cell>
        </row>
        <row r="1898">
          <cell r="B1898" t="str">
            <v>US - Kurtzman Carson Consultnt</v>
          </cell>
        </row>
        <row r="1899">
          <cell r="B1899" t="str">
            <v>US - Kurtzman Carson Consultnt</v>
          </cell>
        </row>
        <row r="1900">
          <cell r="B1900" t="str">
            <v>US - Kurtzman Carson Consultnt</v>
          </cell>
        </row>
        <row r="1901">
          <cell r="B1901" t="str">
            <v>US - Kurtzman Carson Consultnt</v>
          </cell>
        </row>
        <row r="1902">
          <cell r="B1902" t="str">
            <v>US - Kurtzman Carson Consultnt</v>
          </cell>
        </row>
        <row r="1903">
          <cell r="B1903" t="str">
            <v>US - Kurtzman Carson Consultnt</v>
          </cell>
        </row>
        <row r="1904">
          <cell r="B1904" t="str">
            <v>US - Kurtzman Carson Consultnt</v>
          </cell>
        </row>
        <row r="1905">
          <cell r="B1905" t="str">
            <v>US - Kurtzman Carson Consultnt</v>
          </cell>
        </row>
        <row r="1906">
          <cell r="B1906" t="str">
            <v>US - Kurtzman Carson Consultnt</v>
          </cell>
        </row>
        <row r="1907">
          <cell r="B1907" t="str">
            <v>US - Kurtzman Carson Consultnt</v>
          </cell>
        </row>
        <row r="1908">
          <cell r="B1908" t="str">
            <v>US - Kurtzman Carson Consultnt</v>
          </cell>
        </row>
        <row r="1909">
          <cell r="B1909" t="str">
            <v>US - Kurtzman Carson Consultnt</v>
          </cell>
        </row>
        <row r="1910">
          <cell r="B1910" t="str">
            <v>US - Kurtzman Carson Consultnt</v>
          </cell>
        </row>
        <row r="1911">
          <cell r="B1911" t="str">
            <v>US - Kurtzman Carson Consultnt</v>
          </cell>
        </row>
        <row r="1912">
          <cell r="B1912" t="str">
            <v>US - Kurtzman Carson Consultnt</v>
          </cell>
        </row>
        <row r="1913">
          <cell r="B1913" t="str">
            <v>US - Kurtzman Carson Consultnt</v>
          </cell>
        </row>
        <row r="1914">
          <cell r="B1914" t="str">
            <v>US - Kurtzman Carson Consultnt</v>
          </cell>
        </row>
        <row r="1915">
          <cell r="B1915" t="str">
            <v>US - Kurtzman Carson Consultnt</v>
          </cell>
        </row>
        <row r="1916">
          <cell r="B1916" t="str">
            <v>US - Kurtzman Carson Consultnt</v>
          </cell>
        </row>
        <row r="1917">
          <cell r="B1917" t="str">
            <v>US - Kurtzman Carson Consultnt</v>
          </cell>
        </row>
        <row r="1918">
          <cell r="B1918" t="str">
            <v>US - Kurtzman Carson Consultnt</v>
          </cell>
        </row>
        <row r="1919">
          <cell r="B1919" t="str">
            <v>US - Kurtzman Carson Consultnt</v>
          </cell>
        </row>
        <row r="1920">
          <cell r="B1920" t="str">
            <v>US - Kurtzman Carson Consultnt</v>
          </cell>
        </row>
        <row r="1921">
          <cell r="B1921" t="str">
            <v>US - Kurtzman Carson Consultnt</v>
          </cell>
        </row>
        <row r="1922">
          <cell r="B1922" t="str">
            <v>US - Kurtzman Carson Consultnt</v>
          </cell>
        </row>
        <row r="1923">
          <cell r="B1923" t="str">
            <v>US - Kurtzman Carson Consultnt</v>
          </cell>
        </row>
        <row r="1924">
          <cell r="B1924" t="str">
            <v>US - Kurtzman Carson Consultnt</v>
          </cell>
        </row>
        <row r="1925">
          <cell r="B1925" t="str">
            <v>US - Kurtzman Carson Consultnt</v>
          </cell>
        </row>
        <row r="1926">
          <cell r="B1926" t="str">
            <v>US - Kurtzman Carson Consultnt</v>
          </cell>
        </row>
        <row r="1927">
          <cell r="B1927" t="str">
            <v>US - Kurtzman Carson Consultnt</v>
          </cell>
        </row>
        <row r="1928">
          <cell r="B1928" t="str">
            <v>US - Kurtzman Carson Consultnt</v>
          </cell>
        </row>
        <row r="1929">
          <cell r="B1929" t="str">
            <v>US - Kurtzman Carson Consultnt</v>
          </cell>
        </row>
        <row r="1930">
          <cell r="B1930" t="str">
            <v>US - Kurtzman Carson Consultnt</v>
          </cell>
        </row>
        <row r="1931">
          <cell r="B1931" t="str">
            <v>US - Kurtzman Carson Consultnt</v>
          </cell>
        </row>
        <row r="1932">
          <cell r="B1932" t="str">
            <v>US - Kurtzman Carson Consultnt</v>
          </cell>
        </row>
        <row r="1933">
          <cell r="B1933" t="str">
            <v>US - Kurtzman Carson Consultnt</v>
          </cell>
        </row>
        <row r="1934">
          <cell r="B1934" t="str">
            <v>US - Kurtzman Carson Consultnt</v>
          </cell>
        </row>
        <row r="1935">
          <cell r="B1935" t="str">
            <v>US - Kurtzman Carson Consultnt</v>
          </cell>
        </row>
        <row r="1936">
          <cell r="B1936" t="str">
            <v>US - Kurtzman Carson Consultnt</v>
          </cell>
        </row>
        <row r="1937">
          <cell r="B1937" t="str">
            <v>US - Kurtzman Carson Consultnt</v>
          </cell>
        </row>
        <row r="1938">
          <cell r="B1938" t="str">
            <v>US - Kurtzman Carson Consultnt</v>
          </cell>
        </row>
        <row r="1939">
          <cell r="B1939" t="str">
            <v>US - Kurtzman Carson Consultnt</v>
          </cell>
        </row>
        <row r="1940">
          <cell r="B1940" t="str">
            <v>US - Kurtzman Carson Consultnt</v>
          </cell>
        </row>
        <row r="1941">
          <cell r="B1941" t="str">
            <v>US - Kurtzman Carson Consultnt</v>
          </cell>
        </row>
        <row r="1942">
          <cell r="B1942" t="str">
            <v>US - Kurtzman Carson Consultnt</v>
          </cell>
        </row>
        <row r="1943">
          <cell r="B1943" t="str">
            <v>US - Kurtzman Carson Consultnt</v>
          </cell>
        </row>
        <row r="1944">
          <cell r="B1944" t="str">
            <v>US - Kurtzman Carson Consultnt</v>
          </cell>
        </row>
        <row r="1945">
          <cell r="B1945" t="str">
            <v>US - Kurtzman Carson Consultnt</v>
          </cell>
        </row>
        <row r="1946">
          <cell r="B1946" t="str">
            <v>US - Kurtzman Carson Consultnt</v>
          </cell>
        </row>
        <row r="1947">
          <cell r="B1947" t="str">
            <v>US - Kurtzman Carson Consultnt</v>
          </cell>
        </row>
        <row r="1948">
          <cell r="B1948" t="str">
            <v>US - Kurtzman Carson Consultnt</v>
          </cell>
        </row>
        <row r="1949">
          <cell r="B1949" t="str">
            <v>US - Kurtzman Carson Consultnt</v>
          </cell>
        </row>
        <row r="1950">
          <cell r="B1950" t="str">
            <v>US - Kurtzman Carson Consultnt</v>
          </cell>
        </row>
        <row r="1951">
          <cell r="B1951" t="str">
            <v>US - Kurtzman Carson Consultnt</v>
          </cell>
        </row>
        <row r="1952">
          <cell r="B1952" t="str">
            <v>US - Kurtzman Carson Consultnt</v>
          </cell>
        </row>
        <row r="1953">
          <cell r="B1953" t="str">
            <v>US - Kurtzman Carson Consultnt</v>
          </cell>
        </row>
        <row r="1954">
          <cell r="B1954" t="str">
            <v>US - Kurtzman Carson Consultnt</v>
          </cell>
        </row>
        <row r="1955">
          <cell r="B1955" t="str">
            <v>US - Kurtzman Carson Consultnt</v>
          </cell>
        </row>
        <row r="1956">
          <cell r="B1956" t="str">
            <v>US - Kurtzman Carson Consultnt</v>
          </cell>
        </row>
        <row r="1957">
          <cell r="B1957" t="str">
            <v>US - Kurtzman Carson Consultnt</v>
          </cell>
        </row>
        <row r="1958">
          <cell r="B1958" t="str">
            <v>US - Kurtzman Carson Consultnt</v>
          </cell>
        </row>
        <row r="1959">
          <cell r="B1959" t="str">
            <v>US - Kurtzman Carson Consultnt</v>
          </cell>
        </row>
        <row r="1960">
          <cell r="B1960" t="str">
            <v>US - Kurtzman Carson Consultnt</v>
          </cell>
        </row>
        <row r="1961">
          <cell r="B1961" t="str">
            <v>US - Kurtzman Carson Consultnt</v>
          </cell>
        </row>
        <row r="1962">
          <cell r="B1962" t="str">
            <v>US - Kurtzman Carson Consultnt</v>
          </cell>
        </row>
        <row r="1963">
          <cell r="B1963" t="str">
            <v>US - Kurtzman Carson Consultnt</v>
          </cell>
        </row>
        <row r="1964">
          <cell r="B1964" t="str">
            <v>US - Kurtzman Carson Consultnt</v>
          </cell>
        </row>
        <row r="1965">
          <cell r="B1965" t="str">
            <v>US - Kurtzman Carson Consultnt</v>
          </cell>
        </row>
        <row r="1966">
          <cell r="B1966" t="str">
            <v>US - Kurtzman Carson Consultnt</v>
          </cell>
        </row>
        <row r="1967">
          <cell r="B1967" t="str">
            <v>US - Kurtzman Carson Consultnt</v>
          </cell>
        </row>
        <row r="1968">
          <cell r="B1968" t="str">
            <v>US - Kurtzman Carson Consultnt</v>
          </cell>
        </row>
        <row r="1969">
          <cell r="B1969" t="str">
            <v>US - Kurtzman Carson Consultnt</v>
          </cell>
        </row>
        <row r="1970">
          <cell r="B1970" t="str">
            <v>US - Kurtzman Carson Consultnt</v>
          </cell>
        </row>
        <row r="1971">
          <cell r="B1971" t="str">
            <v>US - Kurtzman Carson Consultnt</v>
          </cell>
        </row>
        <row r="1972">
          <cell r="B1972" t="str">
            <v>US - Kurtzman Carson Consultnt</v>
          </cell>
        </row>
        <row r="1973">
          <cell r="B1973" t="str">
            <v>US - Kurtzman Carson Consultnt</v>
          </cell>
        </row>
        <row r="1974">
          <cell r="B1974" t="str">
            <v>US - Kurtzman Carson Consultnt</v>
          </cell>
        </row>
        <row r="1975">
          <cell r="B1975" t="str">
            <v>US - Kurtzman Carson Consultnt</v>
          </cell>
        </row>
        <row r="1976">
          <cell r="B1976" t="str">
            <v>US - Kurtzman Carson Consultnt</v>
          </cell>
        </row>
        <row r="1977">
          <cell r="B1977" t="str">
            <v>US - Kurtzman Carson Consultnt</v>
          </cell>
        </row>
        <row r="1978">
          <cell r="B1978" t="str">
            <v>US - Kurtzman Carson Consultnt</v>
          </cell>
        </row>
        <row r="1979">
          <cell r="B1979" t="str">
            <v>US - Kurtzman Carson Consultnt</v>
          </cell>
        </row>
        <row r="1980">
          <cell r="B1980" t="str">
            <v>US - Kurtzman Carson Consultnt</v>
          </cell>
        </row>
        <row r="1981">
          <cell r="B1981" t="str">
            <v>US - Kurtzman Carson Consultnt</v>
          </cell>
        </row>
        <row r="1982">
          <cell r="B1982" t="str">
            <v>US - Kurtzman Carson Consultnt</v>
          </cell>
        </row>
        <row r="1983">
          <cell r="B1983" t="str">
            <v>US - Kurtzman Carson Consultnt</v>
          </cell>
        </row>
        <row r="1984">
          <cell r="B1984" t="str">
            <v>US - Kurtzman Carson Consultnt</v>
          </cell>
        </row>
        <row r="1985">
          <cell r="B1985" t="str">
            <v>US - Kurtzman Carson Consultnt</v>
          </cell>
        </row>
        <row r="1986">
          <cell r="B1986" t="str">
            <v>US - Kurtzman Carson Consultnt</v>
          </cell>
        </row>
        <row r="1987">
          <cell r="B1987" t="str">
            <v>US - Kurtzman Carson Consultnt</v>
          </cell>
        </row>
        <row r="1988">
          <cell r="B1988" t="str">
            <v>US - Kurtzman Carson Consultnt</v>
          </cell>
        </row>
        <row r="1989">
          <cell r="B1989" t="str">
            <v>US - Kurtzman Carson Consultnt</v>
          </cell>
        </row>
        <row r="1990">
          <cell r="B1990" t="str">
            <v>US - Kurtzman Carson Consultnt</v>
          </cell>
        </row>
        <row r="1991">
          <cell r="B1991" t="str">
            <v>US - Kurtzman Carson Consultnt</v>
          </cell>
        </row>
        <row r="1992">
          <cell r="B1992" t="str">
            <v>US - Kurtzman Carson Consultnt</v>
          </cell>
        </row>
        <row r="1993">
          <cell r="B1993" t="str">
            <v>US - Kurtzman Carson Consultnt</v>
          </cell>
        </row>
        <row r="1994">
          <cell r="B1994" t="str">
            <v>US - Kurtzman Carson Consultnt</v>
          </cell>
        </row>
        <row r="1995">
          <cell r="B1995" t="str">
            <v>US - Kurtzman Carson Consultnt</v>
          </cell>
        </row>
        <row r="1996">
          <cell r="B1996" t="str">
            <v>US - Kurtzman Carson Consultnt</v>
          </cell>
        </row>
        <row r="1997">
          <cell r="B1997" t="str">
            <v>US - Kurtzman Carson Consultnt</v>
          </cell>
        </row>
        <row r="1998">
          <cell r="B1998" t="str">
            <v>US - Kurtzman Carson Consultnt</v>
          </cell>
        </row>
        <row r="1999">
          <cell r="B1999" t="str">
            <v>US - Kurtzman Carson Consultnt</v>
          </cell>
        </row>
        <row r="2000">
          <cell r="B2000" t="str">
            <v>US - Kurtzman Carson Consultnt</v>
          </cell>
        </row>
        <row r="2001">
          <cell r="B2001" t="str">
            <v>US - Kurtzman Carson Consultnt</v>
          </cell>
        </row>
        <row r="2002">
          <cell r="B2002" t="str">
            <v>US - Kurtzman Carson Consultnt</v>
          </cell>
        </row>
        <row r="2003">
          <cell r="B2003" t="str">
            <v>US - Kurtzman Carson Consultnt</v>
          </cell>
        </row>
        <row r="2004">
          <cell r="B2004" t="str">
            <v>US - Kurtzman Carson Consultnt</v>
          </cell>
        </row>
        <row r="2005">
          <cell r="B2005" t="str">
            <v>US - Kurtzman Carson Consultnt</v>
          </cell>
        </row>
        <row r="2006">
          <cell r="B2006" t="str">
            <v>US - Kurtzman Carson Consultnt</v>
          </cell>
        </row>
        <row r="2007">
          <cell r="B2007" t="str">
            <v>US - Kurtzman Carson Consultnt</v>
          </cell>
        </row>
        <row r="2008">
          <cell r="B2008" t="str">
            <v>US - Kurtzman Carson Consultnt</v>
          </cell>
        </row>
        <row r="2009">
          <cell r="B2009" t="str">
            <v>US - Kurtzman Carson Consultnt</v>
          </cell>
        </row>
        <row r="2010">
          <cell r="B2010" t="str">
            <v>US - Kurtzman Carson Consultnt</v>
          </cell>
        </row>
        <row r="2011">
          <cell r="B2011" t="str">
            <v>US - Kurtzman Carson Consultnt</v>
          </cell>
        </row>
        <row r="2012">
          <cell r="B2012" t="str">
            <v>US - Kurtzman Carson Consultnt</v>
          </cell>
        </row>
        <row r="2013">
          <cell r="B2013" t="str">
            <v>US - Kurtzman Carson Consultnt</v>
          </cell>
        </row>
        <row r="2014">
          <cell r="B2014" t="str">
            <v>US - Kurtzman Carson Consultnt</v>
          </cell>
        </row>
        <row r="2015">
          <cell r="B2015" t="str">
            <v>US - Kurtzman Carson Consultnt</v>
          </cell>
        </row>
        <row r="2016">
          <cell r="B2016" t="str">
            <v>US - Kurtzman Carson Consultnt</v>
          </cell>
        </row>
        <row r="2017">
          <cell r="B2017" t="str">
            <v>US - Kurtzman Carson Consultnt</v>
          </cell>
        </row>
        <row r="2018">
          <cell r="B2018" t="str">
            <v>US - Kurtzman Carson Consultnt</v>
          </cell>
        </row>
        <row r="2019">
          <cell r="B2019" t="str">
            <v>US - Kurtzman Carson Consultnt</v>
          </cell>
        </row>
        <row r="2020">
          <cell r="B2020" t="str">
            <v>US - Kurtzman Carson Consultnt</v>
          </cell>
        </row>
        <row r="2021">
          <cell r="B2021" t="str">
            <v>US - Kurtzman Carson Consultnt</v>
          </cell>
        </row>
        <row r="2022">
          <cell r="B2022" t="str">
            <v>US - Kurtzman Carson Consultnt</v>
          </cell>
        </row>
        <row r="2023">
          <cell r="B2023" t="str">
            <v>US - Kurtzman Carson Consultnt</v>
          </cell>
        </row>
        <row r="2024">
          <cell r="B2024" t="str">
            <v>US - Kurtzman Carson Consultnt</v>
          </cell>
        </row>
        <row r="2025">
          <cell r="B2025" t="str">
            <v>US - Kurtzman Carson Consultnt</v>
          </cell>
        </row>
        <row r="2026">
          <cell r="B2026" t="str">
            <v>US - Kurtzman Carson Consultnt</v>
          </cell>
        </row>
        <row r="2027">
          <cell r="B2027" t="str">
            <v>US - Kurtzman Carson Consultnt</v>
          </cell>
        </row>
        <row r="2028">
          <cell r="B2028" t="str">
            <v>US - Kurtzman Carson Consultnt</v>
          </cell>
        </row>
        <row r="2029">
          <cell r="B2029" t="str">
            <v>US - Kurtzman Carson Consultnt</v>
          </cell>
        </row>
        <row r="2030">
          <cell r="B2030" t="str">
            <v>US - Kurtzman Carson Consultnt</v>
          </cell>
        </row>
        <row r="2031">
          <cell r="B2031" t="str">
            <v>US - Kurtzman Carson Consultnt</v>
          </cell>
        </row>
        <row r="2032">
          <cell r="B2032" t="str">
            <v>US - Kurtzman Carson Consultnt</v>
          </cell>
        </row>
        <row r="2033">
          <cell r="B2033" t="str">
            <v>US - Kurtzman Carson Consultnt</v>
          </cell>
        </row>
        <row r="2034">
          <cell r="B2034" t="str">
            <v>US - Kurtzman Carson Consultnt</v>
          </cell>
        </row>
        <row r="2035">
          <cell r="B2035" t="str">
            <v>US - Kurtzman Carson Consultnt</v>
          </cell>
        </row>
        <row r="2036">
          <cell r="B2036" t="str">
            <v>US - Kurtzman Carson Consultnt</v>
          </cell>
        </row>
        <row r="2037">
          <cell r="B2037" t="str">
            <v>US - Kurtzman Carson Consultnt</v>
          </cell>
        </row>
        <row r="2038">
          <cell r="B2038" t="str">
            <v>US - Kurtzman Carson Consultnt</v>
          </cell>
        </row>
        <row r="2039">
          <cell r="B2039" t="str">
            <v>US - Kurtzman Carson Consultnt</v>
          </cell>
        </row>
        <row r="2040">
          <cell r="B2040" t="str">
            <v>US - Kurtzman Carson Consultnt</v>
          </cell>
        </row>
        <row r="2041">
          <cell r="B2041" t="str">
            <v>US - Kurtzman Carson Consultnt</v>
          </cell>
        </row>
        <row r="2042">
          <cell r="B2042" t="str">
            <v>US - Kurtzman Carson Consultnt</v>
          </cell>
        </row>
        <row r="2043">
          <cell r="B2043" t="str">
            <v>US - Kurtzman Carson Consultnt</v>
          </cell>
        </row>
        <row r="2044">
          <cell r="B2044" t="str">
            <v>US - Kurtzman Carson Consultnt</v>
          </cell>
        </row>
        <row r="2045">
          <cell r="B2045" t="str">
            <v>US - Kurtzman Carson Consultnt</v>
          </cell>
        </row>
        <row r="2046">
          <cell r="B2046" t="str">
            <v>US - Kurtzman Carson Consultnt</v>
          </cell>
        </row>
        <row r="2047">
          <cell r="B2047" t="str">
            <v>US - Kurtzman Carson Consultnt</v>
          </cell>
        </row>
        <row r="2048">
          <cell r="B2048" t="str">
            <v>US - Kurtzman Carson Consultnt</v>
          </cell>
        </row>
        <row r="2049">
          <cell r="B2049" t="str">
            <v>US - Kurtzman Carson Consultnt</v>
          </cell>
        </row>
        <row r="2050">
          <cell r="B2050" t="str">
            <v>US - Kurtzman Carson Consultnt</v>
          </cell>
        </row>
        <row r="2051">
          <cell r="B2051" t="str">
            <v>US - Kurtzman Carson Consultnt</v>
          </cell>
        </row>
        <row r="2052">
          <cell r="B2052" t="str">
            <v>US - Kurtzman Carson Consultnt</v>
          </cell>
        </row>
        <row r="2053">
          <cell r="B2053" t="str">
            <v>US - Kurtzman Carson Consultnt</v>
          </cell>
        </row>
        <row r="2054">
          <cell r="B2054" t="str">
            <v>US - Kurtzman Carson Consultnt</v>
          </cell>
        </row>
        <row r="2055">
          <cell r="B2055" t="str">
            <v>US - Kurtzman Carson Consultnt</v>
          </cell>
        </row>
        <row r="2056">
          <cell r="B2056" t="str">
            <v>US - Kurtzman Carson Consultnt</v>
          </cell>
        </row>
        <row r="2057">
          <cell r="B2057" t="str">
            <v>US - Kurtzman Carson Consultnt</v>
          </cell>
        </row>
        <row r="2058">
          <cell r="B2058" t="str">
            <v>US - Kurtzman Carson Consultnt</v>
          </cell>
        </row>
        <row r="2059">
          <cell r="B2059" t="str">
            <v>US - Kurtzman Carson Consultnt</v>
          </cell>
        </row>
        <row r="2060">
          <cell r="B2060" t="str">
            <v>US - Kurtzman Carson Consultnt</v>
          </cell>
        </row>
        <row r="2061">
          <cell r="B2061" t="str">
            <v>US - Kurtzman Carson Consultnt</v>
          </cell>
        </row>
        <row r="2062">
          <cell r="B2062" t="str">
            <v>US - Kurtzman Carson Consultnt</v>
          </cell>
        </row>
        <row r="2063">
          <cell r="B2063" t="str">
            <v>US - Kurtzman Carson Consultnt</v>
          </cell>
        </row>
        <row r="2064">
          <cell r="B2064" t="str">
            <v>US - Kurtzman Carson Consultnt</v>
          </cell>
        </row>
        <row r="2065">
          <cell r="B2065" t="str">
            <v>US - Kurtzman Carson Consultnt</v>
          </cell>
        </row>
        <row r="2066">
          <cell r="B2066" t="str">
            <v>US - Kurtzman Carson Consultnt</v>
          </cell>
        </row>
        <row r="2067">
          <cell r="B2067" t="str">
            <v>US - Kurtzman Carson Consultnt</v>
          </cell>
        </row>
        <row r="2068">
          <cell r="B2068" t="str">
            <v>US - Kurtzman Carson Consultnt</v>
          </cell>
        </row>
        <row r="2069">
          <cell r="B2069" t="str">
            <v>US - Kurtzman Carson Consultnt</v>
          </cell>
        </row>
        <row r="2070">
          <cell r="B2070" t="str">
            <v>US - Kurtzman Carson Consultnt</v>
          </cell>
        </row>
        <row r="2071">
          <cell r="B2071" t="str">
            <v>US - Kurtzman Carson Consultnt</v>
          </cell>
        </row>
        <row r="2072">
          <cell r="B2072" t="str">
            <v>US - Kurtzman Carson Consultnt</v>
          </cell>
        </row>
        <row r="2073">
          <cell r="B2073" t="str">
            <v>US - Kurtzman Carson Consultnt</v>
          </cell>
        </row>
        <row r="2074">
          <cell r="B2074" t="str">
            <v>US - Kurtzman Carson Consultnt</v>
          </cell>
        </row>
        <row r="2075">
          <cell r="B2075" t="str">
            <v>US - Kurtzman Carson Consultnt</v>
          </cell>
        </row>
        <row r="2076">
          <cell r="B2076" t="str">
            <v>US - Kurtzman Carson Consultnt</v>
          </cell>
        </row>
        <row r="2077">
          <cell r="B2077" t="str">
            <v>US - Kurtzman Carson Consultnt</v>
          </cell>
        </row>
        <row r="2078">
          <cell r="B2078" t="str">
            <v>US - Kurtzman Carson Consultnt</v>
          </cell>
        </row>
        <row r="2079">
          <cell r="B2079" t="str">
            <v>US - Kurtzman Carson Consultnt</v>
          </cell>
        </row>
        <row r="2080">
          <cell r="B2080" t="str">
            <v>US - Kurtzman Carson Consultnt</v>
          </cell>
        </row>
        <row r="2081">
          <cell r="B2081" t="str">
            <v>US - Kurtzman Carson Consultnt</v>
          </cell>
        </row>
        <row r="2082">
          <cell r="B2082" t="str">
            <v>US - Kurtzman Carson Consultnt</v>
          </cell>
        </row>
        <row r="2083">
          <cell r="B2083" t="str">
            <v>US - Kurtzman Carson Consultnt</v>
          </cell>
        </row>
        <row r="2084">
          <cell r="B2084" t="str">
            <v>US - Kurtzman Carson Consultnt</v>
          </cell>
        </row>
        <row r="2085">
          <cell r="B2085" t="str">
            <v>US - Kurtzman Carson Consultnt</v>
          </cell>
        </row>
        <row r="2086">
          <cell r="B2086" t="str">
            <v>US - Kurtzman Carson Consultnt</v>
          </cell>
        </row>
        <row r="2087">
          <cell r="B2087" t="str">
            <v>US - Kurtzman Carson Consultnt</v>
          </cell>
        </row>
        <row r="2088">
          <cell r="B2088" t="str">
            <v>US - Kurtzman Carson Consultnt</v>
          </cell>
        </row>
        <row r="2089">
          <cell r="B2089" t="str">
            <v>US - Kurtzman Carson Consultnt</v>
          </cell>
        </row>
        <row r="2090">
          <cell r="B2090" t="str">
            <v>US - Kurtzman Carson Consultnt</v>
          </cell>
        </row>
        <row r="2091">
          <cell r="B2091" t="str">
            <v>US - Kurtzman Carson Consultnt</v>
          </cell>
        </row>
        <row r="2092">
          <cell r="B2092" t="str">
            <v>US - Kurtzman Carson Consultnt</v>
          </cell>
        </row>
        <row r="2093">
          <cell r="B2093" t="str">
            <v>US - Kurtzman Carson Consultnt</v>
          </cell>
        </row>
        <row r="2094">
          <cell r="B2094" t="str">
            <v>US - Kurtzman Carson Consultnt</v>
          </cell>
        </row>
        <row r="2095">
          <cell r="B2095" t="str">
            <v>US - Kurtzman Carson Consultnt</v>
          </cell>
        </row>
        <row r="2096">
          <cell r="B2096" t="str">
            <v>US - Kurtzman Carson Consultnt</v>
          </cell>
        </row>
        <row r="2097">
          <cell r="B2097" t="str">
            <v>US - Kurtzman Carson Consultnt</v>
          </cell>
        </row>
        <row r="2098">
          <cell r="B2098" t="str">
            <v>US - Kurtzman Carson Consultnt</v>
          </cell>
        </row>
        <row r="2099">
          <cell r="B2099" t="str">
            <v>US - Kurtzman Carson Consultnt</v>
          </cell>
        </row>
        <row r="2100">
          <cell r="B2100" t="str">
            <v>US - Kurtzman Carson Consultnt</v>
          </cell>
        </row>
        <row r="2101">
          <cell r="B2101" t="str">
            <v>US - Kurtzman Carson Consultnt</v>
          </cell>
        </row>
        <row r="2102">
          <cell r="B2102" t="str">
            <v>US - Kurtzman Carson Consultnt</v>
          </cell>
        </row>
        <row r="2103">
          <cell r="B2103" t="str">
            <v>US - Kurtzman Carson Consultnt</v>
          </cell>
        </row>
        <row r="2104">
          <cell r="B2104" t="str">
            <v>US - Kurtzman Carson Consultnt</v>
          </cell>
        </row>
        <row r="2105">
          <cell r="B2105" t="str">
            <v>US - Kurtzman Carson Consultnt</v>
          </cell>
        </row>
        <row r="2106">
          <cell r="B2106" t="str">
            <v>US - Kurtzman Carson Consultnt</v>
          </cell>
        </row>
        <row r="2107">
          <cell r="B2107" t="str">
            <v>US - Kurtzman Carson Consultnt</v>
          </cell>
        </row>
        <row r="2108">
          <cell r="B2108" t="str">
            <v>US - Kurtzman Carson Consultnt</v>
          </cell>
        </row>
        <row r="2109">
          <cell r="B2109" t="str">
            <v>US - Kurtzman Carson Consultnt</v>
          </cell>
        </row>
        <row r="2110">
          <cell r="B2110" t="str">
            <v>US - Lord Securities Corp</v>
          </cell>
        </row>
        <row r="2111">
          <cell r="B2111" t="str">
            <v>US - Lord Securities Corp</v>
          </cell>
        </row>
        <row r="2112">
          <cell r="B2112" t="str">
            <v>US - Lord Securities Corp</v>
          </cell>
        </row>
        <row r="2113">
          <cell r="B2113" t="str">
            <v>US - Lord Securities Corp</v>
          </cell>
        </row>
        <row r="2114">
          <cell r="B2114" t="str">
            <v>US - Lord Securities Corp</v>
          </cell>
        </row>
        <row r="2115">
          <cell r="B2115" t="str">
            <v>US - Lord Securities Corp</v>
          </cell>
        </row>
        <row r="2116">
          <cell r="B2116" t="str">
            <v>US - Lord Securities Corp</v>
          </cell>
        </row>
        <row r="2117">
          <cell r="B2117" t="str">
            <v>US - Lord Securities Corp</v>
          </cell>
        </row>
        <row r="2118">
          <cell r="B2118" t="str">
            <v>US - Lord Securities Corp</v>
          </cell>
        </row>
        <row r="2119">
          <cell r="B2119" t="str">
            <v>US - Lord Securities Corp</v>
          </cell>
        </row>
        <row r="2120">
          <cell r="B2120" t="str">
            <v>US - Lord Securities Corp</v>
          </cell>
        </row>
        <row r="2121">
          <cell r="B2121" t="str">
            <v>US - Lord Securities Corp</v>
          </cell>
        </row>
        <row r="2122">
          <cell r="B2122" t="str">
            <v>US - Lord Securities Corp</v>
          </cell>
        </row>
        <row r="2123">
          <cell r="B2123" t="str">
            <v>US - Lord Securities Corp</v>
          </cell>
        </row>
        <row r="2124">
          <cell r="B2124" t="str">
            <v>US - Lord Securities Corp</v>
          </cell>
        </row>
        <row r="2125">
          <cell r="B2125" t="str">
            <v>US - Lord Securities Corp</v>
          </cell>
        </row>
        <row r="2126">
          <cell r="B2126" t="str">
            <v>US - Lord Securities Corp</v>
          </cell>
        </row>
        <row r="2127">
          <cell r="B2127" t="str">
            <v>US - Lord Securities Corp</v>
          </cell>
        </row>
        <row r="2128">
          <cell r="B2128" t="str">
            <v>US - Lord Securities Corp</v>
          </cell>
        </row>
        <row r="2129">
          <cell r="B2129" t="str">
            <v>US - Lord Securities Corp</v>
          </cell>
        </row>
        <row r="2130">
          <cell r="B2130" t="str">
            <v>US - Lord Securities Corp</v>
          </cell>
        </row>
        <row r="2131">
          <cell r="B2131" t="str">
            <v>US - Lord Securities Corp</v>
          </cell>
        </row>
        <row r="2132">
          <cell r="B2132" t="str">
            <v>US - Lord Securities Corp</v>
          </cell>
        </row>
        <row r="2133">
          <cell r="B2133" t="str">
            <v>US - Lord Securities Corp</v>
          </cell>
        </row>
        <row r="2134">
          <cell r="B2134" t="str">
            <v>US - Lord Securities Corp</v>
          </cell>
        </row>
        <row r="2135">
          <cell r="B2135" t="str">
            <v>US - Lord Securities Corp</v>
          </cell>
        </row>
        <row r="2136">
          <cell r="B2136" t="str">
            <v>US - Lord Securities Corp</v>
          </cell>
        </row>
        <row r="2137">
          <cell r="B2137" t="str">
            <v>US - Lord Securities Corp</v>
          </cell>
        </row>
        <row r="2138">
          <cell r="B2138" t="str">
            <v>US - Lord Securities Corp</v>
          </cell>
        </row>
        <row r="2139">
          <cell r="B2139" t="str">
            <v>US - Lord Securities Corp</v>
          </cell>
        </row>
        <row r="2140">
          <cell r="B2140" t="str">
            <v>US - Lord Securities Corp</v>
          </cell>
        </row>
        <row r="2141">
          <cell r="B2141" t="str">
            <v>US - Lord Securities Corp</v>
          </cell>
        </row>
        <row r="2142">
          <cell r="B2142" t="str">
            <v>US - Lord Securities Corp</v>
          </cell>
        </row>
        <row r="2143">
          <cell r="B2143" t="str">
            <v>US - Lord Securities Corp</v>
          </cell>
        </row>
        <row r="2144">
          <cell r="B2144" t="str">
            <v>US - Lord Securities Corp</v>
          </cell>
        </row>
        <row r="2145">
          <cell r="B2145" t="str">
            <v>US - Lord Securities Corp</v>
          </cell>
        </row>
        <row r="2146">
          <cell r="B2146" t="str">
            <v>US - Lord Securities Corp</v>
          </cell>
        </row>
        <row r="2147">
          <cell r="B2147" t="str">
            <v>US - Lord Securities Corp</v>
          </cell>
        </row>
        <row r="2148">
          <cell r="B2148" t="str">
            <v>US - Lord Securities Corp</v>
          </cell>
        </row>
        <row r="2149">
          <cell r="B2149" t="str">
            <v>US - Lord Securities Corp</v>
          </cell>
        </row>
        <row r="2150">
          <cell r="B2150" t="str">
            <v>US - Lord Securities Corp</v>
          </cell>
        </row>
        <row r="2151">
          <cell r="B2151" t="str">
            <v>US - Lord Securities Corp</v>
          </cell>
        </row>
        <row r="2152">
          <cell r="B2152" t="str">
            <v>US - Lord Securities Corp</v>
          </cell>
        </row>
        <row r="2153">
          <cell r="B2153" t="str">
            <v>US - Lord Securities Corp</v>
          </cell>
        </row>
        <row r="2154">
          <cell r="B2154" t="str">
            <v>US - Lord Securities Corp</v>
          </cell>
        </row>
        <row r="2155">
          <cell r="B2155" t="str">
            <v>US - Lord Securities Corp</v>
          </cell>
        </row>
        <row r="2156">
          <cell r="B2156" t="str">
            <v>US - Lord Securities Corp</v>
          </cell>
        </row>
        <row r="2157">
          <cell r="B2157" t="str">
            <v>US - Lord Securities Corp</v>
          </cell>
        </row>
        <row r="2158">
          <cell r="B2158" t="str">
            <v>US - Lord Securities Corp</v>
          </cell>
        </row>
        <row r="2159">
          <cell r="B2159" t="str">
            <v>US - Lord Securities Corp</v>
          </cell>
        </row>
        <row r="2160">
          <cell r="B2160" t="str">
            <v>US - Lord Securities Corp</v>
          </cell>
        </row>
        <row r="2161">
          <cell r="B2161" t="str">
            <v>US - Lord Securities Corp</v>
          </cell>
        </row>
        <row r="2162">
          <cell r="B2162" t="str">
            <v>US - Lord Securities Corp</v>
          </cell>
        </row>
        <row r="2163">
          <cell r="B2163" t="str">
            <v>US - Lord Securities Corp</v>
          </cell>
        </row>
        <row r="2164">
          <cell r="B2164" t="str">
            <v>US - Lord Securities Corp</v>
          </cell>
        </row>
        <row r="2165">
          <cell r="B2165" t="str">
            <v>US - Lord Securities Corp</v>
          </cell>
        </row>
        <row r="2166">
          <cell r="B2166" t="str">
            <v>US - Lord Securities Corp</v>
          </cell>
        </row>
        <row r="2167">
          <cell r="B2167" t="str">
            <v>US - Lord Securities Corp</v>
          </cell>
        </row>
        <row r="2168">
          <cell r="B2168" t="str">
            <v>US - Lord Securities Corp</v>
          </cell>
        </row>
        <row r="2169">
          <cell r="B2169" t="str">
            <v>US - Lord Securities Corp</v>
          </cell>
        </row>
        <row r="2170">
          <cell r="B2170" t="str">
            <v>US - Lord Securities Corp</v>
          </cell>
        </row>
        <row r="2171">
          <cell r="B2171" t="str">
            <v>US - Lord Securities Corp</v>
          </cell>
        </row>
        <row r="2172">
          <cell r="B2172" t="str">
            <v>US - Lord Securities Corp</v>
          </cell>
        </row>
        <row r="2173">
          <cell r="B2173" t="str">
            <v>US - Lord Securities Corp</v>
          </cell>
        </row>
        <row r="2174">
          <cell r="B2174" t="str">
            <v>US - Lord Securities Corp</v>
          </cell>
        </row>
        <row r="2175">
          <cell r="B2175" t="str">
            <v>US - Lord Securities Corp</v>
          </cell>
        </row>
        <row r="2176">
          <cell r="B2176" t="str">
            <v>US - Lord Securities Corp</v>
          </cell>
        </row>
        <row r="2177">
          <cell r="B2177" t="str">
            <v>US - Lord Securities Corp</v>
          </cell>
        </row>
        <row r="2178">
          <cell r="B2178" t="str">
            <v>US - Lord Securities Corp</v>
          </cell>
        </row>
        <row r="2179">
          <cell r="B2179" t="str">
            <v>US - Lord Securities Corp</v>
          </cell>
        </row>
        <row r="2180">
          <cell r="B2180" t="str">
            <v>US - Lord Securities Corp</v>
          </cell>
        </row>
        <row r="2181">
          <cell r="B2181" t="str">
            <v>US - Lord Securities Corp</v>
          </cell>
        </row>
        <row r="2182">
          <cell r="B2182" t="str">
            <v>US - Lord Securities Corp</v>
          </cell>
        </row>
        <row r="2183">
          <cell r="B2183" t="str">
            <v>US - Lord Securities Corp</v>
          </cell>
        </row>
        <row r="2184">
          <cell r="B2184" t="str">
            <v>US - Lord Securities Corp</v>
          </cell>
        </row>
        <row r="2185">
          <cell r="B2185" t="str">
            <v>US - Lord Securities Corp</v>
          </cell>
        </row>
        <row r="2186">
          <cell r="B2186" t="str">
            <v>US - Lord Securities Corp</v>
          </cell>
        </row>
        <row r="2187">
          <cell r="B2187" t="str">
            <v>US - Lord Securities Corp</v>
          </cell>
        </row>
        <row r="2188">
          <cell r="B2188" t="str">
            <v>US - Lord Securities Corp</v>
          </cell>
        </row>
        <row r="2189">
          <cell r="B2189" t="str">
            <v>US - Lord Securities Corp</v>
          </cell>
        </row>
        <row r="2190">
          <cell r="B2190" t="str">
            <v>US - Lord Securities Corp</v>
          </cell>
        </row>
        <row r="2191">
          <cell r="B2191" t="str">
            <v>US - Lord Securities Corp</v>
          </cell>
        </row>
        <row r="2192">
          <cell r="B2192" t="str">
            <v>US - Lord Securities Corp</v>
          </cell>
        </row>
        <row r="2193">
          <cell r="B2193" t="str">
            <v>US - Lord Securities Corp</v>
          </cell>
        </row>
        <row r="2194">
          <cell r="B2194" t="str">
            <v>US - Lord Securities Corp</v>
          </cell>
        </row>
        <row r="2195">
          <cell r="B2195" t="str">
            <v>US - Lord Securities Corp</v>
          </cell>
        </row>
        <row r="2196">
          <cell r="B2196" t="str">
            <v>US - Lord Securities Corp</v>
          </cell>
        </row>
        <row r="2197">
          <cell r="B2197" t="str">
            <v>US - Lord Securities Corp</v>
          </cell>
        </row>
        <row r="2198">
          <cell r="B2198" t="str">
            <v>US - Lord Securities Corp</v>
          </cell>
        </row>
        <row r="2199">
          <cell r="B2199" t="str">
            <v>US - Lord Securities Corp</v>
          </cell>
        </row>
        <row r="2200">
          <cell r="B2200" t="str">
            <v>US - Lord Securities Corp</v>
          </cell>
        </row>
        <row r="2201">
          <cell r="B2201" t="str">
            <v>US - Lord Securities Corp</v>
          </cell>
        </row>
        <row r="2202">
          <cell r="B2202" t="str">
            <v>US - Lord Securities Corp</v>
          </cell>
        </row>
        <row r="2203">
          <cell r="B2203" t="str">
            <v>US - Lord Securities Corp</v>
          </cell>
        </row>
        <row r="2204">
          <cell r="B2204" t="str">
            <v>US - Lord Securities Corp</v>
          </cell>
        </row>
        <row r="2205">
          <cell r="B2205" t="str">
            <v>US - Lord Securities Corp</v>
          </cell>
        </row>
        <row r="2206">
          <cell r="B2206" t="str">
            <v>US - Lord Securities Corp</v>
          </cell>
        </row>
        <row r="2207">
          <cell r="B2207" t="str">
            <v>US - Lord Securities Corp</v>
          </cell>
        </row>
        <row r="2208">
          <cell r="B2208" t="str">
            <v>US - Lord Securities Corp</v>
          </cell>
        </row>
        <row r="2209">
          <cell r="B2209" t="str">
            <v>US - Computershare Inc</v>
          </cell>
        </row>
        <row r="2210">
          <cell r="B2210" t="str">
            <v>US - Computershare Inc</v>
          </cell>
        </row>
        <row r="2211">
          <cell r="B2211" t="str">
            <v>US - Computershare Inc</v>
          </cell>
        </row>
        <row r="2212">
          <cell r="B2212" t="str">
            <v>US - Computershare Inc</v>
          </cell>
        </row>
        <row r="2213">
          <cell r="B2213" t="str">
            <v>US - Computershare Inc</v>
          </cell>
        </row>
        <row r="2214">
          <cell r="B2214" t="str">
            <v>US - Computershare Inc</v>
          </cell>
        </row>
        <row r="2215">
          <cell r="B2215" t="str">
            <v>US - Computershare Inc</v>
          </cell>
        </row>
        <row r="2216">
          <cell r="B2216" t="str">
            <v>US - Computershare Inc</v>
          </cell>
        </row>
        <row r="2217">
          <cell r="B2217" t="str">
            <v>US - CShare Pepper</v>
          </cell>
        </row>
        <row r="2218">
          <cell r="B2218" t="str">
            <v>US - CShare Pepper</v>
          </cell>
        </row>
        <row r="2219">
          <cell r="B2219" t="str">
            <v>US - CShare Pepper</v>
          </cell>
        </row>
        <row r="2220">
          <cell r="B2220" t="str">
            <v>US - CShare Pepper</v>
          </cell>
        </row>
        <row r="2221">
          <cell r="B2221" t="str">
            <v>US - CShare Pepper</v>
          </cell>
        </row>
        <row r="2222">
          <cell r="B2222" t="str">
            <v>US - CShare Pepper</v>
          </cell>
        </row>
        <row r="2223">
          <cell r="B2223" t="str">
            <v>US - CShare Pepper</v>
          </cell>
        </row>
        <row r="2224">
          <cell r="B2224" t="str">
            <v>US - CShare Pepper</v>
          </cell>
        </row>
        <row r="2225">
          <cell r="B2225" t="str">
            <v>US - CShare Pepper</v>
          </cell>
        </row>
        <row r="2226">
          <cell r="B2226" t="str">
            <v>US - CShare Pepper</v>
          </cell>
        </row>
        <row r="2227">
          <cell r="B2227" t="str">
            <v>US - CShare Pepper</v>
          </cell>
        </row>
        <row r="2228">
          <cell r="B2228" t="str">
            <v>US - CShare Pepper</v>
          </cell>
        </row>
        <row r="2229">
          <cell r="B2229" t="str">
            <v>US - CShare Pepper</v>
          </cell>
        </row>
        <row r="2230">
          <cell r="B2230" t="str">
            <v>US - CShare Pepper</v>
          </cell>
        </row>
        <row r="2231">
          <cell r="B2231" t="str">
            <v>US - CShare Pepper</v>
          </cell>
        </row>
        <row r="2232">
          <cell r="B2232" t="str">
            <v>US - CShare Pepper</v>
          </cell>
        </row>
        <row r="2233">
          <cell r="B2233" t="str">
            <v>US - CShare Pepper</v>
          </cell>
        </row>
        <row r="2234">
          <cell r="B2234" t="str">
            <v>US - CShare Pepper</v>
          </cell>
        </row>
        <row r="2235">
          <cell r="B2235" t="str">
            <v>US - CShare Pepper</v>
          </cell>
        </row>
        <row r="2236">
          <cell r="B2236" t="str">
            <v>US - CShare Pepper</v>
          </cell>
        </row>
        <row r="2237">
          <cell r="B2237" t="str">
            <v>US - CShare Pepper</v>
          </cell>
        </row>
        <row r="2238">
          <cell r="B2238" t="str">
            <v>US - CShare Pepper</v>
          </cell>
        </row>
        <row r="2239">
          <cell r="B2239" t="str">
            <v>US - CShare Pepper</v>
          </cell>
        </row>
        <row r="2240">
          <cell r="B2240" t="str">
            <v>US - CShare Pepper</v>
          </cell>
        </row>
        <row r="2241">
          <cell r="B2241" t="str">
            <v>US - CShare Pepper</v>
          </cell>
        </row>
        <row r="2242">
          <cell r="B2242" t="str">
            <v>US - CShare Pepper</v>
          </cell>
        </row>
        <row r="2243">
          <cell r="B2243" t="str">
            <v>US - CShare Pepper</v>
          </cell>
        </row>
        <row r="2244">
          <cell r="B2244" t="str">
            <v>US - CShare Pepper</v>
          </cell>
        </row>
        <row r="2245">
          <cell r="B2245" t="str">
            <v>US - CShare Pepper</v>
          </cell>
        </row>
        <row r="2246">
          <cell r="B2246" t="str">
            <v>US - CShare Pepper</v>
          </cell>
        </row>
        <row r="2247">
          <cell r="B2247" t="str">
            <v>US - CShare Pepper</v>
          </cell>
        </row>
        <row r="2248">
          <cell r="B2248" t="str">
            <v>US - CShare Pepper</v>
          </cell>
        </row>
        <row r="2249">
          <cell r="B2249" t="str">
            <v>US - CShare Pepper</v>
          </cell>
        </row>
        <row r="2250">
          <cell r="B2250" t="str">
            <v>US - CShare Pepper</v>
          </cell>
        </row>
        <row r="2251">
          <cell r="B2251" t="str">
            <v>US - CShare Pepper</v>
          </cell>
        </row>
        <row r="2252">
          <cell r="B2252" t="str">
            <v>US - CShare Pepper</v>
          </cell>
        </row>
        <row r="2253">
          <cell r="B2253" t="str">
            <v>US - CShare Pepper</v>
          </cell>
        </row>
        <row r="2254">
          <cell r="B2254" t="str">
            <v>US - CShare Pepper</v>
          </cell>
        </row>
        <row r="2255">
          <cell r="B2255" t="str">
            <v>US - CShare Pepper</v>
          </cell>
        </row>
        <row r="2256">
          <cell r="B2256" t="str">
            <v>US - CShare Pepper</v>
          </cell>
        </row>
        <row r="2257">
          <cell r="B2257" t="str">
            <v>US - CShare Pepper</v>
          </cell>
        </row>
        <row r="2258">
          <cell r="B2258" t="str">
            <v>US - CShare Pepper</v>
          </cell>
        </row>
        <row r="2259">
          <cell r="B2259" t="str">
            <v>US - CShare Pepper</v>
          </cell>
        </row>
        <row r="2260">
          <cell r="B2260" t="str">
            <v>US - CShare Pepper</v>
          </cell>
        </row>
        <row r="2261">
          <cell r="B2261" t="str">
            <v>US - CShare Pepper</v>
          </cell>
        </row>
        <row r="2262">
          <cell r="B2262" t="str">
            <v>US - CShare Pepper</v>
          </cell>
        </row>
        <row r="2263">
          <cell r="B2263" t="str">
            <v>US - CShare Pepper</v>
          </cell>
        </row>
        <row r="2264">
          <cell r="B2264" t="str">
            <v>US - CShare Pepper</v>
          </cell>
        </row>
        <row r="2265">
          <cell r="B2265" t="str">
            <v>US - CShare Pepper</v>
          </cell>
        </row>
        <row r="2266">
          <cell r="B2266" t="str">
            <v>US - CShare Pepper</v>
          </cell>
        </row>
        <row r="2267">
          <cell r="B2267" t="str">
            <v>US - CShare Pepper</v>
          </cell>
        </row>
        <row r="2268">
          <cell r="B2268" t="str">
            <v>US - CShare Pepper</v>
          </cell>
        </row>
        <row r="2269">
          <cell r="B2269" t="str">
            <v>US - CShare Pepper</v>
          </cell>
        </row>
        <row r="2270">
          <cell r="B2270" t="str">
            <v>US - Computershare Inc</v>
          </cell>
        </row>
        <row r="2271">
          <cell r="B2271" t="str">
            <v>US - Computershare Inc</v>
          </cell>
        </row>
        <row r="2272">
          <cell r="B2272" t="str">
            <v>US - Computershare Inc</v>
          </cell>
        </row>
        <row r="2273">
          <cell r="B2273" t="str">
            <v>US - Computershare Inc</v>
          </cell>
        </row>
        <row r="2274">
          <cell r="B2274" t="str">
            <v>US - Computershare Inc</v>
          </cell>
        </row>
        <row r="2275">
          <cell r="B2275" t="str">
            <v>US - Computershare Inc</v>
          </cell>
        </row>
        <row r="2276">
          <cell r="B2276" t="str">
            <v>US - Computershare Inc</v>
          </cell>
        </row>
        <row r="2277">
          <cell r="B2277" t="str">
            <v>US - Computershare Inc</v>
          </cell>
        </row>
        <row r="2278">
          <cell r="B2278" t="str">
            <v>US - Computershare Inc</v>
          </cell>
        </row>
        <row r="2279">
          <cell r="B2279" t="str">
            <v>US - Computershare Inc</v>
          </cell>
        </row>
        <row r="2280">
          <cell r="B2280" t="str">
            <v>US - Computershare Inc</v>
          </cell>
        </row>
        <row r="2281">
          <cell r="B2281" t="str">
            <v>US - Computershare Inc</v>
          </cell>
        </row>
        <row r="2282">
          <cell r="B2282" t="str">
            <v>US - Computershare Inc</v>
          </cell>
        </row>
        <row r="2283">
          <cell r="B2283" t="str">
            <v>US - Computershare Inc</v>
          </cell>
        </row>
        <row r="2284">
          <cell r="B2284" t="str">
            <v>US - Computershare Inc</v>
          </cell>
        </row>
        <row r="2285">
          <cell r="B2285" t="str">
            <v>US - Computershare Inc</v>
          </cell>
        </row>
        <row r="2286">
          <cell r="B2286" t="str">
            <v>US - Computershare Inc</v>
          </cell>
        </row>
        <row r="2287">
          <cell r="B2287" t="str">
            <v>US - Computershare Inc</v>
          </cell>
        </row>
        <row r="2288">
          <cell r="B2288" t="str">
            <v>US - Computershare Inc</v>
          </cell>
        </row>
        <row r="2289">
          <cell r="B2289" t="str">
            <v>US - Computershare Inc</v>
          </cell>
        </row>
        <row r="2290">
          <cell r="B2290" t="str">
            <v>US - Computershare Inc</v>
          </cell>
        </row>
        <row r="2291">
          <cell r="B2291" t="str">
            <v>US - Computershare Inc</v>
          </cell>
        </row>
        <row r="2292">
          <cell r="B2292" t="str">
            <v>US - Computershare Inc</v>
          </cell>
        </row>
        <row r="2293">
          <cell r="B2293" t="str">
            <v>US - Computershare Inc</v>
          </cell>
        </row>
        <row r="2294">
          <cell r="B2294" t="str">
            <v>US - Computershare Inc</v>
          </cell>
        </row>
        <row r="2295">
          <cell r="B2295" t="str">
            <v>US - Computershare Inc</v>
          </cell>
        </row>
        <row r="2296">
          <cell r="B2296" t="str">
            <v>US - Computershare Inc</v>
          </cell>
        </row>
        <row r="2297">
          <cell r="B2297" t="str">
            <v>US - Computershare Inc</v>
          </cell>
        </row>
        <row r="2298">
          <cell r="B2298" t="str">
            <v>US - Computershare Inc</v>
          </cell>
        </row>
        <row r="2299">
          <cell r="B2299" t="str">
            <v>US - Computershare Inc</v>
          </cell>
        </row>
        <row r="2300">
          <cell r="B2300" t="str">
            <v>US - Computershare Inc</v>
          </cell>
        </row>
        <row r="2301">
          <cell r="B2301" t="str">
            <v>US - Computershare Inc</v>
          </cell>
        </row>
        <row r="2302">
          <cell r="B2302" t="str">
            <v>US - Computershare Inc</v>
          </cell>
        </row>
        <row r="2303">
          <cell r="B2303" t="str">
            <v>US - Computershare Inc</v>
          </cell>
        </row>
        <row r="2304">
          <cell r="B2304" t="str">
            <v>US - Computershare Inc</v>
          </cell>
        </row>
        <row r="2305">
          <cell r="B2305" t="str">
            <v>US - Computershare Inc</v>
          </cell>
        </row>
        <row r="2306">
          <cell r="B2306" t="str">
            <v>US - Computershare Inc</v>
          </cell>
        </row>
        <row r="2307">
          <cell r="B2307" t="str">
            <v>US - Computershare Inc</v>
          </cell>
        </row>
        <row r="2308">
          <cell r="B2308" t="str">
            <v>US - Computershare Inc</v>
          </cell>
        </row>
        <row r="2309">
          <cell r="B2309" t="str">
            <v>US - Computershare Inc</v>
          </cell>
        </row>
        <row r="2310">
          <cell r="B2310" t="str">
            <v>US - Computershare Inc</v>
          </cell>
        </row>
        <row r="2311">
          <cell r="B2311" t="str">
            <v>US - Computershare Inc</v>
          </cell>
        </row>
        <row r="2312">
          <cell r="B2312" t="str">
            <v>US - Computershare Inc</v>
          </cell>
        </row>
        <row r="2313">
          <cell r="B2313" t="str">
            <v>US - Computershare Inc</v>
          </cell>
        </row>
        <row r="2314">
          <cell r="B2314" t="str">
            <v>US - Computershare Inc</v>
          </cell>
        </row>
        <row r="2315">
          <cell r="B2315" t="str">
            <v>US - Computershare Inc</v>
          </cell>
        </row>
        <row r="2316">
          <cell r="B2316" t="str">
            <v>US - Computershare Inc</v>
          </cell>
        </row>
        <row r="2317">
          <cell r="B2317" t="str">
            <v>US - Computershare Inc</v>
          </cell>
        </row>
        <row r="2318">
          <cell r="B2318" t="str">
            <v>US - Computershare Inc</v>
          </cell>
        </row>
        <row r="2319">
          <cell r="B2319" t="str">
            <v>US - Computershare Inc</v>
          </cell>
        </row>
        <row r="2320">
          <cell r="B2320" t="str">
            <v>US - Computershare Inc</v>
          </cell>
        </row>
        <row r="2321">
          <cell r="B2321" t="str">
            <v>US - Computershare Inc</v>
          </cell>
        </row>
        <row r="2322">
          <cell r="B2322" t="str">
            <v>US - Computershare Inc</v>
          </cell>
        </row>
        <row r="2323">
          <cell r="B2323" t="str">
            <v>US - Computershare Inc</v>
          </cell>
        </row>
        <row r="2324">
          <cell r="B2324" t="str">
            <v>US - Computershare Inc</v>
          </cell>
        </row>
        <row r="2325">
          <cell r="B2325" t="str">
            <v>US - Computershare Inc</v>
          </cell>
        </row>
        <row r="2326">
          <cell r="B2326" t="str">
            <v>US - Computershare Inc</v>
          </cell>
        </row>
        <row r="2327">
          <cell r="B2327" t="str">
            <v>US - Computershare Inc</v>
          </cell>
        </row>
        <row r="2328">
          <cell r="B2328" t="str">
            <v>US - Computershare Inc</v>
          </cell>
        </row>
        <row r="2329">
          <cell r="B2329" t="str">
            <v>US - Computershare Inc</v>
          </cell>
        </row>
        <row r="2330">
          <cell r="B2330" t="str">
            <v>US - Computershare Inc</v>
          </cell>
        </row>
        <row r="2331">
          <cell r="B2331" t="str">
            <v>US - Computershare Inc</v>
          </cell>
        </row>
        <row r="2332">
          <cell r="B2332" t="str">
            <v>US - Computershare Inc</v>
          </cell>
        </row>
        <row r="2333">
          <cell r="B2333" t="str">
            <v>US - Computershare Inc</v>
          </cell>
        </row>
        <row r="2334">
          <cell r="B2334" t="str">
            <v>US - Computershare Inc</v>
          </cell>
        </row>
        <row r="2335">
          <cell r="B2335" t="str">
            <v>US - Computershare Inc</v>
          </cell>
        </row>
        <row r="2336">
          <cell r="B2336" t="str">
            <v>US - Computershare Inc</v>
          </cell>
        </row>
        <row r="2337">
          <cell r="B2337" t="str">
            <v>US - Computershare Inc</v>
          </cell>
        </row>
        <row r="2338">
          <cell r="B2338" t="str">
            <v>US - Computershare Inc</v>
          </cell>
        </row>
        <row r="2339">
          <cell r="B2339" t="str">
            <v>US - Computershare Inc</v>
          </cell>
        </row>
        <row r="2340">
          <cell r="B2340" t="str">
            <v>US - Computershare Inc</v>
          </cell>
        </row>
        <row r="2341">
          <cell r="B2341" t="str">
            <v>US - Computershare Inc</v>
          </cell>
        </row>
        <row r="2342">
          <cell r="B2342" t="str">
            <v>US - Computershare Inc</v>
          </cell>
        </row>
        <row r="2343">
          <cell r="B2343" t="str">
            <v>US - Computershare Inc</v>
          </cell>
        </row>
        <row r="2344">
          <cell r="B2344" t="str">
            <v>US - Computershare Inc</v>
          </cell>
        </row>
        <row r="2345">
          <cell r="B2345" t="str">
            <v>US - Computershare Inc</v>
          </cell>
        </row>
        <row r="2346">
          <cell r="B2346" t="str">
            <v>US - Computershare Inc</v>
          </cell>
        </row>
        <row r="2347">
          <cell r="B2347" t="str">
            <v>US - Computershare Inc</v>
          </cell>
        </row>
        <row r="2348">
          <cell r="B2348" t="str">
            <v>US - Computershare Inc</v>
          </cell>
        </row>
        <row r="2349">
          <cell r="B2349" t="str">
            <v>US - Computershare Inc</v>
          </cell>
        </row>
        <row r="2350">
          <cell r="B2350" t="str">
            <v>US - Computershare Inc</v>
          </cell>
        </row>
        <row r="2351">
          <cell r="B2351" t="str">
            <v>US - Computershare Inc</v>
          </cell>
        </row>
        <row r="2352">
          <cell r="B2352" t="str">
            <v>US - Computershare Inc</v>
          </cell>
        </row>
        <row r="2353">
          <cell r="B2353" t="str">
            <v>US - Computershare Inc</v>
          </cell>
        </row>
        <row r="2354">
          <cell r="B2354" t="str">
            <v>US - Computershare Inc</v>
          </cell>
        </row>
        <row r="2355">
          <cell r="B2355" t="str">
            <v>US - Computershare Inc</v>
          </cell>
        </row>
        <row r="2356">
          <cell r="B2356" t="str">
            <v>US - Computershare Inc</v>
          </cell>
        </row>
        <row r="2357">
          <cell r="B2357" t="str">
            <v>US - Computershare Inc</v>
          </cell>
        </row>
        <row r="2358">
          <cell r="B2358" t="str">
            <v>US - Computershare Inc</v>
          </cell>
        </row>
        <row r="2359">
          <cell r="B2359" t="str">
            <v>US - Computershare Inc</v>
          </cell>
        </row>
        <row r="2360">
          <cell r="B2360" t="str">
            <v>US - Computershare Inc</v>
          </cell>
        </row>
        <row r="2361">
          <cell r="B2361" t="str">
            <v>US - Computershare Inc</v>
          </cell>
        </row>
        <row r="2362">
          <cell r="B2362" t="str">
            <v>US - Computershare Inc</v>
          </cell>
        </row>
        <row r="2363">
          <cell r="B2363" t="str">
            <v>US - Computershare Inc</v>
          </cell>
        </row>
        <row r="2364">
          <cell r="B2364" t="str">
            <v>US - Computershare Inc</v>
          </cell>
        </row>
        <row r="2365">
          <cell r="B2365" t="str">
            <v>US - Computershare Inc</v>
          </cell>
        </row>
        <row r="2366">
          <cell r="B2366" t="str">
            <v>US - Computershare Inc</v>
          </cell>
        </row>
        <row r="2367">
          <cell r="B2367" t="str">
            <v>US - Computershare Inc</v>
          </cell>
        </row>
        <row r="2368">
          <cell r="B2368" t="str">
            <v>US - Computershare Inc</v>
          </cell>
        </row>
        <row r="2369">
          <cell r="B2369" t="str">
            <v>US - Computershare Inc</v>
          </cell>
        </row>
        <row r="2370">
          <cell r="B2370" t="str">
            <v>US - Computershare Inc</v>
          </cell>
        </row>
        <row r="2371">
          <cell r="B2371" t="str">
            <v>US - Computershare Inc</v>
          </cell>
        </row>
        <row r="2372">
          <cell r="B2372" t="str">
            <v>US - Computershare Inc</v>
          </cell>
        </row>
        <row r="2373">
          <cell r="B2373" t="str">
            <v>US - Computershare Inc</v>
          </cell>
        </row>
        <row r="2374">
          <cell r="B2374" t="str">
            <v>US - Computershare Inc</v>
          </cell>
        </row>
        <row r="2375">
          <cell r="B2375" t="str">
            <v>US - Computershare Inc</v>
          </cell>
        </row>
        <row r="2376">
          <cell r="B2376" t="str">
            <v>US - Computershare Inc</v>
          </cell>
        </row>
        <row r="2377">
          <cell r="B2377" t="str">
            <v>US - Computershare Inc</v>
          </cell>
        </row>
        <row r="2378">
          <cell r="B2378" t="str">
            <v>US - Computershare Inc</v>
          </cell>
        </row>
        <row r="2379">
          <cell r="B2379" t="str">
            <v>US - Computershare Inc</v>
          </cell>
        </row>
        <row r="2380">
          <cell r="B2380" t="str">
            <v>US - Computershare Inc</v>
          </cell>
        </row>
        <row r="2381">
          <cell r="B2381" t="str">
            <v>US - Computershare Inc</v>
          </cell>
        </row>
        <row r="2382">
          <cell r="B2382" t="str">
            <v>US - Computershare Inc</v>
          </cell>
        </row>
        <row r="2383">
          <cell r="B2383" t="str">
            <v>US - Computershare Inc</v>
          </cell>
        </row>
        <row r="2384">
          <cell r="B2384" t="str">
            <v>US - Computershare Inc</v>
          </cell>
        </row>
        <row r="2385">
          <cell r="B2385" t="str">
            <v>US - Computershare Inc</v>
          </cell>
        </row>
        <row r="2386">
          <cell r="B2386" t="str">
            <v>US - Computershare Inc</v>
          </cell>
        </row>
        <row r="2387">
          <cell r="B2387" t="str">
            <v>US - Computershare Inc</v>
          </cell>
        </row>
        <row r="2388">
          <cell r="B2388" t="str">
            <v>US - Computershare Inc</v>
          </cell>
        </row>
        <row r="2389">
          <cell r="B2389" t="str">
            <v>US - Computershare Inc</v>
          </cell>
        </row>
        <row r="2390">
          <cell r="B2390" t="str">
            <v>US - Computershare Inc</v>
          </cell>
        </row>
        <row r="2391">
          <cell r="B2391" t="str">
            <v>US - Computershare Inc</v>
          </cell>
        </row>
        <row r="2392">
          <cell r="B2392" t="str">
            <v>US - Computershare Inc</v>
          </cell>
        </row>
        <row r="2393">
          <cell r="B2393" t="str">
            <v>US - Computershare Inc</v>
          </cell>
        </row>
        <row r="2394">
          <cell r="B2394" t="str">
            <v>US - Computershare Inc</v>
          </cell>
        </row>
        <row r="2395">
          <cell r="B2395" t="str">
            <v>US - Computershare Inc</v>
          </cell>
        </row>
        <row r="2396">
          <cell r="B2396" t="str">
            <v>US - Computershare Inc</v>
          </cell>
        </row>
        <row r="2397">
          <cell r="B2397" t="str">
            <v>US - Computershare Inc</v>
          </cell>
        </row>
        <row r="2398">
          <cell r="B2398" t="str">
            <v>US - Computershare Inc</v>
          </cell>
        </row>
        <row r="2399">
          <cell r="B2399" t="str">
            <v>US - Computershare Inc</v>
          </cell>
        </row>
        <row r="2400">
          <cell r="B2400" t="str">
            <v>US - Computershare Inc</v>
          </cell>
        </row>
        <row r="2401">
          <cell r="B2401" t="str">
            <v>US - Computershare Inc</v>
          </cell>
        </row>
        <row r="2402">
          <cell r="B2402" t="str">
            <v>US - Computershare Inc</v>
          </cell>
        </row>
        <row r="2403">
          <cell r="B2403" t="str">
            <v>US - Computershare Inc</v>
          </cell>
        </row>
        <row r="2404">
          <cell r="B2404" t="str">
            <v>US - Computershare Inc</v>
          </cell>
        </row>
        <row r="2405">
          <cell r="B2405" t="str">
            <v>US - Computershare Inc</v>
          </cell>
        </row>
        <row r="2406">
          <cell r="B2406" t="str">
            <v>US - Computershare Inc</v>
          </cell>
        </row>
        <row r="2407">
          <cell r="B2407" t="str">
            <v>US - Computershare Inc</v>
          </cell>
        </row>
        <row r="2408">
          <cell r="B2408" t="str">
            <v>US - Computershare Inc</v>
          </cell>
        </row>
        <row r="2409">
          <cell r="B2409" t="str">
            <v>US - Computershare Inc</v>
          </cell>
        </row>
        <row r="2410">
          <cell r="B2410" t="str">
            <v>US - Computershare Inc</v>
          </cell>
        </row>
        <row r="2411">
          <cell r="B2411" t="str">
            <v>US - Computershare Inc</v>
          </cell>
        </row>
        <row r="2412">
          <cell r="B2412" t="str">
            <v>US - Computershare Inc</v>
          </cell>
        </row>
        <row r="2413">
          <cell r="B2413" t="str">
            <v>US - Computershare Inc</v>
          </cell>
        </row>
        <row r="2414">
          <cell r="B2414" t="str">
            <v>US - Computershare Inc</v>
          </cell>
        </row>
        <row r="2415">
          <cell r="B2415" t="str">
            <v>US - Computershare Inc</v>
          </cell>
        </row>
        <row r="2416">
          <cell r="B2416" t="str">
            <v>US - Computershare Inc</v>
          </cell>
        </row>
        <row r="2417">
          <cell r="B2417" t="str">
            <v>US - Computershare Inc</v>
          </cell>
        </row>
        <row r="2418">
          <cell r="B2418" t="str">
            <v>US - Computershare Inc</v>
          </cell>
        </row>
        <row r="2419">
          <cell r="B2419" t="str">
            <v>US - Computershare Inc</v>
          </cell>
        </row>
        <row r="2420">
          <cell r="B2420" t="str">
            <v>US - Computershare Inc</v>
          </cell>
        </row>
        <row r="2421">
          <cell r="B2421" t="str">
            <v>US - Computershare Inc</v>
          </cell>
        </row>
        <row r="2422">
          <cell r="B2422" t="str">
            <v>US - Computershare Inc</v>
          </cell>
        </row>
        <row r="2423">
          <cell r="B2423" t="str">
            <v>US - Computershare Inc</v>
          </cell>
        </row>
        <row r="2424">
          <cell r="B2424" t="str">
            <v>US - Computershare Inc</v>
          </cell>
        </row>
        <row r="2425">
          <cell r="B2425" t="str">
            <v>US - Computershare Inc</v>
          </cell>
        </row>
        <row r="2426">
          <cell r="B2426" t="str">
            <v>US - Computershare Inc</v>
          </cell>
        </row>
        <row r="2427">
          <cell r="B2427" t="str">
            <v>US - Computershare Inc</v>
          </cell>
        </row>
        <row r="2428">
          <cell r="B2428" t="str">
            <v>US - Computershare Inc</v>
          </cell>
        </row>
        <row r="2429">
          <cell r="B2429" t="str">
            <v>US - Computershare Inc</v>
          </cell>
        </row>
        <row r="2430">
          <cell r="B2430" t="str">
            <v>US - Computershare Inc</v>
          </cell>
        </row>
        <row r="2431">
          <cell r="B2431" t="str">
            <v>US - Computershare Inc</v>
          </cell>
        </row>
        <row r="2432">
          <cell r="B2432" t="str">
            <v>US - Computershare Inc</v>
          </cell>
        </row>
        <row r="2433">
          <cell r="B2433" t="str">
            <v>US - Computershare Inc</v>
          </cell>
        </row>
        <row r="2434">
          <cell r="B2434" t="str">
            <v>US - Computershare Inc</v>
          </cell>
        </row>
        <row r="2435">
          <cell r="B2435" t="str">
            <v>US - Computershare Inc</v>
          </cell>
        </row>
        <row r="2436">
          <cell r="B2436" t="str">
            <v>US - Computershare Inc</v>
          </cell>
        </row>
        <row r="2437">
          <cell r="B2437" t="str">
            <v>US - Computershare Inc</v>
          </cell>
        </row>
        <row r="2438">
          <cell r="B2438" t="str">
            <v>US - Computershare Inc</v>
          </cell>
        </row>
        <row r="2439">
          <cell r="B2439" t="str">
            <v>US - Computershare Inc</v>
          </cell>
        </row>
        <row r="2440">
          <cell r="B2440" t="str">
            <v>US - Computershare Inc</v>
          </cell>
        </row>
        <row r="2441">
          <cell r="B2441" t="str">
            <v>US - Computershare Inc</v>
          </cell>
        </row>
        <row r="2442">
          <cell r="B2442" t="str">
            <v>US - Computershare Inc</v>
          </cell>
        </row>
        <row r="2443">
          <cell r="B2443" t="str">
            <v>US - Computershare Inc</v>
          </cell>
        </row>
        <row r="2444">
          <cell r="B2444" t="str">
            <v>US - Computershare Inc</v>
          </cell>
        </row>
        <row r="2445">
          <cell r="B2445" t="str">
            <v>US - Georgeson Securities Corp</v>
          </cell>
        </row>
        <row r="2446">
          <cell r="B2446" t="str">
            <v>US - Georgeson Securities Corp</v>
          </cell>
        </row>
        <row r="2447">
          <cell r="B2447" t="str">
            <v>US - Georgeson Securities Corp</v>
          </cell>
        </row>
        <row r="2448">
          <cell r="B2448" t="str">
            <v>US - Georgeson Securities Corp</v>
          </cell>
        </row>
        <row r="2449">
          <cell r="B2449" t="str">
            <v>US - Georgeson Securities Corp</v>
          </cell>
        </row>
        <row r="2450">
          <cell r="B2450" t="str">
            <v>US - Georgeson Securities Corp</v>
          </cell>
        </row>
        <row r="2451">
          <cell r="B2451" t="str">
            <v>US - Georgeson Securities Corp</v>
          </cell>
        </row>
        <row r="2452">
          <cell r="B2452" t="str">
            <v>US - Georgeson Securities Corp</v>
          </cell>
        </row>
        <row r="2453">
          <cell r="B2453" t="str">
            <v>US - Georgeson Securities Corp</v>
          </cell>
        </row>
        <row r="2454">
          <cell r="B2454" t="str">
            <v>US - Georgeson Securities Corp</v>
          </cell>
        </row>
        <row r="2455">
          <cell r="B2455" t="str">
            <v>US - Georgeson Securities Corp</v>
          </cell>
        </row>
        <row r="2456">
          <cell r="B2456" t="str">
            <v>US - Georgeson Securities Corp</v>
          </cell>
        </row>
        <row r="2457">
          <cell r="B2457" t="str">
            <v>US - Georgeson Securities Corp</v>
          </cell>
        </row>
        <row r="2458">
          <cell r="B2458" t="str">
            <v>US - Georgeson Securities Corp</v>
          </cell>
        </row>
        <row r="2459">
          <cell r="B2459" t="str">
            <v>US - Georgeson Securities Corp</v>
          </cell>
        </row>
        <row r="2460">
          <cell r="B2460" t="str">
            <v>US - Georgeson Securities Corp</v>
          </cell>
        </row>
        <row r="2461">
          <cell r="B2461" t="str">
            <v>US - Georgeson Securities Corp</v>
          </cell>
        </row>
        <row r="2462">
          <cell r="B2462" t="str">
            <v>US - Georgeson Securities Corp</v>
          </cell>
        </row>
        <row r="2463">
          <cell r="B2463" t="str">
            <v>US - Georgeson Securities Corp</v>
          </cell>
        </row>
        <row r="2464">
          <cell r="B2464" t="str">
            <v>US - Georgeson Securities Corp</v>
          </cell>
        </row>
        <row r="2465">
          <cell r="B2465" t="str">
            <v>US - Georgeson Securities Corp</v>
          </cell>
        </row>
        <row r="2466">
          <cell r="B2466" t="str">
            <v>US - Georgeson Securities Corp</v>
          </cell>
        </row>
        <row r="2467">
          <cell r="B2467" t="str">
            <v>US - Georgeson Securities Corp</v>
          </cell>
        </row>
        <row r="2468">
          <cell r="B2468" t="str">
            <v>US - Georgeson Securities Corp</v>
          </cell>
        </row>
        <row r="2469">
          <cell r="B2469" t="str">
            <v>US - Georgeson Securities Corp</v>
          </cell>
        </row>
        <row r="2470">
          <cell r="B2470" t="str">
            <v>US - Georgeson Securities Corp</v>
          </cell>
        </row>
        <row r="2471">
          <cell r="B2471" t="str">
            <v>US - Georgeson Securities Corp</v>
          </cell>
        </row>
        <row r="2472">
          <cell r="B2472" t="str">
            <v>US - Georgeson Securities Corp</v>
          </cell>
        </row>
        <row r="2473">
          <cell r="B2473" t="str">
            <v>US - Georgeson Securities Corp</v>
          </cell>
        </row>
        <row r="2474">
          <cell r="B2474" t="str">
            <v>US - Georgeson Securities Corp</v>
          </cell>
        </row>
        <row r="2475">
          <cell r="B2475" t="str">
            <v>US - Georgeson Securities Corp</v>
          </cell>
        </row>
        <row r="2476">
          <cell r="B2476" t="str">
            <v>US - Georgeson Securities Corp</v>
          </cell>
        </row>
        <row r="2477">
          <cell r="B2477" t="str">
            <v>US - Georgeson Securities Corp</v>
          </cell>
        </row>
        <row r="2478">
          <cell r="B2478" t="str">
            <v>US - Georgeson Securities Corp</v>
          </cell>
        </row>
        <row r="2479">
          <cell r="B2479" t="str">
            <v>US - Georgeson Securities Corp</v>
          </cell>
        </row>
        <row r="2480">
          <cell r="B2480" t="str">
            <v>US - Georgeson Securities Corp</v>
          </cell>
        </row>
        <row r="2481">
          <cell r="B2481" t="str">
            <v>US - Georgeson Securities Corp</v>
          </cell>
        </row>
        <row r="2482">
          <cell r="B2482" t="str">
            <v>US - Georgeson Securities Corp</v>
          </cell>
        </row>
        <row r="2483">
          <cell r="B2483" t="str">
            <v>US - Georgeson Securities Corp</v>
          </cell>
        </row>
        <row r="2484">
          <cell r="B2484" t="str">
            <v>US - Georgeson Securities Corp</v>
          </cell>
        </row>
        <row r="2485">
          <cell r="B2485" t="str">
            <v>US - Georgeson Securities Corp</v>
          </cell>
        </row>
        <row r="2486">
          <cell r="B2486" t="str">
            <v>US - Georgeson Securities Corp</v>
          </cell>
        </row>
        <row r="2487">
          <cell r="B2487" t="str">
            <v>US - Georgeson Securities Corp</v>
          </cell>
        </row>
        <row r="2488">
          <cell r="B2488" t="str">
            <v>US - Georgeson Securities Corp</v>
          </cell>
        </row>
        <row r="2489">
          <cell r="B2489" t="str">
            <v>US - Georgeson Securities Corp</v>
          </cell>
        </row>
        <row r="2490">
          <cell r="B2490" t="str">
            <v>US - Georgeson Securities Corp</v>
          </cell>
        </row>
        <row r="2491">
          <cell r="B2491" t="str">
            <v>US - Georgeson Securities Corp</v>
          </cell>
        </row>
        <row r="2492">
          <cell r="B2492" t="str">
            <v>US - Georgeson Securities Corp</v>
          </cell>
        </row>
        <row r="2493">
          <cell r="B2493" t="str">
            <v>US - Georgeson Securities Corp</v>
          </cell>
        </row>
        <row r="2494">
          <cell r="B2494" t="str">
            <v>US - Georgeson Securities Corp</v>
          </cell>
        </row>
        <row r="2495">
          <cell r="B2495" t="str">
            <v>US - Georgeson Securities Corp</v>
          </cell>
        </row>
        <row r="2496">
          <cell r="B2496" t="str">
            <v>US - Georgeson Securities Corp</v>
          </cell>
        </row>
        <row r="2497">
          <cell r="B2497" t="str">
            <v>US - Georgeson Securities Corp</v>
          </cell>
        </row>
        <row r="2498">
          <cell r="B2498" t="str">
            <v>US - Georgeson Securities Corp</v>
          </cell>
        </row>
        <row r="2499">
          <cell r="B2499" t="str">
            <v>US - Georgeson Securities Corp</v>
          </cell>
        </row>
        <row r="2500">
          <cell r="B2500" t="str">
            <v>US - Georgeson Securities Corp</v>
          </cell>
        </row>
        <row r="2501">
          <cell r="B2501" t="str">
            <v>US - Georgeson Securities Corp</v>
          </cell>
        </row>
        <row r="2502">
          <cell r="B2502" t="str">
            <v>US - Georgeson Securities Corp</v>
          </cell>
        </row>
        <row r="2503">
          <cell r="B2503" t="str">
            <v>US - Georgeson Securities Corp</v>
          </cell>
        </row>
        <row r="2504">
          <cell r="B2504" t="str">
            <v>US - Georgeson Securities Corp</v>
          </cell>
        </row>
        <row r="2505">
          <cell r="B2505" t="str">
            <v>US - Georgeson Securities Corp</v>
          </cell>
        </row>
        <row r="2506">
          <cell r="B2506" t="str">
            <v>US - Georgeson Securities Corp</v>
          </cell>
        </row>
        <row r="2507">
          <cell r="B2507" t="str">
            <v>US - Georgeson Securities Corp</v>
          </cell>
        </row>
        <row r="2508">
          <cell r="B2508" t="str">
            <v>US - Georgeson Securities Corp</v>
          </cell>
        </row>
        <row r="2509">
          <cell r="B2509" t="str">
            <v>US - Georgeson Securities Corp</v>
          </cell>
        </row>
        <row r="2510">
          <cell r="B2510" t="str">
            <v>US - Georgeson Securities Corp</v>
          </cell>
        </row>
        <row r="2511">
          <cell r="B2511" t="str">
            <v>US - Georgeson Securities Corp</v>
          </cell>
        </row>
        <row r="2512">
          <cell r="B2512" t="str">
            <v>US - Georgeson Securities Corp</v>
          </cell>
        </row>
        <row r="2513">
          <cell r="B2513" t="str">
            <v>US - Georgeson Securities Corp</v>
          </cell>
        </row>
        <row r="2514">
          <cell r="B2514" t="str">
            <v>US - Georgeson Securities Corp</v>
          </cell>
        </row>
        <row r="2515">
          <cell r="B2515" t="str">
            <v>US - Georgeson Securities Corp</v>
          </cell>
        </row>
        <row r="2516">
          <cell r="B2516" t="str">
            <v>US - Georgeson Securities Corp</v>
          </cell>
        </row>
        <row r="2517">
          <cell r="B2517" t="str">
            <v>US - Georgeson Securities Corp</v>
          </cell>
        </row>
        <row r="2518">
          <cell r="B2518" t="str">
            <v>US - Georgeson Securities Corp</v>
          </cell>
        </row>
        <row r="2519">
          <cell r="B2519" t="str">
            <v>US - Georgeson Securities Corp</v>
          </cell>
        </row>
        <row r="2520">
          <cell r="B2520" t="str">
            <v>US - Georgeson Securities Corp</v>
          </cell>
        </row>
        <row r="2521">
          <cell r="B2521" t="str">
            <v>US - Georgeson Securities Corp</v>
          </cell>
        </row>
        <row r="2522">
          <cell r="B2522" t="str">
            <v>US - Georgeson Securities Corp</v>
          </cell>
        </row>
        <row r="2523">
          <cell r="B2523" t="str">
            <v>US - Georgeson Securities Corp</v>
          </cell>
        </row>
        <row r="2524">
          <cell r="B2524" t="str">
            <v>US - Georgeson Securities Corp</v>
          </cell>
        </row>
        <row r="2525">
          <cell r="B2525" t="str">
            <v>US - Georgeson Securities Corp</v>
          </cell>
        </row>
        <row r="2526">
          <cell r="B2526" t="str">
            <v>US - Georgeson Securities Corp</v>
          </cell>
        </row>
        <row r="2527">
          <cell r="B2527" t="str">
            <v>US - Georgeson Securities Corp</v>
          </cell>
        </row>
        <row r="2528">
          <cell r="B2528" t="str">
            <v>US - Georgeson Securities Corp</v>
          </cell>
        </row>
        <row r="2529">
          <cell r="B2529" t="str">
            <v>US - Georgeson Securities Corp</v>
          </cell>
        </row>
        <row r="2530">
          <cell r="B2530" t="str">
            <v>US - Georgeson Securities Corp</v>
          </cell>
        </row>
        <row r="2531">
          <cell r="B2531" t="str">
            <v>US - Georgeson Securities Corp</v>
          </cell>
        </row>
        <row r="2532">
          <cell r="B2532" t="str">
            <v>US - Georgeson Securities Corp</v>
          </cell>
        </row>
        <row r="2533">
          <cell r="B2533" t="str">
            <v>US - Georgeson Securities Corp</v>
          </cell>
        </row>
        <row r="2534">
          <cell r="B2534" t="str">
            <v>US - Georgeson Securities Corp</v>
          </cell>
        </row>
        <row r="2535">
          <cell r="B2535" t="str">
            <v>US - Georgeson Securities Corp</v>
          </cell>
        </row>
        <row r="2536">
          <cell r="B2536" t="str">
            <v>US - Georgeson Securities Corp</v>
          </cell>
        </row>
        <row r="2537">
          <cell r="B2537" t="str">
            <v>US - Georgeson Securities Corp</v>
          </cell>
        </row>
        <row r="2538">
          <cell r="B2538" t="str">
            <v>US - Georgeson Securities Corp</v>
          </cell>
        </row>
        <row r="2539">
          <cell r="B2539" t="str">
            <v>US - Georgeson Securities Corp</v>
          </cell>
        </row>
        <row r="2540">
          <cell r="B2540" t="str">
            <v>US - Georgeson Securities Corp</v>
          </cell>
        </row>
        <row r="2541">
          <cell r="B2541" t="str">
            <v>US - Georgeson Securities Corp</v>
          </cell>
        </row>
        <row r="2542">
          <cell r="B2542" t="str">
            <v>US - Georgeson Securities Corp</v>
          </cell>
        </row>
        <row r="2543">
          <cell r="B2543" t="str">
            <v>US - Georgeson Securities Corp</v>
          </cell>
        </row>
        <row r="2544">
          <cell r="B2544" t="str">
            <v>US - Georgeson Securities Corp</v>
          </cell>
        </row>
        <row r="2545">
          <cell r="B2545" t="str">
            <v>US - Georgeson Securities Corp</v>
          </cell>
        </row>
        <row r="2546">
          <cell r="B2546" t="str">
            <v>US - Georgeson Securities Corp</v>
          </cell>
        </row>
        <row r="2547">
          <cell r="B2547" t="str">
            <v>US - Georgeson Securities Corp</v>
          </cell>
        </row>
        <row r="2548">
          <cell r="B2548" t="str">
            <v>US - Georgeson Securities Corp</v>
          </cell>
        </row>
        <row r="2549">
          <cell r="B2549" t="str">
            <v>US - Georgeson Securities Corp</v>
          </cell>
        </row>
        <row r="2550">
          <cell r="B2550" t="str">
            <v>US - Georgeson Securities Corp</v>
          </cell>
        </row>
        <row r="2551">
          <cell r="B2551" t="str">
            <v>US - Georgeson Securities Corp</v>
          </cell>
        </row>
        <row r="2552">
          <cell r="B2552" t="str">
            <v>US - Georgeson Securities Corp</v>
          </cell>
        </row>
        <row r="2553">
          <cell r="B2553" t="str">
            <v>US - Georgeson Securities Corp</v>
          </cell>
        </row>
        <row r="2554">
          <cell r="B2554" t="str">
            <v>US - Georgeson Securities Corp</v>
          </cell>
        </row>
        <row r="2555">
          <cell r="B2555" t="str">
            <v>US - Georgeson Securities Corp</v>
          </cell>
        </row>
        <row r="2556">
          <cell r="B2556" t="str">
            <v>US - Georgeson Securities Corp</v>
          </cell>
        </row>
        <row r="2557">
          <cell r="B2557" t="str">
            <v>US - Georgeson Securities Corp</v>
          </cell>
        </row>
        <row r="2558">
          <cell r="B2558" t="str">
            <v>US - Georgeson Securities Corp</v>
          </cell>
        </row>
        <row r="2559">
          <cell r="B2559" t="str">
            <v>US - Georgeson Securities Corp</v>
          </cell>
        </row>
        <row r="2560">
          <cell r="B2560" t="str">
            <v>US - Georgeson Securities Corp</v>
          </cell>
        </row>
        <row r="2561">
          <cell r="B2561" t="str">
            <v>US - Georgeson Securities Corp</v>
          </cell>
        </row>
        <row r="2562">
          <cell r="B2562" t="str">
            <v>US - Georgeson Securities Corp</v>
          </cell>
        </row>
        <row r="2563">
          <cell r="B2563" t="str">
            <v>US - Georgeson Securities Corp</v>
          </cell>
        </row>
        <row r="2564">
          <cell r="B2564" t="str">
            <v>US - Georgeson Securities Corp</v>
          </cell>
        </row>
        <row r="2565">
          <cell r="B2565" t="str">
            <v>US - Georgeson Securities Corp</v>
          </cell>
        </row>
        <row r="2566">
          <cell r="B2566" t="str">
            <v>US - Georgeson Securities Corp</v>
          </cell>
        </row>
        <row r="2567">
          <cell r="B2567" t="str">
            <v>US - Georgeson Securities Corp</v>
          </cell>
        </row>
        <row r="2568">
          <cell r="B2568" t="str">
            <v>US - Georgeson Securities Corp</v>
          </cell>
        </row>
        <row r="2569">
          <cell r="B2569" t="str">
            <v>US - Georgeson Securities Corp</v>
          </cell>
        </row>
        <row r="2570">
          <cell r="B2570" t="str">
            <v>US - Georgeson Securities Corp</v>
          </cell>
        </row>
        <row r="2571">
          <cell r="B2571" t="str">
            <v>US - Georgeson Securities Corp</v>
          </cell>
        </row>
        <row r="2572">
          <cell r="B2572" t="str">
            <v>US - Georgeson Securities Corp</v>
          </cell>
        </row>
        <row r="2573">
          <cell r="B2573" t="str">
            <v>US - Georgeson Securities Corp</v>
          </cell>
        </row>
        <row r="2574">
          <cell r="B2574" t="str">
            <v>US - Georgeson Securities Corp</v>
          </cell>
        </row>
        <row r="2575">
          <cell r="B2575" t="str">
            <v>US - Georgeson Securities Corp</v>
          </cell>
        </row>
        <row r="2576">
          <cell r="B2576" t="str">
            <v>US - Georgeson Securities Corp</v>
          </cell>
        </row>
        <row r="2577">
          <cell r="B2577" t="str">
            <v>US - Georgeson Securities Corp</v>
          </cell>
        </row>
        <row r="2578">
          <cell r="B2578" t="str">
            <v>US - Georgeson Securities Corp</v>
          </cell>
        </row>
        <row r="2579">
          <cell r="B2579" t="str">
            <v>US - Georgeson Securities Corp</v>
          </cell>
        </row>
        <row r="2580">
          <cell r="B2580" t="str">
            <v>US - Georgeson Securities Corp</v>
          </cell>
        </row>
        <row r="2581">
          <cell r="B2581" t="str">
            <v>US - Georgeson Securities Corp</v>
          </cell>
        </row>
        <row r="2582">
          <cell r="B2582" t="str">
            <v>US - Georgeson Securities Corp</v>
          </cell>
        </row>
        <row r="2583">
          <cell r="B2583" t="str">
            <v>US - Georgeson Securities Corp</v>
          </cell>
        </row>
        <row r="2584">
          <cell r="B2584" t="str">
            <v>US - Georgeson Securities Corp</v>
          </cell>
        </row>
        <row r="2585">
          <cell r="B2585" t="str">
            <v>US - Georgeson Securities Corp</v>
          </cell>
        </row>
        <row r="2586">
          <cell r="B2586" t="str">
            <v>US - Georgeson Securities Corp</v>
          </cell>
        </row>
        <row r="2587">
          <cell r="B2587" t="str">
            <v>US - Georgeson Securities Corp</v>
          </cell>
        </row>
        <row r="2588">
          <cell r="B2588" t="str">
            <v>US - Georgeson Securities Corp</v>
          </cell>
        </row>
        <row r="2589">
          <cell r="B2589" t="str">
            <v>US - Georgeson Securities Corp</v>
          </cell>
        </row>
        <row r="2590">
          <cell r="B2590" t="str">
            <v>US - Georgeson Securities Corp</v>
          </cell>
        </row>
        <row r="2591">
          <cell r="B2591" t="str">
            <v>US - Georgeson Securities Corp</v>
          </cell>
        </row>
        <row r="2592">
          <cell r="B2592" t="str">
            <v>US - Georgeson Securities Corp</v>
          </cell>
        </row>
        <row r="2593">
          <cell r="B2593" t="str">
            <v>US - Georgeson Securities Corp</v>
          </cell>
        </row>
        <row r="2594">
          <cell r="B2594" t="str">
            <v>US - Georgeson Securities Corp</v>
          </cell>
        </row>
        <row r="2595">
          <cell r="B2595" t="str">
            <v>US - Georgeson Securities Corp</v>
          </cell>
        </row>
        <row r="2596">
          <cell r="B2596" t="str">
            <v>US - Georgeson Securities Corp</v>
          </cell>
        </row>
        <row r="2597">
          <cell r="B2597" t="str">
            <v>US - Georgeson Securities Corp</v>
          </cell>
        </row>
        <row r="2598">
          <cell r="B2598" t="str">
            <v>US - Georgeson Securities Corp</v>
          </cell>
        </row>
        <row r="2599">
          <cell r="B2599" t="str">
            <v>US - Georgeson Securities Corp</v>
          </cell>
        </row>
        <row r="2600">
          <cell r="B2600" t="str">
            <v>US - Georgeson Securities Corp</v>
          </cell>
        </row>
        <row r="2601">
          <cell r="B2601" t="str">
            <v>US - Georgeson Securities Corp</v>
          </cell>
        </row>
        <row r="2602">
          <cell r="B2602" t="str">
            <v>US - Georgeson Securities Corp</v>
          </cell>
        </row>
        <row r="2603">
          <cell r="B2603" t="str">
            <v>US - Georgeson Securities Corp</v>
          </cell>
        </row>
        <row r="2604">
          <cell r="B2604" t="str">
            <v>US - Georgeson Securities Corp</v>
          </cell>
        </row>
        <row r="2605">
          <cell r="B2605" t="str">
            <v>US - Georgeson Securities Corp</v>
          </cell>
        </row>
        <row r="2606">
          <cell r="B2606" t="str">
            <v>US - Georgeson Securities Corp</v>
          </cell>
        </row>
        <row r="2607">
          <cell r="B2607" t="str">
            <v>US - Georgeson Securities Corp</v>
          </cell>
        </row>
        <row r="2608">
          <cell r="B2608" t="str">
            <v>US - Georgeson Securities Corp</v>
          </cell>
        </row>
        <row r="2609">
          <cell r="B2609" t="str">
            <v>US - Georgeson Securities Corp</v>
          </cell>
        </row>
        <row r="2610">
          <cell r="B2610" t="str">
            <v>US - Georgeson Securities Corp</v>
          </cell>
        </row>
        <row r="2611">
          <cell r="B2611" t="str">
            <v>US - Georgeson Securities Corp</v>
          </cell>
        </row>
        <row r="2612">
          <cell r="B2612" t="str">
            <v>US - Georgeson Securities Corp</v>
          </cell>
        </row>
        <row r="2613">
          <cell r="B2613" t="str">
            <v>US - Georgeson Securities Corp</v>
          </cell>
        </row>
        <row r="2614">
          <cell r="B2614" t="str">
            <v>US - Georgeson Securities Corp</v>
          </cell>
        </row>
        <row r="2615">
          <cell r="B2615" t="str">
            <v>US - Georgeson Securities Corp</v>
          </cell>
        </row>
        <row r="2616">
          <cell r="B2616" t="str">
            <v>US - Georgeson Securities Corp</v>
          </cell>
        </row>
        <row r="2617">
          <cell r="B2617" t="str">
            <v>US - Georgeson Securities Corp</v>
          </cell>
        </row>
        <row r="2618">
          <cell r="B2618" t="str">
            <v>US - Georgeson Securities Corp</v>
          </cell>
        </row>
        <row r="2619">
          <cell r="B2619" t="str">
            <v>US - Georgeson Securities Corp</v>
          </cell>
        </row>
        <row r="2620">
          <cell r="B2620" t="str">
            <v>US - Georgeson Securities Corp</v>
          </cell>
        </row>
        <row r="2621">
          <cell r="B2621" t="str">
            <v>US - Georgeson Securities Corp</v>
          </cell>
        </row>
        <row r="2622">
          <cell r="B2622" t="str">
            <v>US - Georgeson Securities Corp</v>
          </cell>
        </row>
        <row r="2623">
          <cell r="B2623" t="str">
            <v>US - Georgeson Securities Corp</v>
          </cell>
        </row>
        <row r="2624">
          <cell r="B2624" t="str">
            <v>US - Georgeson Securities Corp</v>
          </cell>
        </row>
        <row r="2625">
          <cell r="B2625" t="str">
            <v>US - Georgeson Securities Corp</v>
          </cell>
        </row>
        <row r="2626">
          <cell r="B2626" t="str">
            <v>US - Georgeson Securities Corp</v>
          </cell>
        </row>
        <row r="2627">
          <cell r="B2627" t="str">
            <v>US - Georgeson Securities Corp</v>
          </cell>
        </row>
        <row r="2628">
          <cell r="B2628" t="str">
            <v>US - Georgeson Securities Corp</v>
          </cell>
        </row>
        <row r="2629">
          <cell r="B2629" t="str">
            <v>US - Georgeson Securities Corp</v>
          </cell>
        </row>
        <row r="2630">
          <cell r="B2630" t="str">
            <v>US - Georgeson Securities Corp</v>
          </cell>
        </row>
        <row r="2631">
          <cell r="B2631" t="str">
            <v>US - Georgeson Securities Corp</v>
          </cell>
        </row>
        <row r="2632">
          <cell r="B2632" t="str">
            <v>US - Georgeson Securities Corp</v>
          </cell>
        </row>
        <row r="2633">
          <cell r="B2633" t="str">
            <v>US - Georgeson Securities Corp</v>
          </cell>
        </row>
        <row r="2634">
          <cell r="B2634" t="str">
            <v>US - Georgeson Securities Corp</v>
          </cell>
        </row>
        <row r="2635">
          <cell r="B2635" t="str">
            <v>US - Georgeson Securities Corp</v>
          </cell>
        </row>
        <row r="2636">
          <cell r="B2636" t="str">
            <v>US - Georgeson Securities Corp</v>
          </cell>
        </row>
        <row r="2637">
          <cell r="B2637" t="str">
            <v>US - Georgeson Securities Corp</v>
          </cell>
        </row>
        <row r="2638">
          <cell r="B2638" t="str">
            <v>US - Georgeson Securities Corp</v>
          </cell>
        </row>
        <row r="2639">
          <cell r="B2639" t="str">
            <v>US - Georgeson Securities Corp</v>
          </cell>
        </row>
        <row r="2640">
          <cell r="B2640" t="str">
            <v>US - Georgeson Securities Corp</v>
          </cell>
        </row>
        <row r="2641">
          <cell r="B2641" t="str">
            <v>US - Georgeson Securities Corp</v>
          </cell>
        </row>
        <row r="2642">
          <cell r="B2642" t="str">
            <v>US - Georgeson Securities Corp</v>
          </cell>
        </row>
        <row r="2643">
          <cell r="B2643" t="str">
            <v>US - Computershare Inc</v>
          </cell>
        </row>
        <row r="2644">
          <cell r="B2644" t="str">
            <v>US - Computershare Inc</v>
          </cell>
        </row>
        <row r="2645">
          <cell r="B2645" t="str">
            <v>US - Computershare Inc</v>
          </cell>
        </row>
        <row r="2646">
          <cell r="B2646" t="str">
            <v>US - Computershare Inc</v>
          </cell>
        </row>
        <row r="2647">
          <cell r="B2647" t="str">
            <v>US - Computershare Inc</v>
          </cell>
        </row>
        <row r="2648">
          <cell r="B2648" t="str">
            <v>US - Computershare Inc</v>
          </cell>
        </row>
        <row r="2649">
          <cell r="B2649" t="str">
            <v>US - Computershare Inc</v>
          </cell>
        </row>
        <row r="2650">
          <cell r="B2650" t="str">
            <v>US - Computershare Inc</v>
          </cell>
        </row>
        <row r="2651">
          <cell r="B2651" t="str">
            <v>US - Computershare Inc</v>
          </cell>
        </row>
        <row r="2652">
          <cell r="B2652" t="str">
            <v>US - Computershare Inc</v>
          </cell>
        </row>
        <row r="2653">
          <cell r="B2653" t="str">
            <v>US - Computershare Inc</v>
          </cell>
        </row>
        <row r="2654">
          <cell r="B2654" t="str">
            <v>US - Computershare Inc</v>
          </cell>
        </row>
        <row r="2655">
          <cell r="B2655" t="str">
            <v>US - Computershare Inc</v>
          </cell>
        </row>
        <row r="2656">
          <cell r="B2656" t="str">
            <v>US - Computershare Inc</v>
          </cell>
        </row>
        <row r="2657">
          <cell r="B2657" t="str">
            <v>US - Computershare Inc</v>
          </cell>
        </row>
        <row r="2658">
          <cell r="B2658" t="str">
            <v>US - Computershare Inc</v>
          </cell>
        </row>
        <row r="2659">
          <cell r="B2659" t="str">
            <v>US - Computershare Inc</v>
          </cell>
        </row>
        <row r="2660">
          <cell r="B2660" t="str">
            <v>US - Computershare Inc</v>
          </cell>
        </row>
        <row r="2661">
          <cell r="B2661" t="str">
            <v>US - Computershare Inc</v>
          </cell>
        </row>
        <row r="2662">
          <cell r="B2662" t="str">
            <v>US - Computershare Inc</v>
          </cell>
        </row>
        <row r="2663">
          <cell r="B2663" t="str">
            <v>US - Computershare Inc</v>
          </cell>
        </row>
        <row r="2664">
          <cell r="B2664" t="str">
            <v>US - Computershare Inc</v>
          </cell>
        </row>
        <row r="2665">
          <cell r="B2665" t="str">
            <v>US - Computershare Inc</v>
          </cell>
        </row>
        <row r="2666">
          <cell r="B2666" t="str">
            <v>US - Computershare Inc</v>
          </cell>
        </row>
        <row r="2667">
          <cell r="B2667" t="str">
            <v>US - Computershare Inc</v>
          </cell>
        </row>
        <row r="2668">
          <cell r="B2668" t="str">
            <v>US - Computershare Inc</v>
          </cell>
        </row>
        <row r="2669">
          <cell r="B2669" t="str">
            <v>US - Computershare Inc</v>
          </cell>
        </row>
        <row r="2670">
          <cell r="B2670" t="str">
            <v>US - Computershare Inc</v>
          </cell>
        </row>
        <row r="2671">
          <cell r="B2671" t="str">
            <v>US - Computershare Inc</v>
          </cell>
        </row>
        <row r="2672">
          <cell r="B2672" t="str">
            <v>US - Computershare Inc</v>
          </cell>
        </row>
        <row r="2673">
          <cell r="B2673" t="str">
            <v>US - Computershare Inc</v>
          </cell>
        </row>
        <row r="2674">
          <cell r="B2674" t="str">
            <v>US - Computershare Inc</v>
          </cell>
        </row>
        <row r="2675">
          <cell r="B2675" t="str">
            <v>US - Computershare Inc</v>
          </cell>
        </row>
        <row r="2676">
          <cell r="B2676" t="str">
            <v>US - Computershare Inc</v>
          </cell>
        </row>
        <row r="2677">
          <cell r="B2677" t="str">
            <v>US - Computershare Inc</v>
          </cell>
        </row>
        <row r="2678">
          <cell r="B2678" t="str">
            <v>US - Computershare Inc</v>
          </cell>
        </row>
        <row r="2679">
          <cell r="B2679" t="str">
            <v>US - Computershare Inc</v>
          </cell>
        </row>
        <row r="2680">
          <cell r="B2680" t="str">
            <v>US - Computershare Inc</v>
          </cell>
        </row>
        <row r="2681">
          <cell r="B2681" t="str">
            <v>US - Computershare Inc</v>
          </cell>
        </row>
        <row r="2682">
          <cell r="B2682" t="str">
            <v>US - Computershare Inc</v>
          </cell>
        </row>
        <row r="2683">
          <cell r="B2683" t="str">
            <v>US - Computershare Inc</v>
          </cell>
        </row>
        <row r="2684">
          <cell r="B2684" t="str">
            <v>US - Computershare Inc</v>
          </cell>
        </row>
        <row r="2685">
          <cell r="B2685" t="str">
            <v>US - Computershare Inc</v>
          </cell>
        </row>
        <row r="2686">
          <cell r="B2686" t="str">
            <v>US - Computershare Inc</v>
          </cell>
        </row>
        <row r="2687">
          <cell r="B2687" t="str">
            <v>US - Computershare Inc</v>
          </cell>
        </row>
        <row r="2688">
          <cell r="B2688" t="str">
            <v>US - Computershare Inc</v>
          </cell>
        </row>
        <row r="2689">
          <cell r="B2689" t="str">
            <v>US - Computershare Inc</v>
          </cell>
        </row>
        <row r="2690">
          <cell r="B2690" t="str">
            <v>US - Computershare Inc</v>
          </cell>
        </row>
        <row r="2691">
          <cell r="B2691" t="str">
            <v>US - Computershare Inc</v>
          </cell>
        </row>
        <row r="2692">
          <cell r="B2692" t="str">
            <v>US - Computershare Inc</v>
          </cell>
        </row>
        <row r="2693">
          <cell r="B2693" t="str">
            <v>US - Computershare Inc</v>
          </cell>
        </row>
        <row r="2694">
          <cell r="B2694" t="str">
            <v>US - Computershare Inc</v>
          </cell>
        </row>
        <row r="2695">
          <cell r="B2695" t="str">
            <v>US - Computershare Inc</v>
          </cell>
        </row>
        <row r="2696">
          <cell r="B2696" t="str">
            <v>US - Computershare Inc</v>
          </cell>
        </row>
        <row r="2697">
          <cell r="B2697" t="str">
            <v>US - Computershare Inc</v>
          </cell>
        </row>
        <row r="2698">
          <cell r="B2698" t="str">
            <v>US - Computershare Inc</v>
          </cell>
        </row>
        <row r="2699">
          <cell r="B2699" t="str">
            <v>US - Computershare Inc</v>
          </cell>
        </row>
        <row r="2700">
          <cell r="B2700" t="str">
            <v>US - Computershare Inc</v>
          </cell>
        </row>
        <row r="2701">
          <cell r="B2701" t="str">
            <v>US - Computershare Inc</v>
          </cell>
        </row>
        <row r="2702">
          <cell r="B2702" t="str">
            <v>US - Computershare Inc</v>
          </cell>
        </row>
        <row r="2703">
          <cell r="B2703" t="str">
            <v>US - Computershare Inc</v>
          </cell>
        </row>
        <row r="2704">
          <cell r="B2704" t="str">
            <v>US - Computershare Inc</v>
          </cell>
        </row>
        <row r="2705">
          <cell r="B2705" t="str">
            <v>US - Computershare Inc</v>
          </cell>
        </row>
        <row r="2706">
          <cell r="B2706" t="str">
            <v>US - Computershare Inc</v>
          </cell>
        </row>
        <row r="2707">
          <cell r="B2707" t="str">
            <v>US - Computershare Inc</v>
          </cell>
        </row>
        <row r="2708">
          <cell r="B2708" t="str">
            <v>US - Computershare Inc</v>
          </cell>
        </row>
        <row r="2709">
          <cell r="B2709" t="str">
            <v>US - Computershare Inc</v>
          </cell>
        </row>
        <row r="2710">
          <cell r="B2710" t="str">
            <v>US - Computershare Inc</v>
          </cell>
        </row>
        <row r="2711">
          <cell r="B2711" t="str">
            <v>US - Computershare Inc</v>
          </cell>
        </row>
        <row r="2712">
          <cell r="B2712" t="str">
            <v>US - Computershare Inc</v>
          </cell>
        </row>
        <row r="2713">
          <cell r="B2713" t="str">
            <v>US - Computershare Inc</v>
          </cell>
        </row>
        <row r="2714">
          <cell r="B2714" t="str">
            <v>US - Computershare Inc</v>
          </cell>
        </row>
        <row r="2715">
          <cell r="B2715" t="str">
            <v>US - Computershare Inc</v>
          </cell>
        </row>
        <row r="2716">
          <cell r="B2716" t="str">
            <v>US - Computershare Inc</v>
          </cell>
        </row>
        <row r="2717">
          <cell r="B2717" t="str">
            <v>US - Computershare Inc</v>
          </cell>
        </row>
        <row r="2718">
          <cell r="B2718" t="str">
            <v>US - Computershare Inc</v>
          </cell>
        </row>
        <row r="2719">
          <cell r="B2719" t="str">
            <v>US - Computershare Inc</v>
          </cell>
        </row>
        <row r="2720">
          <cell r="B2720" t="str">
            <v>US - Computershare Inc</v>
          </cell>
        </row>
        <row r="2721">
          <cell r="B2721" t="str">
            <v>US - Computershare Inc</v>
          </cell>
        </row>
        <row r="2722">
          <cell r="B2722" t="str">
            <v>US - Computershare Inc</v>
          </cell>
        </row>
        <row r="2723">
          <cell r="B2723" t="str">
            <v>US - Computershare Inc</v>
          </cell>
        </row>
        <row r="2724">
          <cell r="B2724" t="str">
            <v>US - Computershare Inc</v>
          </cell>
        </row>
        <row r="2725">
          <cell r="B2725" t="str">
            <v>US - Computershare Inc</v>
          </cell>
        </row>
        <row r="2726">
          <cell r="B2726" t="str">
            <v>US - Computershare Inc</v>
          </cell>
        </row>
        <row r="2727">
          <cell r="B2727" t="str">
            <v>US - Computershare Inc</v>
          </cell>
        </row>
        <row r="2728">
          <cell r="B2728" t="str">
            <v>US - Computershare Inc</v>
          </cell>
        </row>
        <row r="2729">
          <cell r="B2729" t="str">
            <v>US - Computershare Inc</v>
          </cell>
        </row>
        <row r="2730">
          <cell r="B2730" t="str">
            <v>US - Computershare Inc</v>
          </cell>
        </row>
        <row r="2731">
          <cell r="B2731" t="str">
            <v>US - Computershare Inc</v>
          </cell>
        </row>
        <row r="2732">
          <cell r="B2732" t="str">
            <v>US - Computershare Inc</v>
          </cell>
        </row>
        <row r="2733">
          <cell r="B2733" t="str">
            <v>US - Computershare Inc</v>
          </cell>
        </row>
        <row r="2734">
          <cell r="B2734" t="str">
            <v>US - Computershare Inc</v>
          </cell>
        </row>
        <row r="2735">
          <cell r="B2735" t="str">
            <v>US - Computershare Inc</v>
          </cell>
        </row>
        <row r="2736">
          <cell r="B2736" t="str">
            <v>US - Computershare Inc</v>
          </cell>
        </row>
        <row r="2737">
          <cell r="B2737" t="str">
            <v>US - Computershare Inc</v>
          </cell>
        </row>
        <row r="2738">
          <cell r="B2738" t="str">
            <v>US - Computershare Inc</v>
          </cell>
        </row>
        <row r="2739">
          <cell r="B2739" t="str">
            <v>US - Computershare Inc</v>
          </cell>
        </row>
        <row r="2740">
          <cell r="B2740" t="str">
            <v>US - Computershare Inc</v>
          </cell>
        </row>
        <row r="2741">
          <cell r="B2741" t="str">
            <v>US - Computershare Inc</v>
          </cell>
        </row>
        <row r="2742">
          <cell r="B2742" t="str">
            <v>US - Computershare Inc</v>
          </cell>
        </row>
        <row r="2743">
          <cell r="B2743" t="str">
            <v>US - Computershare Inc</v>
          </cell>
        </row>
        <row r="2744">
          <cell r="B2744" t="str">
            <v>US - Computershare Inc</v>
          </cell>
        </row>
        <row r="2745">
          <cell r="B2745" t="str">
            <v>US - Computershare Inc</v>
          </cell>
        </row>
        <row r="2746">
          <cell r="B2746" t="str">
            <v>US - Computershare Inc</v>
          </cell>
        </row>
        <row r="2747">
          <cell r="B2747" t="str">
            <v>US - Computershare Inc</v>
          </cell>
        </row>
        <row r="2748">
          <cell r="B2748" t="str">
            <v>US - Computershare Inc</v>
          </cell>
        </row>
        <row r="2749">
          <cell r="B2749" t="str">
            <v>US - Computershare Inc</v>
          </cell>
        </row>
        <row r="2750">
          <cell r="B2750" t="str">
            <v>US - Computershare Inc</v>
          </cell>
        </row>
        <row r="2751">
          <cell r="B2751" t="str">
            <v>US - Computershare Inc</v>
          </cell>
        </row>
        <row r="2752">
          <cell r="B2752" t="str">
            <v>US - Computershare Inc</v>
          </cell>
        </row>
        <row r="2753">
          <cell r="B2753" t="str">
            <v>US - Computershare Inc</v>
          </cell>
        </row>
        <row r="2754">
          <cell r="B2754" t="str">
            <v>US - Computershare Inc</v>
          </cell>
        </row>
        <row r="2755">
          <cell r="B2755" t="str">
            <v>US - Computershare Inc</v>
          </cell>
        </row>
        <row r="2756">
          <cell r="B2756" t="str">
            <v>US - Computershare Inc</v>
          </cell>
        </row>
        <row r="2757">
          <cell r="B2757" t="str">
            <v>US - Computershare Inc</v>
          </cell>
        </row>
        <row r="2758">
          <cell r="B2758" t="str">
            <v>US - Computershare Inc</v>
          </cell>
        </row>
        <row r="2759">
          <cell r="B2759" t="str">
            <v>US - Computershare Inc</v>
          </cell>
        </row>
        <row r="2760">
          <cell r="B2760" t="str">
            <v>US - Computershare Inc</v>
          </cell>
        </row>
        <row r="2761">
          <cell r="B2761" t="str">
            <v>US - Computershare Inc</v>
          </cell>
        </row>
        <row r="2762">
          <cell r="B2762" t="str">
            <v>US - Computershare Inc</v>
          </cell>
        </row>
        <row r="2763">
          <cell r="B2763" t="str">
            <v>US - Computershare Inc</v>
          </cell>
        </row>
        <row r="2764">
          <cell r="B2764" t="str">
            <v>US - Computershare Inc</v>
          </cell>
        </row>
        <row r="2765">
          <cell r="B2765" t="str">
            <v>US - Computershare Inc</v>
          </cell>
        </row>
        <row r="2766">
          <cell r="B2766" t="str">
            <v>US - Computershare Inc</v>
          </cell>
        </row>
        <row r="2767">
          <cell r="B2767" t="str">
            <v>US - Computershare Inc</v>
          </cell>
        </row>
        <row r="2768">
          <cell r="B2768" t="str">
            <v>US - Computershare Inc</v>
          </cell>
        </row>
        <row r="2769">
          <cell r="B2769" t="str">
            <v>US - Computershare Inc</v>
          </cell>
        </row>
        <row r="2770">
          <cell r="B2770" t="str">
            <v>US - Computershare Inc</v>
          </cell>
        </row>
        <row r="2771">
          <cell r="B2771" t="str">
            <v>US - Computershare Inc</v>
          </cell>
        </row>
        <row r="2772">
          <cell r="B2772" t="str">
            <v>US - Computershare Inc</v>
          </cell>
        </row>
        <row r="2773">
          <cell r="B2773" t="str">
            <v>US - Computershare Inc</v>
          </cell>
        </row>
        <row r="2774">
          <cell r="B2774" t="str">
            <v>US - Computershare Inc</v>
          </cell>
        </row>
        <row r="2775">
          <cell r="B2775" t="str">
            <v>US - Computershare Inc</v>
          </cell>
        </row>
        <row r="2776">
          <cell r="B2776" t="str">
            <v>US - Computershare Inc</v>
          </cell>
        </row>
        <row r="2777">
          <cell r="B2777" t="str">
            <v>US - Computershare Inc</v>
          </cell>
        </row>
        <row r="2778">
          <cell r="B2778" t="str">
            <v>US - Computershare Inc</v>
          </cell>
        </row>
        <row r="2779">
          <cell r="B2779" t="str">
            <v>US - Computershare Inc</v>
          </cell>
        </row>
        <row r="2780">
          <cell r="B2780" t="str">
            <v>US - Computershare Inc</v>
          </cell>
        </row>
        <row r="2781">
          <cell r="B2781" t="str">
            <v>US - Computershare Inc</v>
          </cell>
        </row>
        <row r="2782">
          <cell r="B2782" t="str">
            <v>US - Computershare Inc</v>
          </cell>
        </row>
        <row r="2783">
          <cell r="B2783" t="str">
            <v>US - Computershare Inc</v>
          </cell>
        </row>
        <row r="2784">
          <cell r="B2784" t="str">
            <v>US - Computershare Inc</v>
          </cell>
        </row>
        <row r="2785">
          <cell r="B2785" t="str">
            <v>US - Computershare Inc</v>
          </cell>
        </row>
        <row r="2786">
          <cell r="B2786" t="str">
            <v>US - Computershare Inc</v>
          </cell>
        </row>
        <row r="2787">
          <cell r="B2787" t="str">
            <v>US - Computershare Inc</v>
          </cell>
        </row>
        <row r="2788">
          <cell r="B2788" t="str">
            <v>US - Computershare Inc</v>
          </cell>
        </row>
        <row r="2789">
          <cell r="B2789" t="str">
            <v>US - Computershare Inc</v>
          </cell>
        </row>
        <row r="2790">
          <cell r="B2790" t="str">
            <v>US - Computershare Inc</v>
          </cell>
        </row>
        <row r="2791">
          <cell r="B2791" t="str">
            <v>US - Computershare Inc</v>
          </cell>
        </row>
        <row r="2792">
          <cell r="B2792" t="str">
            <v>US - Computershare Inc</v>
          </cell>
        </row>
        <row r="2793">
          <cell r="B2793" t="str">
            <v>US - Computershare Inc</v>
          </cell>
        </row>
        <row r="2794">
          <cell r="B2794" t="str">
            <v>US - Computershare Inc</v>
          </cell>
        </row>
        <row r="2795">
          <cell r="B2795" t="str">
            <v>US - Computershare Inc</v>
          </cell>
        </row>
        <row r="2796">
          <cell r="B2796" t="str">
            <v>US - Computershare Inc</v>
          </cell>
        </row>
        <row r="2797">
          <cell r="B2797" t="str">
            <v>US - Computershare Inc</v>
          </cell>
        </row>
        <row r="2798">
          <cell r="B2798" t="str">
            <v>US - Computershare Inc</v>
          </cell>
        </row>
        <row r="2799">
          <cell r="B2799" t="str">
            <v>US - Computershare Inc</v>
          </cell>
        </row>
        <row r="2800">
          <cell r="B2800" t="str">
            <v>US - Computershare Inc</v>
          </cell>
        </row>
        <row r="2801">
          <cell r="B2801" t="str">
            <v>US - Computershare Inc</v>
          </cell>
        </row>
        <row r="2802">
          <cell r="B2802" t="str">
            <v>US - Computershare Inc</v>
          </cell>
        </row>
        <row r="2803">
          <cell r="B2803" t="str">
            <v>US - Computershare Inc</v>
          </cell>
        </row>
        <row r="2804">
          <cell r="B2804" t="str">
            <v>US - Computershare Inc</v>
          </cell>
        </row>
        <row r="2805">
          <cell r="B2805" t="str">
            <v>US - Computershare Inc</v>
          </cell>
        </row>
        <row r="2806">
          <cell r="B2806" t="str">
            <v>US - Computershare Inc</v>
          </cell>
        </row>
        <row r="2807">
          <cell r="B2807" t="str">
            <v>US - Computershare Inc</v>
          </cell>
        </row>
        <row r="2808">
          <cell r="B2808" t="str">
            <v>US - Computershare Inc</v>
          </cell>
        </row>
        <row r="2809">
          <cell r="B2809" t="str">
            <v>US - Computershare Inc</v>
          </cell>
        </row>
        <row r="2810">
          <cell r="B2810" t="str">
            <v>US - Computershare Inc</v>
          </cell>
        </row>
        <row r="2811">
          <cell r="B2811" t="str">
            <v>US - Computershare Inc</v>
          </cell>
        </row>
        <row r="2812">
          <cell r="B2812" t="str">
            <v>US - Computershare Inc</v>
          </cell>
        </row>
        <row r="2813">
          <cell r="B2813" t="str">
            <v>US - Computershare Inc</v>
          </cell>
        </row>
        <row r="2814">
          <cell r="B2814" t="str">
            <v>US - Computershare Inc</v>
          </cell>
        </row>
        <row r="2815">
          <cell r="B2815" t="str">
            <v>US - Computershare Inc</v>
          </cell>
        </row>
        <row r="2816">
          <cell r="B2816" t="str">
            <v>US - Computershare Inc</v>
          </cell>
        </row>
        <row r="2817">
          <cell r="B2817" t="str">
            <v>US - Computershare Inc</v>
          </cell>
        </row>
        <row r="2818">
          <cell r="B2818" t="str">
            <v>US - Computershare Inc</v>
          </cell>
        </row>
        <row r="2819">
          <cell r="B2819" t="str">
            <v>US - Computershare Inc</v>
          </cell>
        </row>
        <row r="2820">
          <cell r="B2820" t="str">
            <v>US - Computershare Inc</v>
          </cell>
        </row>
        <row r="2821">
          <cell r="B2821" t="str">
            <v>US - Computershare Inc</v>
          </cell>
        </row>
        <row r="2822">
          <cell r="B2822" t="str">
            <v>US - Computershare Inc</v>
          </cell>
        </row>
        <row r="2823">
          <cell r="B2823" t="str">
            <v>US - Computershare Inc</v>
          </cell>
        </row>
        <row r="2824">
          <cell r="B2824" t="str">
            <v>US - Computershare Inc</v>
          </cell>
        </row>
        <row r="2825">
          <cell r="B2825" t="str">
            <v>US - Computershare Inc</v>
          </cell>
        </row>
        <row r="2826">
          <cell r="B2826" t="str">
            <v>US - Computershare Inc</v>
          </cell>
        </row>
        <row r="2827">
          <cell r="B2827" t="str">
            <v>US - Computershare Inc</v>
          </cell>
        </row>
        <row r="2828">
          <cell r="B2828" t="str">
            <v>US - Computershare Inc</v>
          </cell>
        </row>
        <row r="2829">
          <cell r="B2829" t="str">
            <v>US - Computershare Inc</v>
          </cell>
        </row>
        <row r="2830">
          <cell r="B2830" t="str">
            <v>US - Computershare Inc</v>
          </cell>
        </row>
        <row r="2831">
          <cell r="B2831" t="str">
            <v>US - Computershare Inc</v>
          </cell>
        </row>
        <row r="2832">
          <cell r="B2832" t="str">
            <v>US - Computershare Inc</v>
          </cell>
        </row>
        <row r="2833">
          <cell r="B2833" t="str">
            <v>US - Computershare Inc</v>
          </cell>
        </row>
        <row r="2834">
          <cell r="B2834" t="str">
            <v>US - Computershare Inc</v>
          </cell>
        </row>
        <row r="2835">
          <cell r="B2835" t="str">
            <v>US - Computershare Inc</v>
          </cell>
        </row>
        <row r="2836">
          <cell r="B2836" t="str">
            <v>US - Computershare Inc</v>
          </cell>
        </row>
        <row r="2837">
          <cell r="B2837" t="str">
            <v>US - Computershare Inc</v>
          </cell>
        </row>
        <row r="2838">
          <cell r="B2838" t="str">
            <v>US - Computershare Inc</v>
          </cell>
        </row>
        <row r="2839">
          <cell r="B2839" t="str">
            <v>US - Computershare Inc</v>
          </cell>
        </row>
        <row r="2840">
          <cell r="B2840" t="str">
            <v>US - Computershare Inc</v>
          </cell>
        </row>
        <row r="2841">
          <cell r="B2841" t="str">
            <v>US - Computershare Inc</v>
          </cell>
        </row>
        <row r="2842">
          <cell r="B2842" t="str">
            <v>US - Computershare Inc</v>
          </cell>
        </row>
        <row r="2843">
          <cell r="B2843" t="str">
            <v>US - Computershare Inc</v>
          </cell>
        </row>
        <row r="2844">
          <cell r="B2844" t="str">
            <v>US - Computershare Inc</v>
          </cell>
        </row>
        <row r="2845">
          <cell r="B2845" t="str">
            <v>US - Computershare Inc</v>
          </cell>
        </row>
        <row r="2846">
          <cell r="B2846" t="str">
            <v>US - Computershare Inc</v>
          </cell>
        </row>
        <row r="2847">
          <cell r="B2847" t="str">
            <v>US - Computershare Inc</v>
          </cell>
        </row>
        <row r="2848">
          <cell r="B2848" t="str">
            <v>US - Computershare Inc</v>
          </cell>
        </row>
        <row r="2849">
          <cell r="B2849" t="str">
            <v>US - Computershare Inc</v>
          </cell>
        </row>
        <row r="2850">
          <cell r="B2850" t="str">
            <v>US - Computershare Inc</v>
          </cell>
        </row>
        <row r="2851">
          <cell r="B2851" t="str">
            <v>US - Computershare Inc</v>
          </cell>
        </row>
        <row r="2852">
          <cell r="B2852" t="str">
            <v>US - Computershare Inc</v>
          </cell>
        </row>
        <row r="2853">
          <cell r="B2853" t="str">
            <v>US - Computershare Inc</v>
          </cell>
        </row>
        <row r="2854">
          <cell r="B2854" t="str">
            <v>US - Computershare Inc</v>
          </cell>
        </row>
        <row r="2855">
          <cell r="B2855" t="str">
            <v>US - Computershare Inc</v>
          </cell>
        </row>
        <row r="2856">
          <cell r="B2856" t="str">
            <v>US - Computershare Inc</v>
          </cell>
        </row>
        <row r="2857">
          <cell r="B2857" t="str">
            <v>US - Computershare Inc</v>
          </cell>
        </row>
        <row r="2858">
          <cell r="B2858" t="str">
            <v>US - Computershare Inc</v>
          </cell>
        </row>
        <row r="2859">
          <cell r="B2859" t="str">
            <v>US - Computershare Inc</v>
          </cell>
        </row>
        <row r="2860">
          <cell r="B2860" t="str">
            <v>US - Computershare Inc</v>
          </cell>
        </row>
        <row r="2861">
          <cell r="B2861" t="str">
            <v>US - Computershare Inc</v>
          </cell>
        </row>
        <row r="2862">
          <cell r="B2862" t="str">
            <v>US - Computershare Inc</v>
          </cell>
        </row>
        <row r="2863">
          <cell r="B2863" t="str">
            <v>US - Computershare Inc</v>
          </cell>
        </row>
        <row r="2864">
          <cell r="B2864" t="str">
            <v>US - Computershare Inc</v>
          </cell>
        </row>
        <row r="2865">
          <cell r="B2865" t="str">
            <v>US - Computershare Inc</v>
          </cell>
        </row>
        <row r="2866">
          <cell r="B2866" t="str">
            <v>US - Computershare Inc</v>
          </cell>
        </row>
        <row r="2867">
          <cell r="B2867" t="str">
            <v>US - Computershare Inc</v>
          </cell>
        </row>
        <row r="2868">
          <cell r="B2868" t="str">
            <v>US - Computershare Inc</v>
          </cell>
        </row>
        <row r="2869">
          <cell r="B2869" t="str">
            <v>US - Computershare Inc</v>
          </cell>
        </row>
        <row r="2870">
          <cell r="B2870" t="str">
            <v>US - Computershare Inc</v>
          </cell>
        </row>
        <row r="2871">
          <cell r="B2871" t="str">
            <v>US - Computershare Inc</v>
          </cell>
        </row>
        <row r="2872">
          <cell r="B2872" t="str">
            <v>US - Computershare Inc</v>
          </cell>
        </row>
        <row r="2873">
          <cell r="B2873" t="str">
            <v>US - Computershare Inc</v>
          </cell>
        </row>
        <row r="2874">
          <cell r="B2874" t="str">
            <v>US - Computershare Inc</v>
          </cell>
        </row>
        <row r="2875">
          <cell r="B2875" t="str">
            <v>US - Computershare Inc</v>
          </cell>
        </row>
        <row r="2876">
          <cell r="B2876" t="str">
            <v>US - Computershare Inc</v>
          </cell>
        </row>
        <row r="2877">
          <cell r="B2877" t="str">
            <v>US - Computershare Inc</v>
          </cell>
        </row>
        <row r="2878">
          <cell r="B2878" t="str">
            <v>US - Computershare Inc</v>
          </cell>
        </row>
        <row r="2879">
          <cell r="B2879" t="str">
            <v>US - Computershare Inc</v>
          </cell>
        </row>
        <row r="2880">
          <cell r="B2880" t="str">
            <v>US - Computershare Inc</v>
          </cell>
        </row>
        <row r="2881">
          <cell r="B2881" t="str">
            <v>US - Computershare Inc</v>
          </cell>
        </row>
        <row r="2882">
          <cell r="B2882" t="str">
            <v>US - Computershare Inc</v>
          </cell>
        </row>
        <row r="2883">
          <cell r="B2883" t="str">
            <v>US - Computershare Inc</v>
          </cell>
        </row>
        <row r="2884">
          <cell r="B2884" t="str">
            <v>US - Computershare Inc</v>
          </cell>
        </row>
        <row r="2885">
          <cell r="B2885" t="str">
            <v>US - Computershare Inc</v>
          </cell>
        </row>
        <row r="2886">
          <cell r="B2886" t="str">
            <v>US - Computershare Inc</v>
          </cell>
        </row>
        <row r="2887">
          <cell r="B2887" t="str">
            <v>US - Computershare Inc</v>
          </cell>
        </row>
        <row r="2888">
          <cell r="B2888" t="str">
            <v>US - Computershare Inc</v>
          </cell>
        </row>
        <row r="2889">
          <cell r="B2889" t="str">
            <v>US - Computershare Inc</v>
          </cell>
        </row>
        <row r="2890">
          <cell r="B2890" t="str">
            <v>US - Computershare Inc</v>
          </cell>
        </row>
        <row r="2891">
          <cell r="B2891" t="str">
            <v>US - Computershare Inc</v>
          </cell>
        </row>
        <row r="2892">
          <cell r="B2892" t="str">
            <v>US - Computershare Inc</v>
          </cell>
        </row>
        <row r="2893">
          <cell r="B2893" t="str">
            <v>US - Computershare Inc</v>
          </cell>
        </row>
        <row r="2894">
          <cell r="B2894" t="str">
            <v>US - Computershare Inc</v>
          </cell>
        </row>
        <row r="2895">
          <cell r="B2895" t="str">
            <v>US - Computershare Inc</v>
          </cell>
        </row>
        <row r="2896">
          <cell r="B2896" t="str">
            <v>US - Computershare Inc</v>
          </cell>
        </row>
        <row r="2897">
          <cell r="B2897" t="str">
            <v>US - Computershare Inc</v>
          </cell>
        </row>
        <row r="2898">
          <cell r="B2898" t="str">
            <v>US - Computershare Inc</v>
          </cell>
        </row>
        <row r="2899">
          <cell r="B2899" t="str">
            <v>US - Computershare Inc</v>
          </cell>
        </row>
        <row r="2900">
          <cell r="B2900" t="str">
            <v>US - Computershare Inc</v>
          </cell>
        </row>
        <row r="2901">
          <cell r="B2901" t="str">
            <v>US - Computershare Inc</v>
          </cell>
        </row>
        <row r="2902">
          <cell r="B2902" t="str">
            <v>US - Computershare Inc</v>
          </cell>
        </row>
        <row r="2903">
          <cell r="B2903" t="str">
            <v>US - Computershare Inc</v>
          </cell>
        </row>
        <row r="2904">
          <cell r="B2904" t="str">
            <v>US - Computershare Inc</v>
          </cell>
        </row>
        <row r="2905">
          <cell r="B2905" t="str">
            <v>US - Computershare Inc</v>
          </cell>
        </row>
        <row r="2906">
          <cell r="B2906" t="str">
            <v>US - Computershare Inc</v>
          </cell>
        </row>
        <row r="2907">
          <cell r="B2907" t="str">
            <v>US - Computershare Inc</v>
          </cell>
        </row>
        <row r="2908">
          <cell r="B2908" t="str">
            <v>US - Computershare Inc</v>
          </cell>
        </row>
        <row r="2909">
          <cell r="B2909" t="str">
            <v>US - Computershare Inc</v>
          </cell>
        </row>
        <row r="2910">
          <cell r="B2910" t="str">
            <v>US - Computershare Inc</v>
          </cell>
        </row>
        <row r="2911">
          <cell r="B2911" t="str">
            <v>US - Computershare Inc</v>
          </cell>
        </row>
        <row r="2912">
          <cell r="B2912" t="str">
            <v>US - Computershare Inc</v>
          </cell>
        </row>
        <row r="2913">
          <cell r="B2913" t="str">
            <v>US - Computershare Inc</v>
          </cell>
        </row>
        <row r="2914">
          <cell r="B2914" t="str">
            <v>US - Computershare Inc</v>
          </cell>
        </row>
        <row r="2915">
          <cell r="B2915" t="str">
            <v>US - Computershare Inc</v>
          </cell>
        </row>
        <row r="2916">
          <cell r="B2916" t="str">
            <v>US - Computershare Inc</v>
          </cell>
        </row>
        <row r="2917">
          <cell r="B2917" t="str">
            <v>US - Computershare Inc</v>
          </cell>
        </row>
        <row r="2918">
          <cell r="B2918" t="str">
            <v>US - Computershare Inc</v>
          </cell>
        </row>
        <row r="2919">
          <cell r="B2919" t="str">
            <v>US - Computershare Inc</v>
          </cell>
        </row>
        <row r="2920">
          <cell r="B2920" t="str">
            <v>US - Computershare Inc</v>
          </cell>
        </row>
        <row r="2921">
          <cell r="B2921" t="str">
            <v>US - Computershare Inc</v>
          </cell>
        </row>
        <row r="2922">
          <cell r="B2922" t="str">
            <v>US - Computershare Inc</v>
          </cell>
        </row>
        <row r="2923">
          <cell r="B2923" t="str">
            <v>US - Computershare Inc</v>
          </cell>
        </row>
        <row r="2924">
          <cell r="B2924" t="str">
            <v>US - Computershare Inc</v>
          </cell>
        </row>
        <row r="2925">
          <cell r="B2925" t="str">
            <v>US - Computershare Inc</v>
          </cell>
        </row>
        <row r="2926">
          <cell r="B2926" t="str">
            <v>US - Computershare Inc</v>
          </cell>
        </row>
        <row r="2927">
          <cell r="B2927" t="str">
            <v>US - Computershare Inc</v>
          </cell>
        </row>
        <row r="2928">
          <cell r="B2928" t="str">
            <v>US - Computershare Inc</v>
          </cell>
        </row>
        <row r="2929">
          <cell r="B2929" t="str">
            <v>US - Computershare Inc</v>
          </cell>
        </row>
        <row r="2930">
          <cell r="B2930" t="str">
            <v>US - Computershare Inc</v>
          </cell>
        </row>
        <row r="2931">
          <cell r="B2931" t="str">
            <v>US - Computershare Inc</v>
          </cell>
        </row>
        <row r="2932">
          <cell r="B2932" t="str">
            <v>US - Computershare Inc</v>
          </cell>
        </row>
        <row r="2933">
          <cell r="B2933" t="str">
            <v>US - Computershare Inc</v>
          </cell>
        </row>
        <row r="2934">
          <cell r="B2934" t="str">
            <v>US - Computershare Inc</v>
          </cell>
        </row>
        <row r="2935">
          <cell r="B2935" t="str">
            <v>US - Computershare Inc</v>
          </cell>
        </row>
        <row r="2936">
          <cell r="B2936" t="str">
            <v>US - Computershare Inc</v>
          </cell>
        </row>
        <row r="2937">
          <cell r="B2937" t="str">
            <v>US - Computershare Inc</v>
          </cell>
        </row>
        <row r="2938">
          <cell r="B2938" t="str">
            <v>US - Computershare Inc</v>
          </cell>
        </row>
        <row r="2939">
          <cell r="B2939" t="str">
            <v>US - Computershare Inc</v>
          </cell>
        </row>
        <row r="2940">
          <cell r="B2940" t="str">
            <v>US - Computershare Inc</v>
          </cell>
        </row>
        <row r="2941">
          <cell r="B2941" t="str">
            <v>US - Computershare Inc</v>
          </cell>
        </row>
        <row r="2942">
          <cell r="B2942" t="str">
            <v>US - Computershare Inc</v>
          </cell>
        </row>
        <row r="2943">
          <cell r="B2943" t="str">
            <v>US - Computershare Inc</v>
          </cell>
        </row>
        <row r="2944">
          <cell r="B2944" t="str">
            <v>US - Computershare Inc</v>
          </cell>
        </row>
        <row r="2945">
          <cell r="B2945" t="str">
            <v>US - Computershare Inc</v>
          </cell>
        </row>
        <row r="2946">
          <cell r="B2946" t="str">
            <v>US - Computershare Inc</v>
          </cell>
        </row>
        <row r="2947">
          <cell r="B2947" t="str">
            <v>US - Computershare Inc</v>
          </cell>
        </row>
        <row r="2948">
          <cell r="B2948" t="str">
            <v>US - Computershare Inc</v>
          </cell>
        </row>
        <row r="2949">
          <cell r="B2949" t="str">
            <v>US - Computershare Inc</v>
          </cell>
        </row>
        <row r="2950">
          <cell r="B2950" t="str">
            <v>US - Computershare Inc</v>
          </cell>
        </row>
        <row r="2951">
          <cell r="B2951" t="str">
            <v>US - Computershare Inc</v>
          </cell>
        </row>
        <row r="2952">
          <cell r="B2952" t="str">
            <v>US - Computershare Inc</v>
          </cell>
        </row>
        <row r="2953">
          <cell r="B2953" t="str">
            <v>US - Computershare Inc</v>
          </cell>
        </row>
        <row r="2954">
          <cell r="B2954" t="str">
            <v>US - Computershare Inc</v>
          </cell>
        </row>
        <row r="2955">
          <cell r="B2955" t="str">
            <v>US - Computershare Inc</v>
          </cell>
        </row>
        <row r="2956">
          <cell r="B2956" t="str">
            <v>US - Computershare Inc</v>
          </cell>
        </row>
        <row r="2957">
          <cell r="B2957" t="str">
            <v>US - Computershare Inc</v>
          </cell>
        </row>
        <row r="2958">
          <cell r="B2958" t="str">
            <v>US - Computershare Inc</v>
          </cell>
        </row>
        <row r="2959">
          <cell r="B2959" t="str">
            <v>US - Computershare Inc</v>
          </cell>
        </row>
        <row r="2960">
          <cell r="B2960" t="str">
            <v>US - Computershare Inc</v>
          </cell>
        </row>
        <row r="2961">
          <cell r="B2961" t="str">
            <v>US - Computershare Inc</v>
          </cell>
        </row>
        <row r="2962">
          <cell r="B2962" t="str">
            <v>US - Computershare Inc</v>
          </cell>
        </row>
        <row r="2963">
          <cell r="B2963" t="str">
            <v>US - Computershare Inc</v>
          </cell>
        </row>
        <row r="2964">
          <cell r="B2964" t="str">
            <v>US - Computershare Inc</v>
          </cell>
        </row>
        <row r="2965">
          <cell r="B2965" t="str">
            <v>US - Computershare Inc</v>
          </cell>
        </row>
        <row r="2966">
          <cell r="B2966" t="str">
            <v>US - Computershare Inc</v>
          </cell>
        </row>
        <row r="2967">
          <cell r="B2967" t="str">
            <v>US - Computershare Inc</v>
          </cell>
        </row>
        <row r="2968">
          <cell r="B2968" t="str">
            <v>US - Computershare Inc</v>
          </cell>
        </row>
        <row r="2969">
          <cell r="B2969" t="str">
            <v>US - Computershare Inc</v>
          </cell>
        </row>
        <row r="2970">
          <cell r="B2970" t="str">
            <v>US - Computershare Inc</v>
          </cell>
        </row>
        <row r="2971">
          <cell r="B2971" t="str">
            <v>US - Computershare Inc</v>
          </cell>
        </row>
        <row r="2972">
          <cell r="B2972" t="str">
            <v>US - Computershare Inc</v>
          </cell>
        </row>
        <row r="2973">
          <cell r="B2973" t="str">
            <v>US - Computershare Inc</v>
          </cell>
        </row>
        <row r="2974">
          <cell r="B2974" t="str">
            <v>US - Computershare Inc</v>
          </cell>
        </row>
        <row r="2975">
          <cell r="B2975" t="str">
            <v>US - Computershare Inc</v>
          </cell>
        </row>
        <row r="2976">
          <cell r="B2976" t="str">
            <v>US - Computershare Inc</v>
          </cell>
        </row>
        <row r="2977">
          <cell r="B2977" t="str">
            <v>US - Computershare Inc</v>
          </cell>
        </row>
        <row r="2978">
          <cell r="B2978" t="str">
            <v>US - Computershare Inc</v>
          </cell>
        </row>
        <row r="2979">
          <cell r="B2979" t="str">
            <v>US - Computershare Inc</v>
          </cell>
        </row>
        <row r="2980">
          <cell r="B2980" t="str">
            <v>US - Computershare Inc</v>
          </cell>
        </row>
        <row r="2981">
          <cell r="B2981" t="str">
            <v>US - Computershare Inc</v>
          </cell>
        </row>
        <row r="2982">
          <cell r="B2982" t="str">
            <v>US - Computershare Inc</v>
          </cell>
        </row>
        <row r="2983">
          <cell r="B2983" t="str">
            <v>US - Computershare Inc</v>
          </cell>
        </row>
        <row r="2984">
          <cell r="B2984" t="str">
            <v>US - Computershare Inc</v>
          </cell>
        </row>
        <row r="2985">
          <cell r="B2985" t="str">
            <v>US - Computershare Inc</v>
          </cell>
        </row>
        <row r="2986">
          <cell r="B2986" t="str">
            <v>US - Computershare Inc</v>
          </cell>
        </row>
        <row r="2987">
          <cell r="B2987" t="str">
            <v>US - Computershare Inc</v>
          </cell>
        </row>
        <row r="2988">
          <cell r="B2988" t="str">
            <v>US - Computershare Inc</v>
          </cell>
        </row>
        <row r="2989">
          <cell r="B2989" t="str">
            <v>US - Computershare Inc</v>
          </cell>
        </row>
        <row r="2990">
          <cell r="B2990" t="str">
            <v>US - Computershare Inc</v>
          </cell>
        </row>
        <row r="2991">
          <cell r="B2991" t="str">
            <v>US - Computershare Inc</v>
          </cell>
        </row>
        <row r="2992">
          <cell r="B2992" t="str">
            <v>US - Computershare Inc</v>
          </cell>
        </row>
        <row r="2993">
          <cell r="B2993" t="str">
            <v>US - Computershare Inc</v>
          </cell>
        </row>
        <row r="2994">
          <cell r="B2994" t="str">
            <v>US - Computershare Inc</v>
          </cell>
        </row>
        <row r="2995">
          <cell r="B2995" t="str">
            <v>US - Computershare Inc</v>
          </cell>
        </row>
        <row r="2996">
          <cell r="B2996" t="str">
            <v>US - Computershare Inc</v>
          </cell>
        </row>
        <row r="2997">
          <cell r="B2997" t="str">
            <v>US - Computershare Inc</v>
          </cell>
        </row>
        <row r="2998">
          <cell r="B2998" t="str">
            <v>US - Computershare Inc</v>
          </cell>
        </row>
        <row r="2999">
          <cell r="B2999" t="str">
            <v>US - Computershare Inc</v>
          </cell>
        </row>
        <row r="3000">
          <cell r="B3000" t="str">
            <v>US - Computershare Inc</v>
          </cell>
        </row>
        <row r="3001">
          <cell r="B3001" t="str">
            <v>US - Computershare Inc</v>
          </cell>
        </row>
        <row r="3002">
          <cell r="B3002" t="str">
            <v>US - Computershare Inc</v>
          </cell>
        </row>
        <row r="3003">
          <cell r="B3003" t="str">
            <v>US - Computershare Inc</v>
          </cell>
        </row>
        <row r="3004">
          <cell r="B3004" t="str">
            <v>US - Computershare Inc</v>
          </cell>
        </row>
        <row r="3005">
          <cell r="B3005" t="str">
            <v>US - Computershare Inc</v>
          </cell>
        </row>
        <row r="3006">
          <cell r="B3006" t="str">
            <v>US - Computershare Inc</v>
          </cell>
        </row>
        <row r="3007">
          <cell r="B3007" t="str">
            <v>US - Computershare Inc</v>
          </cell>
        </row>
        <row r="3008">
          <cell r="B3008" t="str">
            <v>US - Computershare Inc</v>
          </cell>
        </row>
        <row r="3009">
          <cell r="B3009" t="str">
            <v>US - Computershare Inc</v>
          </cell>
        </row>
        <row r="3010">
          <cell r="B3010" t="str">
            <v>US - Computershare Inc</v>
          </cell>
        </row>
        <row r="3011">
          <cell r="B3011" t="str">
            <v>US - Computershare Inc</v>
          </cell>
        </row>
        <row r="3012">
          <cell r="B3012" t="str">
            <v>US - Computershare Inc</v>
          </cell>
        </row>
        <row r="3013">
          <cell r="B3013" t="str">
            <v>US - Computershare Inc</v>
          </cell>
        </row>
        <row r="3014">
          <cell r="B3014" t="str">
            <v>US - Computershare Inc</v>
          </cell>
        </row>
        <row r="3015">
          <cell r="B3015" t="str">
            <v>US - Computershare Inc</v>
          </cell>
        </row>
        <row r="3016">
          <cell r="B3016" t="str">
            <v>US - Computershare Inc</v>
          </cell>
        </row>
        <row r="3017">
          <cell r="B3017" t="str">
            <v>US - Computershare Inc</v>
          </cell>
        </row>
        <row r="3018">
          <cell r="B3018" t="str">
            <v>US - Computershare Inc</v>
          </cell>
        </row>
        <row r="3019">
          <cell r="B3019" t="str">
            <v>US - Computershare Inc</v>
          </cell>
        </row>
        <row r="3020">
          <cell r="B3020" t="str">
            <v>US - Computershare Inc</v>
          </cell>
        </row>
        <row r="3021">
          <cell r="B3021" t="str">
            <v>US - Computershare Inc</v>
          </cell>
        </row>
        <row r="3022">
          <cell r="B3022" t="str">
            <v>US - Computershare Inc</v>
          </cell>
        </row>
        <row r="3023">
          <cell r="B3023" t="str">
            <v>US - Computershare Inc</v>
          </cell>
        </row>
        <row r="3024">
          <cell r="B3024" t="str">
            <v>US - Computershare Inc</v>
          </cell>
        </row>
        <row r="3025">
          <cell r="B3025" t="str">
            <v>US - Computershare Inc</v>
          </cell>
        </row>
        <row r="3026">
          <cell r="B3026" t="str">
            <v>US - Computershare Inc</v>
          </cell>
        </row>
        <row r="3027">
          <cell r="B3027" t="str">
            <v>US - Computershare Inc</v>
          </cell>
        </row>
        <row r="3028">
          <cell r="B3028" t="str">
            <v>US - Computershare Inc</v>
          </cell>
        </row>
        <row r="3029">
          <cell r="B3029" t="str">
            <v>US - Computershare Inc</v>
          </cell>
        </row>
        <row r="3030">
          <cell r="B3030" t="str">
            <v>US - Computershare Inc</v>
          </cell>
        </row>
        <row r="3031">
          <cell r="B3031" t="str">
            <v>US - Computershare Inc</v>
          </cell>
        </row>
        <row r="3032">
          <cell r="B3032" t="str">
            <v>US - Computershare Inc</v>
          </cell>
        </row>
        <row r="3033">
          <cell r="B3033" t="str">
            <v>US - Computershare Inc</v>
          </cell>
        </row>
        <row r="3034">
          <cell r="B3034" t="str">
            <v>US - Computershare Inc</v>
          </cell>
        </row>
        <row r="3035">
          <cell r="B3035" t="str">
            <v>US - Computershare Inc</v>
          </cell>
        </row>
        <row r="3036">
          <cell r="B3036" t="str">
            <v>US - Computershare Inc</v>
          </cell>
        </row>
        <row r="3037">
          <cell r="B3037" t="str">
            <v>US - Computershare Inc</v>
          </cell>
        </row>
        <row r="3038">
          <cell r="B3038" t="str">
            <v>US - Computershare Inc</v>
          </cell>
        </row>
        <row r="3039">
          <cell r="B3039" t="str">
            <v>US - Computershare Inc</v>
          </cell>
        </row>
        <row r="3040">
          <cell r="B3040" t="str">
            <v>US - Computershare Inc</v>
          </cell>
        </row>
        <row r="3041">
          <cell r="B3041" t="str">
            <v>US - Computershare Inc</v>
          </cell>
        </row>
        <row r="3042">
          <cell r="B3042" t="str">
            <v>US - Computershare Inc</v>
          </cell>
        </row>
        <row r="3043">
          <cell r="B3043" t="str">
            <v>US - Computershare Inc</v>
          </cell>
        </row>
        <row r="3044">
          <cell r="B3044" t="str">
            <v>US - Computershare Inc</v>
          </cell>
        </row>
        <row r="3045">
          <cell r="B3045" t="str">
            <v>US - Computershare Inc</v>
          </cell>
        </row>
        <row r="3046">
          <cell r="B3046" t="str">
            <v>US - Computershare Inc</v>
          </cell>
        </row>
        <row r="3047">
          <cell r="B3047" t="str">
            <v>US - Computershare Inc</v>
          </cell>
        </row>
        <row r="3048">
          <cell r="B3048" t="str">
            <v>US - Computershare Inc</v>
          </cell>
        </row>
        <row r="3049">
          <cell r="B3049" t="str">
            <v>US - Computershare Inc</v>
          </cell>
        </row>
        <row r="3050">
          <cell r="B3050" t="str">
            <v>US - Computershare Inc</v>
          </cell>
        </row>
        <row r="3051">
          <cell r="B3051" t="str">
            <v>US - Computershare Inc</v>
          </cell>
        </row>
        <row r="3052">
          <cell r="B3052" t="str">
            <v>US - Computershare Inc</v>
          </cell>
        </row>
        <row r="3053">
          <cell r="B3053" t="str">
            <v>US - Computershare Inc</v>
          </cell>
        </row>
        <row r="3054">
          <cell r="B3054" t="str">
            <v>US - Computershare Inc</v>
          </cell>
        </row>
        <row r="3055">
          <cell r="B3055" t="str">
            <v>US - Computershare Inc</v>
          </cell>
        </row>
        <row r="3056">
          <cell r="B3056" t="str">
            <v>US - Computershare Inc</v>
          </cell>
        </row>
        <row r="3057">
          <cell r="B3057" t="str">
            <v>US - Computershare Inc</v>
          </cell>
        </row>
        <row r="3058">
          <cell r="B3058" t="str">
            <v>US - Computershare Inc</v>
          </cell>
        </row>
        <row r="3059">
          <cell r="B3059" t="str">
            <v>US - Computershare Inc</v>
          </cell>
        </row>
        <row r="3060">
          <cell r="B3060" t="str">
            <v>US - Computershare Inc</v>
          </cell>
        </row>
        <row r="3061">
          <cell r="B3061" t="str">
            <v>US - Computershare Inc</v>
          </cell>
        </row>
        <row r="3062">
          <cell r="B3062" t="str">
            <v>US - Computershare Inc</v>
          </cell>
        </row>
        <row r="3063">
          <cell r="B3063" t="str">
            <v>US - Computershare Inc</v>
          </cell>
        </row>
        <row r="3064">
          <cell r="B3064" t="str">
            <v>US - Computershare Inc</v>
          </cell>
        </row>
        <row r="3065">
          <cell r="B3065" t="str">
            <v>US - Computershare Inc</v>
          </cell>
        </row>
        <row r="3066">
          <cell r="B3066" t="str">
            <v>US - Computershare Inc</v>
          </cell>
        </row>
        <row r="3067">
          <cell r="B3067" t="str">
            <v>US - Computershare Inc</v>
          </cell>
        </row>
        <row r="3068">
          <cell r="B3068" t="str">
            <v>US - Computershare Inc</v>
          </cell>
        </row>
        <row r="3069">
          <cell r="B3069" t="str">
            <v>US - Computershare Inc</v>
          </cell>
        </row>
        <row r="3070">
          <cell r="B3070" t="str">
            <v>US - Computershare Inc</v>
          </cell>
        </row>
        <row r="3071">
          <cell r="B3071" t="str">
            <v>US - Computershare Inc</v>
          </cell>
        </row>
        <row r="3072">
          <cell r="B3072" t="str">
            <v>US - Computershare Inc</v>
          </cell>
        </row>
        <row r="3073">
          <cell r="B3073" t="str">
            <v>US - Computershare Inc</v>
          </cell>
        </row>
        <row r="3074">
          <cell r="B3074" t="str">
            <v>US - Computershare Inc</v>
          </cell>
        </row>
        <row r="3075">
          <cell r="B3075" t="str">
            <v>US - Computershare Inc</v>
          </cell>
        </row>
        <row r="3076">
          <cell r="B3076" t="str">
            <v>US - Computershare Inc</v>
          </cell>
        </row>
        <row r="3077">
          <cell r="B3077" t="str">
            <v>US - Computershare Inc</v>
          </cell>
        </row>
        <row r="3078">
          <cell r="B3078" t="str">
            <v>US - Computershare Inc</v>
          </cell>
        </row>
        <row r="3079">
          <cell r="B3079" t="str">
            <v>US - Computershare Inc</v>
          </cell>
        </row>
        <row r="3080">
          <cell r="B3080" t="str">
            <v>US - Computershare Inc</v>
          </cell>
        </row>
        <row r="3081">
          <cell r="B3081" t="str">
            <v>US - Computershare Inc</v>
          </cell>
        </row>
        <row r="3082">
          <cell r="B3082" t="str">
            <v>US - Computershare Inc</v>
          </cell>
        </row>
        <row r="3083">
          <cell r="B3083" t="str">
            <v>US - Computershare Inc</v>
          </cell>
        </row>
        <row r="3084">
          <cell r="B3084" t="str">
            <v>US - Computershare Inc</v>
          </cell>
        </row>
        <row r="3085">
          <cell r="B3085" t="str">
            <v>US - Computershare Inc</v>
          </cell>
        </row>
        <row r="3086">
          <cell r="B3086" t="str">
            <v>US - Computershare Inc</v>
          </cell>
        </row>
        <row r="3087">
          <cell r="B3087" t="str">
            <v>US - Computershare Inc</v>
          </cell>
        </row>
        <row r="3088">
          <cell r="B3088" t="str">
            <v>US - Computershare Inc</v>
          </cell>
        </row>
        <row r="3089">
          <cell r="B3089" t="str">
            <v>US - Computershare Inc</v>
          </cell>
        </row>
        <row r="3090">
          <cell r="B3090" t="str">
            <v>US - Computershare Inc</v>
          </cell>
        </row>
        <row r="3091">
          <cell r="B3091" t="str">
            <v>US - Computershare Inc</v>
          </cell>
        </row>
        <row r="3092">
          <cell r="B3092" t="str">
            <v>US - Computershare Inc</v>
          </cell>
        </row>
        <row r="3093">
          <cell r="B3093" t="str">
            <v>US - Computershare Inc</v>
          </cell>
        </row>
        <row r="3094">
          <cell r="B3094" t="str">
            <v>US - Computershare Inc</v>
          </cell>
        </row>
        <row r="3095">
          <cell r="B3095" t="str">
            <v>US - Computershare Inc</v>
          </cell>
        </row>
        <row r="3096">
          <cell r="B3096" t="str">
            <v>US - Computershare Inc</v>
          </cell>
        </row>
        <row r="3097">
          <cell r="B3097" t="str">
            <v>US - Computershare Inc</v>
          </cell>
        </row>
        <row r="3098">
          <cell r="B3098" t="str">
            <v>US - Computershare Inc</v>
          </cell>
        </row>
        <row r="3099">
          <cell r="B3099" t="str">
            <v>US - Computershare Inc</v>
          </cell>
        </row>
        <row r="3100">
          <cell r="B3100" t="str">
            <v>US - Computershare Inc</v>
          </cell>
        </row>
        <row r="3101">
          <cell r="B3101" t="str">
            <v>US - Computershare Inc</v>
          </cell>
        </row>
        <row r="3102">
          <cell r="B3102" t="str">
            <v>US - Computershare Inc</v>
          </cell>
        </row>
        <row r="3103">
          <cell r="B3103" t="str">
            <v>US - Computershare Inc</v>
          </cell>
        </row>
        <row r="3104">
          <cell r="B3104" t="str">
            <v>US - Computershare Inc</v>
          </cell>
        </row>
        <row r="3105">
          <cell r="B3105" t="str">
            <v>US - Computershare Inc</v>
          </cell>
        </row>
        <row r="3106">
          <cell r="B3106" t="str">
            <v>US - Computershare Inc</v>
          </cell>
        </row>
        <row r="3107">
          <cell r="B3107" t="str">
            <v>US - Computershare Inc</v>
          </cell>
        </row>
        <row r="3108">
          <cell r="B3108" t="str">
            <v>US - Computershare Inc</v>
          </cell>
        </row>
        <row r="3109">
          <cell r="B3109" t="str">
            <v>US - Computershare Inc</v>
          </cell>
        </row>
        <row r="3110">
          <cell r="B3110" t="str">
            <v>US - Computershare Inc</v>
          </cell>
        </row>
        <row r="3111">
          <cell r="B3111" t="str">
            <v>US - Computershare Inc</v>
          </cell>
        </row>
        <row r="3112">
          <cell r="B3112" t="str">
            <v>US - Computershare Inc</v>
          </cell>
        </row>
        <row r="3113">
          <cell r="B3113" t="str">
            <v>US - Computershare Inc</v>
          </cell>
        </row>
        <row r="3114">
          <cell r="B3114" t="str">
            <v>US - Computershare Inc</v>
          </cell>
        </row>
        <row r="3115">
          <cell r="B3115" t="str">
            <v>US - Computershare Inc</v>
          </cell>
        </row>
        <row r="3116">
          <cell r="B3116" t="str">
            <v>US - Computershare Inc</v>
          </cell>
        </row>
        <row r="3117">
          <cell r="B3117" t="str">
            <v>US - Computershare Inc</v>
          </cell>
        </row>
        <row r="3118">
          <cell r="B3118" t="str">
            <v>US - Computershare Inc</v>
          </cell>
        </row>
        <row r="3119">
          <cell r="B3119" t="str">
            <v>US - Computershare Inc</v>
          </cell>
        </row>
        <row r="3120">
          <cell r="B3120" t="str">
            <v>US - Computershare Inc</v>
          </cell>
        </row>
        <row r="3121">
          <cell r="B3121" t="str">
            <v>US - Computershare Inc</v>
          </cell>
        </row>
        <row r="3122">
          <cell r="B3122" t="str">
            <v>US - Computershare Inc</v>
          </cell>
        </row>
        <row r="3123">
          <cell r="B3123" t="str">
            <v>US - Computershare Inc</v>
          </cell>
        </row>
        <row r="3124">
          <cell r="B3124" t="str">
            <v>US - Computershare Inc</v>
          </cell>
        </row>
        <row r="3125">
          <cell r="B3125" t="str">
            <v>US - Computershare Inc</v>
          </cell>
        </row>
        <row r="3126">
          <cell r="B3126" t="str">
            <v>US - Computershare Inc</v>
          </cell>
        </row>
        <row r="3127">
          <cell r="B3127" t="str">
            <v>US - Computershare Inc</v>
          </cell>
        </row>
        <row r="3128">
          <cell r="B3128" t="str">
            <v>US - Computershare Inc</v>
          </cell>
        </row>
        <row r="3129">
          <cell r="B3129" t="str">
            <v>US - Computershare Inc</v>
          </cell>
        </row>
        <row r="3130">
          <cell r="B3130" t="str">
            <v>US - Computershare Inc</v>
          </cell>
        </row>
        <row r="3131">
          <cell r="B3131" t="str">
            <v>US - Computershare Inc</v>
          </cell>
        </row>
        <row r="3132">
          <cell r="B3132" t="str">
            <v>US - Computershare Inc</v>
          </cell>
        </row>
        <row r="3133">
          <cell r="B3133" t="str">
            <v>US - Computershare Inc</v>
          </cell>
        </row>
        <row r="3134">
          <cell r="B3134" t="str">
            <v>US - Computershare Inc</v>
          </cell>
        </row>
        <row r="3135">
          <cell r="B3135" t="str">
            <v>US - Computershare Inc</v>
          </cell>
        </row>
        <row r="3136">
          <cell r="B3136" t="str">
            <v>US - Computershare Inc</v>
          </cell>
        </row>
        <row r="3137">
          <cell r="B3137" t="str">
            <v>US - Computershare Inc</v>
          </cell>
        </row>
        <row r="3138">
          <cell r="B3138" t="str">
            <v>US - Computershare Inc</v>
          </cell>
        </row>
        <row r="3139">
          <cell r="B3139" t="str">
            <v>US - Computershare Inc</v>
          </cell>
        </row>
        <row r="3140">
          <cell r="B3140" t="str">
            <v>US - Computershare Inc</v>
          </cell>
        </row>
        <row r="3141">
          <cell r="B3141" t="str">
            <v>US - Computershare Inc</v>
          </cell>
        </row>
        <row r="3142">
          <cell r="B3142" t="str">
            <v>US - Computershare Inc</v>
          </cell>
        </row>
        <row r="3143">
          <cell r="B3143" t="str">
            <v>US - Computershare Inc</v>
          </cell>
        </row>
        <row r="3144">
          <cell r="B3144" t="str">
            <v>US - Computershare Inc</v>
          </cell>
        </row>
        <row r="3145">
          <cell r="B3145" t="str">
            <v>US - Computershare Inc</v>
          </cell>
        </row>
        <row r="3146">
          <cell r="B3146" t="str">
            <v>US - Computershare Inc</v>
          </cell>
        </row>
        <row r="3147">
          <cell r="B3147" t="str">
            <v>US - Computershare Inc</v>
          </cell>
        </row>
        <row r="3148">
          <cell r="B3148" t="str">
            <v>US - Computershare Inc</v>
          </cell>
        </row>
        <row r="3149">
          <cell r="B3149" t="str">
            <v>US - Computershare Inc</v>
          </cell>
        </row>
        <row r="3150">
          <cell r="B3150" t="str">
            <v>US - Computershare Inc</v>
          </cell>
        </row>
        <row r="3151">
          <cell r="B3151" t="str">
            <v>US - Computershare Inc</v>
          </cell>
        </row>
        <row r="3152">
          <cell r="B3152" t="str">
            <v>US - Computershare Inc</v>
          </cell>
        </row>
        <row r="3153">
          <cell r="B3153" t="str">
            <v>US - Computershare Inc</v>
          </cell>
        </row>
        <row r="3154">
          <cell r="B3154" t="str">
            <v>US - Computershare Inc</v>
          </cell>
        </row>
        <row r="3155">
          <cell r="B3155" t="str">
            <v>US - Computershare Inc</v>
          </cell>
        </row>
        <row r="3156">
          <cell r="B3156" t="str">
            <v>US - Computershare Inc</v>
          </cell>
        </row>
        <row r="3157">
          <cell r="B3157" t="str">
            <v>US - Computershare Inc</v>
          </cell>
        </row>
        <row r="3158">
          <cell r="B3158" t="str">
            <v>US - Computershare Inc</v>
          </cell>
        </row>
        <row r="3159">
          <cell r="B3159" t="str">
            <v>US - Computershare Inc</v>
          </cell>
        </row>
        <row r="3160">
          <cell r="B3160" t="str">
            <v>US - Computershare Inc</v>
          </cell>
        </row>
        <row r="3161">
          <cell r="B3161" t="str">
            <v>US - Computershare Inc</v>
          </cell>
        </row>
        <row r="3162">
          <cell r="B3162" t="str">
            <v>US - Computershare Inc</v>
          </cell>
        </row>
        <row r="3163">
          <cell r="B3163" t="str">
            <v>US - Computershare Inc</v>
          </cell>
        </row>
        <row r="3164">
          <cell r="B3164" t="str">
            <v>US - Computershare Inc</v>
          </cell>
        </row>
        <row r="3165">
          <cell r="B3165" t="str">
            <v>US - Computershare Inc</v>
          </cell>
        </row>
        <row r="3166">
          <cell r="B3166" t="str">
            <v>US - Computershare Inc</v>
          </cell>
        </row>
        <row r="3167">
          <cell r="B3167" t="str">
            <v>US - Computershare Inc</v>
          </cell>
        </row>
        <row r="3168">
          <cell r="B3168" t="str">
            <v>US - Computershare Inc</v>
          </cell>
        </row>
        <row r="3169">
          <cell r="B3169" t="str">
            <v>US - Computershare Inc</v>
          </cell>
        </row>
        <row r="3170">
          <cell r="B3170" t="str">
            <v>US - Computershare Inc</v>
          </cell>
        </row>
        <row r="3171">
          <cell r="B3171" t="str">
            <v>US - Computershare Inc</v>
          </cell>
        </row>
        <row r="3172">
          <cell r="B3172" t="str">
            <v>US - Computershare Inc</v>
          </cell>
        </row>
        <row r="3173">
          <cell r="B3173" t="str">
            <v>US - Computershare Inc</v>
          </cell>
        </row>
        <row r="3174">
          <cell r="B3174" t="str">
            <v>US - Computershare Inc</v>
          </cell>
        </row>
        <row r="3175">
          <cell r="B3175" t="str">
            <v>US - Computershare Inc</v>
          </cell>
        </row>
        <row r="3176">
          <cell r="B3176" t="str">
            <v>US - Computershare Inc</v>
          </cell>
        </row>
        <row r="3177">
          <cell r="B3177" t="str">
            <v>US - Computershare Inc</v>
          </cell>
        </row>
        <row r="3178">
          <cell r="B3178" t="str">
            <v>US - Computershare Inc</v>
          </cell>
        </row>
        <row r="3179">
          <cell r="B3179" t="str">
            <v>US - Computershare Inc</v>
          </cell>
        </row>
        <row r="3180">
          <cell r="B3180" t="str">
            <v>US - Computershare Inc</v>
          </cell>
        </row>
        <row r="3181">
          <cell r="B3181" t="str">
            <v>US - Computershare Inc</v>
          </cell>
        </row>
        <row r="3182">
          <cell r="B3182" t="str">
            <v>US - Computershare Inc</v>
          </cell>
        </row>
        <row r="3183">
          <cell r="B3183" t="str">
            <v>US - Computershare Inc</v>
          </cell>
        </row>
        <row r="3184">
          <cell r="B3184" t="str">
            <v>US - Computershare Inc</v>
          </cell>
        </row>
        <row r="3185">
          <cell r="B3185" t="str">
            <v>US - Computershare Inc</v>
          </cell>
        </row>
        <row r="3186">
          <cell r="B3186" t="str">
            <v>US - Computershare Inc</v>
          </cell>
        </row>
        <row r="3187">
          <cell r="B3187" t="str">
            <v>US - Computershare Inc</v>
          </cell>
        </row>
        <row r="3188">
          <cell r="B3188" t="str">
            <v>US - Computershare Inc</v>
          </cell>
        </row>
        <row r="3189">
          <cell r="B3189" t="str">
            <v>US - Computershare Inc</v>
          </cell>
        </row>
        <row r="3190">
          <cell r="B3190" t="str">
            <v>US - Computershare Inc</v>
          </cell>
        </row>
        <row r="3191">
          <cell r="B3191" t="str">
            <v>US - Computershare Inc</v>
          </cell>
        </row>
        <row r="3192">
          <cell r="B3192" t="str">
            <v>US - Computershare Inc</v>
          </cell>
        </row>
        <row r="3193">
          <cell r="B3193" t="str">
            <v>US - Computershare Inc</v>
          </cell>
        </row>
        <row r="3194">
          <cell r="B3194" t="str">
            <v>US - Computershare Inc</v>
          </cell>
        </row>
        <row r="3195">
          <cell r="B3195" t="str">
            <v>US - Computershare Inc</v>
          </cell>
        </row>
        <row r="3196">
          <cell r="B3196" t="str">
            <v>US - Computershare Inc</v>
          </cell>
        </row>
        <row r="3197">
          <cell r="B3197" t="str">
            <v>US - Computershare Inc</v>
          </cell>
        </row>
        <row r="3198">
          <cell r="B3198" t="str">
            <v>US - Computershare Inc</v>
          </cell>
        </row>
        <row r="3199">
          <cell r="B3199" t="str">
            <v>US - Computershare Inc</v>
          </cell>
        </row>
        <row r="3200">
          <cell r="B3200" t="str">
            <v>US - Computershare Inc</v>
          </cell>
        </row>
        <row r="3201">
          <cell r="B3201" t="str">
            <v>US - Computershare Inc</v>
          </cell>
        </row>
        <row r="3202">
          <cell r="B3202" t="str">
            <v>US - Computershare Inc</v>
          </cell>
        </row>
        <row r="3203">
          <cell r="B3203" t="str">
            <v>US - Computershare Inc</v>
          </cell>
        </row>
        <row r="3204">
          <cell r="B3204" t="str">
            <v>US - Computershare Inc</v>
          </cell>
        </row>
        <row r="3205">
          <cell r="B3205" t="str">
            <v>US - Computershare Inc</v>
          </cell>
        </row>
        <row r="3206">
          <cell r="B3206" t="str">
            <v>US - Computershare Inc</v>
          </cell>
        </row>
        <row r="3207">
          <cell r="B3207" t="str">
            <v>US - Computershare Inc</v>
          </cell>
        </row>
        <row r="3208">
          <cell r="B3208" t="str">
            <v>US - Computershare Inc</v>
          </cell>
        </row>
        <row r="3209">
          <cell r="B3209" t="str">
            <v>US - Computershare Inc</v>
          </cell>
        </row>
        <row r="3210">
          <cell r="B3210" t="str">
            <v>US - Computershare Inc</v>
          </cell>
        </row>
        <row r="3211">
          <cell r="B3211" t="str">
            <v>US - Computershare Inc</v>
          </cell>
        </row>
        <row r="3212">
          <cell r="B3212" t="str">
            <v>US - Computershare Inc</v>
          </cell>
        </row>
        <row r="3213">
          <cell r="B3213" t="str">
            <v>US - Computershare Inc</v>
          </cell>
        </row>
        <row r="3214">
          <cell r="B3214" t="str">
            <v>US - Computershare Inc</v>
          </cell>
        </row>
        <row r="3215">
          <cell r="B3215" t="str">
            <v>US - Computershare Inc</v>
          </cell>
        </row>
        <row r="3216">
          <cell r="B3216" t="str">
            <v>US - Computershare Inc</v>
          </cell>
        </row>
        <row r="3217">
          <cell r="B3217" t="str">
            <v>US - Computershare Inc</v>
          </cell>
        </row>
        <row r="3218">
          <cell r="B3218" t="str">
            <v>US - Computershare Inc</v>
          </cell>
        </row>
        <row r="3219">
          <cell r="B3219" t="str">
            <v>US - Computershare Inc</v>
          </cell>
        </row>
        <row r="3220">
          <cell r="B3220" t="str">
            <v>US - Computershare Inc</v>
          </cell>
        </row>
        <row r="3221">
          <cell r="B3221" t="str">
            <v>US - Computershare Inc</v>
          </cell>
        </row>
        <row r="3222">
          <cell r="B3222" t="str">
            <v>US - Computershare Inc</v>
          </cell>
        </row>
        <row r="3223">
          <cell r="B3223" t="str">
            <v>US - Computershare Inc</v>
          </cell>
        </row>
        <row r="3224">
          <cell r="B3224" t="str">
            <v>US - Computershare Inc</v>
          </cell>
        </row>
        <row r="3225">
          <cell r="B3225" t="str">
            <v>US - Computershare Inc</v>
          </cell>
        </row>
        <row r="3226">
          <cell r="B3226" t="str">
            <v>US - Computershare Inc</v>
          </cell>
        </row>
        <row r="3227">
          <cell r="B3227" t="str">
            <v>US - Computershare Inc</v>
          </cell>
        </row>
        <row r="3228">
          <cell r="B3228" t="str">
            <v>US - Computershare Inc</v>
          </cell>
        </row>
        <row r="3229">
          <cell r="B3229" t="str">
            <v>US - Computershare Inc</v>
          </cell>
        </row>
        <row r="3230">
          <cell r="B3230" t="str">
            <v>US - Computershare Inc</v>
          </cell>
        </row>
        <row r="3231">
          <cell r="B3231" t="str">
            <v>US - Computershare Inc</v>
          </cell>
        </row>
        <row r="3232">
          <cell r="B3232" t="str">
            <v>US - Computershare Inc</v>
          </cell>
        </row>
        <row r="3233">
          <cell r="B3233" t="str">
            <v>US - Computershare Inc</v>
          </cell>
        </row>
        <row r="3234">
          <cell r="B3234" t="str">
            <v>US - Computershare Inc</v>
          </cell>
        </row>
        <row r="3235">
          <cell r="B3235" t="str">
            <v>US - Computershare Inc</v>
          </cell>
        </row>
        <row r="3236">
          <cell r="B3236" t="str">
            <v>US - Computershare Inc</v>
          </cell>
        </row>
        <row r="3237">
          <cell r="B3237" t="str">
            <v>US - Computershare Inc</v>
          </cell>
        </row>
        <row r="3238">
          <cell r="B3238" t="str">
            <v>US - Computershare Inc</v>
          </cell>
        </row>
        <row r="3239">
          <cell r="B3239" t="str">
            <v>US - Computershare Inc</v>
          </cell>
        </row>
        <row r="3240">
          <cell r="B3240" t="str">
            <v>US - Computershare Inc</v>
          </cell>
        </row>
        <row r="3241">
          <cell r="B3241" t="str">
            <v>US - Computershare Inc</v>
          </cell>
        </row>
        <row r="3242">
          <cell r="B3242" t="str">
            <v>US - Computershare Inc</v>
          </cell>
        </row>
        <row r="3243">
          <cell r="B3243" t="str">
            <v>US - Computershare Inc</v>
          </cell>
        </row>
        <row r="3244">
          <cell r="B3244" t="str">
            <v>US - Computershare Inc</v>
          </cell>
        </row>
        <row r="3245">
          <cell r="B3245" t="str">
            <v>US - Computershare Inc</v>
          </cell>
        </row>
        <row r="3246">
          <cell r="B3246" t="str">
            <v>US - Computershare Inc</v>
          </cell>
        </row>
        <row r="3247">
          <cell r="B3247" t="str">
            <v>US - Computershare Inc</v>
          </cell>
        </row>
        <row r="3248">
          <cell r="B3248" t="str">
            <v>US - Computershare Inc</v>
          </cell>
        </row>
        <row r="3249">
          <cell r="B3249" t="str">
            <v>US - Computershare Inc</v>
          </cell>
        </row>
        <row r="3250">
          <cell r="B3250" t="str">
            <v>US - Computershare Inc</v>
          </cell>
        </row>
        <row r="3251">
          <cell r="B3251" t="str">
            <v>US - Computershare Inc</v>
          </cell>
        </row>
        <row r="3252">
          <cell r="B3252" t="str">
            <v>US - Computershare Inc</v>
          </cell>
        </row>
        <row r="3253">
          <cell r="B3253" t="str">
            <v>US - Computershare Inc</v>
          </cell>
        </row>
        <row r="3254">
          <cell r="B3254" t="str">
            <v>US - Computershare Inc</v>
          </cell>
        </row>
        <row r="3255">
          <cell r="B3255" t="str">
            <v>US - Computershare Inc</v>
          </cell>
        </row>
        <row r="3256">
          <cell r="B3256" t="str">
            <v>US - Computershare Inc</v>
          </cell>
        </row>
        <row r="3257">
          <cell r="B3257" t="str">
            <v>US - Computershare Inc</v>
          </cell>
        </row>
        <row r="3258">
          <cell r="B3258" t="str">
            <v>US - Computershare Inc</v>
          </cell>
        </row>
        <row r="3259">
          <cell r="B3259" t="str">
            <v>US - Computershare Inc</v>
          </cell>
        </row>
        <row r="3260">
          <cell r="B3260" t="str">
            <v>US - Computershare Inc</v>
          </cell>
        </row>
        <row r="3261">
          <cell r="B3261" t="str">
            <v>US - Computershare Inc</v>
          </cell>
        </row>
        <row r="3262">
          <cell r="B3262" t="str">
            <v>US - Computershare Inc</v>
          </cell>
        </row>
        <row r="3263">
          <cell r="B3263" t="str">
            <v>US - Computershare Inc</v>
          </cell>
        </row>
        <row r="3264">
          <cell r="B3264" t="str">
            <v>US - Computershare Inc</v>
          </cell>
        </row>
        <row r="3265">
          <cell r="B3265" t="str">
            <v>US - Computershare Inc</v>
          </cell>
        </row>
        <row r="3266">
          <cell r="B3266" t="str">
            <v>US - Computershare Inc</v>
          </cell>
        </row>
        <row r="3267">
          <cell r="B3267" t="str">
            <v>US - Computershare Inc</v>
          </cell>
        </row>
        <row r="3268">
          <cell r="B3268" t="str">
            <v>US - Computershare Inc</v>
          </cell>
        </row>
        <row r="3269">
          <cell r="B3269" t="str">
            <v>US - Computershare Inc</v>
          </cell>
        </row>
        <row r="3270">
          <cell r="B3270" t="str">
            <v>US - Computershare Inc</v>
          </cell>
        </row>
        <row r="3271">
          <cell r="B3271" t="str">
            <v>US - Computershare Inc</v>
          </cell>
        </row>
        <row r="3272">
          <cell r="B3272" t="str">
            <v>US - Computershare Inc</v>
          </cell>
        </row>
        <row r="3273">
          <cell r="B3273" t="str">
            <v>US - Computershare Inc</v>
          </cell>
        </row>
        <row r="3274">
          <cell r="B3274" t="str">
            <v>US - Computershare Inc</v>
          </cell>
        </row>
        <row r="3275">
          <cell r="B3275" t="str">
            <v>US - Computershare Inc</v>
          </cell>
        </row>
        <row r="3276">
          <cell r="B3276" t="str">
            <v>US - Computershare Inc</v>
          </cell>
        </row>
        <row r="3277">
          <cell r="B3277" t="str">
            <v>US - Computershare Inc</v>
          </cell>
        </row>
        <row r="3278">
          <cell r="B3278" t="str">
            <v>US - Computershare Inc</v>
          </cell>
        </row>
        <row r="3279">
          <cell r="B3279" t="str">
            <v>US - Computershare Inc</v>
          </cell>
        </row>
        <row r="3280">
          <cell r="B3280" t="str">
            <v>US - Computershare Inc</v>
          </cell>
        </row>
        <row r="3281">
          <cell r="B3281" t="str">
            <v>US - Computershare Inc</v>
          </cell>
        </row>
        <row r="3282">
          <cell r="B3282" t="str">
            <v>US - Computershare Inc</v>
          </cell>
        </row>
        <row r="3283">
          <cell r="B3283" t="str">
            <v>US - Computershare Inc</v>
          </cell>
        </row>
        <row r="3284">
          <cell r="B3284" t="str">
            <v>US - Computershare Inc</v>
          </cell>
        </row>
        <row r="3285">
          <cell r="B3285" t="str">
            <v>US - Computershare Inc</v>
          </cell>
        </row>
        <row r="3286">
          <cell r="B3286" t="str">
            <v>US - Computershare Inc</v>
          </cell>
        </row>
        <row r="3287">
          <cell r="B3287" t="str">
            <v>US - Computershare Inc</v>
          </cell>
        </row>
        <row r="3288">
          <cell r="B3288" t="str">
            <v>US - Computershare Inc</v>
          </cell>
        </row>
        <row r="3289">
          <cell r="B3289" t="str">
            <v>US - Computershare Inc</v>
          </cell>
        </row>
        <row r="3290">
          <cell r="B3290" t="str">
            <v>US - Computershare Inc</v>
          </cell>
        </row>
        <row r="3291">
          <cell r="B3291" t="str">
            <v>US - Computershare Inc</v>
          </cell>
        </row>
        <row r="3292">
          <cell r="B3292" t="str">
            <v>US - Computershare Inc</v>
          </cell>
        </row>
        <row r="3293">
          <cell r="B3293" t="str">
            <v>US - Computershare Inc</v>
          </cell>
        </row>
        <row r="3294">
          <cell r="B3294" t="str">
            <v>US - Computershare Inc</v>
          </cell>
        </row>
        <row r="3295">
          <cell r="B3295" t="str">
            <v>US - Computershare Inc</v>
          </cell>
        </row>
        <row r="3296">
          <cell r="B3296" t="str">
            <v>US - Computershare Inc</v>
          </cell>
        </row>
        <row r="3297">
          <cell r="B3297" t="str">
            <v>US - Computershare Inc</v>
          </cell>
        </row>
        <row r="3298">
          <cell r="B3298" t="str">
            <v>US - Computershare Inc</v>
          </cell>
        </row>
        <row r="3299">
          <cell r="B3299" t="str">
            <v>US - Computershare Inc</v>
          </cell>
        </row>
        <row r="3300">
          <cell r="B3300" t="str">
            <v>US - Computershare Inc</v>
          </cell>
        </row>
        <row r="3301">
          <cell r="B3301" t="str">
            <v>US - Computershare Inc</v>
          </cell>
        </row>
        <row r="3302">
          <cell r="B3302" t="str">
            <v>US - Computershare Inc</v>
          </cell>
        </row>
        <row r="3303">
          <cell r="B3303" t="str">
            <v>US - Computershare Inc</v>
          </cell>
        </row>
        <row r="3304">
          <cell r="B3304" t="str">
            <v>US - Computershare Inc</v>
          </cell>
        </row>
        <row r="3305">
          <cell r="B3305" t="str">
            <v>US - Computershare Inc</v>
          </cell>
        </row>
        <row r="3306">
          <cell r="B3306" t="str">
            <v>US - Computershare Inc</v>
          </cell>
        </row>
        <row r="3307">
          <cell r="B3307" t="str">
            <v>US - Computershare Inc</v>
          </cell>
        </row>
        <row r="3308">
          <cell r="B3308" t="str">
            <v>US - Computershare Inc</v>
          </cell>
        </row>
        <row r="3309">
          <cell r="B3309" t="str">
            <v>US - Computershare Inc</v>
          </cell>
        </row>
        <row r="3310">
          <cell r="B3310" t="str">
            <v>US - Computershare Inc</v>
          </cell>
        </row>
        <row r="3311">
          <cell r="B3311" t="str">
            <v>US - Computershare Inc</v>
          </cell>
        </row>
        <row r="3312">
          <cell r="B3312" t="str">
            <v>US - Computershare Inc</v>
          </cell>
        </row>
        <row r="3313">
          <cell r="B3313" t="str">
            <v>US - Computershare Inc</v>
          </cell>
        </row>
        <row r="3314">
          <cell r="B3314" t="str">
            <v>US - Computershare Inc</v>
          </cell>
        </row>
        <row r="3315">
          <cell r="B3315" t="str">
            <v>US - Computershare Inc</v>
          </cell>
        </row>
        <row r="3316">
          <cell r="B3316" t="str">
            <v>US - Computershare Inc</v>
          </cell>
        </row>
        <row r="3317">
          <cell r="B3317" t="str">
            <v>US - Computershare Inc</v>
          </cell>
        </row>
        <row r="3318">
          <cell r="B3318" t="str">
            <v>US - Computershare Inc</v>
          </cell>
        </row>
        <row r="3319">
          <cell r="B3319" t="str">
            <v>US - Computershare Inc</v>
          </cell>
        </row>
        <row r="3320">
          <cell r="B3320" t="str">
            <v>US - Computershare Inc</v>
          </cell>
        </row>
        <row r="3321">
          <cell r="B3321" t="str">
            <v>US - Computershare Inc</v>
          </cell>
        </row>
        <row r="3322">
          <cell r="B3322" t="str">
            <v>US - Computershare Inc</v>
          </cell>
        </row>
        <row r="3323">
          <cell r="B3323" t="str">
            <v>US - Computershare Inc</v>
          </cell>
        </row>
        <row r="3324">
          <cell r="B3324" t="str">
            <v>US - Computershare Inc</v>
          </cell>
        </row>
        <row r="3325">
          <cell r="B3325" t="str">
            <v>US - Computershare Inc</v>
          </cell>
        </row>
        <row r="3326">
          <cell r="B3326" t="str">
            <v>US - Computershare Inc</v>
          </cell>
        </row>
        <row r="3327">
          <cell r="B3327" t="str">
            <v>US - Computershare Inc</v>
          </cell>
        </row>
        <row r="3328">
          <cell r="B3328" t="str">
            <v>US - Computershare Inc</v>
          </cell>
        </row>
        <row r="3329">
          <cell r="B3329" t="str">
            <v>US - Computershare Inc</v>
          </cell>
        </row>
        <row r="3330">
          <cell r="B3330" t="str">
            <v>US - Computershare Inc</v>
          </cell>
        </row>
        <row r="3331">
          <cell r="B3331" t="str">
            <v>US - Computershare Inc</v>
          </cell>
        </row>
        <row r="3332">
          <cell r="B3332" t="str">
            <v>US - Computershare Inc</v>
          </cell>
        </row>
        <row r="3333">
          <cell r="B3333" t="str">
            <v>US - Computershare Inc</v>
          </cell>
        </row>
        <row r="3334">
          <cell r="B3334" t="str">
            <v>US - Computershare Inc</v>
          </cell>
        </row>
        <row r="3335">
          <cell r="B3335" t="str">
            <v>US - Computershare Inc</v>
          </cell>
        </row>
        <row r="3336">
          <cell r="B3336" t="str">
            <v>US - Computershare Inc</v>
          </cell>
        </row>
        <row r="3337">
          <cell r="B3337" t="str">
            <v>US - Computershare Inc</v>
          </cell>
        </row>
        <row r="3338">
          <cell r="B3338" t="str">
            <v>US - Computershare Inc</v>
          </cell>
        </row>
        <row r="3339">
          <cell r="B3339" t="str">
            <v>US - Computershare Inc</v>
          </cell>
        </row>
        <row r="3340">
          <cell r="B3340" t="str">
            <v>US - Computershare Inc</v>
          </cell>
        </row>
        <row r="3341">
          <cell r="B3341" t="str">
            <v>US - Computershare Inc</v>
          </cell>
        </row>
        <row r="3342">
          <cell r="B3342" t="str">
            <v>US - Computershare Inc</v>
          </cell>
        </row>
        <row r="3343">
          <cell r="B3343" t="str">
            <v>US - Computershare Inc</v>
          </cell>
        </row>
        <row r="3344">
          <cell r="B3344" t="str">
            <v>US - Computershare Inc</v>
          </cell>
        </row>
        <row r="3345">
          <cell r="B3345" t="str">
            <v>US - Computershare Inc</v>
          </cell>
        </row>
        <row r="3346">
          <cell r="B3346" t="str">
            <v>US - Computershare Inc</v>
          </cell>
        </row>
        <row r="3347">
          <cell r="B3347" t="str">
            <v>US - Computershare Inc</v>
          </cell>
        </row>
        <row r="3348">
          <cell r="B3348" t="str">
            <v>US - Computershare Inc</v>
          </cell>
        </row>
        <row r="3349">
          <cell r="B3349" t="str">
            <v>US - Computershare Inc</v>
          </cell>
        </row>
        <row r="3350">
          <cell r="B3350" t="str">
            <v>US - Computershare Inc</v>
          </cell>
        </row>
        <row r="3351">
          <cell r="B3351" t="str">
            <v>US - Computershare Inc</v>
          </cell>
        </row>
        <row r="3352">
          <cell r="B3352" t="str">
            <v>US - Computershare Inc</v>
          </cell>
        </row>
        <row r="3353">
          <cell r="B3353" t="str">
            <v>US - Computershare Inc</v>
          </cell>
        </row>
        <row r="3354">
          <cell r="B3354" t="str">
            <v>US - Computershare Inc</v>
          </cell>
        </row>
        <row r="3355">
          <cell r="B3355" t="str">
            <v>US - Computershare Inc</v>
          </cell>
        </row>
        <row r="3356">
          <cell r="B3356" t="str">
            <v>US - Computershare Inc</v>
          </cell>
        </row>
        <row r="3357">
          <cell r="B3357" t="str">
            <v>US - Computershare Inc</v>
          </cell>
        </row>
        <row r="3358">
          <cell r="B3358" t="str">
            <v>US - Computershare Inc</v>
          </cell>
        </row>
        <row r="3359">
          <cell r="B3359" t="str">
            <v>US - Computershare Inc</v>
          </cell>
        </row>
        <row r="3360">
          <cell r="B3360" t="str">
            <v>US - Computershare Inc</v>
          </cell>
        </row>
        <row r="3361">
          <cell r="B3361" t="str">
            <v>US - Computershare Inc</v>
          </cell>
        </row>
        <row r="3362">
          <cell r="B3362" t="str">
            <v>US - Computershare Inc</v>
          </cell>
        </row>
        <row r="3363">
          <cell r="B3363" t="str">
            <v>US - Computershare Inc</v>
          </cell>
        </row>
        <row r="3364">
          <cell r="B3364" t="str">
            <v>US - Computershare Inc</v>
          </cell>
        </row>
        <row r="3365">
          <cell r="B3365" t="str">
            <v>US - Computershare Inc</v>
          </cell>
        </row>
        <row r="3366">
          <cell r="B3366" t="str">
            <v>US - Computershare Inc</v>
          </cell>
        </row>
        <row r="3367">
          <cell r="B3367" t="str">
            <v>US - Computershare Inc</v>
          </cell>
        </row>
        <row r="3368">
          <cell r="B3368" t="str">
            <v>US - Computershare Inc</v>
          </cell>
        </row>
        <row r="3369">
          <cell r="B3369" t="str">
            <v>US - Computershare Inc</v>
          </cell>
        </row>
        <row r="3370">
          <cell r="B3370" t="str">
            <v>US - Computershare Inc</v>
          </cell>
        </row>
        <row r="3371">
          <cell r="B3371" t="str">
            <v>US - Computershare Inc</v>
          </cell>
        </row>
        <row r="3372">
          <cell r="B3372" t="str">
            <v>US - Computershare Inc</v>
          </cell>
        </row>
        <row r="3373">
          <cell r="B3373" t="str">
            <v>US - Computershare Inc</v>
          </cell>
        </row>
        <row r="3374">
          <cell r="B3374" t="str">
            <v>US - Computershare Inc</v>
          </cell>
        </row>
        <row r="3375">
          <cell r="B3375" t="str">
            <v>US - Computershare Inc</v>
          </cell>
        </row>
        <row r="3376">
          <cell r="B3376" t="str">
            <v>US - Computershare Inc</v>
          </cell>
        </row>
        <row r="3377">
          <cell r="B3377" t="str">
            <v>US - Computershare Inc</v>
          </cell>
        </row>
        <row r="3378">
          <cell r="B3378" t="str">
            <v>US - Computershare Inc</v>
          </cell>
        </row>
        <row r="3379">
          <cell r="B3379" t="str">
            <v>US - Computershare Inc</v>
          </cell>
        </row>
        <row r="3380">
          <cell r="B3380" t="str">
            <v>US - Computershare Inc</v>
          </cell>
        </row>
        <row r="3381">
          <cell r="B3381" t="str">
            <v>US - Computershare Inc</v>
          </cell>
        </row>
        <row r="3382">
          <cell r="B3382" t="str">
            <v>US - Computershare Inc</v>
          </cell>
        </row>
        <row r="3383">
          <cell r="B3383" t="str">
            <v>US - Computershare Inc</v>
          </cell>
        </row>
        <row r="3384">
          <cell r="B3384" t="str">
            <v>US - Computershare Inc</v>
          </cell>
        </row>
        <row r="3385">
          <cell r="B3385" t="str">
            <v>US - Computershare Inc</v>
          </cell>
        </row>
        <row r="3386">
          <cell r="B3386" t="str">
            <v>US - Computershare Inc</v>
          </cell>
        </row>
        <row r="3387">
          <cell r="B3387" t="str">
            <v>US - Computershare Inc</v>
          </cell>
        </row>
        <row r="3388">
          <cell r="B3388" t="str">
            <v>US - Computershare Inc</v>
          </cell>
        </row>
        <row r="3389">
          <cell r="B3389" t="str">
            <v>US - Computershare Inc</v>
          </cell>
        </row>
        <row r="3390">
          <cell r="B3390" t="str">
            <v>US - Computershare Inc</v>
          </cell>
        </row>
        <row r="3391">
          <cell r="B3391" t="str">
            <v>US - Computershare Inc</v>
          </cell>
        </row>
        <row r="3392">
          <cell r="B3392" t="str">
            <v>US - Computershare Inc</v>
          </cell>
        </row>
        <row r="3393">
          <cell r="B3393" t="str">
            <v>US - Computershare Inc</v>
          </cell>
        </row>
        <row r="3394">
          <cell r="B3394" t="str">
            <v>US - Computershare Inc</v>
          </cell>
        </row>
        <row r="3395">
          <cell r="B3395" t="str">
            <v>US - Computershare Inc</v>
          </cell>
        </row>
        <row r="3396">
          <cell r="B3396" t="str">
            <v>US - Computershare Inc</v>
          </cell>
        </row>
        <row r="3397">
          <cell r="B3397" t="str">
            <v>US - Computershare Inc</v>
          </cell>
        </row>
        <row r="3398">
          <cell r="B3398" t="str">
            <v>US - Computershare Inc</v>
          </cell>
        </row>
        <row r="3399">
          <cell r="B3399" t="str">
            <v>US - Computershare Inc</v>
          </cell>
        </row>
        <row r="3400">
          <cell r="B3400" t="str">
            <v>US - Computershare Inc</v>
          </cell>
        </row>
        <row r="3401">
          <cell r="B3401" t="str">
            <v>US - Computershare Inc</v>
          </cell>
        </row>
        <row r="3402">
          <cell r="B3402" t="str">
            <v>US - Computershare Inc</v>
          </cell>
        </row>
        <row r="3403">
          <cell r="B3403" t="str">
            <v>US - Computershare Inc</v>
          </cell>
        </row>
        <row r="3404">
          <cell r="B3404" t="str">
            <v>US - Computershare Inc</v>
          </cell>
        </row>
        <row r="3405">
          <cell r="B3405" t="str">
            <v>US - Computershare Inc</v>
          </cell>
        </row>
        <row r="3406">
          <cell r="B3406" t="str">
            <v>US - Computershare Inc</v>
          </cell>
        </row>
        <row r="3407">
          <cell r="B3407" t="str">
            <v>US - Computershare Inc</v>
          </cell>
        </row>
        <row r="3408">
          <cell r="B3408" t="str">
            <v>US - Computershare Inc</v>
          </cell>
        </row>
        <row r="3409">
          <cell r="B3409" t="str">
            <v>US - Computershare Inc</v>
          </cell>
        </row>
        <row r="3410">
          <cell r="B3410" t="str">
            <v>US - Computershare Inc</v>
          </cell>
        </row>
        <row r="3411">
          <cell r="B3411" t="str">
            <v>US - CShare Shareowner Srvcs</v>
          </cell>
        </row>
        <row r="3412">
          <cell r="B3412" t="str">
            <v>US - Computershare Inc</v>
          </cell>
        </row>
        <row r="3413">
          <cell r="B3413" t="str">
            <v>US - Computershare Inc</v>
          </cell>
        </row>
        <row r="3414">
          <cell r="B3414" t="str">
            <v>US - Computershare Inc</v>
          </cell>
        </row>
        <row r="3415">
          <cell r="B3415" t="str">
            <v>US - Computershare Inc</v>
          </cell>
        </row>
        <row r="3416">
          <cell r="B3416" t="str">
            <v>US - Computershare Inc</v>
          </cell>
        </row>
        <row r="3417">
          <cell r="B3417" t="str">
            <v>US - Computershare Inc</v>
          </cell>
        </row>
        <row r="3418">
          <cell r="B3418" t="str">
            <v>US - Computershare Inc</v>
          </cell>
        </row>
        <row r="3419">
          <cell r="B3419" t="str">
            <v>US - Computershare Inc</v>
          </cell>
        </row>
        <row r="3420">
          <cell r="B3420" t="str">
            <v>US - Computershare Inc</v>
          </cell>
        </row>
        <row r="3421">
          <cell r="B3421" t="str">
            <v>US - Computershare Inc</v>
          </cell>
        </row>
        <row r="3422">
          <cell r="B3422" t="str">
            <v>US - Computershare Inc</v>
          </cell>
        </row>
        <row r="3423">
          <cell r="B3423" t="str">
            <v>US - Computershare Inc</v>
          </cell>
        </row>
        <row r="3424">
          <cell r="B3424" t="str">
            <v>US - Computershare Inc</v>
          </cell>
        </row>
        <row r="3425">
          <cell r="B3425" t="str">
            <v>US - Computershare Inc</v>
          </cell>
        </row>
        <row r="3426">
          <cell r="B3426" t="str">
            <v>US - Computershare Inc</v>
          </cell>
        </row>
        <row r="3427">
          <cell r="B3427" t="str">
            <v>US - Computershare Inc</v>
          </cell>
        </row>
        <row r="3428">
          <cell r="B3428" t="str">
            <v>US - Computershare Inc</v>
          </cell>
        </row>
        <row r="3429">
          <cell r="B3429" t="str">
            <v>US - Computershare Inc</v>
          </cell>
        </row>
        <row r="3430">
          <cell r="B3430" t="str">
            <v>US - Computershare Inc</v>
          </cell>
        </row>
        <row r="3431">
          <cell r="B3431" t="str">
            <v>US - Computershare Inc</v>
          </cell>
        </row>
        <row r="3432">
          <cell r="B3432" t="str">
            <v>US - Computershare Inc</v>
          </cell>
        </row>
        <row r="3433">
          <cell r="B3433" t="str">
            <v>US - Computershare Inc</v>
          </cell>
        </row>
        <row r="3434">
          <cell r="B3434" t="str">
            <v>US - Computershare Inc</v>
          </cell>
        </row>
        <row r="3435">
          <cell r="B3435" t="str">
            <v>US - Computershare Inc</v>
          </cell>
        </row>
        <row r="3436">
          <cell r="B3436" t="str">
            <v>US - Computershare Inc</v>
          </cell>
        </row>
        <row r="3437">
          <cell r="B3437" t="str">
            <v>US - Computershare Inc</v>
          </cell>
        </row>
        <row r="3438">
          <cell r="B3438" t="str">
            <v>US - Computershare Inc</v>
          </cell>
        </row>
        <row r="3439">
          <cell r="B3439" t="str">
            <v>US - Computershare Inc</v>
          </cell>
        </row>
        <row r="3440">
          <cell r="B3440" t="str">
            <v>US - Computershare Inc</v>
          </cell>
        </row>
        <row r="3441">
          <cell r="B3441" t="str">
            <v>US - Computershare Inc</v>
          </cell>
        </row>
        <row r="3442">
          <cell r="B3442" t="str">
            <v>US - Computershare Inc</v>
          </cell>
        </row>
        <row r="3443">
          <cell r="B3443" t="str">
            <v>US - Computershare Inc</v>
          </cell>
        </row>
        <row r="3444">
          <cell r="B3444" t="str">
            <v>US - Computershare Inc</v>
          </cell>
        </row>
        <row r="3445">
          <cell r="B3445" t="str">
            <v>US - Computershare Inc</v>
          </cell>
        </row>
        <row r="3446">
          <cell r="B3446" t="str">
            <v>US - Computershare Inc</v>
          </cell>
        </row>
        <row r="3447">
          <cell r="B3447" t="str">
            <v>US - Computershare Inc</v>
          </cell>
        </row>
        <row r="3448">
          <cell r="B3448" t="str">
            <v>US - Computershare Inc</v>
          </cell>
        </row>
        <row r="3449">
          <cell r="B3449" t="str">
            <v>US - Computershare Inc</v>
          </cell>
        </row>
        <row r="3450">
          <cell r="B3450" t="str">
            <v>US - Computershare Inc</v>
          </cell>
        </row>
        <row r="3451">
          <cell r="B3451" t="str">
            <v>US - Computershare Inc</v>
          </cell>
        </row>
        <row r="3452">
          <cell r="B3452" t="str">
            <v>US - Computershare Inc</v>
          </cell>
        </row>
        <row r="3453">
          <cell r="B3453" t="str">
            <v>US - Computershare Inc</v>
          </cell>
        </row>
        <row r="3454">
          <cell r="B3454" t="str">
            <v>US - Computershare Inc</v>
          </cell>
        </row>
        <row r="3455">
          <cell r="B3455" t="str">
            <v>US - Computershare Inc</v>
          </cell>
        </row>
        <row r="3456">
          <cell r="B3456" t="str">
            <v>US - Computershare Inc</v>
          </cell>
        </row>
        <row r="3457">
          <cell r="B3457" t="str">
            <v>US - Computershare Inc</v>
          </cell>
        </row>
        <row r="3458">
          <cell r="B3458" t="str">
            <v>US - Computershare Inc</v>
          </cell>
        </row>
        <row r="3459">
          <cell r="B3459" t="str">
            <v>US - Computershare Inc</v>
          </cell>
        </row>
        <row r="3460">
          <cell r="B3460" t="str">
            <v>US - Computershare Inc</v>
          </cell>
        </row>
        <row r="3461">
          <cell r="B3461" t="str">
            <v>US - Computershare Inc</v>
          </cell>
        </row>
        <row r="3462">
          <cell r="B3462" t="str">
            <v>US - Computershare Inc</v>
          </cell>
        </row>
        <row r="3463">
          <cell r="B3463" t="str">
            <v>US - Computershare Inc</v>
          </cell>
        </row>
        <row r="3464">
          <cell r="B3464" t="str">
            <v>US - Computershare Inc</v>
          </cell>
        </row>
        <row r="3465">
          <cell r="B3465" t="str">
            <v>US - Computershare Inc</v>
          </cell>
        </row>
        <row r="3466">
          <cell r="B3466" t="str">
            <v>US - Computershare Inc</v>
          </cell>
        </row>
        <row r="3467">
          <cell r="B3467" t="str">
            <v>US - Computershare Inc</v>
          </cell>
        </row>
        <row r="3468">
          <cell r="B3468" t="str">
            <v>US - Computershare Inc</v>
          </cell>
        </row>
        <row r="3469">
          <cell r="B3469" t="str">
            <v>US - Computershare Inc</v>
          </cell>
        </row>
        <row r="3470">
          <cell r="B3470" t="str">
            <v>US - Computershare Inc</v>
          </cell>
        </row>
        <row r="3471">
          <cell r="B3471" t="str">
            <v>US - Computershare Inc</v>
          </cell>
        </row>
        <row r="3472">
          <cell r="B3472" t="str">
            <v>US - Computershare Inc</v>
          </cell>
        </row>
        <row r="3473">
          <cell r="B3473" t="str">
            <v>US - Computershare Inc</v>
          </cell>
        </row>
        <row r="3474">
          <cell r="B3474" t="str">
            <v>US - Computershare Inc</v>
          </cell>
        </row>
        <row r="3475">
          <cell r="B3475" t="str">
            <v>US - Computershare Inc</v>
          </cell>
        </row>
        <row r="3476">
          <cell r="B3476" t="str">
            <v>US - Computershare Inc</v>
          </cell>
        </row>
        <row r="3477">
          <cell r="B3477" t="str">
            <v>US - Computershare Inc</v>
          </cell>
        </row>
        <row r="3478">
          <cell r="B3478" t="str">
            <v>US - Computershare Inc</v>
          </cell>
        </row>
        <row r="3479">
          <cell r="B3479" t="str">
            <v>US - Computershare Inc</v>
          </cell>
        </row>
        <row r="3480">
          <cell r="B3480" t="str">
            <v>US - Computershare Inc</v>
          </cell>
        </row>
        <row r="3481">
          <cell r="B3481" t="str">
            <v>US - Computershare Inc</v>
          </cell>
        </row>
        <row r="3482">
          <cell r="B3482" t="str">
            <v>US - Computershare Inc</v>
          </cell>
        </row>
        <row r="3483">
          <cell r="B3483" t="str">
            <v>US - Computershare Inc</v>
          </cell>
        </row>
        <row r="3484">
          <cell r="B3484" t="str">
            <v>US - Computershare Inc</v>
          </cell>
        </row>
        <row r="3485">
          <cell r="B3485" t="str">
            <v>US - Computershare Inc</v>
          </cell>
        </row>
        <row r="3486">
          <cell r="B3486" t="str">
            <v>US - Computershare Inc</v>
          </cell>
        </row>
        <row r="3487">
          <cell r="B3487" t="str">
            <v>US - Computershare Inc</v>
          </cell>
        </row>
        <row r="3488">
          <cell r="B3488" t="str">
            <v>US - Computershare Inc</v>
          </cell>
        </row>
        <row r="3489">
          <cell r="B3489" t="str">
            <v>US - Computershare Inc</v>
          </cell>
        </row>
        <row r="3490">
          <cell r="B3490" t="str">
            <v>US - Computershare Inc</v>
          </cell>
        </row>
        <row r="3491">
          <cell r="B3491" t="str">
            <v>US - Computershare Inc</v>
          </cell>
        </row>
        <row r="3492">
          <cell r="B3492" t="str">
            <v>US - Computershare Inc</v>
          </cell>
        </row>
        <row r="3493">
          <cell r="B3493" t="str">
            <v>US - Computershare Inc</v>
          </cell>
        </row>
        <row r="3494">
          <cell r="B3494" t="str">
            <v>US - Computershare Inc</v>
          </cell>
        </row>
        <row r="3495">
          <cell r="B3495" t="str">
            <v>US - Computershare Inc</v>
          </cell>
        </row>
        <row r="3496">
          <cell r="B3496" t="str">
            <v>US - Computershare Inc</v>
          </cell>
        </row>
        <row r="3497">
          <cell r="B3497" t="str">
            <v>US - Computershare Inc</v>
          </cell>
        </row>
        <row r="3498">
          <cell r="B3498" t="str">
            <v>US - Computershare Inc</v>
          </cell>
        </row>
        <row r="3499">
          <cell r="B3499" t="str">
            <v>US - Computershare Inc</v>
          </cell>
        </row>
        <row r="3500">
          <cell r="B3500" t="str">
            <v>US - Computershare Inc</v>
          </cell>
        </row>
        <row r="3501">
          <cell r="B3501" t="str">
            <v>US - Computershare Inc</v>
          </cell>
        </row>
        <row r="3502">
          <cell r="B3502" t="str">
            <v>US - Computershare Inc</v>
          </cell>
        </row>
        <row r="3503">
          <cell r="B3503" t="str">
            <v>US - Computershare Inc</v>
          </cell>
        </row>
        <row r="3504">
          <cell r="B3504" t="str">
            <v>US - Computershare Inc</v>
          </cell>
        </row>
        <row r="3505">
          <cell r="B3505" t="str">
            <v>US - Computershare Inc</v>
          </cell>
        </row>
        <row r="3506">
          <cell r="B3506" t="str">
            <v>US - Computershare Inc</v>
          </cell>
        </row>
        <row r="3507">
          <cell r="B3507" t="str">
            <v>US - Computershare Inc</v>
          </cell>
        </row>
        <row r="3508">
          <cell r="B3508" t="str">
            <v>US - Computershare Inc</v>
          </cell>
        </row>
        <row r="3509">
          <cell r="B3509" t="str">
            <v>US - Computershare Inc</v>
          </cell>
        </row>
        <row r="3510">
          <cell r="B3510" t="str">
            <v>US - Computershare Inc</v>
          </cell>
        </row>
        <row r="3511">
          <cell r="B3511" t="str">
            <v>US - Computershare Inc</v>
          </cell>
        </row>
        <row r="3512">
          <cell r="B3512" t="str">
            <v>US - Computershare Inc</v>
          </cell>
        </row>
        <row r="3513">
          <cell r="B3513" t="str">
            <v>US - Computershare Inc</v>
          </cell>
        </row>
        <row r="3514">
          <cell r="B3514" t="str">
            <v>US - Computershare Inc</v>
          </cell>
        </row>
        <row r="3515">
          <cell r="B3515" t="str">
            <v>US - Computershare Inc</v>
          </cell>
        </row>
        <row r="3516">
          <cell r="B3516" t="str">
            <v>US - Computershare Inc</v>
          </cell>
        </row>
        <row r="3517">
          <cell r="B3517" t="str">
            <v>US - Computershare Inc</v>
          </cell>
        </row>
        <row r="3518">
          <cell r="B3518" t="str">
            <v>US - Computershare Inc</v>
          </cell>
        </row>
        <row r="3519">
          <cell r="B3519" t="str">
            <v>US - Computershare Inc</v>
          </cell>
        </row>
        <row r="3520">
          <cell r="B3520" t="str">
            <v>US - Computershare Inc</v>
          </cell>
        </row>
        <row r="3521">
          <cell r="B3521" t="str">
            <v>US - Computershare Inc</v>
          </cell>
        </row>
        <row r="3522">
          <cell r="B3522" t="str">
            <v>US - Computershare Inc</v>
          </cell>
        </row>
        <row r="3523">
          <cell r="B3523" t="str">
            <v>US - Computershare Inc</v>
          </cell>
        </row>
        <row r="3524">
          <cell r="B3524" t="str">
            <v>US - Computershare Inc</v>
          </cell>
        </row>
        <row r="3525">
          <cell r="B3525" t="str">
            <v>US - Computershare Inc</v>
          </cell>
        </row>
        <row r="3526">
          <cell r="B3526" t="str">
            <v>US - Computershare Inc</v>
          </cell>
        </row>
        <row r="3527">
          <cell r="B3527" t="str">
            <v>US - Computershare Inc</v>
          </cell>
        </row>
        <row r="3528">
          <cell r="B3528" t="str">
            <v>US - Computershare Inc</v>
          </cell>
        </row>
        <row r="3529">
          <cell r="B3529" t="str">
            <v>US - Computershare Inc</v>
          </cell>
        </row>
        <row r="3530">
          <cell r="B3530" t="str">
            <v>US - Computershare Inc</v>
          </cell>
        </row>
        <row r="3531">
          <cell r="B3531" t="str">
            <v>US - Computershare Inc</v>
          </cell>
        </row>
        <row r="3532">
          <cell r="B3532" t="str">
            <v>US - Computershare Inc</v>
          </cell>
        </row>
        <row r="3533">
          <cell r="B3533" t="str">
            <v>US - Computershare Inc</v>
          </cell>
        </row>
        <row r="3534">
          <cell r="B3534" t="str">
            <v>US - Computershare Inc</v>
          </cell>
        </row>
        <row r="3535">
          <cell r="B3535" t="str">
            <v>US - Computershare Inc</v>
          </cell>
        </row>
        <row r="3536">
          <cell r="B3536" t="str">
            <v>US - Computershare Inc</v>
          </cell>
        </row>
        <row r="3537">
          <cell r="B3537" t="str">
            <v>US - Computershare Inc</v>
          </cell>
        </row>
        <row r="3538">
          <cell r="B3538" t="str">
            <v>US - Computershare Inc</v>
          </cell>
        </row>
        <row r="3539">
          <cell r="B3539" t="str">
            <v>US - Computershare Inc</v>
          </cell>
        </row>
        <row r="3540">
          <cell r="B3540" t="str">
            <v>US - Computershare Inc</v>
          </cell>
        </row>
        <row r="3541">
          <cell r="B3541" t="str">
            <v>US - Computershare Inc</v>
          </cell>
        </row>
        <row r="3542">
          <cell r="B3542" t="str">
            <v>US - Computershare Inc</v>
          </cell>
        </row>
        <row r="3543">
          <cell r="B3543" t="str">
            <v>US - Computershare Inc</v>
          </cell>
        </row>
        <row r="3544">
          <cell r="B3544" t="str">
            <v>US - Computershare Inc</v>
          </cell>
        </row>
        <row r="3545">
          <cell r="B3545" t="str">
            <v>US - Computershare Inc</v>
          </cell>
        </row>
        <row r="3546">
          <cell r="B3546" t="str">
            <v>US - Computershare Inc</v>
          </cell>
        </row>
        <row r="3547">
          <cell r="B3547" t="str">
            <v>US - Computershare Inc</v>
          </cell>
        </row>
        <row r="3548">
          <cell r="B3548" t="str">
            <v>US - Computershare Inc</v>
          </cell>
        </row>
        <row r="3549">
          <cell r="B3549" t="str">
            <v>US - Computershare Inc</v>
          </cell>
        </row>
        <row r="3550">
          <cell r="B3550" t="str">
            <v>US - Computershare Inc</v>
          </cell>
        </row>
        <row r="3551">
          <cell r="B3551" t="str">
            <v>US - Computershare Inc</v>
          </cell>
        </row>
        <row r="3552">
          <cell r="B3552" t="str">
            <v>US - Computershare Inc</v>
          </cell>
        </row>
        <row r="3553">
          <cell r="B3553" t="str">
            <v>US - Computershare Inc</v>
          </cell>
        </row>
        <row r="3554">
          <cell r="B3554" t="str">
            <v>US - Computershare Inc</v>
          </cell>
        </row>
        <row r="3555">
          <cell r="B3555" t="str">
            <v>US - Computershare Inc</v>
          </cell>
        </row>
        <row r="3556">
          <cell r="B3556" t="str">
            <v>US - Computershare Inc</v>
          </cell>
        </row>
        <row r="3557">
          <cell r="B3557" t="str">
            <v>US - Computershare Inc</v>
          </cell>
        </row>
        <row r="3558">
          <cell r="B3558" t="str">
            <v>US - Computershare Inc</v>
          </cell>
        </row>
        <row r="3559">
          <cell r="B3559" t="str">
            <v>US - Computershare Inc</v>
          </cell>
        </row>
        <row r="3560">
          <cell r="B3560" t="str">
            <v>US - Computershare Inc</v>
          </cell>
        </row>
        <row r="3561">
          <cell r="B3561" t="str">
            <v>US - Computershare Inc</v>
          </cell>
        </row>
        <row r="3562">
          <cell r="B3562" t="str">
            <v>US - Computershare Inc</v>
          </cell>
        </row>
        <row r="3563">
          <cell r="B3563" t="str">
            <v>US - Computershare Inc</v>
          </cell>
        </row>
        <row r="3564">
          <cell r="B3564" t="str">
            <v>US - Computershare Inc</v>
          </cell>
        </row>
        <row r="3565">
          <cell r="B3565" t="str">
            <v>US - Computershare Inc</v>
          </cell>
        </row>
        <row r="3566">
          <cell r="B3566" t="str">
            <v>US - Computershare Inc</v>
          </cell>
        </row>
        <row r="3567">
          <cell r="B3567" t="str">
            <v>US - Computershare Inc</v>
          </cell>
        </row>
        <row r="3568">
          <cell r="B3568" t="str">
            <v>US - Computershare Inc</v>
          </cell>
        </row>
        <row r="3569">
          <cell r="B3569" t="str">
            <v>US - Computershare Inc</v>
          </cell>
        </row>
        <row r="3570">
          <cell r="B3570" t="str">
            <v>US - Computershare Inc</v>
          </cell>
        </row>
        <row r="3571">
          <cell r="B3571" t="str">
            <v>US - Computershare Inc</v>
          </cell>
        </row>
        <row r="3572">
          <cell r="B3572" t="str">
            <v>US - Computershare Inc</v>
          </cell>
        </row>
        <row r="3573">
          <cell r="B3573" t="str">
            <v>US - Computershare Inc</v>
          </cell>
        </row>
        <row r="3574">
          <cell r="B3574" t="str">
            <v>US - Computershare Inc</v>
          </cell>
        </row>
        <row r="3575">
          <cell r="B3575" t="str">
            <v>US - Computershare Inc</v>
          </cell>
        </row>
        <row r="3576">
          <cell r="B3576" t="str">
            <v>US - Computershare Inc</v>
          </cell>
        </row>
        <row r="3577">
          <cell r="B3577" t="str">
            <v>US - Computershare Inc</v>
          </cell>
        </row>
        <row r="3578">
          <cell r="B3578" t="str">
            <v>US - Computershare Inc</v>
          </cell>
        </row>
        <row r="3579">
          <cell r="B3579" t="str">
            <v>US - Computershare Inc</v>
          </cell>
        </row>
        <row r="3580">
          <cell r="B3580" t="str">
            <v>US - Computershare Inc</v>
          </cell>
        </row>
        <row r="3581">
          <cell r="B3581" t="str">
            <v>US - Computershare Inc</v>
          </cell>
        </row>
        <row r="3582">
          <cell r="B3582" t="str">
            <v>US - Computershare Inc</v>
          </cell>
        </row>
        <row r="3583">
          <cell r="B3583" t="str">
            <v>US - Computershare Inc</v>
          </cell>
        </row>
        <row r="3584">
          <cell r="B3584" t="str">
            <v>US - Computershare Inc</v>
          </cell>
        </row>
        <row r="3585">
          <cell r="B3585" t="str">
            <v>US - Computershare Inc</v>
          </cell>
        </row>
        <row r="3586">
          <cell r="B3586" t="str">
            <v>US - Computershare Inc</v>
          </cell>
        </row>
        <row r="3587">
          <cell r="B3587" t="str">
            <v>US - Computershare Inc</v>
          </cell>
        </row>
        <row r="3588">
          <cell r="B3588" t="str">
            <v>US - Computershare Inc</v>
          </cell>
        </row>
        <row r="3589">
          <cell r="B3589" t="str">
            <v>US - Computershare Inc</v>
          </cell>
        </row>
        <row r="3590">
          <cell r="B3590" t="str">
            <v>US - Computershare Inc</v>
          </cell>
        </row>
        <row r="3591">
          <cell r="B3591" t="str">
            <v>US - Computershare Inc</v>
          </cell>
        </row>
        <row r="3592">
          <cell r="B3592" t="str">
            <v>US - Computershare Inc</v>
          </cell>
        </row>
        <row r="3593">
          <cell r="B3593" t="str">
            <v>US - Computershare Inc</v>
          </cell>
        </row>
        <row r="3594">
          <cell r="B3594" t="str">
            <v>US - Computershare Inc</v>
          </cell>
        </row>
        <row r="3595">
          <cell r="B3595" t="str">
            <v>US - Computershare Inc</v>
          </cell>
        </row>
        <row r="3596">
          <cell r="B3596" t="str">
            <v>US - Computershare Inc</v>
          </cell>
        </row>
        <row r="3597">
          <cell r="B3597" t="str">
            <v>US - Computershare Inc</v>
          </cell>
        </row>
        <row r="3598">
          <cell r="B3598" t="str">
            <v>US - Computershare Inc</v>
          </cell>
        </row>
        <row r="3599">
          <cell r="B3599" t="str">
            <v>US - Computershare Inc</v>
          </cell>
        </row>
        <row r="3600">
          <cell r="B3600" t="str">
            <v>US - Computershare Inc</v>
          </cell>
        </row>
        <row r="3601">
          <cell r="B3601" t="str">
            <v>US - Computershare Inc</v>
          </cell>
        </row>
        <row r="3602">
          <cell r="B3602" t="str">
            <v>US - Computershare Inc</v>
          </cell>
        </row>
        <row r="3603">
          <cell r="B3603" t="str">
            <v>US - Computershare Inc</v>
          </cell>
        </row>
        <row r="3604">
          <cell r="B3604" t="str">
            <v>US - Computershare Inc</v>
          </cell>
        </row>
        <row r="3605">
          <cell r="B3605" t="str">
            <v>US - Computershare Inc</v>
          </cell>
        </row>
        <row r="3606">
          <cell r="B3606" t="str">
            <v>US - Computershare Inc</v>
          </cell>
        </row>
        <row r="3607">
          <cell r="B3607" t="str">
            <v>US - Computershare Inc</v>
          </cell>
        </row>
        <row r="3608">
          <cell r="B3608" t="str">
            <v>US - Computershare Inc</v>
          </cell>
        </row>
        <row r="3609">
          <cell r="B3609" t="str">
            <v>US - Computershare Inc</v>
          </cell>
        </row>
        <row r="3610">
          <cell r="B3610" t="str">
            <v>US - Computershare Inc</v>
          </cell>
        </row>
        <row r="3611">
          <cell r="B3611" t="str">
            <v>US - Computershare Inc</v>
          </cell>
        </row>
        <row r="3612">
          <cell r="B3612" t="str">
            <v>US - Computershare Inc</v>
          </cell>
        </row>
        <row r="3613">
          <cell r="B3613" t="str">
            <v>US - Computershare Inc</v>
          </cell>
        </row>
        <row r="3614">
          <cell r="B3614" t="str">
            <v>US - Computershare Inc</v>
          </cell>
        </row>
        <row r="3615">
          <cell r="B3615" t="str">
            <v>US - Computershare Inc</v>
          </cell>
        </row>
        <row r="3616">
          <cell r="B3616" t="str">
            <v>US - Computershare Inc</v>
          </cell>
        </row>
        <row r="3617">
          <cell r="B3617" t="str">
            <v>US - Computershare Inc</v>
          </cell>
        </row>
        <row r="3618">
          <cell r="B3618" t="str">
            <v>US - Computershare Inc</v>
          </cell>
        </row>
        <row r="3619">
          <cell r="B3619" t="str">
            <v>US - Computershare Inc</v>
          </cell>
        </row>
        <row r="3620">
          <cell r="B3620" t="str">
            <v>US - Computershare Inc</v>
          </cell>
        </row>
        <row r="3621">
          <cell r="B3621" t="str">
            <v>US - Computershare Inc</v>
          </cell>
        </row>
        <row r="3622">
          <cell r="B3622" t="str">
            <v>US - Computershare Inc</v>
          </cell>
        </row>
        <row r="3623">
          <cell r="B3623" t="str">
            <v>US - Computershare Inc</v>
          </cell>
        </row>
        <row r="3624">
          <cell r="B3624" t="str">
            <v>US - Computershare Inc</v>
          </cell>
        </row>
        <row r="3625">
          <cell r="B3625" t="str">
            <v>US - Computershare Inc</v>
          </cell>
        </row>
        <row r="3626">
          <cell r="B3626" t="str">
            <v>US - Computershare Inc</v>
          </cell>
        </row>
        <row r="3627">
          <cell r="B3627" t="str">
            <v>US - Computershare Inc</v>
          </cell>
        </row>
        <row r="3628">
          <cell r="B3628" t="str">
            <v>US - Computershare Inc</v>
          </cell>
        </row>
        <row r="3629">
          <cell r="B3629" t="str">
            <v>US - Computershare Inc</v>
          </cell>
        </row>
        <row r="3630">
          <cell r="B3630" t="str">
            <v>US - Computershare Inc</v>
          </cell>
        </row>
        <row r="3631">
          <cell r="B3631" t="str">
            <v>US - Computershare Inc</v>
          </cell>
        </row>
        <row r="3632">
          <cell r="B3632" t="str">
            <v>US - Computershare Inc</v>
          </cell>
        </row>
        <row r="3633">
          <cell r="B3633" t="str">
            <v>US - Computershare Inc</v>
          </cell>
        </row>
        <row r="3634">
          <cell r="B3634" t="str">
            <v>US - Computershare Inc</v>
          </cell>
        </row>
        <row r="3635">
          <cell r="B3635" t="str">
            <v>US - Computershare Inc</v>
          </cell>
        </row>
        <row r="3636">
          <cell r="B3636" t="str">
            <v>US - Computershare Inc</v>
          </cell>
        </row>
        <row r="3637">
          <cell r="B3637" t="str">
            <v>US - Computershare Inc</v>
          </cell>
        </row>
        <row r="3638">
          <cell r="B3638" t="str">
            <v>US - Computershare Inc</v>
          </cell>
        </row>
        <row r="3639">
          <cell r="B3639" t="str">
            <v>US - Computershare Inc</v>
          </cell>
        </row>
        <row r="3640">
          <cell r="B3640" t="str">
            <v>US - Computershare Inc</v>
          </cell>
        </row>
        <row r="3641">
          <cell r="B3641" t="str">
            <v>US - Computershare Inc</v>
          </cell>
        </row>
        <row r="3642">
          <cell r="B3642" t="str">
            <v>US - Computershare Inc</v>
          </cell>
        </row>
        <row r="3643">
          <cell r="B3643" t="str">
            <v>US - Computershare Inc</v>
          </cell>
        </row>
        <row r="3644">
          <cell r="B3644" t="str">
            <v>US - Computershare Inc</v>
          </cell>
        </row>
        <row r="3645">
          <cell r="B3645" t="str">
            <v>US - Computershare Inc</v>
          </cell>
        </row>
        <row r="3646">
          <cell r="B3646" t="str">
            <v>US - Computershare Inc</v>
          </cell>
        </row>
        <row r="3647">
          <cell r="B3647" t="str">
            <v>US - Computershare Inc</v>
          </cell>
        </row>
        <row r="3648">
          <cell r="B3648" t="str">
            <v>US - Computershare Inc</v>
          </cell>
        </row>
        <row r="3649">
          <cell r="B3649" t="str">
            <v>US - Computershare Inc</v>
          </cell>
        </row>
        <row r="3650">
          <cell r="B3650" t="str">
            <v>US - Computershare Inc</v>
          </cell>
        </row>
        <row r="3651">
          <cell r="B3651" t="str">
            <v>US - Computershare Inc</v>
          </cell>
        </row>
        <row r="3652">
          <cell r="B3652" t="str">
            <v>US - Computershare Inc</v>
          </cell>
        </row>
        <row r="3653">
          <cell r="B3653" t="str">
            <v>US - Computershare Inc</v>
          </cell>
        </row>
        <row r="3654">
          <cell r="B3654" t="str">
            <v>US - Computershare Inc</v>
          </cell>
        </row>
        <row r="3655">
          <cell r="B3655" t="str">
            <v>US - Computershare Inc</v>
          </cell>
        </row>
        <row r="3656">
          <cell r="B3656" t="str">
            <v>US - Computershare Inc</v>
          </cell>
        </row>
        <row r="3657">
          <cell r="B3657" t="str">
            <v>US - Computershare Inc</v>
          </cell>
        </row>
        <row r="3658">
          <cell r="B3658" t="str">
            <v>US - Computershare Inc</v>
          </cell>
        </row>
        <row r="3659">
          <cell r="B3659" t="str">
            <v>US - Computershare Inc</v>
          </cell>
        </row>
        <row r="3660">
          <cell r="B3660" t="str">
            <v>US - Computershare Inc</v>
          </cell>
        </row>
        <row r="3661">
          <cell r="B3661" t="str">
            <v>US - Computershare Inc</v>
          </cell>
        </row>
        <row r="3662">
          <cell r="B3662" t="str">
            <v>US - Computershare Inc</v>
          </cell>
        </row>
        <row r="3663">
          <cell r="B3663" t="str">
            <v>US - Computershare Inc</v>
          </cell>
        </row>
        <row r="3664">
          <cell r="B3664" t="str">
            <v>US - Computershare Inc</v>
          </cell>
        </row>
        <row r="3665">
          <cell r="B3665" t="str">
            <v>US - Computershare Inc</v>
          </cell>
        </row>
        <row r="3666">
          <cell r="B3666" t="str">
            <v>US - Computershare Inc</v>
          </cell>
        </row>
        <row r="3667">
          <cell r="B3667" t="str">
            <v>US - Computershare Inc</v>
          </cell>
        </row>
        <row r="3668">
          <cell r="B3668" t="str">
            <v>US - Computershare Inc</v>
          </cell>
        </row>
        <row r="3669">
          <cell r="B3669" t="str">
            <v>US - Computershare Inc</v>
          </cell>
        </row>
        <row r="3670">
          <cell r="B3670" t="str">
            <v>US - Computershare Inc</v>
          </cell>
        </row>
        <row r="3671">
          <cell r="B3671" t="str">
            <v>US - Computershare Inc</v>
          </cell>
        </row>
        <row r="3672">
          <cell r="B3672" t="str">
            <v>US - Computershare Inc</v>
          </cell>
        </row>
        <row r="3673">
          <cell r="B3673" t="str">
            <v>US - Computershare Inc</v>
          </cell>
        </row>
        <row r="3674">
          <cell r="B3674" t="str">
            <v>US - Computershare Inc</v>
          </cell>
        </row>
        <row r="3675">
          <cell r="B3675" t="str">
            <v>US - Computershare Inc</v>
          </cell>
        </row>
        <row r="3676">
          <cell r="B3676" t="str">
            <v>US - Computershare Inc</v>
          </cell>
        </row>
        <row r="3677">
          <cell r="B3677" t="str">
            <v>US - Computershare Inc</v>
          </cell>
        </row>
        <row r="3678">
          <cell r="B3678" t="str">
            <v>US - Computershare Inc</v>
          </cell>
        </row>
        <row r="3679">
          <cell r="B3679" t="str">
            <v>US - Computershare Inc</v>
          </cell>
        </row>
        <row r="3680">
          <cell r="B3680" t="str">
            <v>US - Computershare Inc</v>
          </cell>
        </row>
        <row r="3681">
          <cell r="B3681" t="str">
            <v>US - Computershare Inc</v>
          </cell>
        </row>
        <row r="3682">
          <cell r="B3682" t="str">
            <v>US - Computershare Inc</v>
          </cell>
        </row>
        <row r="3683">
          <cell r="B3683" t="str">
            <v>US - Computershare Inc</v>
          </cell>
        </row>
        <row r="3684">
          <cell r="B3684" t="str">
            <v>US - Computershare Inc</v>
          </cell>
        </row>
        <row r="3685">
          <cell r="B3685" t="str">
            <v>US - Computershare Inc</v>
          </cell>
        </row>
        <row r="3686">
          <cell r="B3686" t="str">
            <v>US - Computershare Inc</v>
          </cell>
        </row>
        <row r="3687">
          <cell r="B3687" t="str">
            <v>US - Computershare Inc</v>
          </cell>
        </row>
        <row r="3688">
          <cell r="B3688" t="str">
            <v>US - Computershare Inc</v>
          </cell>
        </row>
        <row r="3689">
          <cell r="B3689" t="str">
            <v>US - Computershare Inc</v>
          </cell>
        </row>
        <row r="3690">
          <cell r="B3690" t="str">
            <v>US - Computershare Inc</v>
          </cell>
        </row>
        <row r="3691">
          <cell r="B3691" t="str">
            <v>US - Computershare Inc</v>
          </cell>
        </row>
        <row r="3692">
          <cell r="B3692" t="str">
            <v>US - Computershare Inc</v>
          </cell>
        </row>
        <row r="3693">
          <cell r="B3693" t="str">
            <v>US - Computershare Inc</v>
          </cell>
        </row>
        <row r="3694">
          <cell r="B3694" t="str">
            <v>US - Computershare Inc</v>
          </cell>
        </row>
        <row r="3695">
          <cell r="B3695" t="str">
            <v>US - Computershare Inc</v>
          </cell>
        </row>
        <row r="3696">
          <cell r="B3696" t="str">
            <v>US - Computershare Inc</v>
          </cell>
        </row>
        <row r="3697">
          <cell r="B3697" t="str">
            <v>US - Computershare Inc</v>
          </cell>
        </row>
        <row r="3698">
          <cell r="B3698" t="str">
            <v>US - Computershare Inc</v>
          </cell>
        </row>
        <row r="3699">
          <cell r="B3699" t="str">
            <v>US - Computershare Inc</v>
          </cell>
        </row>
        <row r="3700">
          <cell r="B3700" t="str">
            <v>US - Computershare Inc</v>
          </cell>
        </row>
        <row r="3701">
          <cell r="B3701" t="str">
            <v>US - Computershare Inc</v>
          </cell>
        </row>
        <row r="3702">
          <cell r="B3702" t="str">
            <v>US - Computershare Inc</v>
          </cell>
        </row>
        <row r="3703">
          <cell r="B3703" t="str">
            <v>US - Computershare Inc</v>
          </cell>
        </row>
        <row r="3704">
          <cell r="B3704" t="str">
            <v>US - Computershare Inc</v>
          </cell>
        </row>
        <row r="3705">
          <cell r="B3705" t="str">
            <v>US - Computershare Inc</v>
          </cell>
        </row>
        <row r="3706">
          <cell r="B3706" t="str">
            <v>US - Computershare Inc</v>
          </cell>
        </row>
        <row r="3707">
          <cell r="B3707" t="str">
            <v>US - Computershare Inc</v>
          </cell>
        </row>
        <row r="3708">
          <cell r="B3708" t="str">
            <v>US - Computershare Inc</v>
          </cell>
        </row>
        <row r="3709">
          <cell r="B3709" t="str">
            <v>US - Computershare Inc</v>
          </cell>
        </row>
        <row r="3710">
          <cell r="B3710" t="str">
            <v>US - Computershare Inc</v>
          </cell>
        </row>
        <row r="3711">
          <cell r="B3711" t="str">
            <v>US - Computershare Inc</v>
          </cell>
        </row>
        <row r="3712">
          <cell r="B3712" t="str">
            <v>US - Computershare Inc</v>
          </cell>
        </row>
        <row r="3713">
          <cell r="B3713" t="str">
            <v>US - Computershare Inc</v>
          </cell>
        </row>
        <row r="3714">
          <cell r="B3714" t="str">
            <v>US - Computershare Inc</v>
          </cell>
        </row>
        <row r="3715">
          <cell r="B3715" t="str">
            <v>US - Computershare Inc</v>
          </cell>
        </row>
        <row r="3716">
          <cell r="B3716" t="str">
            <v>US - Computershare Inc</v>
          </cell>
        </row>
        <row r="3717">
          <cell r="B3717" t="str">
            <v>US - CShare Shareowner Srvcs</v>
          </cell>
        </row>
        <row r="3718">
          <cell r="B3718" t="str">
            <v>US - Computershare Inc</v>
          </cell>
        </row>
        <row r="3719">
          <cell r="B3719" t="str">
            <v>US - Computershare Inc</v>
          </cell>
        </row>
        <row r="3720">
          <cell r="B3720" t="str">
            <v>US - Computershare Inc</v>
          </cell>
        </row>
        <row r="3721">
          <cell r="B3721" t="str">
            <v>US - Computershare Inc</v>
          </cell>
        </row>
        <row r="3722">
          <cell r="B3722" t="str">
            <v>US - Computershare Inc</v>
          </cell>
        </row>
        <row r="3723">
          <cell r="B3723" t="str">
            <v>US - Computershare Inc</v>
          </cell>
        </row>
        <row r="3724">
          <cell r="B3724" t="str">
            <v>US - Computershare Inc</v>
          </cell>
        </row>
        <row r="3725">
          <cell r="B3725" t="str">
            <v>US - Computershare Inc</v>
          </cell>
        </row>
        <row r="3726">
          <cell r="B3726" t="str">
            <v>US - Computershare Inc</v>
          </cell>
        </row>
        <row r="3727">
          <cell r="B3727" t="str">
            <v>US - Computershare Inc</v>
          </cell>
        </row>
        <row r="3728">
          <cell r="B3728" t="str">
            <v>US - Computershare Inc</v>
          </cell>
        </row>
        <row r="3729">
          <cell r="B3729" t="str">
            <v>US - CShare Shareowner Srvcs</v>
          </cell>
        </row>
        <row r="3730">
          <cell r="B3730" t="str">
            <v>US - Computershare Inc</v>
          </cell>
        </row>
        <row r="3731">
          <cell r="B3731" t="str">
            <v>US - Computershare Inc</v>
          </cell>
        </row>
        <row r="3732">
          <cell r="B3732" t="str">
            <v>US - Computershare Inc</v>
          </cell>
        </row>
        <row r="3733">
          <cell r="B3733" t="str">
            <v>US - Computershare Inc</v>
          </cell>
        </row>
        <row r="3734">
          <cell r="B3734" t="str">
            <v>US - Computershare Inc</v>
          </cell>
        </row>
        <row r="3735">
          <cell r="B3735" t="str">
            <v>US - Computershare Inc</v>
          </cell>
        </row>
        <row r="3736">
          <cell r="B3736" t="str">
            <v>US - Computershare Inc</v>
          </cell>
        </row>
        <row r="3737">
          <cell r="B3737" t="str">
            <v>US - Computershare Inc</v>
          </cell>
        </row>
        <row r="3738">
          <cell r="B3738" t="str">
            <v>US - Computershare Inc</v>
          </cell>
        </row>
        <row r="3739">
          <cell r="B3739" t="str">
            <v>US - Computershare Inc</v>
          </cell>
        </row>
        <row r="3740">
          <cell r="B3740" t="str">
            <v>US - Computershare Inc</v>
          </cell>
        </row>
        <row r="3741">
          <cell r="B3741" t="str">
            <v>US - Computershare Inc</v>
          </cell>
        </row>
        <row r="3742">
          <cell r="B3742" t="str">
            <v>US - Computershare Inc</v>
          </cell>
        </row>
        <row r="3743">
          <cell r="B3743" t="str">
            <v>US - Computershare Inc</v>
          </cell>
        </row>
        <row r="3744">
          <cell r="B3744" t="str">
            <v>US - Computershare Inc</v>
          </cell>
        </row>
        <row r="3745">
          <cell r="B3745" t="str">
            <v>US - Computershare Inc</v>
          </cell>
        </row>
        <row r="3746">
          <cell r="B3746" t="str">
            <v>US - Computershare Inc</v>
          </cell>
        </row>
        <row r="3747">
          <cell r="B3747" t="str">
            <v>US - Computershare Inc</v>
          </cell>
        </row>
        <row r="3748">
          <cell r="B3748" t="str">
            <v>US - Computershare Inc</v>
          </cell>
        </row>
        <row r="3749">
          <cell r="B3749" t="str">
            <v>US - Computershare Inc</v>
          </cell>
        </row>
        <row r="3750">
          <cell r="B3750" t="str">
            <v>US - Computershare Inc</v>
          </cell>
        </row>
        <row r="3751">
          <cell r="B3751" t="str">
            <v>US - Computershare Inc</v>
          </cell>
        </row>
        <row r="3752">
          <cell r="B3752" t="str">
            <v>US - Computershare Inc</v>
          </cell>
        </row>
        <row r="3753">
          <cell r="B3753" t="str">
            <v>US - Computershare Inc</v>
          </cell>
        </row>
        <row r="3754">
          <cell r="B3754" t="str">
            <v>US - Computershare Inc</v>
          </cell>
        </row>
        <row r="3755">
          <cell r="B3755" t="str">
            <v>US - Computershare Inc</v>
          </cell>
        </row>
        <row r="3756">
          <cell r="B3756" t="str">
            <v>US - Computershare Inc</v>
          </cell>
        </row>
        <row r="3757">
          <cell r="B3757" t="str">
            <v>US - Computershare Inc</v>
          </cell>
        </row>
        <row r="3758">
          <cell r="B3758" t="str">
            <v>US - Computershare Inc</v>
          </cell>
        </row>
        <row r="3759">
          <cell r="B3759" t="str">
            <v>US - Computershare Inc</v>
          </cell>
        </row>
        <row r="3760">
          <cell r="B3760" t="str">
            <v>US - Computershare Inc</v>
          </cell>
        </row>
        <row r="3761">
          <cell r="B3761" t="str">
            <v>US - Computershare Inc</v>
          </cell>
        </row>
        <row r="3762">
          <cell r="B3762" t="str">
            <v>US - Computershare Inc</v>
          </cell>
        </row>
        <row r="3763">
          <cell r="B3763" t="str">
            <v>US - CShare Shareowner Srvcs</v>
          </cell>
        </row>
        <row r="3764">
          <cell r="B3764" t="str">
            <v>US - Computershare Inc</v>
          </cell>
        </row>
        <row r="3765">
          <cell r="B3765" t="str">
            <v>US - Computershare Inc</v>
          </cell>
        </row>
        <row r="3766">
          <cell r="B3766" t="str">
            <v>US - Computershare Inc</v>
          </cell>
        </row>
        <row r="3767">
          <cell r="B3767" t="str">
            <v>US - Computershare Inc</v>
          </cell>
        </row>
        <row r="3768">
          <cell r="B3768" t="str">
            <v>US - Computershare Inc</v>
          </cell>
        </row>
        <row r="3769">
          <cell r="B3769" t="str">
            <v>US - Computershare Inc</v>
          </cell>
        </row>
        <row r="3770">
          <cell r="B3770" t="str">
            <v>US - Computershare Inc</v>
          </cell>
        </row>
        <row r="3771">
          <cell r="B3771" t="str">
            <v>US - Computershare Inc</v>
          </cell>
        </row>
        <row r="3772">
          <cell r="B3772" t="str">
            <v>US - Computershare Inc</v>
          </cell>
        </row>
        <row r="3773">
          <cell r="B3773" t="str">
            <v>US - Computershare Inc</v>
          </cell>
        </row>
        <row r="3774">
          <cell r="B3774" t="str">
            <v>US - Computershare Inc</v>
          </cell>
        </row>
        <row r="3775">
          <cell r="B3775" t="str">
            <v>US - Computershare Inc</v>
          </cell>
        </row>
        <row r="3776">
          <cell r="B3776" t="str">
            <v>US - Computershare Inc</v>
          </cell>
        </row>
        <row r="3777">
          <cell r="B3777" t="str">
            <v>US - Computershare Inc</v>
          </cell>
        </row>
        <row r="3778">
          <cell r="B3778" t="str">
            <v>US - Computershare Inc</v>
          </cell>
        </row>
        <row r="3779">
          <cell r="B3779" t="str">
            <v>US - Computershare Inc</v>
          </cell>
        </row>
        <row r="3780">
          <cell r="B3780" t="str">
            <v>US - Computershare Inc</v>
          </cell>
        </row>
        <row r="3781">
          <cell r="B3781" t="str">
            <v>US - Computershare Inc</v>
          </cell>
        </row>
        <row r="3782">
          <cell r="B3782" t="str">
            <v>US - Computershare Inc</v>
          </cell>
        </row>
        <row r="3783">
          <cell r="B3783" t="str">
            <v>US - Computershare Inc</v>
          </cell>
        </row>
        <row r="3784">
          <cell r="B3784" t="str">
            <v>US - Computershare Inc</v>
          </cell>
        </row>
        <row r="3785">
          <cell r="B3785" t="str">
            <v>US - Computershare Inc</v>
          </cell>
        </row>
        <row r="3786">
          <cell r="B3786" t="str">
            <v>US - Computershare Inc</v>
          </cell>
        </row>
        <row r="3787">
          <cell r="B3787" t="str">
            <v>US - Computershare Inc</v>
          </cell>
        </row>
        <row r="3788">
          <cell r="B3788" t="str">
            <v>US - Computershare Inc</v>
          </cell>
        </row>
        <row r="3789">
          <cell r="B3789" t="str">
            <v>US - Computershare Inc</v>
          </cell>
        </row>
        <row r="3790">
          <cell r="B3790" t="str">
            <v>US - Computershare Inc</v>
          </cell>
        </row>
        <row r="3791">
          <cell r="B3791" t="str">
            <v>US - Computershare Inc</v>
          </cell>
        </row>
        <row r="3792">
          <cell r="B3792" t="str">
            <v>US - Computershare Inc</v>
          </cell>
        </row>
        <row r="3793">
          <cell r="B3793" t="str">
            <v>US - Computershare Inc</v>
          </cell>
        </row>
        <row r="3794">
          <cell r="B3794" t="str">
            <v>US - Computershare Inc</v>
          </cell>
        </row>
        <row r="3795">
          <cell r="B3795" t="str">
            <v>US - Computershare Inc</v>
          </cell>
        </row>
        <row r="3796">
          <cell r="B3796" t="str">
            <v>US - Computershare Inc</v>
          </cell>
        </row>
        <row r="3797">
          <cell r="B3797" t="str">
            <v>US - Computershare Inc</v>
          </cell>
        </row>
        <row r="3798">
          <cell r="B3798" t="str">
            <v>US - Computershare Inc</v>
          </cell>
        </row>
        <row r="3799">
          <cell r="B3799" t="str">
            <v>US - Computershare Inc</v>
          </cell>
        </row>
        <row r="3800">
          <cell r="B3800" t="str">
            <v>US - Computershare Inc</v>
          </cell>
        </row>
        <row r="3801">
          <cell r="B3801" t="str">
            <v>US - Computershare Inc</v>
          </cell>
        </row>
        <row r="3802">
          <cell r="B3802" t="str">
            <v>US - Computershare Inc</v>
          </cell>
        </row>
        <row r="3803">
          <cell r="B3803" t="str">
            <v>US - Computershare Inc</v>
          </cell>
        </row>
        <row r="3804">
          <cell r="B3804" t="str">
            <v>US - Computershare Inc</v>
          </cell>
        </row>
        <row r="3805">
          <cell r="B3805" t="str">
            <v>US - Computershare Inc</v>
          </cell>
        </row>
        <row r="3806">
          <cell r="B3806" t="str">
            <v>US - Computershare Inc</v>
          </cell>
        </row>
        <row r="3807">
          <cell r="B3807" t="str">
            <v>US - Computershare Inc</v>
          </cell>
        </row>
        <row r="3808">
          <cell r="B3808" t="str">
            <v>US - Computershare Inc</v>
          </cell>
        </row>
        <row r="3809">
          <cell r="B3809" t="str">
            <v>US - Computershare Inc</v>
          </cell>
        </row>
        <row r="3810">
          <cell r="B3810" t="str">
            <v>US - Computershare Inc</v>
          </cell>
        </row>
        <row r="3811">
          <cell r="B3811" t="str">
            <v>US - Computershare Inc</v>
          </cell>
        </row>
        <row r="3812">
          <cell r="B3812" t="str">
            <v>US - Computershare Inc</v>
          </cell>
        </row>
        <row r="3813">
          <cell r="B3813" t="str">
            <v>US - Computershare Inc</v>
          </cell>
        </row>
        <row r="3814">
          <cell r="B3814" t="str">
            <v>US - Computershare Inc</v>
          </cell>
        </row>
        <row r="3815">
          <cell r="B3815" t="str">
            <v>US - Computershare Inc</v>
          </cell>
        </row>
        <row r="3816">
          <cell r="B3816" t="str">
            <v>US - Computershare Inc</v>
          </cell>
        </row>
        <row r="3817">
          <cell r="B3817" t="str">
            <v>US - Computershare Inc</v>
          </cell>
        </row>
        <row r="3818">
          <cell r="B3818" t="str">
            <v>US - Computershare Inc</v>
          </cell>
        </row>
        <row r="3819">
          <cell r="B3819" t="str">
            <v>US - Computershare Inc</v>
          </cell>
        </row>
        <row r="3820">
          <cell r="B3820" t="str">
            <v>US - Computershare Inc</v>
          </cell>
        </row>
        <row r="3821">
          <cell r="B3821" t="str">
            <v>US - Computershare Inc</v>
          </cell>
        </row>
        <row r="3822">
          <cell r="B3822" t="str">
            <v>US - Computershare Inc</v>
          </cell>
        </row>
        <row r="3823">
          <cell r="B3823" t="str">
            <v>US - Computershare Inc</v>
          </cell>
        </row>
        <row r="3824">
          <cell r="B3824" t="str">
            <v>US - Computershare Inc</v>
          </cell>
        </row>
        <row r="3825">
          <cell r="B3825" t="str">
            <v>US - Computershare Inc</v>
          </cell>
        </row>
        <row r="3826">
          <cell r="B3826" t="str">
            <v>US - Computershare Inc</v>
          </cell>
        </row>
        <row r="3827">
          <cell r="B3827" t="str">
            <v>US - Computershare Inc</v>
          </cell>
        </row>
        <row r="3828">
          <cell r="B3828" t="str">
            <v>US - Computershare Inc</v>
          </cell>
        </row>
        <row r="3829">
          <cell r="B3829" t="str">
            <v>US - Computershare Inc</v>
          </cell>
        </row>
        <row r="3830">
          <cell r="B3830" t="str">
            <v>US - Computershare Inc</v>
          </cell>
        </row>
        <row r="3831">
          <cell r="B3831" t="str">
            <v>US - Computershare Inc</v>
          </cell>
        </row>
        <row r="3832">
          <cell r="B3832" t="str">
            <v>US - Computershare Inc</v>
          </cell>
        </row>
        <row r="3833">
          <cell r="B3833" t="str">
            <v>US - Computershare Inc</v>
          </cell>
        </row>
        <row r="3834">
          <cell r="B3834" t="str">
            <v>US - Computershare Inc</v>
          </cell>
        </row>
        <row r="3835">
          <cell r="B3835" t="str">
            <v>US - Computershare Inc</v>
          </cell>
        </row>
        <row r="3836">
          <cell r="B3836" t="str">
            <v>US - Computershare Inc</v>
          </cell>
        </row>
        <row r="3837">
          <cell r="B3837" t="str">
            <v>US - Computershare Inc</v>
          </cell>
        </row>
        <row r="3838">
          <cell r="B3838" t="str">
            <v>US - Computershare Inc</v>
          </cell>
        </row>
        <row r="3839">
          <cell r="B3839" t="str">
            <v>US - Computershare Inc</v>
          </cell>
        </row>
        <row r="3840">
          <cell r="B3840" t="str">
            <v>US - Computershare Inc</v>
          </cell>
        </row>
        <row r="3841">
          <cell r="B3841" t="str">
            <v>US - Computershare Inc</v>
          </cell>
        </row>
        <row r="3842">
          <cell r="B3842" t="str">
            <v>US - Computershare Inc</v>
          </cell>
        </row>
        <row r="3843">
          <cell r="B3843" t="str">
            <v>US - Computershare Inc</v>
          </cell>
        </row>
        <row r="3844">
          <cell r="B3844" t="str">
            <v>US - Computershare Inc</v>
          </cell>
        </row>
        <row r="3845">
          <cell r="B3845" t="str">
            <v>US - Computershare Inc</v>
          </cell>
        </row>
        <row r="3846">
          <cell r="B3846" t="str">
            <v>US - Computershare Inc</v>
          </cell>
        </row>
        <row r="3847">
          <cell r="B3847" t="str">
            <v>US - Computershare Inc</v>
          </cell>
        </row>
        <row r="3848">
          <cell r="B3848" t="str">
            <v>US - Computershare Inc</v>
          </cell>
        </row>
        <row r="3849">
          <cell r="B3849" t="str">
            <v>US - Computershare Inc</v>
          </cell>
        </row>
        <row r="3850">
          <cell r="B3850" t="str">
            <v>US - Computershare Inc</v>
          </cell>
        </row>
        <row r="3851">
          <cell r="B3851" t="str">
            <v>US - Computershare Inc</v>
          </cell>
        </row>
        <row r="3852">
          <cell r="B3852" t="str">
            <v>US - Computershare Inc</v>
          </cell>
        </row>
        <row r="3853">
          <cell r="B3853" t="str">
            <v>US - Computershare Inc</v>
          </cell>
        </row>
        <row r="3854">
          <cell r="B3854" t="str">
            <v>US - Computershare Inc</v>
          </cell>
        </row>
        <row r="3855">
          <cell r="B3855" t="str">
            <v>US - Computershare Inc</v>
          </cell>
        </row>
        <row r="3856">
          <cell r="B3856" t="str">
            <v>US - Computershare Inc</v>
          </cell>
        </row>
        <row r="3857">
          <cell r="B3857" t="str">
            <v>US - Computershare Inc</v>
          </cell>
        </row>
        <row r="3858">
          <cell r="B3858" t="str">
            <v>US - Computershare Inc</v>
          </cell>
        </row>
        <row r="3859">
          <cell r="B3859" t="str">
            <v>US - Computershare Inc</v>
          </cell>
        </row>
        <row r="3860">
          <cell r="B3860" t="str">
            <v>US - Computershare Inc</v>
          </cell>
        </row>
        <row r="3861">
          <cell r="B3861" t="str">
            <v>US - Computershare Inc</v>
          </cell>
        </row>
        <row r="3862">
          <cell r="B3862" t="str">
            <v>US - Computershare Inc</v>
          </cell>
        </row>
        <row r="3863">
          <cell r="B3863" t="str">
            <v>US - Computershare Inc</v>
          </cell>
        </row>
        <row r="3864">
          <cell r="B3864" t="str">
            <v>US - Computershare Inc</v>
          </cell>
        </row>
        <row r="3865">
          <cell r="B3865" t="str">
            <v>US - Computershare Inc</v>
          </cell>
        </row>
        <row r="3866">
          <cell r="B3866" t="str">
            <v>US - Computershare Inc</v>
          </cell>
        </row>
        <row r="3867">
          <cell r="B3867" t="str">
            <v>US - Computershare Inc</v>
          </cell>
        </row>
        <row r="3868">
          <cell r="B3868" t="str">
            <v>US - Computershare Inc</v>
          </cell>
        </row>
        <row r="3869">
          <cell r="B3869" t="str">
            <v>US - Computershare Inc</v>
          </cell>
        </row>
        <row r="3870">
          <cell r="B3870" t="str">
            <v>US - Computershare Inc</v>
          </cell>
        </row>
        <row r="3871">
          <cell r="B3871" t="str">
            <v>US - Computershare Inc</v>
          </cell>
        </row>
        <row r="3872">
          <cell r="B3872" t="str">
            <v>US - Computershare Inc</v>
          </cell>
        </row>
        <row r="3873">
          <cell r="B3873" t="str">
            <v>US - Computershare Inc</v>
          </cell>
        </row>
        <row r="3874">
          <cell r="B3874" t="str">
            <v>US - Computershare Inc</v>
          </cell>
        </row>
        <row r="3875">
          <cell r="B3875" t="str">
            <v>US - Computershare Inc</v>
          </cell>
        </row>
        <row r="3876">
          <cell r="B3876" t="str">
            <v>US - Computershare Inc</v>
          </cell>
        </row>
        <row r="3877">
          <cell r="B3877" t="str">
            <v>US - Computershare Inc</v>
          </cell>
        </row>
        <row r="3878">
          <cell r="B3878" t="str">
            <v>US - Computershare Inc</v>
          </cell>
        </row>
        <row r="3879">
          <cell r="B3879" t="str">
            <v>US - Computershare Inc</v>
          </cell>
        </row>
        <row r="3880">
          <cell r="B3880" t="str">
            <v>US - Computershare Inc</v>
          </cell>
        </row>
        <row r="3881">
          <cell r="B3881" t="str">
            <v>US - Computershare Inc</v>
          </cell>
        </row>
        <row r="3882">
          <cell r="B3882" t="str">
            <v>US - Computershare Inc</v>
          </cell>
        </row>
        <row r="3883">
          <cell r="B3883" t="str">
            <v>US - Computershare Inc</v>
          </cell>
        </row>
        <row r="3884">
          <cell r="B3884" t="str">
            <v>US - Computershare Inc</v>
          </cell>
        </row>
        <row r="3885">
          <cell r="B3885" t="str">
            <v>US - Computershare Inc</v>
          </cell>
        </row>
        <row r="3886">
          <cell r="B3886" t="str">
            <v>US - Computershare Inc</v>
          </cell>
        </row>
        <row r="3887">
          <cell r="B3887" t="str">
            <v>US - Computershare Inc</v>
          </cell>
        </row>
        <row r="3888">
          <cell r="B3888" t="str">
            <v>US - Computershare Inc</v>
          </cell>
        </row>
        <row r="3889">
          <cell r="B3889" t="str">
            <v>US - Computershare Inc</v>
          </cell>
        </row>
        <row r="3890">
          <cell r="B3890" t="str">
            <v>US - Computershare Inc</v>
          </cell>
        </row>
        <row r="3891">
          <cell r="B3891" t="str">
            <v>US - Computershare Inc</v>
          </cell>
        </row>
        <row r="3892">
          <cell r="B3892" t="str">
            <v>US - Computershare Inc</v>
          </cell>
        </row>
        <row r="3893">
          <cell r="B3893" t="str">
            <v>US - Computershare Inc</v>
          </cell>
        </row>
        <row r="3894">
          <cell r="B3894" t="str">
            <v>US - Computershare Inc</v>
          </cell>
        </row>
        <row r="3895">
          <cell r="B3895" t="str">
            <v>US - Computershare Inc</v>
          </cell>
        </row>
        <row r="3896">
          <cell r="B3896" t="str">
            <v>US - Computershare Inc</v>
          </cell>
        </row>
        <row r="3897">
          <cell r="B3897" t="str">
            <v>US - Computershare Inc</v>
          </cell>
        </row>
        <row r="3898">
          <cell r="B3898" t="str">
            <v>US - Computershare Inc</v>
          </cell>
        </row>
        <row r="3899">
          <cell r="B3899" t="str">
            <v>US - Computershare Inc</v>
          </cell>
        </row>
        <row r="3900">
          <cell r="B3900" t="str">
            <v>US - Computershare Inc</v>
          </cell>
        </row>
        <row r="3901">
          <cell r="B3901" t="str">
            <v>US - Computershare Inc</v>
          </cell>
        </row>
        <row r="3902">
          <cell r="B3902" t="str">
            <v>US - Computershare Inc</v>
          </cell>
        </row>
        <row r="3903">
          <cell r="B3903" t="str">
            <v>US - Computershare Inc</v>
          </cell>
        </row>
        <row r="3904">
          <cell r="B3904" t="str">
            <v>US - Computershare Inc</v>
          </cell>
        </row>
        <row r="3905">
          <cell r="B3905" t="str">
            <v>US - Computershare Inc</v>
          </cell>
        </row>
        <row r="3906">
          <cell r="B3906" t="str">
            <v>US - Computershare Inc</v>
          </cell>
        </row>
        <row r="3907">
          <cell r="B3907" t="str">
            <v>US - Computershare Inc</v>
          </cell>
        </row>
        <row r="3908">
          <cell r="B3908" t="str">
            <v>US - Computershare Inc</v>
          </cell>
        </row>
        <row r="3909">
          <cell r="B3909" t="str">
            <v>US - Computershare Inc</v>
          </cell>
        </row>
        <row r="3910">
          <cell r="B3910" t="str">
            <v>US - Computershare Inc</v>
          </cell>
        </row>
        <row r="3911">
          <cell r="B3911" t="str">
            <v>US - Computershare Inc</v>
          </cell>
        </row>
        <row r="3912">
          <cell r="B3912" t="str">
            <v>US - Computershare Inc</v>
          </cell>
        </row>
        <row r="3913">
          <cell r="B3913" t="str">
            <v>US - Computershare Inc</v>
          </cell>
        </row>
        <row r="3914">
          <cell r="B3914" t="str">
            <v>US - Computershare Inc</v>
          </cell>
        </row>
        <row r="3915">
          <cell r="B3915" t="str">
            <v>US - Computershare Inc</v>
          </cell>
        </row>
        <row r="3916">
          <cell r="B3916" t="str">
            <v>US - Computershare Inc</v>
          </cell>
        </row>
        <row r="3917">
          <cell r="B3917" t="str">
            <v>US - Computershare Inc</v>
          </cell>
        </row>
        <row r="3918">
          <cell r="B3918" t="str">
            <v>US - Computershare Inc</v>
          </cell>
        </row>
        <row r="3919">
          <cell r="B3919" t="str">
            <v>US - Computershare Inc</v>
          </cell>
        </row>
        <row r="3920">
          <cell r="B3920" t="str">
            <v>US - Computershare Inc</v>
          </cell>
        </row>
        <row r="3921">
          <cell r="B3921" t="str">
            <v>US - Computershare Inc</v>
          </cell>
        </row>
        <row r="3922">
          <cell r="B3922" t="str">
            <v>US - Computershare Inc</v>
          </cell>
        </row>
        <row r="3923">
          <cell r="B3923" t="str">
            <v>US - Computershare Inc</v>
          </cell>
        </row>
        <row r="3924">
          <cell r="B3924" t="str">
            <v>US - Computershare Inc</v>
          </cell>
        </row>
        <row r="3925">
          <cell r="B3925" t="str">
            <v>US - Computershare Inc</v>
          </cell>
        </row>
        <row r="3926">
          <cell r="B3926" t="str">
            <v>US - Computershare Inc</v>
          </cell>
        </row>
        <row r="3927">
          <cell r="B3927" t="str">
            <v>US - Computershare Inc</v>
          </cell>
        </row>
        <row r="3928">
          <cell r="B3928" t="str">
            <v>US - Computershare Inc</v>
          </cell>
        </row>
        <row r="3929">
          <cell r="B3929" t="str">
            <v>US - Computershare Inc</v>
          </cell>
        </row>
        <row r="3930">
          <cell r="B3930" t="str">
            <v>US - Computershare Inc</v>
          </cell>
        </row>
        <row r="3931">
          <cell r="B3931" t="str">
            <v>US - Computershare Inc</v>
          </cell>
        </row>
        <row r="3932">
          <cell r="B3932" t="str">
            <v>US - Computershare Inc</v>
          </cell>
        </row>
        <row r="3933">
          <cell r="B3933" t="str">
            <v>US - Computershare Inc</v>
          </cell>
        </row>
        <row r="3934">
          <cell r="B3934" t="str">
            <v>US - Computershare Inc</v>
          </cell>
        </row>
        <row r="3935">
          <cell r="B3935" t="str">
            <v>US - Computershare Inc</v>
          </cell>
        </row>
        <row r="3936">
          <cell r="B3936" t="str">
            <v>US - Computershare Inc</v>
          </cell>
        </row>
        <row r="3937">
          <cell r="B3937" t="str">
            <v>US - Computershare Inc</v>
          </cell>
        </row>
        <row r="3938">
          <cell r="B3938" t="str">
            <v>US - Computershare Inc</v>
          </cell>
        </row>
        <row r="3939">
          <cell r="B3939" t="str">
            <v>US - Computershare Inc</v>
          </cell>
        </row>
        <row r="3940">
          <cell r="B3940" t="str">
            <v>US - Computershare Inc</v>
          </cell>
        </row>
        <row r="3941">
          <cell r="B3941" t="str">
            <v>US - Computershare Inc</v>
          </cell>
        </row>
        <row r="3942">
          <cell r="B3942" t="str">
            <v>US - Computershare Inc</v>
          </cell>
        </row>
        <row r="3943">
          <cell r="B3943" t="str">
            <v>US - Computershare Inc</v>
          </cell>
        </row>
        <row r="3944">
          <cell r="B3944" t="str">
            <v>US - Computershare Inc</v>
          </cell>
        </row>
        <row r="3945">
          <cell r="B3945" t="str">
            <v>US - Computershare Inc</v>
          </cell>
        </row>
        <row r="3946">
          <cell r="B3946" t="str">
            <v>US - Computershare Inc</v>
          </cell>
        </row>
        <row r="3947">
          <cell r="B3947" t="str">
            <v>US - Computershare Inc</v>
          </cell>
        </row>
        <row r="3948">
          <cell r="B3948" t="str">
            <v>US - Computershare Inc</v>
          </cell>
        </row>
        <row r="3949">
          <cell r="B3949" t="str">
            <v>US - Computershare Inc</v>
          </cell>
        </row>
        <row r="3950">
          <cell r="B3950" t="str">
            <v>US - Computershare Inc</v>
          </cell>
        </row>
        <row r="3951">
          <cell r="B3951" t="str">
            <v>US - Computershare Inc</v>
          </cell>
        </row>
        <row r="3952">
          <cell r="B3952" t="str">
            <v>US - Computershare Inc</v>
          </cell>
        </row>
        <row r="3953">
          <cell r="B3953" t="str">
            <v>US - Computershare Inc</v>
          </cell>
        </row>
        <row r="3954">
          <cell r="B3954" t="str">
            <v>US - Computershare Inc</v>
          </cell>
        </row>
        <row r="3955">
          <cell r="B3955" t="str">
            <v>US - Computershare Inc</v>
          </cell>
        </row>
        <row r="3956">
          <cell r="B3956" t="str">
            <v>US - Computershare Inc</v>
          </cell>
        </row>
        <row r="3957">
          <cell r="B3957" t="str">
            <v>US - Computershare Inc</v>
          </cell>
        </row>
        <row r="3958">
          <cell r="B3958" t="str">
            <v>US - Computershare Inc</v>
          </cell>
        </row>
        <row r="3959">
          <cell r="B3959" t="str">
            <v>US - Computershare Inc</v>
          </cell>
        </row>
        <row r="3960">
          <cell r="B3960" t="str">
            <v>US - Computershare Inc</v>
          </cell>
        </row>
        <row r="3961">
          <cell r="B3961" t="str">
            <v>US - Computershare Inc</v>
          </cell>
        </row>
        <row r="3962">
          <cell r="B3962" t="str">
            <v>US - Computershare Inc</v>
          </cell>
        </row>
        <row r="3963">
          <cell r="B3963" t="str">
            <v>US - Computershare Inc</v>
          </cell>
        </row>
        <row r="3964">
          <cell r="B3964" t="str">
            <v>US - Computershare Inc</v>
          </cell>
        </row>
        <row r="3965">
          <cell r="B3965" t="str">
            <v>US - Computershare Inc</v>
          </cell>
        </row>
        <row r="3966">
          <cell r="B3966" t="str">
            <v>US - Computershare Inc</v>
          </cell>
        </row>
        <row r="3967">
          <cell r="B3967" t="str">
            <v>US - Computershare Inc</v>
          </cell>
        </row>
        <row r="3968">
          <cell r="B3968" t="str">
            <v>US - Computershare Inc</v>
          </cell>
        </row>
        <row r="3969">
          <cell r="B3969" t="str">
            <v>US - Computershare Inc</v>
          </cell>
        </row>
        <row r="3970">
          <cell r="B3970" t="str">
            <v>US - Computershare Inc</v>
          </cell>
        </row>
        <row r="3971">
          <cell r="B3971" t="str">
            <v>US - Computershare Inc</v>
          </cell>
        </row>
        <row r="3972">
          <cell r="B3972" t="str">
            <v>US - Computershare Inc</v>
          </cell>
        </row>
        <row r="3973">
          <cell r="B3973" t="str">
            <v>US - Computershare Inc</v>
          </cell>
        </row>
        <row r="3974">
          <cell r="B3974" t="str">
            <v>US - Computershare Inc</v>
          </cell>
        </row>
        <row r="3975">
          <cell r="B3975" t="str">
            <v>US - Computershare Inc</v>
          </cell>
        </row>
        <row r="3976">
          <cell r="B3976" t="str">
            <v>US - Computershare Inc</v>
          </cell>
        </row>
        <row r="3977">
          <cell r="B3977" t="str">
            <v>US - Computershare Inc</v>
          </cell>
        </row>
        <row r="3978">
          <cell r="B3978" t="str">
            <v>US - Computershare Inc</v>
          </cell>
        </row>
        <row r="3979">
          <cell r="B3979" t="str">
            <v>US - Computershare Inc</v>
          </cell>
        </row>
        <row r="3980">
          <cell r="B3980" t="str">
            <v>US - Computershare Inc</v>
          </cell>
        </row>
        <row r="3981">
          <cell r="B3981" t="str">
            <v>US - Computershare Inc</v>
          </cell>
        </row>
        <row r="3982">
          <cell r="B3982" t="str">
            <v>US - Computershare Inc</v>
          </cell>
        </row>
        <row r="3983">
          <cell r="B3983" t="str">
            <v>US - Computershare Inc</v>
          </cell>
        </row>
        <row r="3984">
          <cell r="B3984" t="str">
            <v>US - Computershare Inc</v>
          </cell>
        </row>
        <row r="3985">
          <cell r="B3985" t="str">
            <v>US - Computershare Inc</v>
          </cell>
        </row>
        <row r="3986">
          <cell r="B3986" t="str">
            <v>US - Computershare Inc</v>
          </cell>
        </row>
        <row r="3987">
          <cell r="B3987" t="str">
            <v>US - Computershare Inc</v>
          </cell>
        </row>
        <row r="3988">
          <cell r="B3988" t="str">
            <v>US - Computershare Inc</v>
          </cell>
        </row>
        <row r="3989">
          <cell r="B3989" t="str">
            <v>US - Computershare Inc</v>
          </cell>
        </row>
        <row r="3990">
          <cell r="B3990" t="str">
            <v>US - Computershare Inc</v>
          </cell>
        </row>
        <row r="3991">
          <cell r="B3991" t="str">
            <v>US - Computershare Inc</v>
          </cell>
        </row>
        <row r="3992">
          <cell r="B3992" t="str">
            <v>US - Computershare Inc</v>
          </cell>
        </row>
        <row r="3993">
          <cell r="B3993" t="str">
            <v>US - Computershare Inc</v>
          </cell>
        </row>
        <row r="3994">
          <cell r="B3994" t="str">
            <v>US - Computershare Inc</v>
          </cell>
        </row>
        <row r="3995">
          <cell r="B3995" t="str">
            <v>US - Computershare Inc</v>
          </cell>
        </row>
        <row r="3996">
          <cell r="B3996" t="str">
            <v>US - Computershare Inc</v>
          </cell>
        </row>
        <row r="3997">
          <cell r="B3997" t="str">
            <v>US - Computershare Inc</v>
          </cell>
        </row>
        <row r="3998">
          <cell r="B3998" t="str">
            <v>US - Computershare Inc</v>
          </cell>
        </row>
        <row r="3999">
          <cell r="B3999" t="str">
            <v>US - Computershare Inc</v>
          </cell>
        </row>
        <row r="4000">
          <cell r="B4000" t="str">
            <v>US - Computershare Inc</v>
          </cell>
        </row>
        <row r="4001">
          <cell r="B4001" t="str">
            <v>US - Computershare Inc</v>
          </cell>
        </row>
        <row r="4002">
          <cell r="B4002" t="str">
            <v>US - Computershare Inc</v>
          </cell>
        </row>
        <row r="4003">
          <cell r="B4003" t="str">
            <v>US - Computershare Inc</v>
          </cell>
        </row>
        <row r="4004">
          <cell r="B4004" t="str">
            <v>US - Computershare Inc</v>
          </cell>
        </row>
        <row r="4005">
          <cell r="B4005" t="str">
            <v>US - Computershare Inc</v>
          </cell>
        </row>
        <row r="4006">
          <cell r="B4006" t="str">
            <v>US - Computershare Inc</v>
          </cell>
        </row>
        <row r="4007">
          <cell r="B4007" t="str">
            <v>US - Computershare Inc</v>
          </cell>
        </row>
        <row r="4008">
          <cell r="B4008" t="str">
            <v>US - Computershare Inc</v>
          </cell>
        </row>
        <row r="4009">
          <cell r="B4009" t="str">
            <v>US - Computershare Inc</v>
          </cell>
        </row>
        <row r="4010">
          <cell r="B4010" t="str">
            <v>US - Computershare Inc</v>
          </cell>
        </row>
        <row r="4011">
          <cell r="B4011" t="str">
            <v>US - Computershare Inc</v>
          </cell>
        </row>
        <row r="4012">
          <cell r="B4012" t="str">
            <v>US - Computershare Inc</v>
          </cell>
        </row>
        <row r="4013">
          <cell r="B4013" t="str">
            <v>US - Computershare Inc</v>
          </cell>
        </row>
        <row r="4014">
          <cell r="B4014" t="str">
            <v>US - Computershare Inc</v>
          </cell>
        </row>
        <row r="4015">
          <cell r="B4015" t="str">
            <v>US - Computershare Inc</v>
          </cell>
        </row>
        <row r="4016">
          <cell r="B4016" t="str">
            <v>US - Computershare Inc</v>
          </cell>
        </row>
        <row r="4017">
          <cell r="B4017" t="str">
            <v>US - Computershare Inc</v>
          </cell>
        </row>
        <row r="4018">
          <cell r="B4018" t="str">
            <v>US - Computershare Inc</v>
          </cell>
        </row>
        <row r="4019">
          <cell r="B4019" t="str">
            <v>US - Computershare Inc</v>
          </cell>
        </row>
        <row r="4020">
          <cell r="B4020" t="str">
            <v>US - Computershare Inc</v>
          </cell>
        </row>
        <row r="4021">
          <cell r="B4021" t="str">
            <v>US - Computershare Inc</v>
          </cell>
        </row>
        <row r="4022">
          <cell r="B4022" t="str">
            <v>US - Computershare Inc</v>
          </cell>
        </row>
        <row r="4023">
          <cell r="B4023" t="str">
            <v>US - Computershare Inc</v>
          </cell>
        </row>
        <row r="4024">
          <cell r="B4024" t="str">
            <v>US - Computershare Inc</v>
          </cell>
        </row>
        <row r="4025">
          <cell r="B4025" t="str">
            <v>US - Computershare Inc</v>
          </cell>
        </row>
        <row r="4026">
          <cell r="B4026" t="str">
            <v>US - Computershare Inc</v>
          </cell>
        </row>
        <row r="4027">
          <cell r="B4027" t="str">
            <v>US - Computershare Inc</v>
          </cell>
        </row>
        <row r="4028">
          <cell r="B4028" t="str">
            <v>US - Computershare Inc</v>
          </cell>
        </row>
        <row r="4029">
          <cell r="B4029" t="str">
            <v>US - Computershare Inc</v>
          </cell>
        </row>
        <row r="4030">
          <cell r="B4030" t="str">
            <v>US - Computershare Inc</v>
          </cell>
        </row>
        <row r="4031">
          <cell r="B4031" t="str">
            <v>US - Computershare Inc</v>
          </cell>
        </row>
        <row r="4032">
          <cell r="B4032" t="str">
            <v>US - Computershare Inc</v>
          </cell>
        </row>
        <row r="4033">
          <cell r="B4033" t="str">
            <v>US - Computershare Inc</v>
          </cell>
        </row>
        <row r="4034">
          <cell r="B4034" t="str">
            <v>US - Computershare Inc</v>
          </cell>
        </row>
        <row r="4035">
          <cell r="B4035" t="str">
            <v>US - Computershare Inc</v>
          </cell>
        </row>
        <row r="4036">
          <cell r="B4036" t="str">
            <v>US - Computershare Inc</v>
          </cell>
        </row>
        <row r="4037">
          <cell r="B4037" t="str">
            <v>US - Computershare Inc</v>
          </cell>
        </row>
        <row r="4038">
          <cell r="B4038" t="str">
            <v>US - Computershare Inc</v>
          </cell>
        </row>
        <row r="4039">
          <cell r="B4039" t="str">
            <v>US - Computershare Inc</v>
          </cell>
        </row>
        <row r="4040">
          <cell r="B4040" t="str">
            <v>US - Computershare Inc</v>
          </cell>
        </row>
        <row r="4041">
          <cell r="B4041" t="str">
            <v>US - Computershare Inc</v>
          </cell>
        </row>
        <row r="4042">
          <cell r="B4042" t="str">
            <v>US - Computershare Inc</v>
          </cell>
        </row>
        <row r="4043">
          <cell r="B4043" t="str">
            <v>US - Computershare Inc</v>
          </cell>
        </row>
        <row r="4044">
          <cell r="B4044" t="str">
            <v>US - Computershare Inc</v>
          </cell>
        </row>
        <row r="4045">
          <cell r="B4045" t="str">
            <v>US - Computershare Inc</v>
          </cell>
        </row>
        <row r="4046">
          <cell r="B4046" t="str">
            <v>US - Computershare Inc</v>
          </cell>
        </row>
        <row r="4047">
          <cell r="B4047" t="str">
            <v>US - Computershare Inc</v>
          </cell>
        </row>
        <row r="4048">
          <cell r="B4048" t="str">
            <v>US - Computershare Inc</v>
          </cell>
        </row>
        <row r="4049">
          <cell r="B4049" t="str">
            <v>US - Computershare Inc</v>
          </cell>
        </row>
        <row r="4050">
          <cell r="B4050" t="str">
            <v>US - Computershare Inc</v>
          </cell>
        </row>
        <row r="4051">
          <cell r="B4051" t="str">
            <v>US - Computershare Inc</v>
          </cell>
        </row>
        <row r="4052">
          <cell r="B4052" t="str">
            <v>US - Computershare Inc</v>
          </cell>
        </row>
        <row r="4053">
          <cell r="B4053" t="str">
            <v>US - Computershare Inc</v>
          </cell>
        </row>
        <row r="4054">
          <cell r="B4054" t="str">
            <v>US - Computershare Inc</v>
          </cell>
        </row>
        <row r="4055">
          <cell r="B4055" t="str">
            <v>US - Computershare Inc</v>
          </cell>
        </row>
        <row r="4056">
          <cell r="B4056" t="str">
            <v>US - Computershare Inc</v>
          </cell>
        </row>
        <row r="4057">
          <cell r="B4057" t="str">
            <v>US - Computershare Inc</v>
          </cell>
        </row>
        <row r="4058">
          <cell r="B4058" t="str">
            <v>US - Computershare Inc</v>
          </cell>
        </row>
        <row r="4059">
          <cell r="B4059" t="str">
            <v>US - Computershare Inc</v>
          </cell>
        </row>
        <row r="4060">
          <cell r="B4060" t="str">
            <v>US - Computershare Inc</v>
          </cell>
        </row>
        <row r="4061">
          <cell r="B4061" t="str">
            <v>US - Computershare Inc</v>
          </cell>
        </row>
        <row r="4062">
          <cell r="B4062" t="str">
            <v>US - Computershare Inc</v>
          </cell>
        </row>
        <row r="4063">
          <cell r="B4063" t="str">
            <v>US - Computershare Inc</v>
          </cell>
        </row>
        <row r="4064">
          <cell r="B4064" t="str">
            <v>US - Computershare Inc</v>
          </cell>
        </row>
        <row r="4065">
          <cell r="B4065" t="str">
            <v>US - Computershare Inc</v>
          </cell>
        </row>
        <row r="4066">
          <cell r="B4066" t="str">
            <v>US - Computershare Inc</v>
          </cell>
        </row>
        <row r="4067">
          <cell r="B4067" t="str">
            <v>US - Computershare Inc</v>
          </cell>
        </row>
        <row r="4068">
          <cell r="B4068" t="str">
            <v>US - Computershare Inc</v>
          </cell>
        </row>
        <row r="4069">
          <cell r="B4069" t="str">
            <v>US - Computershare Inc</v>
          </cell>
        </row>
        <row r="4070">
          <cell r="B4070" t="str">
            <v>US - Computershare Inc</v>
          </cell>
        </row>
        <row r="4071">
          <cell r="B4071" t="str">
            <v>US - Computershare Inc</v>
          </cell>
        </row>
        <row r="4072">
          <cell r="B4072" t="str">
            <v>US - Computershare Inc</v>
          </cell>
        </row>
        <row r="4073">
          <cell r="B4073" t="str">
            <v>US - Computershare Inc</v>
          </cell>
        </row>
        <row r="4074">
          <cell r="B4074" t="str">
            <v>US - Computershare Inc</v>
          </cell>
        </row>
        <row r="4075">
          <cell r="B4075" t="str">
            <v>US - Computershare Inc</v>
          </cell>
        </row>
        <row r="4076">
          <cell r="B4076" t="str">
            <v>US - Computershare Inc</v>
          </cell>
        </row>
        <row r="4077">
          <cell r="B4077" t="str">
            <v>US - Computershare Inc</v>
          </cell>
        </row>
        <row r="4078">
          <cell r="B4078" t="str">
            <v>US - Computershare Inc</v>
          </cell>
        </row>
        <row r="4079">
          <cell r="B4079" t="str">
            <v>US - Computershare Inc</v>
          </cell>
        </row>
        <row r="4080">
          <cell r="B4080" t="str">
            <v>US - Computershare Inc</v>
          </cell>
        </row>
        <row r="4081">
          <cell r="B4081" t="str">
            <v>US - Computershare Inc</v>
          </cell>
        </row>
        <row r="4082">
          <cell r="B4082" t="str">
            <v>US - Computershare Inc</v>
          </cell>
        </row>
        <row r="4083">
          <cell r="B4083" t="str">
            <v>US - Computershare Inc</v>
          </cell>
        </row>
        <row r="4084">
          <cell r="B4084" t="str">
            <v>US - Computershare Inc</v>
          </cell>
        </row>
        <row r="4085">
          <cell r="B4085" t="str">
            <v>US - Computershare Inc</v>
          </cell>
        </row>
        <row r="4086">
          <cell r="B4086" t="str">
            <v>US - Computershare Inc</v>
          </cell>
        </row>
        <row r="4087">
          <cell r="B4087" t="str">
            <v>US - Computershare Inc</v>
          </cell>
        </row>
        <row r="4088">
          <cell r="B4088" t="str">
            <v>US - Computershare Inc</v>
          </cell>
        </row>
        <row r="4089">
          <cell r="B4089" t="str">
            <v>US - Computershare Inc</v>
          </cell>
        </row>
        <row r="4090">
          <cell r="B4090" t="str">
            <v>US - Computershare Inc</v>
          </cell>
        </row>
        <row r="4091">
          <cell r="B4091" t="str">
            <v>US - Computershare Inc</v>
          </cell>
        </row>
        <row r="4092">
          <cell r="B4092" t="str">
            <v>US - Computershare Inc</v>
          </cell>
        </row>
        <row r="4093">
          <cell r="B4093" t="str">
            <v>US - Computershare Inc</v>
          </cell>
        </row>
        <row r="4094">
          <cell r="B4094" t="str">
            <v>US - Computershare Inc</v>
          </cell>
        </row>
        <row r="4095">
          <cell r="B4095" t="str">
            <v>US - Computershare Inc</v>
          </cell>
        </row>
        <row r="4096">
          <cell r="B4096" t="str">
            <v>US - Computershare Inc</v>
          </cell>
        </row>
        <row r="4097">
          <cell r="B4097" t="str">
            <v>US - Computershare Inc</v>
          </cell>
        </row>
        <row r="4098">
          <cell r="B4098" t="str">
            <v>US - Computershare Inc</v>
          </cell>
        </row>
        <row r="4099">
          <cell r="B4099" t="str">
            <v>US - Computershare Inc</v>
          </cell>
        </row>
        <row r="4100">
          <cell r="B4100" t="str">
            <v>US - Computershare Inc</v>
          </cell>
        </row>
        <row r="4101">
          <cell r="B4101" t="str">
            <v>US - Computershare Inc</v>
          </cell>
        </row>
        <row r="4102">
          <cell r="B4102" t="str">
            <v>US - Computershare Inc</v>
          </cell>
        </row>
        <row r="4103">
          <cell r="B4103" t="str">
            <v>US - Computershare Inc</v>
          </cell>
        </row>
        <row r="4104">
          <cell r="B4104" t="str">
            <v>US - Computershare Inc</v>
          </cell>
        </row>
        <row r="4105">
          <cell r="B4105" t="str">
            <v>US - Computershare Inc</v>
          </cell>
        </row>
        <row r="4106">
          <cell r="B4106" t="str">
            <v>US - Computershare Inc</v>
          </cell>
        </row>
        <row r="4107">
          <cell r="B4107" t="str">
            <v>US - Computershare Inc</v>
          </cell>
        </row>
        <row r="4108">
          <cell r="B4108" t="str">
            <v>US - Computershare Inc</v>
          </cell>
        </row>
        <row r="4109">
          <cell r="B4109" t="str">
            <v>US - Computershare Inc</v>
          </cell>
        </row>
        <row r="4110">
          <cell r="B4110" t="str">
            <v>US - Computershare Inc</v>
          </cell>
        </row>
        <row r="4111">
          <cell r="B4111" t="str">
            <v>US - Computershare Inc</v>
          </cell>
        </row>
        <row r="4112">
          <cell r="B4112" t="str">
            <v>US - Computershare Inc</v>
          </cell>
        </row>
        <row r="4113">
          <cell r="B4113" t="str">
            <v>US - Computershare Inc</v>
          </cell>
        </row>
        <row r="4114">
          <cell r="B4114" t="str">
            <v>US - Computershare Inc</v>
          </cell>
        </row>
        <row r="4115">
          <cell r="B4115" t="str">
            <v>US - Computershare Inc</v>
          </cell>
        </row>
        <row r="4116">
          <cell r="B4116" t="str">
            <v>US - Computershare Inc</v>
          </cell>
        </row>
        <row r="4117">
          <cell r="B4117" t="str">
            <v>US - Computershare Inc</v>
          </cell>
        </row>
        <row r="4118">
          <cell r="B4118" t="str">
            <v>US - Computershare Inc</v>
          </cell>
        </row>
        <row r="4119">
          <cell r="B4119" t="str">
            <v>US - Computershare Inc</v>
          </cell>
        </row>
        <row r="4120">
          <cell r="B4120" t="str">
            <v>US - Computershare Inc</v>
          </cell>
        </row>
        <row r="4121">
          <cell r="B4121" t="str">
            <v>US - Computershare Inc</v>
          </cell>
        </row>
        <row r="4122">
          <cell r="B4122" t="str">
            <v>US - Computershare Inc</v>
          </cell>
        </row>
        <row r="4123">
          <cell r="B4123" t="str">
            <v>US - Computershare Inc</v>
          </cell>
        </row>
        <row r="4124">
          <cell r="B4124" t="str">
            <v>US - Computershare Inc</v>
          </cell>
        </row>
        <row r="4125">
          <cell r="B4125" t="str">
            <v>US - Computershare Inc</v>
          </cell>
        </row>
        <row r="4126">
          <cell r="B4126" t="str">
            <v>US - Computershare Inc</v>
          </cell>
        </row>
        <row r="4127">
          <cell r="B4127" t="str">
            <v>US - Computershare Inc</v>
          </cell>
        </row>
        <row r="4128">
          <cell r="B4128" t="str">
            <v>US - Computershare Inc</v>
          </cell>
        </row>
        <row r="4129">
          <cell r="B4129" t="str">
            <v>US - Computershare Inc</v>
          </cell>
        </row>
        <row r="4130">
          <cell r="B4130" t="str">
            <v>US - Computershare Inc</v>
          </cell>
        </row>
        <row r="4131">
          <cell r="B4131" t="str">
            <v>US - Computershare Inc</v>
          </cell>
        </row>
        <row r="4132">
          <cell r="B4132" t="str">
            <v>US - Computershare Inc</v>
          </cell>
        </row>
        <row r="4133">
          <cell r="B4133" t="str">
            <v>US - Computershare Inc</v>
          </cell>
        </row>
        <row r="4134">
          <cell r="B4134" t="str">
            <v>US - Computershare Inc</v>
          </cell>
        </row>
        <row r="4135">
          <cell r="B4135" t="str">
            <v>US - Computershare Inc</v>
          </cell>
        </row>
        <row r="4136">
          <cell r="B4136" t="str">
            <v>US - Computershare Inc</v>
          </cell>
        </row>
        <row r="4137">
          <cell r="B4137" t="str">
            <v>US - Computershare Inc</v>
          </cell>
        </row>
        <row r="4138">
          <cell r="B4138" t="str">
            <v>US - Computershare Inc</v>
          </cell>
        </row>
        <row r="4139">
          <cell r="B4139" t="str">
            <v>US - Computershare Inc</v>
          </cell>
        </row>
        <row r="4140">
          <cell r="B4140" t="str">
            <v>US - Computershare Inc</v>
          </cell>
        </row>
        <row r="4141">
          <cell r="B4141" t="str">
            <v>US - Computershare Inc</v>
          </cell>
        </row>
        <row r="4142">
          <cell r="B4142" t="str">
            <v>US - Computershare Inc</v>
          </cell>
        </row>
        <row r="4143">
          <cell r="B4143" t="str">
            <v>US - Computershare Inc</v>
          </cell>
        </row>
        <row r="4144">
          <cell r="B4144" t="str">
            <v>US - Computershare Inc</v>
          </cell>
        </row>
        <row r="4145">
          <cell r="B4145" t="str">
            <v>US - Computershare Inc</v>
          </cell>
        </row>
        <row r="4146">
          <cell r="B4146" t="str">
            <v>US - Computershare Inc</v>
          </cell>
        </row>
        <row r="4147">
          <cell r="B4147" t="str">
            <v>US - Computershare Inc</v>
          </cell>
        </row>
        <row r="4148">
          <cell r="B4148" t="str">
            <v>US - Computershare Inc</v>
          </cell>
        </row>
        <row r="4149">
          <cell r="B4149" t="str">
            <v>US - Computershare Inc</v>
          </cell>
        </row>
        <row r="4150">
          <cell r="B4150" t="str">
            <v>US - Computershare Inc</v>
          </cell>
        </row>
        <row r="4151">
          <cell r="B4151" t="str">
            <v>US - Computershare Inc</v>
          </cell>
        </row>
        <row r="4152">
          <cell r="B4152" t="str">
            <v>US - Computershare Inc</v>
          </cell>
        </row>
        <row r="4153">
          <cell r="B4153" t="str">
            <v>US - Computershare Inc</v>
          </cell>
        </row>
        <row r="4154">
          <cell r="B4154" t="str">
            <v>US - Computershare Inc</v>
          </cell>
        </row>
        <row r="4155">
          <cell r="B4155" t="str">
            <v>US - Computershare Inc</v>
          </cell>
        </row>
        <row r="4156">
          <cell r="B4156" t="str">
            <v>US - Computershare Inc</v>
          </cell>
        </row>
        <row r="4157">
          <cell r="B4157" t="str">
            <v>US - Computershare Inc</v>
          </cell>
        </row>
        <row r="4158">
          <cell r="B4158" t="str">
            <v>US - Administar Srvcs Grp LLC</v>
          </cell>
        </row>
        <row r="4159">
          <cell r="B4159" t="str">
            <v>US - Administar Srvcs Grp LLC</v>
          </cell>
        </row>
        <row r="4160">
          <cell r="B4160" t="str">
            <v>US - Administar Srvcs Grp LLC</v>
          </cell>
        </row>
        <row r="4161">
          <cell r="B4161" t="str">
            <v>US - Administar Srvcs Grp LLC</v>
          </cell>
        </row>
        <row r="4162">
          <cell r="B4162" t="str">
            <v>US - Administar Srvcs Grp LLC</v>
          </cell>
        </row>
        <row r="4163">
          <cell r="B4163" t="str">
            <v>US - Administar Srvcs Grp LLC</v>
          </cell>
        </row>
        <row r="4164">
          <cell r="B4164" t="str">
            <v>US - Administar Srvcs Grp LLC</v>
          </cell>
        </row>
        <row r="4165">
          <cell r="B4165" t="str">
            <v>US - Administar Srvcs Grp LLC</v>
          </cell>
        </row>
        <row r="4166">
          <cell r="B4166" t="str">
            <v>US - Administar Srvcs Grp LLC</v>
          </cell>
        </row>
        <row r="4167">
          <cell r="B4167" t="str">
            <v>US - Administar Srvcs Grp LLC</v>
          </cell>
        </row>
        <row r="4168">
          <cell r="B4168" t="str">
            <v>US - Administar Srvcs Grp LLC</v>
          </cell>
        </row>
        <row r="4169">
          <cell r="B4169" t="str">
            <v>US - Administar Srvcs Grp LLC</v>
          </cell>
        </row>
        <row r="4170">
          <cell r="B4170" t="str">
            <v>US - Administar Srvcs Grp LLC</v>
          </cell>
        </row>
        <row r="4171">
          <cell r="B4171" t="str">
            <v>US - Administar Srvcs Grp LLC</v>
          </cell>
        </row>
        <row r="4172">
          <cell r="B4172" t="str">
            <v>US - Administar Srvcs Grp LLC</v>
          </cell>
        </row>
        <row r="4173">
          <cell r="B4173" t="str">
            <v>US - Administar Srvcs Grp LLC</v>
          </cell>
        </row>
        <row r="4174">
          <cell r="B4174" t="str">
            <v>US - Administar Srvcs Grp LLC</v>
          </cell>
        </row>
        <row r="4175">
          <cell r="B4175" t="str">
            <v>US - Administar Srvcs Grp LLC</v>
          </cell>
        </row>
        <row r="4176">
          <cell r="B4176" t="str">
            <v>US - Administar Srvcs Grp LLC</v>
          </cell>
        </row>
        <row r="4177">
          <cell r="B4177" t="str">
            <v>US - Administar Srvcs Grp LLC</v>
          </cell>
        </row>
        <row r="4178">
          <cell r="B4178" t="str">
            <v>US - Administar Srvcs Grp LLC</v>
          </cell>
        </row>
        <row r="4179">
          <cell r="B4179" t="str">
            <v>US - Administar Srvcs Grp LLC</v>
          </cell>
        </row>
        <row r="4180">
          <cell r="B4180" t="str">
            <v>US - Administar Srvcs Grp LLC</v>
          </cell>
        </row>
        <row r="4181">
          <cell r="B4181" t="str">
            <v>US - Administar Srvcs Grp LLC</v>
          </cell>
        </row>
        <row r="4182">
          <cell r="B4182" t="str">
            <v>US - Administar Srvcs Grp LLC</v>
          </cell>
        </row>
        <row r="4183">
          <cell r="B4183" t="str">
            <v>US - Administar Srvcs Grp LLC</v>
          </cell>
        </row>
        <row r="4184">
          <cell r="B4184" t="str">
            <v>US - Restricted Stock Systems</v>
          </cell>
        </row>
        <row r="4185">
          <cell r="B4185" t="str">
            <v>US - Restricted Stock Systems</v>
          </cell>
        </row>
        <row r="4186">
          <cell r="B4186" t="str">
            <v>US - Restricted Stock Systems</v>
          </cell>
        </row>
        <row r="4187">
          <cell r="B4187" t="str">
            <v>US - Restricted Stock Systems</v>
          </cell>
        </row>
        <row r="4188">
          <cell r="B4188" t="str">
            <v>US - Restricted Stock Systems</v>
          </cell>
        </row>
        <row r="4189">
          <cell r="B4189" t="str">
            <v>US - Restricted Stock Systems</v>
          </cell>
        </row>
        <row r="4190">
          <cell r="B4190" t="str">
            <v>US - Restricted Stock Systems</v>
          </cell>
        </row>
        <row r="4191">
          <cell r="B4191" t="str">
            <v>US - Restricted Stock Systems</v>
          </cell>
        </row>
        <row r="4192">
          <cell r="B4192" t="str">
            <v>US - Restricted Stock Systems</v>
          </cell>
        </row>
        <row r="4193">
          <cell r="B4193" t="str">
            <v>US - Restricted Stock Systems</v>
          </cell>
        </row>
        <row r="4194">
          <cell r="B4194" t="str">
            <v>US - Restricted Stock Systems</v>
          </cell>
        </row>
        <row r="4195">
          <cell r="B4195" t="str">
            <v>US - Restricted Stock Systems</v>
          </cell>
        </row>
        <row r="4196">
          <cell r="B4196" t="str">
            <v>US - Restricted Stock Systems</v>
          </cell>
        </row>
        <row r="4197">
          <cell r="B4197" t="str">
            <v>US - Restricted Stock Systems</v>
          </cell>
        </row>
        <row r="4198">
          <cell r="B4198" t="str">
            <v>US - Restricted Stock Systems</v>
          </cell>
        </row>
        <row r="4199">
          <cell r="B4199" t="str">
            <v>US - Restricted Stock Systems</v>
          </cell>
        </row>
        <row r="4200">
          <cell r="B4200" t="str">
            <v>US - Restricted Stock Systems</v>
          </cell>
        </row>
        <row r="4201">
          <cell r="B4201" t="str">
            <v>US - Restricted Stock Systems</v>
          </cell>
        </row>
        <row r="4202">
          <cell r="B4202" t="str">
            <v>US - Restricted Stock Systems</v>
          </cell>
        </row>
        <row r="4203">
          <cell r="B4203" t="str">
            <v>US - Restricted Stock Systems</v>
          </cell>
        </row>
        <row r="4204">
          <cell r="B4204" t="str">
            <v>US - Restricted Stock Systems</v>
          </cell>
        </row>
        <row r="4205">
          <cell r="B4205" t="str">
            <v>US - Restricted Stock Systems</v>
          </cell>
        </row>
        <row r="4206">
          <cell r="B4206" t="str">
            <v>US - Restricted Stock Systems</v>
          </cell>
        </row>
        <row r="4207">
          <cell r="B4207" t="str">
            <v>US - Restricted Stock Systems</v>
          </cell>
        </row>
        <row r="4208">
          <cell r="B4208" t="str">
            <v>US - Restricted Stock Systems</v>
          </cell>
        </row>
        <row r="4209">
          <cell r="B4209" t="str">
            <v>US - Restricted Stock Systems</v>
          </cell>
        </row>
        <row r="4210">
          <cell r="B4210" t="str">
            <v>US - Restricted Stock Systems</v>
          </cell>
        </row>
        <row r="4211">
          <cell r="B4211" t="str">
            <v>US - Restricted Stock Systems</v>
          </cell>
        </row>
        <row r="4212">
          <cell r="B4212" t="str">
            <v>US - Restricted Stock Systems</v>
          </cell>
        </row>
        <row r="4213">
          <cell r="B4213" t="str">
            <v>US - Restricted Stock Systems</v>
          </cell>
        </row>
        <row r="4214">
          <cell r="B4214" t="str">
            <v>US - Restricted Stock Systems</v>
          </cell>
        </row>
        <row r="4215">
          <cell r="B4215" t="str">
            <v>US - Restricted Stock Systems</v>
          </cell>
        </row>
        <row r="4216">
          <cell r="B4216" t="str">
            <v>US - Computershare Inc</v>
          </cell>
        </row>
        <row r="4217">
          <cell r="B4217" t="str">
            <v>US - Computershare Inc</v>
          </cell>
        </row>
        <row r="4218">
          <cell r="B4218" t="str">
            <v>US - Computershare Inc</v>
          </cell>
        </row>
        <row r="4219">
          <cell r="B4219" t="str">
            <v>US - Computershare Inc</v>
          </cell>
        </row>
        <row r="4220">
          <cell r="B4220" t="str">
            <v>US - Computershare Inc</v>
          </cell>
        </row>
        <row r="4221">
          <cell r="B4221" t="str">
            <v>US - Computershare Inc</v>
          </cell>
        </row>
        <row r="4222">
          <cell r="B4222" t="str">
            <v>US - Computershare Inc</v>
          </cell>
        </row>
        <row r="4223">
          <cell r="B4223" t="str">
            <v>US - Georgeson Inc</v>
          </cell>
        </row>
        <row r="4224">
          <cell r="B4224" t="str">
            <v>US - Georgeson Inc</v>
          </cell>
        </row>
      </sheetData>
      <sheetData sheetId="2"/>
      <sheetData sheetId="3"/>
      <sheetData sheetId="4"/>
      <sheetData sheetId="5"/>
      <sheetData sheetId="6"/>
      <sheetData sheetId="7"/>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Table of Contents"/>
      <sheetName val="Identified Saves -Recon of chgs"/>
      <sheetName val="Summary Opportunity"/>
      <sheetName val="Breakdown by BU and function"/>
      <sheetName val="Exits"/>
      <sheetName val="TBD"/>
      <sheetName val="Master Submission Tracker"/>
      <sheetName val="TC"/>
      <sheetName val="Assumptions"/>
      <sheetName val="Monthly breakdown of exits"/>
      <sheetName val="Business Case"/>
      <sheetName val="Redundancy assumptions"/>
      <sheetName val="FX Translation"/>
      <sheetName val="US"/>
      <sheetName val="UCIA"/>
      <sheetName val="ANZ"/>
      <sheetName val="CA"/>
      <sheetName val="CTS"/>
      <sheetName val="ASIA"/>
      <sheetName val="SS Finance"/>
      <sheetName val="Risk"/>
      <sheetName val="CEU"/>
      <sheetName val="Exit-PT"/>
      <sheetName val="TBD-P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J15">
            <v>365</v>
          </cell>
        </row>
        <row r="16">
          <cell r="J16">
            <v>52</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Chartbook"/>
      <sheetName val="Earnings"/>
      <sheetName val="Reg Data - 1"/>
      <sheetName val="Reg Data - 2"/>
      <sheetName val="Reg Data Qtly - 1"/>
      <sheetName val="Reg Data Qtly - 2"/>
      <sheetName val="Male earnings"/>
      <sheetName val="Avg earnings"/>
      <sheetName val="Sheet4"/>
      <sheetName val="Real HP regressions"/>
      <sheetName val="Sheet15"/>
      <sheetName val="Sheet16"/>
      <sheetName val="Income and HP's"/>
      <sheetName val="PY ratio"/>
      <sheetName val="Reg HP raw data"/>
      <sheetName val="BSM-SML"/>
      <sheetName val="Reg HP rebased"/>
      <sheetName val="DB HP indices"/>
      <sheetName val="Sheet6"/>
      <sheetName val="Sheet13"/>
      <sheetName val="Affordability"/>
      <sheetName val="Reg HP infl'n"/>
      <sheetName val="HP forecast"/>
      <sheetName val="FTB Ratios"/>
      <sheetName val="Mtg type"/>
      <sheetName val="Tenure"/>
      <sheetName val="Mtg arrears"/>
      <sheetName val="Neg equity"/>
      <sheetName val="RPDI"/>
      <sheetName val="REG3"/>
      <sheetName val="SHAREABS"/>
      <sheetName val="Reg_Data_-_1"/>
      <sheetName val="Reg_Data_-_2"/>
      <sheetName val="Reg_Data_Qtly_-_1"/>
      <sheetName val="Reg_Data_Qtly_-_2"/>
      <sheetName val="Male_earnings"/>
      <sheetName val="Avg_earnings"/>
      <sheetName val="Real_HP_regressions"/>
      <sheetName val="Income_and_HP's"/>
      <sheetName val="PY_ratio"/>
      <sheetName val="Reg_HP_raw_data"/>
      <sheetName val="Reg_HP_rebased"/>
      <sheetName val="DB_HP_indices"/>
      <sheetName val="Reg_HP_infl'n"/>
      <sheetName val="HP_forecast"/>
      <sheetName val="FTB_Ratios"/>
      <sheetName val="Mtg_type"/>
      <sheetName val="Mtg_arrears"/>
      <sheetName val="Neg_equity"/>
      <sheetName val="Reg_Data_-_11"/>
      <sheetName val="Reg_Data_-_21"/>
      <sheetName val="Reg_Data_Qtly_-_11"/>
      <sheetName val="Reg_Data_Qtly_-_21"/>
      <sheetName val="Male_earnings1"/>
      <sheetName val="Avg_earnings1"/>
      <sheetName val="Real_HP_regressions1"/>
      <sheetName val="Income_and_HP's1"/>
      <sheetName val="PY_ratio1"/>
      <sheetName val="Reg_HP_raw_data1"/>
      <sheetName val="Reg_HP_rebased1"/>
      <sheetName val="DB_HP_indices1"/>
      <sheetName val="Reg_HP_infl'n1"/>
      <sheetName val="HP_forecast1"/>
      <sheetName val="FTB_Ratios1"/>
      <sheetName val="Mtg_type1"/>
      <sheetName val="Mtg_arrears1"/>
      <sheetName val="Neg_equity1"/>
      <sheetName val="Reg_Data_-_12"/>
      <sheetName val="Reg_Data_-_22"/>
      <sheetName val="Reg_Data_Qtly_-_12"/>
      <sheetName val="Reg_Data_Qtly_-_22"/>
      <sheetName val="Male_earnings2"/>
      <sheetName val="Avg_earnings2"/>
      <sheetName val="Real_HP_regressions2"/>
      <sheetName val="Income_and_HP's2"/>
      <sheetName val="PY_ratio2"/>
      <sheetName val="Reg_HP_raw_data2"/>
      <sheetName val="Reg_HP_rebased2"/>
      <sheetName val="DB_HP_indices2"/>
      <sheetName val="Reg_HP_infl'n2"/>
      <sheetName val="HP_forecast2"/>
      <sheetName val="FTB_Ratios2"/>
      <sheetName val="Mtg_type2"/>
      <sheetName val="Mtg_arrears2"/>
      <sheetName val="Neg_equity2"/>
      <sheetName val="Reg_Data_-_13"/>
      <sheetName val="Reg_Data_-_23"/>
      <sheetName val="Reg_Data_Qtly_-_13"/>
      <sheetName val="Reg_Data_Qtly_-_23"/>
      <sheetName val="Male_earnings3"/>
      <sheetName val="Avg_earnings3"/>
      <sheetName val="Real_HP_regressions3"/>
      <sheetName val="Income_and_HP's3"/>
      <sheetName val="PY_ratio3"/>
      <sheetName val="Reg_HP_raw_data3"/>
      <sheetName val="Reg_HP_rebased3"/>
      <sheetName val="DB_HP_indices3"/>
      <sheetName val="Reg_HP_infl'n3"/>
      <sheetName val="HP_forecast3"/>
      <sheetName val="FTB_Ratios3"/>
      <sheetName val="Mtg_type3"/>
      <sheetName val="Mtg_arrears3"/>
      <sheetName val="Neg_equity3"/>
      <sheetName val="Reg_Data_-_14"/>
      <sheetName val="Reg_Data_-_24"/>
      <sheetName val="Reg_Data_Qtly_-_14"/>
      <sheetName val="Reg_Data_Qtly_-_24"/>
      <sheetName val="Male_earnings4"/>
      <sheetName val="Avg_earnings4"/>
      <sheetName val="Real_HP_regressions4"/>
      <sheetName val="Income_and_HP's4"/>
      <sheetName val="PY_ratio4"/>
      <sheetName val="Reg_HP_raw_data4"/>
      <sheetName val="Reg_HP_rebased4"/>
      <sheetName val="DB_HP_indices4"/>
      <sheetName val="Reg_HP_infl'n4"/>
      <sheetName val="HP_forecast4"/>
      <sheetName val="FTB_Ratios4"/>
      <sheetName val="Mtg_type4"/>
      <sheetName val="Mtg_arrears4"/>
      <sheetName val="Neg_equity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v>1</v>
          </cell>
        </row>
        <row r="11">
          <cell r="B11">
            <v>2</v>
          </cell>
        </row>
        <row r="12">
          <cell r="B12">
            <v>3</v>
          </cell>
        </row>
        <row r="13">
          <cell r="B13">
            <v>4</v>
          </cell>
        </row>
        <row r="14">
          <cell r="A14">
            <v>1969</v>
          </cell>
          <cell r="B14">
            <v>1</v>
          </cell>
        </row>
        <row r="15">
          <cell r="B15">
            <v>2</v>
          </cell>
        </row>
        <row r="16">
          <cell r="B16">
            <v>3</v>
          </cell>
        </row>
        <row r="17">
          <cell r="B17">
            <v>4</v>
          </cell>
        </row>
        <row r="18">
          <cell r="A18">
            <v>1970</v>
          </cell>
          <cell r="B18">
            <v>1</v>
          </cell>
          <cell r="AF18" t="str">
            <v>SS</v>
          </cell>
        </row>
        <row r="19">
          <cell r="B19">
            <v>2</v>
          </cell>
          <cell r="AF19">
            <v>16516.093150111185</v>
          </cell>
        </row>
        <row r="20">
          <cell r="B20">
            <v>3</v>
          </cell>
          <cell r="AF20">
            <v>10616.818194517196</v>
          </cell>
        </row>
        <row r="21">
          <cell r="B21">
            <v>4</v>
          </cell>
          <cell r="AF21">
            <v>27132.911344628381</v>
          </cell>
        </row>
        <row r="22">
          <cell r="A22">
            <v>1971</v>
          </cell>
          <cell r="B22">
            <v>1</v>
          </cell>
        </row>
        <row r="23">
          <cell r="B23">
            <v>2</v>
          </cell>
          <cell r="AF23" t="str">
            <v>Standard Error</v>
          </cell>
        </row>
        <row r="24">
          <cell r="B24">
            <v>3</v>
          </cell>
          <cell r="AF24">
            <v>0.83584299407012563</v>
          </cell>
        </row>
        <row r="25">
          <cell r="B25">
            <v>4</v>
          </cell>
          <cell r="AF25">
            <v>0.18928022267008732</v>
          </cell>
        </row>
        <row r="26">
          <cell r="A26">
            <v>1972</v>
          </cell>
          <cell r="B26">
            <v>1</v>
          </cell>
        </row>
        <row r="27">
          <cell r="B27">
            <v>2</v>
          </cell>
        </row>
        <row r="28">
          <cell r="B28">
            <v>3</v>
          </cell>
        </row>
        <row r="29">
          <cell r="B29">
            <v>4</v>
          </cell>
        </row>
        <row r="30">
          <cell r="A30">
            <v>1973</v>
          </cell>
          <cell r="B30">
            <v>1</v>
          </cell>
        </row>
        <row r="31">
          <cell r="B31">
            <v>2</v>
          </cell>
        </row>
        <row r="32">
          <cell r="B32">
            <v>3</v>
          </cell>
        </row>
        <row r="33">
          <cell r="B33">
            <v>4</v>
          </cell>
        </row>
        <row r="34">
          <cell r="A34">
            <v>1974</v>
          </cell>
          <cell r="B34">
            <v>1</v>
          </cell>
        </row>
        <row r="35">
          <cell r="B35">
            <v>2</v>
          </cell>
        </row>
        <row r="36">
          <cell r="B36">
            <v>3</v>
          </cell>
        </row>
        <row r="37">
          <cell r="B37">
            <v>4</v>
          </cell>
        </row>
        <row r="38">
          <cell r="A38">
            <v>1975</v>
          </cell>
          <cell r="B38">
            <v>1</v>
          </cell>
          <cell r="W38">
            <v>-17.948951076953563</v>
          </cell>
        </row>
        <row r="39">
          <cell r="B39">
            <v>2</v>
          </cell>
          <cell r="W39">
            <v>-17.385236373325927</v>
          </cell>
        </row>
        <row r="40">
          <cell r="B40">
            <v>3</v>
          </cell>
          <cell r="W40">
            <v>-20.421333914317735</v>
          </cell>
        </row>
        <row r="41">
          <cell r="B41">
            <v>4</v>
          </cell>
          <cell r="W41">
            <v>-19.300619826570742</v>
          </cell>
        </row>
        <row r="42">
          <cell r="A42">
            <v>1976</v>
          </cell>
          <cell r="B42">
            <v>1</v>
          </cell>
          <cell r="W42">
            <v>-14.034993295752471</v>
          </cell>
        </row>
        <row r="43">
          <cell r="B43">
            <v>2</v>
          </cell>
          <cell r="W43">
            <v>-7.0580304508944636</v>
          </cell>
        </row>
        <row r="44">
          <cell r="B44">
            <v>3</v>
          </cell>
          <cell r="W44">
            <v>-4.9360325690194813</v>
          </cell>
        </row>
        <row r="45">
          <cell r="B45">
            <v>4</v>
          </cell>
          <cell r="W45">
            <v>-5.603538328245568</v>
          </cell>
        </row>
        <row r="46">
          <cell r="A46">
            <v>1977</v>
          </cell>
          <cell r="B46">
            <v>1</v>
          </cell>
          <cell r="W46">
            <v>-8.7782344460011501</v>
          </cell>
        </row>
        <row r="47">
          <cell r="B47">
            <v>2</v>
          </cell>
          <cell r="W47">
            <v>-11.030133096200371</v>
          </cell>
        </row>
        <row r="48">
          <cell r="B48">
            <v>3</v>
          </cell>
          <cell r="W48">
            <v>-10.0462264698666</v>
          </cell>
        </row>
        <row r="49">
          <cell r="B49">
            <v>4</v>
          </cell>
          <cell r="W49">
            <v>-4.9426163117255228</v>
          </cell>
        </row>
        <row r="50">
          <cell r="A50">
            <v>1978</v>
          </cell>
          <cell r="B50">
            <v>1</v>
          </cell>
          <cell r="W50">
            <v>0.22596550485135225</v>
          </cell>
        </row>
        <row r="51">
          <cell r="B51">
            <v>2</v>
          </cell>
          <cell r="W51">
            <v>5.4844571745538726</v>
          </cell>
        </row>
        <row r="52">
          <cell r="B52">
            <v>3</v>
          </cell>
          <cell r="W52">
            <v>10.180066370127811</v>
          </cell>
        </row>
        <row r="53">
          <cell r="B53">
            <v>4</v>
          </cell>
          <cell r="W53">
            <v>14.848753063873431</v>
          </cell>
        </row>
        <row r="54">
          <cell r="A54">
            <v>1979</v>
          </cell>
          <cell r="B54">
            <v>1</v>
          </cell>
          <cell r="W54">
            <v>17.533257772211783</v>
          </cell>
        </row>
        <row r="55">
          <cell r="B55">
            <v>2</v>
          </cell>
          <cell r="W55">
            <v>20.323983110874156</v>
          </cell>
        </row>
        <row r="56">
          <cell r="B56">
            <v>3</v>
          </cell>
          <cell r="W56">
            <v>15.606103240144956</v>
          </cell>
        </row>
        <row r="57">
          <cell r="B57">
            <v>4</v>
          </cell>
          <cell r="W57">
            <v>13.568885513817076</v>
          </cell>
        </row>
        <row r="58">
          <cell r="A58">
            <v>1980</v>
          </cell>
          <cell r="B58">
            <v>1</v>
          </cell>
          <cell r="W58">
            <v>10.403710191275881</v>
          </cell>
        </row>
        <row r="59">
          <cell r="B59">
            <v>2</v>
          </cell>
          <cell r="W59">
            <v>3.8038165916110565</v>
          </cell>
        </row>
        <row r="60">
          <cell r="B60">
            <v>3</v>
          </cell>
          <cell r="W60">
            <v>4.8134618242380949</v>
          </cell>
        </row>
        <row r="61">
          <cell r="B61">
            <v>4</v>
          </cell>
          <cell r="W61">
            <v>-1.4291133603832193</v>
          </cell>
        </row>
        <row r="62">
          <cell r="A62">
            <v>1981</v>
          </cell>
          <cell r="B62">
            <v>1</v>
          </cell>
          <cell r="W62">
            <v>-4.1525412763223137</v>
          </cell>
        </row>
        <row r="63">
          <cell r="B63">
            <v>2</v>
          </cell>
          <cell r="W63">
            <v>-4.9010181213595168</v>
          </cell>
        </row>
        <row r="64">
          <cell r="B64">
            <v>3</v>
          </cell>
          <cell r="W64">
            <v>-7.1037326800153116</v>
          </cell>
        </row>
        <row r="65">
          <cell r="B65">
            <v>4</v>
          </cell>
          <cell r="W65">
            <v>-9.7771089100050297</v>
          </cell>
        </row>
        <row r="66">
          <cell r="A66">
            <v>1982</v>
          </cell>
          <cell r="B66">
            <v>1</v>
          </cell>
          <cell r="W66">
            <v>-10.70779569446149</v>
          </cell>
        </row>
        <row r="67">
          <cell r="B67">
            <v>2</v>
          </cell>
          <cell r="W67">
            <v>-7.5224502875517487</v>
          </cell>
        </row>
        <row r="68">
          <cell r="B68">
            <v>3</v>
          </cell>
          <cell r="W68">
            <v>-5.2958721939935227</v>
          </cell>
        </row>
        <row r="69">
          <cell r="B69">
            <v>4</v>
          </cell>
          <cell r="W69">
            <v>-0.73888813430954947</v>
          </cell>
        </row>
        <row r="70">
          <cell r="A70">
            <v>1983</v>
          </cell>
          <cell r="B70">
            <v>1</v>
          </cell>
          <cell r="W70">
            <v>5.2740013622498774</v>
          </cell>
        </row>
        <row r="71">
          <cell r="B71">
            <v>2</v>
          </cell>
          <cell r="W71">
            <v>5.9640475193210625</v>
          </cell>
        </row>
        <row r="72">
          <cell r="B72">
            <v>3</v>
          </cell>
          <cell r="W72">
            <v>7.5048762284344326</v>
          </cell>
        </row>
        <row r="73">
          <cell r="B73">
            <v>4</v>
          </cell>
          <cell r="W73">
            <v>6.9605053283889893</v>
          </cell>
        </row>
        <row r="74">
          <cell r="A74">
            <v>1984</v>
          </cell>
          <cell r="B74">
            <v>1</v>
          </cell>
          <cell r="W74">
            <v>5.1256095086669982</v>
          </cell>
        </row>
        <row r="75">
          <cell r="B75">
            <v>2</v>
          </cell>
          <cell r="W75">
            <v>5.0365000197609024</v>
          </cell>
        </row>
        <row r="76">
          <cell r="B76">
            <v>3</v>
          </cell>
          <cell r="W76">
            <v>2.7135643977846735</v>
          </cell>
        </row>
        <row r="77">
          <cell r="B77">
            <v>4</v>
          </cell>
          <cell r="W77">
            <v>7.0606509333653493</v>
          </cell>
        </row>
        <row r="78">
          <cell r="A78">
            <v>1985</v>
          </cell>
          <cell r="B78">
            <v>1</v>
          </cell>
          <cell r="W78">
            <v>5.5221256685525404</v>
          </cell>
        </row>
        <row r="79">
          <cell r="B79">
            <v>2</v>
          </cell>
          <cell r="W79">
            <v>2.675106770842639</v>
          </cell>
        </row>
        <row r="80">
          <cell r="B80">
            <v>3</v>
          </cell>
          <cell r="W80">
            <v>3.3210870835843407</v>
          </cell>
        </row>
        <row r="81">
          <cell r="B81">
            <v>4</v>
          </cell>
          <cell r="W81">
            <v>1.7345366733558647</v>
          </cell>
        </row>
        <row r="82">
          <cell r="A82">
            <v>1986</v>
          </cell>
          <cell r="B82">
            <v>1</v>
          </cell>
          <cell r="W82">
            <v>4.3389896706845352</v>
          </cell>
        </row>
        <row r="83">
          <cell r="B83">
            <v>2</v>
          </cell>
          <cell r="W83">
            <v>9.9187642752141851</v>
          </cell>
        </row>
        <row r="84">
          <cell r="B84">
            <v>3</v>
          </cell>
          <cell r="W84">
            <v>11.494959664902149</v>
          </cell>
        </row>
        <row r="85">
          <cell r="B85">
            <v>4</v>
          </cell>
          <cell r="W85">
            <v>12.696122029691628</v>
          </cell>
        </row>
        <row r="86">
          <cell r="A86">
            <v>1987</v>
          </cell>
          <cell r="B86">
            <v>1</v>
          </cell>
          <cell r="W86">
            <v>13.149901445178655</v>
          </cell>
        </row>
        <row r="87">
          <cell r="B87">
            <v>2</v>
          </cell>
          <cell r="W87">
            <v>12.524981609041307</v>
          </cell>
        </row>
        <row r="88">
          <cell r="B88">
            <v>3</v>
          </cell>
          <cell r="W88">
            <v>12.169055408957343</v>
          </cell>
        </row>
        <row r="89">
          <cell r="B89">
            <v>4</v>
          </cell>
          <cell r="W89">
            <v>10.564352125178967</v>
          </cell>
        </row>
        <row r="90">
          <cell r="A90">
            <v>1988</v>
          </cell>
          <cell r="B90">
            <v>1</v>
          </cell>
          <cell r="W90">
            <v>15.86574174899482</v>
          </cell>
        </row>
        <row r="91">
          <cell r="B91">
            <v>2</v>
          </cell>
          <cell r="W91">
            <v>21.062442801239492</v>
          </cell>
        </row>
        <row r="92">
          <cell r="B92">
            <v>3</v>
          </cell>
          <cell r="W92">
            <v>26.120498041236708</v>
          </cell>
        </row>
        <row r="93">
          <cell r="B93">
            <v>4</v>
          </cell>
          <cell r="W93">
            <v>32.854359196901072</v>
          </cell>
        </row>
        <row r="94">
          <cell r="A94">
            <v>1989</v>
          </cell>
          <cell r="B94">
            <v>1</v>
          </cell>
          <cell r="W94">
            <v>27.713477228308431</v>
          </cell>
        </row>
        <row r="95">
          <cell r="B95">
            <v>2</v>
          </cell>
          <cell r="W95">
            <v>18.899530924454428</v>
          </cell>
        </row>
        <row r="96">
          <cell r="B96">
            <v>3</v>
          </cell>
          <cell r="W96">
            <v>9.822684123940391</v>
          </cell>
        </row>
        <row r="97">
          <cell r="B97">
            <v>4</v>
          </cell>
          <cell r="W97">
            <v>1.4347122662591376</v>
          </cell>
        </row>
        <row r="98">
          <cell r="A98">
            <v>1990</v>
          </cell>
          <cell r="B98">
            <v>1</v>
          </cell>
          <cell r="W98">
            <v>-4.3700311964883474</v>
          </cell>
          <cell r="AC98">
            <v>-42.202547823484778</v>
          </cell>
        </row>
        <row r="99">
          <cell r="B99">
            <v>2</v>
          </cell>
          <cell r="W99">
            <v>-9.1769852088266184</v>
          </cell>
          <cell r="AC99">
            <v>-39.913679381504849</v>
          </cell>
        </row>
        <row r="100">
          <cell r="B100">
            <v>3</v>
          </cell>
          <cell r="W100">
            <v>-12.520184464330466</v>
          </cell>
          <cell r="AC100">
            <v>-41.683833257768576</v>
          </cell>
        </row>
        <row r="101">
          <cell r="B101">
            <v>4</v>
          </cell>
          <cell r="W101">
            <v>-12.616432747776386</v>
          </cell>
          <cell r="AC101">
            <v>-41.479204609544688</v>
          </cell>
        </row>
        <row r="102">
          <cell r="A102">
            <v>1991</v>
          </cell>
          <cell r="B102">
            <v>1</v>
          </cell>
          <cell r="W102">
            <v>-10.195243516133992</v>
          </cell>
          <cell r="AC102">
            <v>-38.977173700878737</v>
          </cell>
        </row>
        <row r="103">
          <cell r="B103">
            <v>2</v>
          </cell>
          <cell r="W103">
            <v>-7.6932866640059716</v>
          </cell>
          <cell r="AC103">
            <v>-43.579485003430378</v>
          </cell>
        </row>
        <row r="104">
          <cell r="B104">
            <v>3</v>
          </cell>
          <cell r="W104">
            <v>-7.2978549187080279</v>
          </cell>
          <cell r="AC104">
            <v>-45.003748926596977</v>
          </cell>
        </row>
        <row r="105">
          <cell r="B105">
            <v>4</v>
          </cell>
          <cell r="W105">
            <v>-6.6929878849994235</v>
          </cell>
          <cell r="AC105">
            <v>-45.862678319943079</v>
          </cell>
        </row>
        <row r="106">
          <cell r="A106">
            <v>1992</v>
          </cell>
          <cell r="B106">
            <v>1</v>
          </cell>
          <cell r="W106">
            <v>-8.4872532597154322</v>
          </cell>
          <cell r="AC106">
            <v>-42.623083955911639</v>
          </cell>
        </row>
        <row r="107">
          <cell r="B107">
            <v>2</v>
          </cell>
          <cell r="W107">
            <v>-7.2949031239630449</v>
          </cell>
          <cell r="AC107">
            <v>-38.986140020901622</v>
          </cell>
        </row>
        <row r="108">
          <cell r="B108">
            <v>3</v>
          </cell>
          <cell r="W108">
            <v>-7.017429537433288</v>
          </cell>
          <cell r="AC108">
            <v>-39.972289947690001</v>
          </cell>
        </row>
        <row r="109">
          <cell r="B109">
            <v>4</v>
          </cell>
          <cell r="W109">
            <v>-10.412315868018233</v>
          </cell>
          <cell r="AC109">
            <v>-37.10014938006006</v>
          </cell>
        </row>
        <row r="110">
          <cell r="A110">
            <v>1993</v>
          </cell>
          <cell r="W110">
            <v>-8.2054899120634204</v>
          </cell>
        </row>
        <row r="111">
          <cell r="W111">
            <v>-5.7105390238496589</v>
          </cell>
        </row>
        <row r="112">
          <cell r="W112">
            <v>-5.2467743104648932</v>
          </cell>
        </row>
        <row r="113">
          <cell r="W113">
            <v>-0.93988079357038368</v>
          </cell>
        </row>
        <row r="114">
          <cell r="A114">
            <v>1994</v>
          </cell>
          <cell r="W114">
            <v>-1.509392070175597</v>
          </cell>
        </row>
        <row r="115">
          <cell r="W115">
            <v>-3.5665354132298321</v>
          </cell>
        </row>
        <row r="116">
          <cell r="W116">
            <v>0.77954113161256</v>
          </cell>
        </row>
        <row r="117">
          <cell r="W117">
            <v>0.58023945069175875</v>
          </cell>
        </row>
        <row r="118">
          <cell r="A118">
            <v>1995</v>
          </cell>
          <cell r="W118">
            <v>-0.56743469323821882</v>
          </cell>
        </row>
        <row r="119">
          <cell r="W119">
            <v>-1.1037679082522773</v>
          </cell>
        </row>
        <row r="120">
          <cell r="W120">
            <v>-2.9019692789889953</v>
          </cell>
        </row>
        <row r="121">
          <cell r="W121">
            <v>-2.6890355315701684</v>
          </cell>
        </row>
        <row r="122">
          <cell r="A122">
            <v>1996</v>
          </cell>
          <cell r="W122">
            <v>-0.82430918186526814</v>
          </cell>
        </row>
        <row r="123">
          <cell r="W123">
            <v>2.1463216556826037</v>
          </cell>
        </row>
        <row r="124">
          <cell r="W124">
            <v>0.19579655384348937</v>
          </cell>
        </row>
        <row r="125">
          <cell r="W125">
            <v>3.4323492776432949</v>
          </cell>
        </row>
        <row r="126">
          <cell r="A126">
            <v>1997</v>
          </cell>
          <cell r="W126">
            <v>4.5129919947058141</v>
          </cell>
        </row>
        <row r="127">
          <cell r="W127">
            <v>5.1728147461763685</v>
          </cell>
        </row>
        <row r="128">
          <cell r="W128">
            <v>7.6148689260980831</v>
          </cell>
        </row>
        <row r="129">
          <cell r="W129">
            <v>7.0114089704222362</v>
          </cell>
        </row>
      </sheetData>
      <sheetData sheetId="14">
        <row r="3">
          <cell r="B3" t="str">
            <v>Average house price-------------------------------------------------------------------------------------------------l</v>
          </cell>
        </row>
        <row r="9">
          <cell r="A9">
            <v>1968</v>
          </cell>
        </row>
        <row r="10">
          <cell r="A10">
            <v>1969</v>
          </cell>
        </row>
        <row r="11">
          <cell r="A11">
            <v>1970</v>
          </cell>
        </row>
        <row r="12">
          <cell r="A12">
            <v>1971</v>
          </cell>
        </row>
        <row r="13">
          <cell r="A13">
            <v>1972</v>
          </cell>
        </row>
        <row r="14">
          <cell r="A14">
            <v>1973</v>
          </cell>
        </row>
        <row r="15">
          <cell r="A15">
            <v>1974</v>
          </cell>
        </row>
        <row r="16">
          <cell r="A16">
            <v>1975</v>
          </cell>
        </row>
        <row r="17">
          <cell r="A17">
            <v>1976</v>
          </cell>
        </row>
        <row r="18">
          <cell r="A18">
            <v>1977</v>
          </cell>
        </row>
        <row r="19">
          <cell r="A19">
            <v>1978</v>
          </cell>
        </row>
        <row r="20">
          <cell r="A20">
            <v>1979</v>
          </cell>
          <cell r="J20">
            <v>4659.2</v>
          </cell>
        </row>
        <row r="21">
          <cell r="A21">
            <v>1980</v>
          </cell>
          <cell r="J21">
            <v>5730.4000000000005</v>
          </cell>
        </row>
        <row r="22">
          <cell r="A22">
            <v>1981</v>
          </cell>
          <cell r="J22">
            <v>6494.8</v>
          </cell>
        </row>
        <row r="23">
          <cell r="A23">
            <v>1982</v>
          </cell>
          <cell r="J23">
            <v>7098</v>
          </cell>
        </row>
        <row r="24">
          <cell r="A24">
            <v>1983</v>
          </cell>
          <cell r="J24">
            <v>7690.8</v>
          </cell>
        </row>
      </sheetData>
      <sheetData sheetId="15">
        <row r="54">
          <cell r="AI54">
            <v>121.4</v>
          </cell>
        </row>
        <row r="55">
          <cell r="AI55">
            <v>128.19999999999999</v>
          </cell>
        </row>
        <row r="56">
          <cell r="AI56">
            <v>132.69999999999999</v>
          </cell>
        </row>
        <row r="57">
          <cell r="AI57">
            <v>139.30000000000001</v>
          </cell>
        </row>
        <row r="58">
          <cell r="AI58">
            <v>145.1</v>
          </cell>
        </row>
        <row r="59">
          <cell r="AI59">
            <v>156.19999999999999</v>
          </cell>
        </row>
        <row r="60">
          <cell r="AI60">
            <v>166.6</v>
          </cell>
        </row>
        <row r="61">
          <cell r="AI61">
            <v>174.1</v>
          </cell>
        </row>
        <row r="62">
          <cell r="AI62">
            <v>182.9</v>
          </cell>
        </row>
        <row r="63">
          <cell r="AI63">
            <v>195.6</v>
          </cell>
        </row>
        <row r="64">
          <cell r="AI64">
            <v>205.3</v>
          </cell>
        </row>
        <row r="65">
          <cell r="AI65">
            <v>214</v>
          </cell>
        </row>
        <row r="66">
          <cell r="AI66">
            <v>224.3</v>
          </cell>
        </row>
        <row r="67">
          <cell r="AI67">
            <v>242.9</v>
          </cell>
        </row>
        <row r="68">
          <cell r="AI68">
            <v>259.60000000000002</v>
          </cell>
        </row>
        <row r="69">
          <cell r="AI69">
            <v>263.8</v>
          </cell>
        </row>
        <row r="70">
          <cell r="AI70">
            <v>260.8</v>
          </cell>
        </row>
        <row r="71">
          <cell r="AI71">
            <v>258.3</v>
          </cell>
        </row>
        <row r="72">
          <cell r="AI72">
            <v>250.8</v>
          </cell>
        </row>
        <row r="73">
          <cell r="AI73">
            <v>241.4</v>
          </cell>
        </row>
        <row r="74">
          <cell r="AI74">
            <v>239.7</v>
          </cell>
        </row>
        <row r="75">
          <cell r="AI75">
            <v>237.2</v>
          </cell>
        </row>
        <row r="76">
          <cell r="AI76">
            <v>232.2</v>
          </cell>
        </row>
        <row r="77">
          <cell r="AI77">
            <v>234.3</v>
          </cell>
        </row>
        <row r="78">
          <cell r="AI78">
            <v>226.5</v>
          </cell>
        </row>
        <row r="79">
          <cell r="AI79">
            <v>227.1</v>
          </cell>
        </row>
        <row r="80">
          <cell r="AI80">
            <v>221.2</v>
          </cell>
        </row>
        <row r="81">
          <cell r="AI81">
            <v>217.9</v>
          </cell>
        </row>
        <row r="82">
          <cell r="AI82">
            <v>207.5</v>
          </cell>
        </row>
        <row r="83">
          <cell r="AI83">
            <v>203</v>
          </cell>
        </row>
        <row r="84">
          <cell r="AI84">
            <v>199.6</v>
          </cell>
        </row>
        <row r="85">
          <cell r="AI85">
            <v>193.1</v>
          </cell>
        </row>
        <row r="86">
          <cell r="AI86">
            <v>188.5</v>
          </cell>
        </row>
        <row r="87">
          <cell r="AI87">
            <v>192.7</v>
          </cell>
        </row>
        <row r="88">
          <cell r="AI88">
            <v>193.7</v>
          </cell>
        </row>
        <row r="89">
          <cell r="AI89">
            <v>191.9</v>
          </cell>
        </row>
        <row r="90">
          <cell r="AI90">
            <v>193.7</v>
          </cell>
        </row>
        <row r="91">
          <cell r="AI91">
            <v>195.8</v>
          </cell>
        </row>
        <row r="92">
          <cell r="AI92">
            <v>197.2</v>
          </cell>
        </row>
        <row r="93">
          <cell r="AI93">
            <v>195.1</v>
          </cell>
        </row>
        <row r="94">
          <cell r="AI94">
            <v>195.2</v>
          </cell>
        </row>
      </sheetData>
      <sheetData sheetId="16"/>
      <sheetData sheetId="17">
        <row r="16">
          <cell r="BF16">
            <v>0</v>
          </cell>
        </row>
        <row r="17">
          <cell r="BF17">
            <v>7.6923076923076925</v>
          </cell>
        </row>
        <row r="18">
          <cell r="BF18">
            <v>7.6923076923076925</v>
          </cell>
        </row>
        <row r="19">
          <cell r="BF19">
            <v>7.6923076923076925</v>
          </cell>
        </row>
        <row r="20">
          <cell r="BF20">
            <v>15.384615384615385</v>
          </cell>
        </row>
        <row r="21">
          <cell r="BF21">
            <v>7.1428571428571432</v>
          </cell>
        </row>
        <row r="22">
          <cell r="BF22">
            <v>14.285714285714286</v>
          </cell>
        </row>
        <row r="23">
          <cell r="BF23">
            <v>21.428571428571427</v>
          </cell>
        </row>
        <row r="24">
          <cell r="BF24">
            <v>20</v>
          </cell>
        </row>
        <row r="25">
          <cell r="BF25">
            <v>26.666666666666668</v>
          </cell>
        </row>
        <row r="26">
          <cell r="BF26">
            <v>37.5</v>
          </cell>
        </row>
        <row r="27">
          <cell r="BF27">
            <v>47.058823529411768</v>
          </cell>
        </row>
        <row r="28">
          <cell r="BF28">
            <v>50</v>
          </cell>
        </row>
        <row r="29">
          <cell r="BF29">
            <v>47.368421052631582</v>
          </cell>
        </row>
        <row r="30">
          <cell r="BF30">
            <v>36.363636363636367</v>
          </cell>
        </row>
        <row r="31">
          <cell r="BF31">
            <v>20</v>
          </cell>
        </row>
        <row r="32">
          <cell r="BF32">
            <v>14.814814814814815</v>
          </cell>
        </row>
        <row r="33">
          <cell r="BF33">
            <v>10.714285714285714</v>
          </cell>
        </row>
        <row r="34">
          <cell r="BF34">
            <v>3.3333333333333335</v>
          </cell>
        </row>
        <row r="35">
          <cell r="BF35">
            <v>3.3333333333333335</v>
          </cell>
        </row>
        <row r="36">
          <cell r="BF36">
            <v>0</v>
          </cell>
        </row>
        <row r="37">
          <cell r="BF37">
            <v>3.225806451612903</v>
          </cell>
        </row>
        <row r="38">
          <cell r="BF38">
            <v>6.4516129032258061</v>
          </cell>
        </row>
        <row r="39">
          <cell r="BF39">
            <v>9.67741935483871</v>
          </cell>
        </row>
        <row r="40">
          <cell r="BF40">
            <v>9.67741935483871</v>
          </cell>
        </row>
        <row r="41">
          <cell r="BF41">
            <v>9.375</v>
          </cell>
        </row>
        <row r="42">
          <cell r="BF42">
            <v>9.0909090909090917</v>
          </cell>
        </row>
        <row r="43">
          <cell r="BF43">
            <v>8.8235294117647065</v>
          </cell>
        </row>
        <row r="44">
          <cell r="BF44">
            <v>8.8235294117647065</v>
          </cell>
        </row>
        <row r="45">
          <cell r="BF45">
            <v>5.7142857142857144</v>
          </cell>
        </row>
        <row r="46">
          <cell r="BF46">
            <v>8.3333333333333339</v>
          </cell>
        </row>
        <row r="47">
          <cell r="BF47">
            <v>8.1081081081081088</v>
          </cell>
        </row>
        <row r="48">
          <cell r="BF48">
            <v>10.810810810810811</v>
          </cell>
        </row>
        <row r="49">
          <cell r="BF49">
            <v>16.216216216216218</v>
          </cell>
        </row>
        <row r="50">
          <cell r="BF50">
            <v>17.948717948717949</v>
          </cell>
        </row>
        <row r="51">
          <cell r="BF51">
            <v>22.5</v>
          </cell>
        </row>
        <row r="52">
          <cell r="BF52">
            <v>24.390243902439025</v>
          </cell>
        </row>
        <row r="53">
          <cell r="BF53">
            <v>27.906976744186046</v>
          </cell>
        </row>
        <row r="54">
          <cell r="BF54">
            <v>30.434782608695652</v>
          </cell>
        </row>
        <row r="55">
          <cell r="BF55">
            <v>30.612244897959183</v>
          </cell>
        </row>
        <row r="56">
          <cell r="BF56">
            <v>29.411764705882351</v>
          </cell>
        </row>
        <row r="57">
          <cell r="BF57">
            <v>25.454545454545453</v>
          </cell>
        </row>
        <row r="58">
          <cell r="BF58">
            <v>18.333333333333332</v>
          </cell>
        </row>
        <row r="59">
          <cell r="BF59">
            <v>12.5</v>
          </cell>
        </row>
        <row r="60">
          <cell r="BF60">
            <v>9.0909090909090917</v>
          </cell>
        </row>
        <row r="61">
          <cell r="BF61">
            <v>7.2463768115942031</v>
          </cell>
        </row>
        <row r="62">
          <cell r="BF62">
            <v>5.6338028169014081</v>
          </cell>
        </row>
        <row r="63">
          <cell r="BF63">
            <v>1.3888888888888888</v>
          </cell>
        </row>
        <row r="64">
          <cell r="BF64">
            <v>0</v>
          </cell>
        </row>
        <row r="65">
          <cell r="BF65">
            <v>1.3513513513513513</v>
          </cell>
        </row>
        <row r="66">
          <cell r="BF66">
            <v>2.6666666666666665</v>
          </cell>
        </row>
        <row r="67">
          <cell r="BF67">
            <v>6.8493150684931505</v>
          </cell>
        </row>
        <row r="68">
          <cell r="BF68">
            <v>11.111111111111111</v>
          </cell>
        </row>
        <row r="69">
          <cell r="BF69">
            <v>10.666666666666666</v>
          </cell>
        </row>
        <row r="70">
          <cell r="BF70">
            <v>11.688311688311689</v>
          </cell>
        </row>
        <row r="71">
          <cell r="BF71">
            <v>11.538461538461538</v>
          </cell>
        </row>
        <row r="72">
          <cell r="BF72">
            <v>7.299270072992714</v>
          </cell>
        </row>
        <row r="73">
          <cell r="BF73">
            <v>6.6066066066065909</v>
          </cell>
        </row>
        <row r="74">
          <cell r="BF74">
            <v>6.8493150684931559</v>
          </cell>
        </row>
        <row r="75">
          <cell r="BF75">
            <v>8.3984375</v>
          </cell>
        </row>
        <row r="76">
          <cell r="BF76">
            <v>9.0379008746355627</v>
          </cell>
        </row>
        <row r="77">
          <cell r="BF77">
            <v>8.8262910798122096</v>
          </cell>
        </row>
        <row r="78">
          <cell r="BF78">
            <v>7.6923076923076872</v>
          </cell>
        </row>
        <row r="79">
          <cell r="BF79">
            <v>8.7387387387387392</v>
          </cell>
        </row>
        <row r="80">
          <cell r="BF80">
            <v>9.1800356506238856</v>
          </cell>
        </row>
        <row r="81">
          <cell r="BF81">
            <v>10.957722174288186</v>
          </cell>
        </row>
        <row r="82">
          <cell r="BF82">
            <v>13.180272108843539</v>
          </cell>
        </row>
        <row r="83">
          <cell r="BF83">
            <v>13.421706710853364</v>
          </cell>
        </row>
        <row r="84">
          <cell r="BF84">
            <v>14.775510204081632</v>
          </cell>
        </row>
        <row r="85">
          <cell r="BF85">
            <v>14.541213063763614</v>
          </cell>
        </row>
        <row r="86">
          <cell r="BF86">
            <v>14.65063861758078</v>
          </cell>
        </row>
        <row r="87">
          <cell r="BF87">
            <v>15.5588020452885</v>
          </cell>
        </row>
        <row r="88">
          <cell r="BF88">
            <v>17.283072546230429</v>
          </cell>
        </row>
        <row r="89">
          <cell r="BF89">
            <v>22.335369993211106</v>
          </cell>
        </row>
        <row r="90">
          <cell r="BF90">
            <v>30.340760157273916</v>
          </cell>
        </row>
        <row r="91">
          <cell r="BF91">
            <v>34.007585335018973</v>
          </cell>
        </row>
        <row r="92">
          <cell r="BF92">
            <v>32.080048514251061</v>
          </cell>
        </row>
        <row r="93">
          <cell r="BF93">
            <v>25.860155382907891</v>
          </cell>
        </row>
        <row r="94">
          <cell r="BF94">
            <v>14.278531925590743</v>
          </cell>
        </row>
        <row r="95">
          <cell r="BF95">
            <v>5.0943396226414972</v>
          </cell>
        </row>
        <row r="96">
          <cell r="BF96">
            <v>1.33149678604223</v>
          </cell>
        </row>
        <row r="97">
          <cell r="BF97">
            <v>-1.1022927689594342</v>
          </cell>
        </row>
        <row r="98">
          <cell r="BF98">
            <v>-1.3638363396392461</v>
          </cell>
        </row>
        <row r="99">
          <cell r="BF99">
            <v>4.4883303411125119E-2</v>
          </cell>
        </row>
        <row r="100">
          <cell r="BF100">
            <v>-0.22655188038060992</v>
          </cell>
        </row>
        <row r="101">
          <cell r="BF101">
            <v>-0.49041462327240604</v>
          </cell>
        </row>
        <row r="102">
          <cell r="BF102">
            <v>-1.5165031222122982</v>
          </cell>
        </row>
        <row r="103">
          <cell r="BF103">
            <v>-2.4226110363391617</v>
          </cell>
        </row>
        <row r="104">
          <cell r="BF104">
            <v>-4.3596730245231585</v>
          </cell>
        </row>
        <row r="105">
          <cell r="BF105">
            <v>-5.7347670250896048</v>
          </cell>
        </row>
        <row r="106">
          <cell r="BF106">
            <v>-5.6159420289855095</v>
          </cell>
        </row>
        <row r="107">
          <cell r="BF107">
            <v>-8.3678160919540279</v>
          </cell>
        </row>
        <row r="108">
          <cell r="BF108">
            <v>-6.5052231718898401</v>
          </cell>
        </row>
        <row r="109">
          <cell r="BF109">
            <v>-3.4220532319391705</v>
          </cell>
        </row>
        <row r="110">
          <cell r="BF110">
            <v>-2.0153550863723613</v>
          </cell>
        </row>
        <row r="111">
          <cell r="BF111">
            <v>1.605619668840963</v>
          </cell>
        </row>
        <row r="112">
          <cell r="BF112">
            <v>2.7425088877602866</v>
          </cell>
        </row>
        <row r="113">
          <cell r="BF113">
            <v>0.54133858267717549</v>
          </cell>
        </row>
        <row r="114">
          <cell r="BF114">
            <v>4.8971596474056689E-2</v>
          </cell>
        </row>
        <row r="115">
          <cell r="BF115">
            <v>-0.79012345679012608</v>
          </cell>
        </row>
        <row r="116">
          <cell r="BF116">
            <v>-0.98863074641620807</v>
          </cell>
        </row>
        <row r="117">
          <cell r="BF117">
            <v>-1.6152716593245242</v>
          </cell>
        </row>
        <row r="118">
          <cell r="BF118">
            <v>-2.5942241801272692</v>
          </cell>
        </row>
        <row r="119">
          <cell r="BF119">
            <v>-1.5430562468890074</v>
          </cell>
        </row>
        <row r="120">
          <cell r="BF120">
            <v>0.29955067398901303</v>
          </cell>
        </row>
        <row r="121">
          <cell r="BF121">
            <v>3.7810945273631713</v>
          </cell>
        </row>
        <row r="122">
          <cell r="BF122">
            <v>5.42713567839197</v>
          </cell>
        </row>
        <row r="123">
          <cell r="BF123">
            <v>7.4823053589484267</v>
          </cell>
        </row>
        <row r="124">
          <cell r="BF124">
            <v>7.1677451468392217</v>
          </cell>
        </row>
        <row r="125">
          <cell r="BF125">
            <v>6.7114093959731669</v>
          </cell>
        </row>
        <row r="126">
          <cell r="BF126">
            <v>6.577693040991428</v>
          </cell>
        </row>
        <row r="127">
          <cell r="BF127">
            <v>5.362182502351831</v>
          </cell>
        </row>
      </sheetData>
      <sheetData sheetId="18">
        <row r="9">
          <cell r="A9">
            <v>1983</v>
          </cell>
          <cell r="C9">
            <v>92.141009726470941</v>
          </cell>
          <cell r="AI9">
            <v>86.925676307877964</v>
          </cell>
        </row>
        <row r="10">
          <cell r="C10">
            <v>95.037127581160803</v>
          </cell>
          <cell r="AI10">
            <v>90.983837852114135</v>
          </cell>
        </row>
        <row r="11">
          <cell r="C11">
            <v>99.217528490340911</v>
          </cell>
          <cell r="AI11">
            <v>94.678417449352324</v>
          </cell>
        </row>
        <row r="12">
          <cell r="C12">
            <v>99.271853341557431</v>
          </cell>
          <cell r="AI12">
            <v>95.879169590452918</v>
          </cell>
        </row>
        <row r="13">
          <cell r="A13">
            <v>1984</v>
          </cell>
          <cell r="C13">
            <v>100</v>
          </cell>
          <cell r="AI13">
            <v>100</v>
          </cell>
        </row>
        <row r="14">
          <cell r="C14">
            <v>103.46781319863715</v>
          </cell>
          <cell r="AI14">
            <v>104.52232030434192</v>
          </cell>
        </row>
        <row r="15">
          <cell r="C15">
            <v>104.78591860124391</v>
          </cell>
          <cell r="AI15">
            <v>107.38413077205954</v>
          </cell>
        </row>
        <row r="16">
          <cell r="C16">
            <v>107.96338922799113</v>
          </cell>
          <cell r="AI16">
            <v>111.55229861640233</v>
          </cell>
        </row>
        <row r="17">
          <cell r="A17">
            <v>1985</v>
          </cell>
          <cell r="C17">
            <v>109.03185030989977</v>
          </cell>
          <cell r="AI17">
            <v>116.28914423109578</v>
          </cell>
        </row>
        <row r="18">
          <cell r="C18">
            <v>110.89788693377669</v>
          </cell>
          <cell r="AI18">
            <v>121.83957497020526</v>
          </cell>
        </row>
        <row r="19">
          <cell r="C19">
            <v>111.11752769319526</v>
          </cell>
          <cell r="AI19">
            <v>126.0686980967445</v>
          </cell>
        </row>
        <row r="20">
          <cell r="C20">
            <v>112.74775109973757</v>
          </cell>
          <cell r="AI20">
            <v>131.76387403046627</v>
          </cell>
        </row>
        <row r="21">
          <cell r="A21">
            <v>1986</v>
          </cell>
          <cell r="C21">
            <v>112.3604760320209</v>
          </cell>
          <cell r="AI21">
            <v>137.2053512356643</v>
          </cell>
        </row>
        <row r="22">
          <cell r="C22">
            <v>116.51382824449036</v>
          </cell>
          <cell r="AI22">
            <v>145.75534946830766</v>
          </cell>
        </row>
        <row r="23">
          <cell r="C23">
            <v>115.80099012169576</v>
          </cell>
          <cell r="AI23">
            <v>156.01478547385318</v>
          </cell>
        </row>
        <row r="24">
          <cell r="C24">
            <v>118.59915296386481</v>
          </cell>
          <cell r="AI24">
            <v>164.73922861849184</v>
          </cell>
        </row>
        <row r="25">
          <cell r="A25">
            <v>1987</v>
          </cell>
          <cell r="C25">
            <v>120.75011073438444</v>
          </cell>
          <cell r="AI25">
            <v>174.40521518146687</v>
          </cell>
          <cell r="BE25">
            <v>136.63751214771622</v>
          </cell>
        </row>
        <row r="26">
          <cell r="C26">
            <v>123.17989837352653</v>
          </cell>
          <cell r="AI26">
            <v>186.94518534408928</v>
          </cell>
          <cell r="BE26">
            <v>143.14868804664724</v>
          </cell>
        </row>
        <row r="27">
          <cell r="C27">
            <v>123.26287455986395</v>
          </cell>
          <cell r="AI27">
            <v>196.75769760296009</v>
          </cell>
          <cell r="BE27">
            <v>148.29931972789115</v>
          </cell>
        </row>
        <row r="28">
          <cell r="C28">
            <v>122.04407639593667</v>
          </cell>
          <cell r="AI28">
            <v>199.79982027213754</v>
          </cell>
          <cell r="BE28">
            <v>153.74149659863943</v>
          </cell>
        </row>
        <row r="29">
          <cell r="A29">
            <v>1988</v>
          </cell>
          <cell r="C29">
            <v>123.68917637699298</v>
          </cell>
          <cell r="AI29">
            <v>206.40165494367892</v>
          </cell>
          <cell r="BE29">
            <v>160.25267249757044</v>
          </cell>
        </row>
        <row r="30">
          <cell r="C30">
            <v>128.01446998848814</v>
          </cell>
          <cell r="AI30">
            <v>221.08188205151697</v>
          </cell>
          <cell r="BE30">
            <v>175.12147716229347</v>
          </cell>
        </row>
        <row r="31">
          <cell r="C31">
            <v>134.62381756899867</v>
          </cell>
          <cell r="AI31">
            <v>236.15834717284719</v>
          </cell>
          <cell r="BE31">
            <v>193.29446064139941</v>
          </cell>
        </row>
        <row r="32">
          <cell r="C32">
            <v>144.97978526231248</v>
          </cell>
          <cell r="AI32">
            <v>239.21320341362008</v>
          </cell>
          <cell r="BE32">
            <v>206.02526724975704</v>
          </cell>
        </row>
        <row r="33">
          <cell r="A33">
            <v>1989</v>
          </cell>
          <cell r="C33">
            <v>158.79775867679496</v>
          </cell>
          <cell r="AI33">
            <v>239.28370050974198</v>
          </cell>
          <cell r="BE33">
            <v>211.66180758017492</v>
          </cell>
        </row>
        <row r="34">
          <cell r="C34">
            <v>176.89158806399985</v>
          </cell>
          <cell r="AI34">
            <v>240.37739194514126</v>
          </cell>
          <cell r="BE34">
            <v>220.40816326530611</v>
          </cell>
        </row>
        <row r="35">
          <cell r="C35">
            <v>187.55188802699311</v>
          </cell>
          <cell r="AI35">
            <v>234.89381843174448</v>
          </cell>
          <cell r="BE35">
            <v>220.89407191448007</v>
          </cell>
        </row>
        <row r="36">
          <cell r="C36">
            <v>197.93550749319013</v>
          </cell>
          <cell r="AI36">
            <v>227.39449639644465</v>
          </cell>
          <cell r="BE36">
            <v>216.52089407191446</v>
          </cell>
        </row>
        <row r="37">
          <cell r="A37">
            <v>1990</v>
          </cell>
          <cell r="C37">
            <v>193.43665732364644</v>
          </cell>
          <cell r="AI37">
            <v>223.61926248099732</v>
          </cell>
          <cell r="BE37">
            <v>214.48007774538385</v>
          </cell>
        </row>
        <row r="38">
          <cell r="C38">
            <v>197.62108152300232</v>
          </cell>
          <cell r="AI38">
            <v>217.47193242870961</v>
          </cell>
          <cell r="BE38">
            <v>217.97862001943633</v>
          </cell>
        </row>
        <row r="39">
          <cell r="C39">
            <v>205.42147324288749</v>
          </cell>
          <cell r="AI39">
            <v>209.64311727870381</v>
          </cell>
          <cell r="BE39">
            <v>217.88143828960153</v>
          </cell>
        </row>
        <row r="40">
          <cell r="C40">
            <v>203.83199399644974</v>
          </cell>
          <cell r="AI40">
            <v>205.05895622139292</v>
          </cell>
          <cell r="BE40">
            <v>216.61807580174926</v>
          </cell>
        </row>
        <row r="41">
          <cell r="A41">
            <v>1991</v>
          </cell>
          <cell r="C41">
            <v>204.83375343314594</v>
          </cell>
          <cell r="AI41">
            <v>200.48140875805998</v>
          </cell>
          <cell r="BE41">
            <v>213.9941690962099</v>
          </cell>
        </row>
        <row r="42">
          <cell r="C42">
            <v>208.13189800926102</v>
          </cell>
          <cell r="AI42">
            <v>201.6796885799854</v>
          </cell>
          <cell r="BE42">
            <v>216.90962099125363</v>
          </cell>
        </row>
        <row r="43">
          <cell r="C43">
            <v>207.02166007795145</v>
          </cell>
          <cell r="AI43">
            <v>198.73152371163684</v>
          </cell>
          <cell r="BE43">
            <v>214.57725947521865</v>
          </cell>
        </row>
        <row r="44">
          <cell r="C44">
            <v>209.7125684862433</v>
          </cell>
          <cell r="AI44">
            <v>194.20887655028963</v>
          </cell>
          <cell r="BE44">
            <v>211.37026239067055</v>
          </cell>
        </row>
        <row r="45">
          <cell r="A45">
            <v>1992</v>
          </cell>
          <cell r="C45">
            <v>203.69206418412534</v>
          </cell>
          <cell r="AI45">
            <v>186.51818877846975</v>
          </cell>
          <cell r="BE45">
            <v>204.66472303206996</v>
          </cell>
        </row>
        <row r="46">
          <cell r="C46">
            <v>204.65077619379312</v>
          </cell>
          <cell r="AI46">
            <v>184.49635298353081</v>
          </cell>
          <cell r="BE46">
            <v>204.47035957240038</v>
          </cell>
        </row>
        <row r="47">
          <cell r="C47">
            <v>200.79343873171359</v>
          </cell>
          <cell r="AI47">
            <v>180.29674020801869</v>
          </cell>
          <cell r="BE47">
            <v>202.52672497570455</v>
          </cell>
        </row>
        <row r="48">
          <cell r="C48">
            <v>193.81490030791616</v>
          </cell>
          <cell r="AI48">
            <v>171.89128392377751</v>
          </cell>
          <cell r="BE48">
            <v>193.68318756073856</v>
          </cell>
        </row>
        <row r="49">
          <cell r="A49">
            <v>1993</v>
          </cell>
          <cell r="C49">
            <v>197.58348629696164</v>
          </cell>
          <cell r="AI49">
            <v>170.17391840940098</v>
          </cell>
          <cell r="BE49">
            <v>191.35082604470358</v>
          </cell>
        </row>
        <row r="50">
          <cell r="C50">
            <v>203.24047086341693</v>
          </cell>
          <cell r="AI50">
            <v>174.08258735537345</v>
          </cell>
          <cell r="BE50">
            <v>197.47327502429542</v>
          </cell>
        </row>
        <row r="51">
          <cell r="BE51">
            <v>198.44509232264332</v>
          </cell>
        </row>
        <row r="52">
          <cell r="BE52">
            <v>196.79300291545189</v>
          </cell>
        </row>
        <row r="53">
          <cell r="A53">
            <v>1994</v>
          </cell>
          <cell r="BE53">
            <v>196.59863945578229</v>
          </cell>
        </row>
        <row r="54">
          <cell r="BE54">
            <v>198.54227405247812</v>
          </cell>
        </row>
        <row r="55">
          <cell r="BE55">
            <v>198.54227405247812</v>
          </cell>
        </row>
        <row r="56">
          <cell r="BE56">
            <v>195.23809523809524</v>
          </cell>
        </row>
        <row r="57">
          <cell r="BE57">
            <v>194.65500485908649</v>
          </cell>
        </row>
      </sheetData>
      <sheetData sheetId="19"/>
      <sheetData sheetId="20"/>
      <sheetData sheetId="21"/>
      <sheetData sheetId="22"/>
      <sheetData sheetId="23"/>
      <sheetData sheetId="24"/>
      <sheetData sheetId="25"/>
      <sheetData sheetId="26"/>
      <sheetData sheetId="27"/>
      <sheetData sheetId="28">
        <row r="3">
          <cell r="K3">
            <v>10</v>
          </cell>
        </row>
        <row r="4">
          <cell r="H4">
            <v>0.8</v>
          </cell>
          <cell r="K4">
            <v>30</v>
          </cell>
        </row>
        <row r="5">
          <cell r="C5">
            <v>150</v>
          </cell>
          <cell r="H5">
            <v>4.4000000000000004</v>
          </cell>
          <cell r="K5">
            <v>35</v>
          </cell>
        </row>
        <row r="6">
          <cell r="C6">
            <v>300</v>
          </cell>
          <cell r="H6">
            <v>5</v>
          </cell>
          <cell r="K6">
            <v>60</v>
          </cell>
        </row>
        <row r="7">
          <cell r="C7">
            <v>500</v>
          </cell>
          <cell r="H7">
            <v>5.5</v>
          </cell>
          <cell r="K7">
            <v>80</v>
          </cell>
        </row>
        <row r="8">
          <cell r="C8">
            <v>450</v>
          </cell>
          <cell r="H8">
            <v>6.5</v>
          </cell>
          <cell r="K8">
            <v>100</v>
          </cell>
        </row>
        <row r="9">
          <cell r="C9">
            <v>600</v>
          </cell>
          <cell r="H9">
            <v>7</v>
          </cell>
          <cell r="K9">
            <v>100</v>
          </cell>
        </row>
        <row r="10">
          <cell r="C10">
            <v>650</v>
          </cell>
          <cell r="H10">
            <v>7.4</v>
          </cell>
          <cell r="K10">
            <v>210</v>
          </cell>
        </row>
        <row r="11">
          <cell r="C11">
            <v>750</v>
          </cell>
          <cell r="H11">
            <v>14.6</v>
          </cell>
          <cell r="K11">
            <v>300</v>
          </cell>
        </row>
        <row r="12">
          <cell r="C12">
            <v>700</v>
          </cell>
          <cell r="H12">
            <v>17.399999999999999</v>
          </cell>
          <cell r="K12">
            <v>560</v>
          </cell>
        </row>
        <row r="13">
          <cell r="C13">
            <v>800</v>
          </cell>
        </row>
        <row r="14">
          <cell r="C14">
            <v>1100</v>
          </cell>
        </row>
        <row r="15">
          <cell r="C15">
            <v>1450</v>
          </cell>
        </row>
        <row r="16">
          <cell r="C16">
            <v>1500</v>
          </cell>
        </row>
        <row r="17">
          <cell r="C17">
            <v>1625</v>
          </cell>
        </row>
        <row r="18">
          <cell r="C18">
            <v>1850</v>
          </cell>
        </row>
        <row r="19">
          <cell r="C19">
            <v>1900</v>
          </cell>
        </row>
        <row r="20">
          <cell r="C20">
            <v>1700</v>
          </cell>
        </row>
        <row r="21">
          <cell r="C21">
            <v>1590</v>
          </cell>
        </row>
        <row r="22">
          <cell r="C22">
            <v>1580</v>
          </cell>
        </row>
      </sheetData>
      <sheetData sheetId="29"/>
      <sheetData sheetId="30"/>
      <sheetData sheetId="31"/>
      <sheetData sheetId="32"/>
      <sheetData sheetId="33"/>
      <sheetData sheetId="34"/>
      <sheetData sheetId="35"/>
      <sheetData sheetId="36"/>
      <sheetData sheetId="37"/>
      <sheetData sheetId="38"/>
      <sheetData sheetId="39">
        <row r="10">
          <cell r="B10">
            <v>1</v>
          </cell>
        </row>
      </sheetData>
      <sheetData sheetId="40">
        <row r="3">
          <cell r="B3" t="str">
            <v>Average house price-------------------------------------------------------------------------------------------------l</v>
          </cell>
        </row>
      </sheetData>
      <sheetData sheetId="41">
        <row r="54">
          <cell r="AI54">
            <v>121.4</v>
          </cell>
        </row>
      </sheetData>
      <sheetData sheetId="42">
        <row r="16">
          <cell r="BF16">
            <v>0</v>
          </cell>
        </row>
      </sheetData>
      <sheetData sheetId="43">
        <row r="9">
          <cell r="A9">
            <v>1983</v>
          </cell>
        </row>
      </sheetData>
      <sheetData sheetId="44"/>
      <sheetData sheetId="45"/>
      <sheetData sheetId="46"/>
      <sheetData sheetId="47"/>
      <sheetData sheetId="48"/>
      <sheetData sheetId="49">
        <row r="3">
          <cell r="K3">
            <v>10</v>
          </cell>
        </row>
      </sheetData>
      <sheetData sheetId="50"/>
      <sheetData sheetId="51"/>
      <sheetData sheetId="52"/>
      <sheetData sheetId="53"/>
      <sheetData sheetId="54"/>
      <sheetData sheetId="55"/>
      <sheetData sheetId="56"/>
      <sheetData sheetId="57">
        <row r="10">
          <cell r="B10">
            <v>1</v>
          </cell>
        </row>
      </sheetData>
      <sheetData sheetId="58">
        <row r="3">
          <cell r="B3" t="str">
            <v>Average house price-------------------------------------------------------------------------------------------------l</v>
          </cell>
        </row>
      </sheetData>
      <sheetData sheetId="59">
        <row r="54">
          <cell r="AI54">
            <v>121.4</v>
          </cell>
        </row>
      </sheetData>
      <sheetData sheetId="60">
        <row r="16">
          <cell r="BF16">
            <v>0</v>
          </cell>
        </row>
      </sheetData>
      <sheetData sheetId="61">
        <row r="9">
          <cell r="A9">
            <v>1983</v>
          </cell>
        </row>
      </sheetData>
      <sheetData sheetId="62"/>
      <sheetData sheetId="63"/>
      <sheetData sheetId="64"/>
      <sheetData sheetId="65"/>
      <sheetData sheetId="66"/>
      <sheetData sheetId="67">
        <row r="3">
          <cell r="K3">
            <v>10</v>
          </cell>
        </row>
      </sheetData>
      <sheetData sheetId="68"/>
      <sheetData sheetId="69"/>
      <sheetData sheetId="70"/>
      <sheetData sheetId="71"/>
      <sheetData sheetId="72"/>
      <sheetData sheetId="73"/>
      <sheetData sheetId="74"/>
      <sheetData sheetId="75">
        <row r="10">
          <cell r="B10">
            <v>1</v>
          </cell>
        </row>
      </sheetData>
      <sheetData sheetId="76">
        <row r="3">
          <cell r="B3" t="str">
            <v>Average house price-------------------------------------------------------------------------------------------------l</v>
          </cell>
        </row>
      </sheetData>
      <sheetData sheetId="77">
        <row r="54">
          <cell r="AI54">
            <v>121.4</v>
          </cell>
        </row>
      </sheetData>
      <sheetData sheetId="78">
        <row r="16">
          <cell r="BF16">
            <v>0</v>
          </cell>
        </row>
      </sheetData>
      <sheetData sheetId="79">
        <row r="9">
          <cell r="A9">
            <v>1983</v>
          </cell>
        </row>
      </sheetData>
      <sheetData sheetId="80"/>
      <sheetData sheetId="81"/>
      <sheetData sheetId="82"/>
      <sheetData sheetId="83"/>
      <sheetData sheetId="84"/>
      <sheetData sheetId="85">
        <row r="3">
          <cell r="K3">
            <v>10</v>
          </cell>
        </row>
      </sheetData>
      <sheetData sheetId="86"/>
      <sheetData sheetId="87"/>
      <sheetData sheetId="88"/>
      <sheetData sheetId="89"/>
      <sheetData sheetId="90"/>
      <sheetData sheetId="91"/>
      <sheetData sheetId="92"/>
      <sheetData sheetId="93">
        <row r="10">
          <cell r="B10">
            <v>1</v>
          </cell>
        </row>
      </sheetData>
      <sheetData sheetId="94">
        <row r="3">
          <cell r="B3" t="str">
            <v>Average house price-------------------------------------------------------------------------------------------------l</v>
          </cell>
        </row>
      </sheetData>
      <sheetData sheetId="95">
        <row r="54">
          <cell r="AI54">
            <v>121.4</v>
          </cell>
        </row>
      </sheetData>
      <sheetData sheetId="96">
        <row r="16">
          <cell r="BF16">
            <v>0</v>
          </cell>
        </row>
      </sheetData>
      <sheetData sheetId="97">
        <row r="9">
          <cell r="A9">
            <v>1983</v>
          </cell>
        </row>
      </sheetData>
      <sheetData sheetId="98"/>
      <sheetData sheetId="99"/>
      <sheetData sheetId="100"/>
      <sheetData sheetId="101"/>
      <sheetData sheetId="102"/>
      <sheetData sheetId="103">
        <row r="3">
          <cell r="K3">
            <v>10</v>
          </cell>
        </row>
      </sheetData>
      <sheetData sheetId="104"/>
      <sheetData sheetId="105"/>
      <sheetData sheetId="106"/>
      <sheetData sheetId="107"/>
      <sheetData sheetId="108"/>
      <sheetData sheetId="109"/>
      <sheetData sheetId="110"/>
      <sheetData sheetId="111">
        <row r="10">
          <cell r="B10">
            <v>1</v>
          </cell>
        </row>
      </sheetData>
      <sheetData sheetId="112">
        <row r="3">
          <cell r="B3" t="str">
            <v>Average house price-------------------------------------------------------------------------------------------------l</v>
          </cell>
        </row>
      </sheetData>
      <sheetData sheetId="113">
        <row r="54">
          <cell r="AI54">
            <v>121.4</v>
          </cell>
        </row>
      </sheetData>
      <sheetData sheetId="114">
        <row r="16">
          <cell r="BF16">
            <v>0</v>
          </cell>
        </row>
      </sheetData>
      <sheetData sheetId="115">
        <row r="9">
          <cell r="A9">
            <v>1983</v>
          </cell>
        </row>
      </sheetData>
      <sheetData sheetId="116"/>
      <sheetData sheetId="117"/>
      <sheetData sheetId="118"/>
      <sheetData sheetId="119"/>
      <sheetData sheetId="120"/>
      <sheetData sheetId="121">
        <row r="3">
          <cell r="K3">
            <v>10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on"/>
      <sheetName val="P&amp;L"/>
      <sheetName val="FY Matrix v Prior Forecast"/>
      <sheetName val="FY Matrix v Budget &amp; LY"/>
      <sheetName val="StaffNos"/>
      <sheetName val="EBITDA"/>
      <sheetName val="Revenue"/>
      <sheetName val="Sales"/>
      <sheetName val="MarginInc"/>
      <sheetName val="Recov"/>
      <sheetName val="Costs incl COS"/>
      <sheetName val="Costs excl COS"/>
      <sheetName val="COS"/>
      <sheetName val="Personnel"/>
      <sheetName val="Sales Revenue v Personnel Costs"/>
      <sheetName val="Depn &amp; Amort"/>
      <sheetName val="Hyperion v Prelim"/>
      <sheetName val="1H check"/>
      <sheetName val="Preliminary"/>
      <sheetName val="Preliminary @ last FC rates"/>
    </sheetNames>
    <sheetDataSet>
      <sheetData sheetId="0" refreshError="1">
        <row r="2">
          <cell r="C2" t="str">
            <v>FORECAST03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HR"/>
      <sheetName val="Validations"/>
      <sheetName val="Submission Template Mapping"/>
      <sheetName val="Response Mapping"/>
    </sheetNames>
    <sheetDataSet>
      <sheetData sheetId="0" refreshError="1"/>
      <sheetData sheetId="1" refreshError="1"/>
      <sheetData sheetId="2" refreshError="1">
        <row r="2">
          <cell r="A2" t="str">
            <v>All</v>
          </cell>
          <cell r="C2" t="str">
            <v>All</v>
          </cell>
        </row>
        <row r="3">
          <cell r="A3" t="str">
            <v>Human Resources</v>
          </cell>
          <cell r="C3">
            <v>2</v>
          </cell>
        </row>
        <row r="4">
          <cell r="A4" t="str">
            <v>Marketing</v>
          </cell>
          <cell r="C4">
            <v>3</v>
          </cell>
        </row>
        <row r="5">
          <cell r="A5" t="str">
            <v>Finance</v>
          </cell>
          <cell r="C5">
            <v>4</v>
          </cell>
        </row>
        <row r="6">
          <cell r="A6" t="str">
            <v>IT</v>
          </cell>
          <cell r="C6">
            <v>5</v>
          </cell>
        </row>
        <row r="7">
          <cell r="A7" t="str">
            <v>Call Center</v>
          </cell>
        </row>
        <row r="8">
          <cell r="A8" t="str">
            <v>Procurement</v>
          </cell>
        </row>
        <row r="9">
          <cell r="A9" t="str">
            <v>Research &amp; Development</v>
          </cell>
        </row>
      </sheetData>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B IS P&amp;L by Business"/>
      <sheetName val="GLB IS by Business pull"/>
      <sheetName val="GLB IS P&amp;L by Region"/>
      <sheetName val="Pie charts EBITDA By Business"/>
      <sheetName val="Pie charts Revenue By Business"/>
      <sheetName val="Pie charts EBITDA By Region"/>
      <sheetName val="Pie charts Revenu By Region"/>
      <sheetName val="GLB by Region pull"/>
      <sheetName val="Lookups"/>
    </sheetNames>
    <sheetDataSet>
      <sheetData sheetId="0" refreshError="1"/>
      <sheetData sheetId="1">
        <row r="1">
          <cell r="B1" t="str">
            <v>[ICP Top]</v>
          </cell>
          <cell r="C1" t="str">
            <v>[ICP Top]</v>
          </cell>
          <cell r="D1" t="str">
            <v>[ICP Top]</v>
          </cell>
          <cell r="E1" t="str">
            <v>[ICP Top]</v>
          </cell>
          <cell r="F1" t="str">
            <v>[ICP Top]</v>
          </cell>
          <cell r="G1" t="str">
            <v>[ICP Top]</v>
          </cell>
          <cell r="H1" t="str">
            <v>[ICP Top]</v>
          </cell>
          <cell r="I1" t="str">
            <v>[ICP Top]</v>
          </cell>
          <cell r="J1" t="str">
            <v>[ICP Top]</v>
          </cell>
          <cell r="K1" t="str">
            <v>[ICP Top]</v>
          </cell>
          <cell r="L1" t="str">
            <v>[ICP Top]</v>
          </cell>
          <cell r="M1" t="str">
            <v>[ICP Top]</v>
          </cell>
          <cell r="N1" t="str">
            <v>[ICP Top]</v>
          </cell>
          <cell r="O1" t="str">
            <v>[ICP Top]</v>
          </cell>
          <cell r="P1" t="str">
            <v>[ICP Top]</v>
          </cell>
          <cell r="Q1" t="str">
            <v>[ICP Top]</v>
          </cell>
          <cell r="R1" t="str">
            <v>[ICP Top]</v>
          </cell>
          <cell r="S1" t="str">
            <v>[ICP Top]</v>
          </cell>
          <cell r="T1" t="str">
            <v>[ICP Top]</v>
          </cell>
          <cell r="U1" t="str">
            <v>[ICP Top]</v>
          </cell>
          <cell r="V1" t="str">
            <v>[ICP Top]</v>
          </cell>
          <cell r="W1" t="str">
            <v>[ICP Top]</v>
          </cell>
          <cell r="X1" t="str">
            <v>[ICP Top]</v>
          </cell>
          <cell r="Y1" t="str">
            <v>[ICP Top]</v>
          </cell>
          <cell r="Z1" t="str">
            <v>[ICP Top]</v>
          </cell>
          <cell r="AA1" t="str">
            <v>[ICP Top]</v>
          </cell>
          <cell r="AB1" t="str">
            <v>[ICP Top]</v>
          </cell>
          <cell r="AC1" t="str">
            <v>[ICP Top]</v>
          </cell>
          <cell r="AD1" t="str">
            <v>[ICP Top]</v>
          </cell>
          <cell r="AE1" t="str">
            <v>[ICP Top]</v>
          </cell>
          <cell r="AF1" t="str">
            <v>[ICP Top]</v>
          </cell>
          <cell r="AG1" t="str">
            <v>[ICP Top]</v>
          </cell>
          <cell r="AH1" t="str">
            <v>[ICP Top]</v>
          </cell>
          <cell r="AI1" t="str">
            <v>[ICP Top]</v>
          </cell>
          <cell r="AJ1" t="str">
            <v>[ICP Top]</v>
          </cell>
          <cell r="AK1" t="str">
            <v>[ICP Top]</v>
          </cell>
          <cell r="AL1" t="str">
            <v>[ICP Top]</v>
          </cell>
          <cell r="AM1" t="str">
            <v>[ICP Top]</v>
          </cell>
          <cell r="AN1" t="str">
            <v>[ICP Top]</v>
          </cell>
          <cell r="AO1" t="str">
            <v>[ICP Top]</v>
          </cell>
          <cell r="AP1" t="str">
            <v>[ICP Top]</v>
          </cell>
          <cell r="AQ1" t="str">
            <v>[ICP Top]</v>
          </cell>
          <cell r="AR1" t="str">
            <v>[ICP Top]</v>
          </cell>
          <cell r="AS1" t="str">
            <v>[ICP Top]</v>
          </cell>
          <cell r="AT1" t="str">
            <v>[ICP Top]</v>
          </cell>
          <cell r="AU1" t="str">
            <v>[ICP Top]</v>
          </cell>
          <cell r="AV1" t="str">
            <v>[ICP Top]</v>
          </cell>
          <cell r="AW1" t="str">
            <v>[ICP Top]</v>
          </cell>
          <cell r="AX1" t="str">
            <v>[ICP Top]</v>
          </cell>
          <cell r="AY1" t="str">
            <v>[ICP Top]</v>
          </cell>
          <cell r="AZ1" t="str">
            <v>[ICP Top]</v>
          </cell>
          <cell r="BA1" t="str">
            <v>[ICP Top]</v>
          </cell>
          <cell r="BB1" t="str">
            <v>[ICP Top]</v>
          </cell>
          <cell r="BC1" t="str">
            <v>[ICP Top]</v>
          </cell>
          <cell r="BD1" t="str">
            <v>[ICP Top]</v>
          </cell>
          <cell r="BE1" t="str">
            <v>[ICP Top]</v>
          </cell>
          <cell r="BF1" t="str">
            <v>[ICP Top]</v>
          </cell>
          <cell r="BG1" t="str">
            <v>[ICP Top]</v>
          </cell>
          <cell r="BH1" t="str">
            <v>[ICP Top]</v>
          </cell>
          <cell r="BI1" t="str">
            <v>[ICP Top]</v>
          </cell>
          <cell r="BJ1" t="str">
            <v>[ICP Top]</v>
          </cell>
          <cell r="BK1" t="str">
            <v>[ICP Top]</v>
          </cell>
          <cell r="BL1" t="str">
            <v>[ICP Top]</v>
          </cell>
          <cell r="BM1" t="str">
            <v>[ICP Top]</v>
          </cell>
          <cell r="BN1" t="str">
            <v>[ICP Top]</v>
          </cell>
          <cell r="BO1" t="str">
            <v>[ICP Top]</v>
          </cell>
          <cell r="BP1" t="str">
            <v>[ICP Top]</v>
          </cell>
          <cell r="BQ1" t="str">
            <v>[ICP Top]</v>
          </cell>
          <cell r="BR1" t="str">
            <v>[ICP Top]</v>
          </cell>
          <cell r="BS1" t="str">
            <v>[ICP Top]</v>
          </cell>
          <cell r="BT1" t="str">
            <v>[ICP Top]</v>
          </cell>
          <cell r="BU1" t="str">
            <v>[ICP Top]</v>
          </cell>
          <cell r="BV1" t="str">
            <v>[ICP Top]</v>
          </cell>
          <cell r="BW1" t="str">
            <v>[ICP Top]</v>
          </cell>
          <cell r="BX1" t="str">
            <v>[ICP Top]</v>
          </cell>
          <cell r="BY1" t="str">
            <v>[ICP Top]</v>
          </cell>
          <cell r="BZ1" t="str">
            <v>[ICP Top]</v>
          </cell>
          <cell r="CA1" t="str">
            <v>[ICP Top]</v>
          </cell>
          <cell r="CB1" t="str">
            <v>[ICP Top]</v>
          </cell>
          <cell r="CC1" t="str">
            <v>[ICP Top]</v>
          </cell>
          <cell r="CD1" t="str">
            <v>[ICP Top]</v>
          </cell>
          <cell r="CE1" t="str">
            <v>[ICP Top]</v>
          </cell>
          <cell r="CF1" t="str">
            <v>[ICP Top]</v>
          </cell>
          <cell r="CG1" t="str">
            <v>[ICP Top]</v>
          </cell>
          <cell r="CH1" t="str">
            <v>[ICP Top]</v>
          </cell>
          <cell r="CI1" t="str">
            <v>[ICP Top]</v>
          </cell>
          <cell r="CJ1" t="str">
            <v>[ICP Top]</v>
          </cell>
          <cell r="CK1" t="str">
            <v>[ICP Top]</v>
          </cell>
          <cell r="CL1" t="str">
            <v>[ICP Top]</v>
          </cell>
          <cell r="CM1" t="str">
            <v>[ICP Top]</v>
          </cell>
          <cell r="CN1" t="str">
            <v>[ICP Top]</v>
          </cell>
          <cell r="CO1" t="str">
            <v>[ICP Top]</v>
          </cell>
          <cell r="CP1" t="str">
            <v>[ICP Top]</v>
          </cell>
          <cell r="CQ1" t="str">
            <v>[ICP Top]</v>
          </cell>
          <cell r="CR1" t="str">
            <v>[ICP Top]</v>
          </cell>
          <cell r="CS1" t="str">
            <v>[ICP Top]</v>
          </cell>
        </row>
        <row r="2">
          <cell r="B2">
            <v>2020</v>
          </cell>
          <cell r="C2">
            <v>2019</v>
          </cell>
          <cell r="D2">
            <v>2018</v>
          </cell>
          <cell r="E2">
            <v>2017</v>
          </cell>
          <cell r="F2">
            <v>2016</v>
          </cell>
          <cell r="G2">
            <v>2015</v>
          </cell>
          <cell r="H2">
            <v>2014</v>
          </cell>
          <cell r="I2">
            <v>2013</v>
          </cell>
          <cell r="J2">
            <v>2020</v>
          </cell>
          <cell r="K2">
            <v>2019</v>
          </cell>
          <cell r="L2">
            <v>2018</v>
          </cell>
          <cell r="M2">
            <v>2017</v>
          </cell>
          <cell r="N2">
            <v>2016</v>
          </cell>
          <cell r="O2">
            <v>2015</v>
          </cell>
          <cell r="P2">
            <v>2014</v>
          </cell>
          <cell r="Q2">
            <v>2013</v>
          </cell>
          <cell r="R2">
            <v>2020</v>
          </cell>
          <cell r="S2">
            <v>2019</v>
          </cell>
          <cell r="T2">
            <v>2018</v>
          </cell>
          <cell r="U2">
            <v>2017</v>
          </cell>
          <cell r="V2">
            <v>2016</v>
          </cell>
          <cell r="W2">
            <v>2015</v>
          </cell>
          <cell r="X2">
            <v>2014</v>
          </cell>
          <cell r="Y2">
            <v>2013</v>
          </cell>
          <cell r="Z2">
            <v>2020</v>
          </cell>
          <cell r="AA2">
            <v>2019</v>
          </cell>
          <cell r="AB2">
            <v>2018</v>
          </cell>
          <cell r="AC2">
            <v>2017</v>
          </cell>
          <cell r="AD2">
            <v>2016</v>
          </cell>
          <cell r="AE2">
            <v>2015</v>
          </cell>
          <cell r="AF2">
            <v>2014</v>
          </cell>
          <cell r="AG2">
            <v>2013</v>
          </cell>
          <cell r="AH2">
            <v>2020</v>
          </cell>
          <cell r="AI2">
            <v>2019</v>
          </cell>
          <cell r="AJ2">
            <v>2018</v>
          </cell>
          <cell r="AK2">
            <v>2017</v>
          </cell>
          <cell r="AL2">
            <v>2016</v>
          </cell>
          <cell r="AM2">
            <v>2015</v>
          </cell>
          <cell r="AN2">
            <v>2014</v>
          </cell>
          <cell r="AO2">
            <v>2013</v>
          </cell>
          <cell r="AP2">
            <v>2020</v>
          </cell>
          <cell r="AQ2">
            <v>2019</v>
          </cell>
          <cell r="AR2">
            <v>2018</v>
          </cell>
          <cell r="AS2">
            <v>2017</v>
          </cell>
          <cell r="AT2">
            <v>2016</v>
          </cell>
          <cell r="AU2">
            <v>2015</v>
          </cell>
          <cell r="AV2">
            <v>2014</v>
          </cell>
          <cell r="AW2">
            <v>2013</v>
          </cell>
          <cell r="AX2">
            <v>2020</v>
          </cell>
          <cell r="AY2">
            <v>2019</v>
          </cell>
          <cell r="AZ2">
            <v>2018</v>
          </cell>
          <cell r="BA2">
            <v>2017</v>
          </cell>
          <cell r="BB2">
            <v>2016</v>
          </cell>
          <cell r="BC2">
            <v>2015</v>
          </cell>
          <cell r="BD2">
            <v>2014</v>
          </cell>
          <cell r="BE2">
            <v>2013</v>
          </cell>
          <cell r="BF2">
            <v>2020</v>
          </cell>
          <cell r="BG2">
            <v>2019</v>
          </cell>
          <cell r="BH2">
            <v>2018</v>
          </cell>
          <cell r="BI2">
            <v>2017</v>
          </cell>
          <cell r="BJ2">
            <v>2016</v>
          </cell>
          <cell r="BK2">
            <v>2015</v>
          </cell>
          <cell r="BL2">
            <v>2014</v>
          </cell>
          <cell r="BM2">
            <v>2013</v>
          </cell>
          <cell r="BN2">
            <v>2020</v>
          </cell>
          <cell r="BO2">
            <v>2019</v>
          </cell>
          <cell r="BP2">
            <v>2018</v>
          </cell>
          <cell r="BQ2">
            <v>2017</v>
          </cell>
          <cell r="BR2">
            <v>2016</v>
          </cell>
          <cell r="BS2">
            <v>2015</v>
          </cell>
          <cell r="BT2">
            <v>2014</v>
          </cell>
          <cell r="BU2">
            <v>2013</v>
          </cell>
          <cell r="BV2">
            <v>2020</v>
          </cell>
          <cell r="BW2">
            <v>2019</v>
          </cell>
          <cell r="BX2">
            <v>2018</v>
          </cell>
          <cell r="BY2">
            <v>2017</v>
          </cell>
          <cell r="BZ2">
            <v>2016</v>
          </cell>
          <cell r="CA2">
            <v>2015</v>
          </cell>
          <cell r="CB2">
            <v>2014</v>
          </cell>
          <cell r="CC2">
            <v>2013</v>
          </cell>
          <cell r="CD2">
            <v>2020</v>
          </cell>
          <cell r="CE2">
            <v>2019</v>
          </cell>
          <cell r="CF2">
            <v>2018</v>
          </cell>
          <cell r="CG2">
            <v>2017</v>
          </cell>
          <cell r="CH2">
            <v>2016</v>
          </cell>
          <cell r="CI2">
            <v>2015</v>
          </cell>
          <cell r="CJ2">
            <v>2014</v>
          </cell>
          <cell r="CK2">
            <v>2013</v>
          </cell>
          <cell r="CL2">
            <v>2020</v>
          </cell>
          <cell r="CM2">
            <v>2019</v>
          </cell>
          <cell r="CN2">
            <v>2018</v>
          </cell>
          <cell r="CO2">
            <v>2017</v>
          </cell>
          <cell r="CP2">
            <v>2016</v>
          </cell>
          <cell r="CQ2">
            <v>2015</v>
          </cell>
          <cell r="CR2">
            <v>2014</v>
          </cell>
          <cell r="CS2">
            <v>2013</v>
          </cell>
        </row>
        <row r="3">
          <cell r="B3" t="str">
            <v>Jun</v>
          </cell>
          <cell r="C3" t="str">
            <v>Jun</v>
          </cell>
          <cell r="D3" t="str">
            <v>Jun</v>
          </cell>
          <cell r="E3" t="str">
            <v>Jun</v>
          </cell>
          <cell r="F3" t="str">
            <v>Jun</v>
          </cell>
          <cell r="G3" t="str">
            <v>Jun</v>
          </cell>
          <cell r="H3" t="str">
            <v>Jun</v>
          </cell>
          <cell r="I3" t="str">
            <v>Jun</v>
          </cell>
          <cell r="J3" t="str">
            <v>Jun</v>
          </cell>
          <cell r="K3" t="str">
            <v>Jun</v>
          </cell>
          <cell r="L3" t="str">
            <v>Jun</v>
          </cell>
          <cell r="M3" t="str">
            <v>Jun</v>
          </cell>
          <cell r="N3" t="str">
            <v>Jun</v>
          </cell>
          <cell r="O3" t="str">
            <v>Jun</v>
          </cell>
          <cell r="P3" t="str">
            <v>Jun</v>
          </cell>
          <cell r="Q3" t="str">
            <v>Jun</v>
          </cell>
          <cell r="R3" t="str">
            <v>Jun</v>
          </cell>
          <cell r="S3" t="str">
            <v>Jun</v>
          </cell>
          <cell r="T3" t="str">
            <v>Jun</v>
          </cell>
          <cell r="U3" t="str">
            <v>Jun</v>
          </cell>
          <cell r="V3" t="str">
            <v>Jun</v>
          </cell>
          <cell r="W3" t="str">
            <v>Jun</v>
          </cell>
          <cell r="X3" t="str">
            <v>Jun</v>
          </cell>
          <cell r="Y3" t="str">
            <v>Jun</v>
          </cell>
          <cell r="Z3" t="str">
            <v>Jun</v>
          </cell>
          <cell r="AA3" t="str">
            <v>Jun</v>
          </cell>
          <cell r="AB3" t="str">
            <v>Jun</v>
          </cell>
          <cell r="AC3" t="str">
            <v>Jun</v>
          </cell>
          <cell r="AD3" t="str">
            <v>Jun</v>
          </cell>
          <cell r="AE3" t="str">
            <v>Jun</v>
          </cell>
          <cell r="AF3" t="str">
            <v>Jun</v>
          </cell>
          <cell r="AG3" t="str">
            <v>Jun</v>
          </cell>
          <cell r="AH3" t="str">
            <v>Jun</v>
          </cell>
          <cell r="AI3" t="str">
            <v>Jun</v>
          </cell>
          <cell r="AJ3" t="str">
            <v>Jun</v>
          </cell>
          <cell r="AK3" t="str">
            <v>Jun</v>
          </cell>
          <cell r="AL3" t="str">
            <v>Jun</v>
          </cell>
          <cell r="AM3" t="str">
            <v>Jun</v>
          </cell>
          <cell r="AN3" t="str">
            <v>Jun</v>
          </cell>
          <cell r="AO3" t="str">
            <v>Jun</v>
          </cell>
          <cell r="AP3" t="str">
            <v>Jun</v>
          </cell>
          <cell r="AQ3" t="str">
            <v>Jun</v>
          </cell>
          <cell r="AR3" t="str">
            <v>Jun</v>
          </cell>
          <cell r="AS3" t="str">
            <v>Jun</v>
          </cell>
          <cell r="AT3" t="str">
            <v>Jun</v>
          </cell>
          <cell r="AU3" t="str">
            <v>Jun</v>
          </cell>
          <cell r="AV3" t="str">
            <v>Jun</v>
          </cell>
          <cell r="AW3" t="str">
            <v>Jun</v>
          </cell>
          <cell r="AX3" t="str">
            <v>Jun</v>
          </cell>
          <cell r="AY3" t="str">
            <v>Jun</v>
          </cell>
          <cell r="AZ3" t="str">
            <v>Jun</v>
          </cell>
          <cell r="BA3" t="str">
            <v>Jun</v>
          </cell>
          <cell r="BB3" t="str">
            <v>Jun</v>
          </cell>
          <cell r="BC3" t="str">
            <v>Jun</v>
          </cell>
          <cell r="BD3" t="str">
            <v>Jun</v>
          </cell>
          <cell r="BE3" t="str">
            <v>Jun</v>
          </cell>
          <cell r="BF3" t="str">
            <v>Jun</v>
          </cell>
          <cell r="BG3" t="str">
            <v>Jun</v>
          </cell>
          <cell r="BH3" t="str">
            <v>Jun</v>
          </cell>
          <cell r="BI3" t="str">
            <v>Jun</v>
          </cell>
          <cell r="BJ3" t="str">
            <v>Jun</v>
          </cell>
          <cell r="BK3" t="str">
            <v>Jun</v>
          </cell>
          <cell r="BL3" t="str">
            <v>Jun</v>
          </cell>
          <cell r="BM3" t="str">
            <v>Jun</v>
          </cell>
          <cell r="BN3" t="str">
            <v>Jun</v>
          </cell>
          <cell r="BO3" t="str">
            <v>Jun</v>
          </cell>
          <cell r="BP3" t="str">
            <v>Jun</v>
          </cell>
          <cell r="BQ3" t="str">
            <v>Jun</v>
          </cell>
          <cell r="BR3" t="str">
            <v>Jun</v>
          </cell>
          <cell r="BS3" t="str">
            <v>Jun</v>
          </cell>
          <cell r="BT3" t="str">
            <v>Jun</v>
          </cell>
          <cell r="BU3" t="str">
            <v>Jun</v>
          </cell>
          <cell r="BV3" t="str">
            <v>Jun</v>
          </cell>
          <cell r="BW3" t="str">
            <v>Jun</v>
          </cell>
          <cell r="BX3" t="str">
            <v>Jun</v>
          </cell>
          <cell r="BY3" t="str">
            <v>Jun</v>
          </cell>
          <cell r="BZ3" t="str">
            <v>Jun</v>
          </cell>
          <cell r="CA3" t="str">
            <v>Jun</v>
          </cell>
          <cell r="CB3" t="str">
            <v>Jun</v>
          </cell>
          <cell r="CC3" t="str">
            <v>Jun</v>
          </cell>
          <cell r="CD3" t="str">
            <v>Jun</v>
          </cell>
          <cell r="CE3" t="str">
            <v>Jun</v>
          </cell>
          <cell r="CF3" t="str">
            <v>Jun</v>
          </cell>
          <cell r="CG3" t="str">
            <v>Jun</v>
          </cell>
          <cell r="CH3" t="str">
            <v>Jun</v>
          </cell>
          <cell r="CI3" t="str">
            <v>Jun</v>
          </cell>
          <cell r="CJ3" t="str">
            <v>Jun</v>
          </cell>
          <cell r="CK3" t="str">
            <v>Jun</v>
          </cell>
          <cell r="CL3" t="str">
            <v>Jun</v>
          </cell>
          <cell r="CM3" t="str">
            <v>Jun</v>
          </cell>
          <cell r="CN3" t="str">
            <v>Jun</v>
          </cell>
          <cell r="CO3" t="str">
            <v>Jun</v>
          </cell>
          <cell r="CP3" t="str">
            <v>Jun</v>
          </cell>
          <cell r="CQ3" t="str">
            <v>Jun</v>
          </cell>
          <cell r="CR3" t="str">
            <v>Jun</v>
          </cell>
          <cell r="CS3" t="str">
            <v>Jun</v>
          </cell>
        </row>
        <row r="4">
          <cell r="B4" t="str">
            <v>Budget</v>
          </cell>
          <cell r="C4" t="str">
            <v>Actual</v>
          </cell>
          <cell r="D4" t="str">
            <v>Actual</v>
          </cell>
          <cell r="E4" t="str">
            <v>Actual</v>
          </cell>
          <cell r="F4" t="str">
            <v>Actual</v>
          </cell>
          <cell r="G4" t="str">
            <v>Actual</v>
          </cell>
          <cell r="H4" t="str">
            <v>Actual</v>
          </cell>
          <cell r="I4" t="str">
            <v>Actual</v>
          </cell>
          <cell r="J4" t="str">
            <v>Budget</v>
          </cell>
          <cell r="K4" t="str">
            <v>Actual</v>
          </cell>
          <cell r="L4" t="str">
            <v>Actual</v>
          </cell>
          <cell r="M4" t="str">
            <v>Actual</v>
          </cell>
          <cell r="N4" t="str">
            <v>Actual</v>
          </cell>
          <cell r="O4" t="str">
            <v>Actual</v>
          </cell>
          <cell r="P4" t="str">
            <v>Actual</v>
          </cell>
          <cell r="Q4" t="str">
            <v>Actual</v>
          </cell>
          <cell r="R4" t="str">
            <v>Budget</v>
          </cell>
          <cell r="S4" t="str">
            <v>Actual</v>
          </cell>
          <cell r="T4" t="str">
            <v>Actual</v>
          </cell>
          <cell r="U4" t="str">
            <v>Actual</v>
          </cell>
          <cell r="V4" t="str">
            <v>Actual</v>
          </cell>
          <cell r="W4" t="str">
            <v>Actual</v>
          </cell>
          <cell r="X4" t="str">
            <v>Actual</v>
          </cell>
          <cell r="Y4" t="str">
            <v>Actual</v>
          </cell>
          <cell r="Z4" t="str">
            <v>Budget</v>
          </cell>
          <cell r="AA4" t="str">
            <v>Actual</v>
          </cell>
          <cell r="AB4" t="str">
            <v>Actual</v>
          </cell>
          <cell r="AC4" t="str">
            <v>Actual</v>
          </cell>
          <cell r="AD4" t="str">
            <v>Actual</v>
          </cell>
          <cell r="AE4" t="str">
            <v>Actual</v>
          </cell>
          <cell r="AF4" t="str">
            <v>Actual</v>
          </cell>
          <cell r="AG4" t="str">
            <v>Actual</v>
          </cell>
          <cell r="AH4" t="str">
            <v>Budget</v>
          </cell>
          <cell r="AI4" t="str">
            <v>Actual</v>
          </cell>
          <cell r="AJ4" t="str">
            <v>Actual</v>
          </cell>
          <cell r="AK4" t="str">
            <v>Actual</v>
          </cell>
          <cell r="AL4" t="str">
            <v>Actual</v>
          </cell>
          <cell r="AM4" t="str">
            <v>Actual</v>
          </cell>
          <cell r="AN4" t="str">
            <v>Actual</v>
          </cell>
          <cell r="AO4" t="str">
            <v>Actual</v>
          </cell>
          <cell r="AP4" t="str">
            <v>Budget</v>
          </cell>
          <cell r="AQ4" t="str">
            <v>Actual</v>
          </cell>
          <cell r="AR4" t="str">
            <v>Actual</v>
          </cell>
          <cell r="AS4" t="str">
            <v>Actual</v>
          </cell>
          <cell r="AT4" t="str">
            <v>Actual</v>
          </cell>
          <cell r="AU4" t="str">
            <v>Actual</v>
          </cell>
          <cell r="AV4" t="str">
            <v>Actual</v>
          </cell>
          <cell r="AW4" t="str">
            <v>Actual</v>
          </cell>
          <cell r="AX4" t="str">
            <v>Budget</v>
          </cell>
          <cell r="AY4" t="str">
            <v>Actual</v>
          </cell>
          <cell r="AZ4" t="str">
            <v>Actual</v>
          </cell>
          <cell r="BA4" t="str">
            <v>Actual</v>
          </cell>
          <cell r="BB4" t="str">
            <v>Actual</v>
          </cell>
          <cell r="BC4" t="str">
            <v>Actual</v>
          </cell>
          <cell r="BD4" t="str">
            <v>Actual</v>
          </cell>
          <cell r="BE4" t="str">
            <v>Actual</v>
          </cell>
          <cell r="BF4" t="str">
            <v>Budget</v>
          </cell>
          <cell r="BG4" t="str">
            <v>Actual</v>
          </cell>
          <cell r="BH4" t="str">
            <v>Actual</v>
          </cell>
          <cell r="BI4" t="str">
            <v>Actual</v>
          </cell>
          <cell r="BJ4" t="str">
            <v>Actual</v>
          </cell>
          <cell r="BK4" t="str">
            <v>Actual</v>
          </cell>
          <cell r="BL4" t="str">
            <v>Actual</v>
          </cell>
          <cell r="BM4" t="str">
            <v>Actual</v>
          </cell>
          <cell r="BN4" t="str">
            <v>Budget</v>
          </cell>
          <cell r="BO4" t="str">
            <v>Actual</v>
          </cell>
          <cell r="BP4" t="str">
            <v>Actual</v>
          </cell>
          <cell r="BQ4" t="str">
            <v>Actual</v>
          </cell>
          <cell r="BR4" t="str">
            <v>Actual</v>
          </cell>
          <cell r="BS4" t="str">
            <v>Actual</v>
          </cell>
          <cell r="BT4" t="str">
            <v>Actual</v>
          </cell>
          <cell r="BU4" t="str">
            <v>Actual</v>
          </cell>
          <cell r="BV4" t="str">
            <v>Budget</v>
          </cell>
          <cell r="BW4" t="str">
            <v>Actual</v>
          </cell>
          <cell r="BX4" t="str">
            <v>Actual</v>
          </cell>
          <cell r="BY4" t="str">
            <v>Actual</v>
          </cell>
          <cell r="BZ4" t="str">
            <v>Actual</v>
          </cell>
          <cell r="CA4" t="str">
            <v>Actual</v>
          </cell>
          <cell r="CB4" t="str">
            <v>Actual</v>
          </cell>
          <cell r="CC4" t="str">
            <v>Actual</v>
          </cell>
          <cell r="CD4" t="str">
            <v>Budget</v>
          </cell>
          <cell r="CE4" t="str">
            <v>Actual</v>
          </cell>
          <cell r="CF4" t="str">
            <v>Actual</v>
          </cell>
          <cell r="CG4" t="str">
            <v>Actual</v>
          </cell>
          <cell r="CH4" t="str">
            <v>Actual</v>
          </cell>
          <cell r="CI4" t="str">
            <v>Actual</v>
          </cell>
          <cell r="CJ4" t="str">
            <v>Actual</v>
          </cell>
          <cell r="CK4" t="str">
            <v>Actual</v>
          </cell>
          <cell r="CL4" t="str">
            <v>Budget</v>
          </cell>
          <cell r="CM4" t="str">
            <v>Actual</v>
          </cell>
          <cell r="CN4" t="str">
            <v>Actual</v>
          </cell>
          <cell r="CO4" t="str">
            <v>Actual</v>
          </cell>
          <cell r="CP4" t="str">
            <v>Actual</v>
          </cell>
          <cell r="CQ4" t="str">
            <v>Actual</v>
          </cell>
          <cell r="CR4" t="str">
            <v>Actual</v>
          </cell>
          <cell r="CS4" t="str">
            <v>Actual</v>
          </cell>
        </row>
        <row r="5">
          <cell r="B5" t="str">
            <v>USD Total</v>
          </cell>
          <cell r="C5" t="str">
            <v>USD Total</v>
          </cell>
          <cell r="D5" t="str">
            <v>USD Total</v>
          </cell>
          <cell r="E5" t="str">
            <v>USD Total</v>
          </cell>
          <cell r="F5" t="str">
            <v>USD Total</v>
          </cell>
          <cell r="G5" t="str">
            <v>USD Total</v>
          </cell>
          <cell r="H5" t="str">
            <v>USD Total</v>
          </cell>
          <cell r="I5" t="str">
            <v>USD Total</v>
          </cell>
          <cell r="J5" t="str">
            <v>USD Total</v>
          </cell>
          <cell r="K5" t="str">
            <v>USD Total</v>
          </cell>
          <cell r="L5" t="str">
            <v>USD Total</v>
          </cell>
          <cell r="M5" t="str">
            <v>USD Total</v>
          </cell>
          <cell r="N5" t="str">
            <v>USD Total</v>
          </cell>
          <cell r="O5" t="str">
            <v>USD Total</v>
          </cell>
          <cell r="P5" t="str">
            <v>USD Total</v>
          </cell>
          <cell r="Q5" t="str">
            <v>USD Total</v>
          </cell>
          <cell r="R5" t="str">
            <v>USD Total</v>
          </cell>
          <cell r="S5" t="str">
            <v>USD Total</v>
          </cell>
          <cell r="T5" t="str">
            <v>USD Total</v>
          </cell>
          <cell r="U5" t="str">
            <v>USD Total</v>
          </cell>
          <cell r="V5" t="str">
            <v>USD Total</v>
          </cell>
          <cell r="W5" t="str">
            <v>USD Total</v>
          </cell>
          <cell r="X5" t="str">
            <v>USD Total</v>
          </cell>
          <cell r="Y5" t="str">
            <v>USD Total</v>
          </cell>
          <cell r="Z5" t="str">
            <v>USD Total</v>
          </cell>
          <cell r="AA5" t="str">
            <v>USD Total</v>
          </cell>
          <cell r="AB5" t="str">
            <v>USD Total</v>
          </cell>
          <cell r="AC5" t="str">
            <v>USD Total</v>
          </cell>
          <cell r="AD5" t="str">
            <v>USD Total</v>
          </cell>
          <cell r="AE5" t="str">
            <v>USD Total</v>
          </cell>
          <cell r="AF5" t="str">
            <v>USD Total</v>
          </cell>
          <cell r="AG5" t="str">
            <v>USD Total</v>
          </cell>
          <cell r="AH5" t="str">
            <v>USD Total</v>
          </cell>
          <cell r="AI5" t="str">
            <v>USD Total</v>
          </cell>
          <cell r="AJ5" t="str">
            <v>USD Total</v>
          </cell>
          <cell r="AK5" t="str">
            <v>USD Total</v>
          </cell>
          <cell r="AL5" t="str">
            <v>USD Total</v>
          </cell>
          <cell r="AM5" t="str">
            <v>USD Total</v>
          </cell>
          <cell r="AN5" t="str">
            <v>USD Total</v>
          </cell>
          <cell r="AO5" t="str">
            <v>USD Total</v>
          </cell>
          <cell r="AP5" t="str">
            <v>USD Total</v>
          </cell>
          <cell r="AQ5" t="str">
            <v>USD Total</v>
          </cell>
          <cell r="AR5" t="str">
            <v>USD Total</v>
          </cell>
          <cell r="AS5" t="str">
            <v>USD Total</v>
          </cell>
          <cell r="AT5" t="str">
            <v>USD Total</v>
          </cell>
          <cell r="AU5" t="str">
            <v>USD Total</v>
          </cell>
          <cell r="AV5" t="str">
            <v>USD Total</v>
          </cell>
          <cell r="AW5" t="str">
            <v>USD Total</v>
          </cell>
          <cell r="AX5" t="str">
            <v>USD Total</v>
          </cell>
          <cell r="AY5" t="str">
            <v>USD Total</v>
          </cell>
          <cell r="AZ5" t="str">
            <v>USD Total</v>
          </cell>
          <cell r="BA5" t="str">
            <v>USD Total</v>
          </cell>
          <cell r="BB5" t="str">
            <v>USD Total</v>
          </cell>
          <cell r="BC5" t="str">
            <v>USD Total</v>
          </cell>
          <cell r="BD5" t="str">
            <v>USD Total</v>
          </cell>
          <cell r="BE5" t="str">
            <v>USD Total</v>
          </cell>
          <cell r="BF5" t="str">
            <v>USD Total</v>
          </cell>
          <cell r="BG5" t="str">
            <v>USD Total</v>
          </cell>
          <cell r="BH5" t="str">
            <v>USD Total</v>
          </cell>
          <cell r="BI5" t="str">
            <v>USD Total</v>
          </cell>
          <cell r="BJ5" t="str">
            <v>USD Total</v>
          </cell>
          <cell r="BK5" t="str">
            <v>USD Total</v>
          </cell>
          <cell r="BL5" t="str">
            <v>USD Total</v>
          </cell>
          <cell r="BM5" t="str">
            <v>USD Total</v>
          </cell>
          <cell r="BN5" t="str">
            <v>USD Total</v>
          </cell>
          <cell r="BO5" t="str">
            <v>USD Total</v>
          </cell>
          <cell r="BP5" t="str">
            <v>USD Total</v>
          </cell>
          <cell r="BQ5" t="str">
            <v>USD Total</v>
          </cell>
          <cell r="BR5" t="str">
            <v>USD Total</v>
          </cell>
          <cell r="BS5" t="str">
            <v>USD Total</v>
          </cell>
          <cell r="BT5" t="str">
            <v>USD Total</v>
          </cell>
          <cell r="BU5" t="str">
            <v>USD Total</v>
          </cell>
          <cell r="BV5" t="str">
            <v>USD Total</v>
          </cell>
          <cell r="BW5" t="str">
            <v>USD Total</v>
          </cell>
          <cell r="BX5" t="str">
            <v>USD Total</v>
          </cell>
          <cell r="BY5" t="str">
            <v>USD Total</v>
          </cell>
          <cell r="BZ5" t="str">
            <v>USD Total</v>
          </cell>
          <cell r="CA5" t="str">
            <v>USD Total</v>
          </cell>
          <cell r="CB5" t="str">
            <v>USD Total</v>
          </cell>
          <cell r="CC5" t="str">
            <v>USD Total</v>
          </cell>
          <cell r="CD5" t="str">
            <v>USD Total</v>
          </cell>
          <cell r="CE5" t="str">
            <v>USD Total</v>
          </cell>
          <cell r="CF5" t="str">
            <v>USD Total</v>
          </cell>
          <cell r="CG5" t="str">
            <v>USD Total</v>
          </cell>
          <cell r="CH5" t="str">
            <v>USD Total</v>
          </cell>
          <cell r="CI5" t="str">
            <v>USD Total</v>
          </cell>
          <cell r="CJ5" t="str">
            <v>USD Total</v>
          </cell>
          <cell r="CK5" t="str">
            <v>USD Total</v>
          </cell>
          <cell r="CL5" t="str">
            <v>USD Total</v>
          </cell>
          <cell r="CM5" t="str">
            <v>USD Total</v>
          </cell>
          <cell r="CN5" t="str">
            <v>USD Total</v>
          </cell>
          <cell r="CO5" t="str">
            <v>USD Total</v>
          </cell>
          <cell r="CP5" t="str">
            <v>USD Total</v>
          </cell>
          <cell r="CQ5" t="str">
            <v>USD Total</v>
          </cell>
          <cell r="CR5" t="str">
            <v>USD Total</v>
          </cell>
          <cell r="CS5" t="str">
            <v>USD Total</v>
          </cell>
        </row>
        <row r="6">
          <cell r="B6" t="str">
            <v>YTD</v>
          </cell>
          <cell r="C6" t="str">
            <v>YTD</v>
          </cell>
          <cell r="D6" t="str">
            <v>YTD</v>
          </cell>
          <cell r="E6" t="str">
            <v>YTD</v>
          </cell>
          <cell r="F6" t="str">
            <v>YTD</v>
          </cell>
          <cell r="G6" t="str">
            <v>YTD</v>
          </cell>
          <cell r="H6" t="str">
            <v>YTD</v>
          </cell>
          <cell r="I6" t="str">
            <v>YTD</v>
          </cell>
          <cell r="J6" t="str">
            <v>YTD</v>
          </cell>
          <cell r="K6" t="str">
            <v>YTD</v>
          </cell>
          <cell r="L6" t="str">
            <v>YTD</v>
          </cell>
          <cell r="M6" t="str">
            <v>YTD</v>
          </cell>
          <cell r="N6" t="str">
            <v>YTD</v>
          </cell>
          <cell r="O6" t="str">
            <v>YTD</v>
          </cell>
          <cell r="P6" t="str">
            <v>YTD</v>
          </cell>
          <cell r="Q6" t="str">
            <v>YTD</v>
          </cell>
          <cell r="R6" t="str">
            <v>YTD</v>
          </cell>
          <cell r="S6" t="str">
            <v>YTD</v>
          </cell>
          <cell r="T6" t="str">
            <v>YTD</v>
          </cell>
          <cell r="U6" t="str">
            <v>YTD</v>
          </cell>
          <cell r="V6" t="str">
            <v>YTD</v>
          </cell>
          <cell r="W6" t="str">
            <v>YTD</v>
          </cell>
          <cell r="X6" t="str">
            <v>YTD</v>
          </cell>
          <cell r="Y6" t="str">
            <v>YTD</v>
          </cell>
          <cell r="Z6" t="str">
            <v>YTD</v>
          </cell>
          <cell r="AA6" t="str">
            <v>YTD</v>
          </cell>
          <cell r="AB6" t="str">
            <v>YTD</v>
          </cell>
          <cell r="AC6" t="str">
            <v>YTD</v>
          </cell>
          <cell r="AD6" t="str">
            <v>YTD</v>
          </cell>
          <cell r="AE6" t="str">
            <v>YTD</v>
          </cell>
          <cell r="AF6" t="str">
            <v>YTD</v>
          </cell>
          <cell r="AG6" t="str">
            <v>YTD</v>
          </cell>
          <cell r="AH6" t="str">
            <v>YTD</v>
          </cell>
          <cell r="AI6" t="str">
            <v>YTD</v>
          </cell>
          <cell r="AJ6" t="str">
            <v>YTD</v>
          </cell>
          <cell r="AK6" t="str">
            <v>YTD</v>
          </cell>
          <cell r="AL6" t="str">
            <v>YTD</v>
          </cell>
          <cell r="AM6" t="str">
            <v>YTD</v>
          </cell>
          <cell r="AN6" t="str">
            <v>YTD</v>
          </cell>
          <cell r="AO6" t="str">
            <v>YTD</v>
          </cell>
          <cell r="AP6" t="str">
            <v>YTD</v>
          </cell>
          <cell r="AQ6" t="str">
            <v>YTD</v>
          </cell>
          <cell r="AR6" t="str">
            <v>YTD</v>
          </cell>
          <cell r="AS6" t="str">
            <v>YTD</v>
          </cell>
          <cell r="AT6" t="str">
            <v>YTD</v>
          </cell>
          <cell r="AU6" t="str">
            <v>YTD</v>
          </cell>
          <cell r="AV6" t="str">
            <v>YTD</v>
          </cell>
          <cell r="AW6" t="str">
            <v>YTD</v>
          </cell>
          <cell r="AX6" t="str">
            <v>YTD</v>
          </cell>
          <cell r="AY6" t="str">
            <v>YTD</v>
          </cell>
          <cell r="AZ6" t="str">
            <v>YTD</v>
          </cell>
          <cell r="BA6" t="str">
            <v>YTD</v>
          </cell>
          <cell r="BB6" t="str">
            <v>YTD</v>
          </cell>
          <cell r="BC6" t="str">
            <v>YTD</v>
          </cell>
          <cell r="BD6" t="str">
            <v>YTD</v>
          </cell>
          <cell r="BE6" t="str">
            <v>YTD</v>
          </cell>
          <cell r="BF6" t="str">
            <v>YTD</v>
          </cell>
          <cell r="BG6" t="str">
            <v>YTD</v>
          </cell>
          <cell r="BH6" t="str">
            <v>YTD</v>
          </cell>
          <cell r="BI6" t="str">
            <v>YTD</v>
          </cell>
          <cell r="BJ6" t="str">
            <v>YTD</v>
          </cell>
          <cell r="BK6" t="str">
            <v>YTD</v>
          </cell>
          <cell r="BL6" t="str">
            <v>YTD</v>
          </cell>
          <cell r="BM6" t="str">
            <v>YTD</v>
          </cell>
          <cell r="BN6" t="str">
            <v>YTD</v>
          </cell>
          <cell r="BO6" t="str">
            <v>YTD</v>
          </cell>
          <cell r="BP6" t="str">
            <v>YTD</v>
          </cell>
          <cell r="BQ6" t="str">
            <v>YTD</v>
          </cell>
          <cell r="BR6" t="str">
            <v>YTD</v>
          </cell>
          <cell r="BS6" t="str">
            <v>YTD</v>
          </cell>
          <cell r="BT6" t="str">
            <v>YTD</v>
          </cell>
          <cell r="BU6" t="str">
            <v>YTD</v>
          </cell>
          <cell r="BV6" t="str">
            <v>YTD</v>
          </cell>
          <cell r="BW6" t="str">
            <v>YTD</v>
          </cell>
          <cell r="BX6" t="str">
            <v>YTD</v>
          </cell>
          <cell r="BY6" t="str">
            <v>YTD</v>
          </cell>
          <cell r="BZ6" t="str">
            <v>YTD</v>
          </cell>
          <cell r="CA6" t="str">
            <v>YTD</v>
          </cell>
          <cell r="CB6" t="str">
            <v>YTD</v>
          </cell>
          <cell r="CC6" t="str">
            <v>YTD</v>
          </cell>
          <cell r="CD6" t="str">
            <v>YTD</v>
          </cell>
          <cell r="CE6" t="str">
            <v>YTD</v>
          </cell>
          <cell r="CF6" t="str">
            <v>YTD</v>
          </cell>
          <cell r="CG6" t="str">
            <v>YTD</v>
          </cell>
          <cell r="CH6" t="str">
            <v>YTD</v>
          </cell>
          <cell r="CI6" t="str">
            <v>YTD</v>
          </cell>
          <cell r="CJ6" t="str">
            <v>YTD</v>
          </cell>
          <cell r="CK6" t="str">
            <v>YTD</v>
          </cell>
          <cell r="CL6" t="str">
            <v>YTD</v>
          </cell>
          <cell r="CM6" t="str">
            <v>YTD</v>
          </cell>
          <cell r="CN6" t="str">
            <v>YTD</v>
          </cell>
          <cell r="CO6" t="str">
            <v>YTD</v>
          </cell>
          <cell r="CP6" t="str">
            <v>YTD</v>
          </cell>
          <cell r="CQ6" t="str">
            <v>YTD</v>
          </cell>
          <cell r="CR6" t="str">
            <v>YTD</v>
          </cell>
          <cell r="CS6" t="str">
            <v>YTD</v>
          </cell>
        </row>
        <row r="7">
          <cell r="B7" t="str">
            <v>MGTGROUP.ISSUER_SERVICES</v>
          </cell>
          <cell r="C7" t="str">
            <v>MGTGROUP.ISSUER_SERVICES</v>
          </cell>
          <cell r="D7" t="str">
            <v>MGTGROUP.ISSUER_SERVICES</v>
          </cell>
          <cell r="E7" t="str">
            <v>MGTGROUP.ISSUER_SERVICES</v>
          </cell>
          <cell r="F7" t="str">
            <v>MGTGROUP.ISSUER_SERVICES</v>
          </cell>
          <cell r="G7" t="str">
            <v>MGTGROUP.ISSUER_SERVICES</v>
          </cell>
          <cell r="H7" t="str">
            <v>MGTGROUP.ISSUER_SERVICES</v>
          </cell>
          <cell r="I7" t="str">
            <v>MGTGROUP.ISSUER_SERVICES</v>
          </cell>
          <cell r="J7" t="str">
            <v xml:space="preserve">
ISSUER_SERVICES.REGISTRY_TOT</v>
          </cell>
          <cell r="K7" t="str">
            <v xml:space="preserve">
ISSUER_SERVICES.REGISTRY_TOT</v>
          </cell>
          <cell r="L7" t="str">
            <v xml:space="preserve">
ISSUER_SERVICES.REGISTRY_TOT</v>
          </cell>
          <cell r="M7" t="str">
            <v xml:space="preserve">
ISSUER_SERVICES.REGISTRY_TOT</v>
          </cell>
          <cell r="N7" t="str">
            <v xml:space="preserve">
ISSUER_SERVICES.REGISTRY_TOT</v>
          </cell>
          <cell r="O7" t="str">
            <v xml:space="preserve">
ISSUER_SERVICES.REGISTRY_TOT</v>
          </cell>
          <cell r="P7" t="str">
            <v xml:space="preserve">
ISSUER_SERVICES.REGISTRY_TOT</v>
          </cell>
          <cell r="Q7" t="str">
            <v xml:space="preserve">
ISSUER_SERVICES.REGISTRY_TOT</v>
          </cell>
          <cell r="R7" t="str">
            <v xml:space="preserve">
ISSUER_SERVICES.GCP_TOT</v>
          </cell>
          <cell r="S7" t="str">
            <v xml:space="preserve">
ISSUER_SERVICES.GCP_TOT</v>
          </cell>
          <cell r="T7" t="str">
            <v xml:space="preserve">
ISSUER_SERVICES.GCP_TOT</v>
          </cell>
          <cell r="U7" t="str">
            <v xml:space="preserve">
ISSUER_SERVICES.GCP_TOT</v>
          </cell>
          <cell r="V7" t="str">
            <v xml:space="preserve">
ISSUER_SERVICES.GCP_TOT</v>
          </cell>
          <cell r="W7" t="str">
            <v xml:space="preserve">
ISSUER_SERVICES.GCP_TOT</v>
          </cell>
          <cell r="X7" t="str">
            <v xml:space="preserve">
ISSUER_SERVICES.GCP_TOT</v>
          </cell>
          <cell r="Y7" t="str">
            <v xml:space="preserve">
ISSUER_SERVICES.GCP_TOT</v>
          </cell>
          <cell r="Z7" t="str">
            <v xml:space="preserve">
ISSUER_SERVICES.CORP_ACTIONS_TOT</v>
          </cell>
          <cell r="AA7" t="str">
            <v xml:space="preserve">
ISSUER_SERVICES.CORP_ACTIONS_TOT</v>
          </cell>
          <cell r="AB7" t="str">
            <v xml:space="preserve">
ISSUER_SERVICES.CORP_ACTIONS_TOT</v>
          </cell>
          <cell r="AC7" t="str">
            <v xml:space="preserve">
ISSUER_SERVICES.CORP_ACTIONS_TOT</v>
          </cell>
          <cell r="AD7" t="str">
            <v xml:space="preserve">
ISSUER_SERVICES.CORP_ACTIONS_TOT</v>
          </cell>
          <cell r="AE7" t="str">
            <v xml:space="preserve">
ISSUER_SERVICES.CORP_ACTIONS_TOT</v>
          </cell>
          <cell r="AF7" t="str">
            <v xml:space="preserve">
ISSUER_SERVICES.CORP_ACTIONS_TOT</v>
          </cell>
          <cell r="AG7" t="str">
            <v xml:space="preserve">
ISSUER_SERVICES.CORP_ACTIONS_TOT</v>
          </cell>
          <cell r="AH7" t="str">
            <v xml:space="preserve">
ISSUER_SERVICES.GCM_TOT</v>
          </cell>
          <cell r="AI7" t="str">
            <v xml:space="preserve">
ISSUER_SERVICES.GCM_TOT</v>
          </cell>
          <cell r="AJ7" t="str">
            <v xml:space="preserve">
ISSUER_SERVICES.GCM_TOT</v>
          </cell>
          <cell r="AK7" t="str">
            <v xml:space="preserve">
ISSUER_SERVICES.GCM_TOT</v>
          </cell>
          <cell r="AL7" t="str">
            <v xml:space="preserve">
ISSUER_SERVICES.GCM_TOT</v>
          </cell>
          <cell r="AM7" t="str">
            <v xml:space="preserve">
ISSUER_SERVICES.GCM_TOT</v>
          </cell>
          <cell r="AN7" t="str">
            <v xml:space="preserve">
ISSUER_SERVICES.GCM_TOT</v>
          </cell>
          <cell r="AO7" t="str">
            <v xml:space="preserve">
ISSUER_SERVICES.GCM_TOT</v>
          </cell>
          <cell r="AP7" t="str">
            <v xml:space="preserve">
ISSUER_SERVICES.OPERATIONS_TOT</v>
          </cell>
          <cell r="AQ7" t="str">
            <v xml:space="preserve">
ISSUER_SERVICES.OPERATIONS_TOT</v>
          </cell>
          <cell r="AR7" t="str">
            <v xml:space="preserve">
ISSUER_SERVICES.OPERATIONS_TOT</v>
          </cell>
          <cell r="AS7" t="str">
            <v xml:space="preserve">
ISSUER_SERVICES.OPERATIONS_TOT</v>
          </cell>
          <cell r="AT7" t="str">
            <v xml:space="preserve">
ISSUER_SERVICES.OPERATIONS_TOT</v>
          </cell>
          <cell r="AU7" t="str">
            <v xml:space="preserve">
ISSUER_SERVICES.OPERATIONS_TOT</v>
          </cell>
          <cell r="AV7" t="str">
            <v xml:space="preserve">
ISSUER_SERVICES.OPERATIONS_TOT</v>
          </cell>
          <cell r="AW7" t="str">
            <v xml:space="preserve">
ISSUER_SERVICES.OPERATIONS_TOT</v>
          </cell>
          <cell r="AX7" t="str">
            <v xml:space="preserve">
ISSUER_SERVICES.CORP_GOV_TOT</v>
          </cell>
          <cell r="AY7" t="str">
            <v xml:space="preserve">
ISSUER_SERVICES.CORP_GOV_TOT</v>
          </cell>
          <cell r="AZ7" t="str">
            <v xml:space="preserve">
ISSUER_SERVICES.CORP_GOV_TOT</v>
          </cell>
          <cell r="BA7" t="str">
            <v xml:space="preserve">
ISSUER_SERVICES.CORP_GOV_TOT</v>
          </cell>
          <cell r="BB7" t="str">
            <v xml:space="preserve">
ISSUER_SERVICES.CORP_GOV_TOT</v>
          </cell>
          <cell r="BC7" t="str">
            <v xml:space="preserve">
ISSUER_SERVICES.CORP_GOV_TOT</v>
          </cell>
          <cell r="BD7" t="str">
            <v xml:space="preserve">
ISSUER_SERVICES.CORP_GOV_TOT</v>
          </cell>
          <cell r="BE7" t="str">
            <v xml:space="preserve">
ISSUER_SERVICES.CORP_GOV_TOT</v>
          </cell>
          <cell r="BF7" t="str">
            <v xml:space="preserve">
ISSUER_SERVICES.CFS_TOT</v>
          </cell>
          <cell r="BG7" t="str">
            <v xml:space="preserve">
ISSUER_SERVICES.CFS_TOT</v>
          </cell>
          <cell r="BH7" t="str">
            <v xml:space="preserve">
ISSUER_SERVICES.CFS_TOT</v>
          </cell>
          <cell r="BI7" t="str">
            <v xml:space="preserve">
ISSUER_SERVICES.CFS_TOT</v>
          </cell>
          <cell r="BJ7" t="str">
            <v xml:space="preserve">
ISSUER_SERVICES.CFS_TOT</v>
          </cell>
          <cell r="BK7" t="str">
            <v xml:space="preserve">
ISSUER_SERVICES.CFS_TOT</v>
          </cell>
          <cell r="BL7" t="str">
            <v xml:space="preserve">
ISSUER_SERVICES.CFS_TOT</v>
          </cell>
          <cell r="BM7" t="str">
            <v xml:space="preserve">
ISSUER_SERVICES.CFS_TOT</v>
          </cell>
          <cell r="BN7" t="str">
            <v xml:space="preserve">
OTH_ISSUER_SERVICES_TOT.OTH_SRM_TOT</v>
          </cell>
          <cell r="BO7" t="str">
            <v xml:space="preserve">
OTH_ISSUER_SERVICES_TOT.OTH_SRM_TOT</v>
          </cell>
          <cell r="BP7" t="str">
            <v xml:space="preserve">
OTH_ISSUER_SERVICES_TOT.OTH_SRM_TOT</v>
          </cell>
          <cell r="BQ7" t="str">
            <v xml:space="preserve">
OTH_ISSUER_SERVICES_TOT.OTH_SRM_TOT</v>
          </cell>
          <cell r="BR7" t="str">
            <v xml:space="preserve">
OTH_ISSUER_SERVICES_TOT.OTH_SRM_TOT</v>
          </cell>
          <cell r="BS7" t="str">
            <v xml:space="preserve">
OTH_ISSUER_SERVICES_TOT.OTH_SRM_TOT</v>
          </cell>
          <cell r="BT7" t="str">
            <v xml:space="preserve">
OTH_ISSUER_SERVICES_TOT.OTH_SRM_TOT</v>
          </cell>
          <cell r="BU7" t="str">
            <v xml:space="preserve">
OTH_ISSUER_SERVICES_TOT.OTH_SRM_TOT</v>
          </cell>
          <cell r="BV7" t="str">
            <v xml:space="preserve">
OTH_ISSUER_SERVICES_TOT.CO_SEC_SERVS_TOT</v>
          </cell>
          <cell r="BW7" t="str">
            <v xml:space="preserve">
OTH_ISSUER_SERVICES_TOT.CO_SEC_SERVS_TOT</v>
          </cell>
          <cell r="BX7" t="str">
            <v xml:space="preserve">
OTH_ISSUER_SERVICES_TOT.CO_SEC_SERVS_TOT</v>
          </cell>
          <cell r="BY7" t="str">
            <v xml:space="preserve">
OTH_ISSUER_SERVICES_TOT.CO_SEC_SERVS_TOT</v>
          </cell>
          <cell r="BZ7" t="str">
            <v xml:space="preserve">
OTH_ISSUER_SERVICES_TOT.CO_SEC_SERVS_TOT</v>
          </cell>
          <cell r="CA7" t="str">
            <v xml:space="preserve">
OTH_ISSUER_SERVICES_TOT.CO_SEC_SERVS_TOT</v>
          </cell>
          <cell r="CB7" t="str">
            <v xml:space="preserve">
OTH_ISSUER_SERVICES_TOT.CO_SEC_SERVS_TOT</v>
          </cell>
          <cell r="CC7" t="str">
            <v xml:space="preserve">
OTH_ISSUER_SERVICES_TOT.CO_SEC_SERVS_TOT</v>
          </cell>
          <cell r="CD7" t="str">
            <v xml:space="preserve">
ISSUER_SERVICES.GLBMGT_ISSUER_SERVICES</v>
          </cell>
          <cell r="CE7" t="str">
            <v xml:space="preserve">
ISSUER_SERVICES.GLBMGT_ISSUER_SERVICES</v>
          </cell>
          <cell r="CF7" t="str">
            <v xml:space="preserve">
ISSUER_SERVICES.GLBMGT_ISSUER_SERVICES</v>
          </cell>
          <cell r="CG7" t="str">
            <v xml:space="preserve">
ISSUER_SERVICES.GLBMGT_ISSUER_SERVICES</v>
          </cell>
          <cell r="CH7" t="str">
            <v xml:space="preserve">
ISSUER_SERVICES.GLBMGT_ISSUER_SERVICES</v>
          </cell>
          <cell r="CI7" t="str">
            <v xml:space="preserve">
ISSUER_SERVICES.GLBMGT_ISSUER_SERVICES</v>
          </cell>
          <cell r="CJ7" t="str">
            <v xml:space="preserve">
ISSUER_SERVICES.GLBMGT_ISSUER_SERVICES</v>
          </cell>
          <cell r="CK7" t="str">
            <v xml:space="preserve">
ISSUER_SERVICES.GLBMGT_ISSUER_SERVICES</v>
          </cell>
          <cell r="CL7" t="str">
            <v xml:space="preserve">
ISSUER_SERVICES.ISSUER_SERVICES_JV_TOT</v>
          </cell>
          <cell r="CM7" t="str">
            <v xml:space="preserve">
ISSUER_SERVICES.ISSUER_SERVICES_JV_TOT</v>
          </cell>
          <cell r="CN7" t="str">
            <v xml:space="preserve">
ISSUER_SERVICES.ISSUER_SERVICES_JV_TOT</v>
          </cell>
          <cell r="CO7" t="str">
            <v xml:space="preserve">
ISSUER_SERVICES.ISSUER_SERVICES_JV_TOT</v>
          </cell>
          <cell r="CP7" t="str">
            <v xml:space="preserve">
ISSUER_SERVICES.ISSUER_SERVICES_JV_TOT</v>
          </cell>
          <cell r="CQ7" t="str">
            <v xml:space="preserve">
ISSUER_SERVICES.ISSUER_SERVICES_JV_TOT</v>
          </cell>
          <cell r="CR7" t="str">
            <v xml:space="preserve">
ISSUER_SERVICES.ISSUER_SERVICES_JV_TOT</v>
          </cell>
          <cell r="CS7" t="str">
            <v xml:space="preserve">
ISSUER_SERVICES.ISSUER_SERVICES_JV_TOT</v>
          </cell>
        </row>
        <row r="8">
          <cell r="B8" t="str">
            <v>Allcustom1</v>
          </cell>
          <cell r="C8" t="str">
            <v>Allcustom1</v>
          </cell>
          <cell r="D8" t="str">
            <v>Allcustom1</v>
          </cell>
          <cell r="E8" t="str">
            <v>Allcustom1</v>
          </cell>
          <cell r="F8" t="str">
            <v>Allcustom1</v>
          </cell>
          <cell r="G8" t="str">
            <v>Allcustom1</v>
          </cell>
          <cell r="H8" t="str">
            <v>Allcustom1</v>
          </cell>
          <cell r="I8" t="str">
            <v>Allcustom1</v>
          </cell>
          <cell r="J8" t="str">
            <v>Allcustom1</v>
          </cell>
          <cell r="K8" t="str">
            <v>Allcustom1</v>
          </cell>
          <cell r="L8" t="str">
            <v>Allcustom1</v>
          </cell>
          <cell r="M8" t="str">
            <v>Allcustom1</v>
          </cell>
          <cell r="N8" t="str">
            <v>Allcustom1</v>
          </cell>
          <cell r="O8" t="str">
            <v>Allcustom1</v>
          </cell>
          <cell r="P8" t="str">
            <v>Allcustom1</v>
          </cell>
          <cell r="Q8" t="str">
            <v>Allcustom1</v>
          </cell>
          <cell r="R8" t="str">
            <v>Allcustom1</v>
          </cell>
          <cell r="S8" t="str">
            <v>Allcustom1</v>
          </cell>
          <cell r="T8" t="str">
            <v>Allcustom1</v>
          </cell>
          <cell r="U8" t="str">
            <v>Allcustom1</v>
          </cell>
          <cell r="V8" t="str">
            <v>Allcustom1</v>
          </cell>
          <cell r="W8" t="str">
            <v>Allcustom1</v>
          </cell>
          <cell r="X8" t="str">
            <v>Allcustom1</v>
          </cell>
          <cell r="Y8" t="str">
            <v>Allcustom1</v>
          </cell>
          <cell r="Z8" t="str">
            <v>Allcustom1</v>
          </cell>
          <cell r="AA8" t="str">
            <v>Allcustom1</v>
          </cell>
          <cell r="AB8" t="str">
            <v>Allcustom1</v>
          </cell>
          <cell r="AC8" t="str">
            <v>Allcustom1</v>
          </cell>
          <cell r="AD8" t="str">
            <v>Allcustom1</v>
          </cell>
          <cell r="AE8" t="str">
            <v>Allcustom1</v>
          </cell>
          <cell r="AF8" t="str">
            <v>Allcustom1</v>
          </cell>
          <cell r="AG8" t="str">
            <v>Allcustom1</v>
          </cell>
          <cell r="AH8" t="str">
            <v>Allcustom1</v>
          </cell>
          <cell r="AI8" t="str">
            <v>Allcustom1</v>
          </cell>
          <cell r="AJ8" t="str">
            <v>Allcustom1</v>
          </cell>
          <cell r="AK8" t="str">
            <v>Allcustom1</v>
          </cell>
          <cell r="AL8" t="str">
            <v>Allcustom1</v>
          </cell>
          <cell r="AM8" t="str">
            <v>Allcustom1</v>
          </cell>
          <cell r="AN8" t="str">
            <v>Allcustom1</v>
          </cell>
          <cell r="AO8" t="str">
            <v>Allcustom1</v>
          </cell>
          <cell r="AP8" t="str">
            <v>Allcustom1</v>
          </cell>
          <cell r="AQ8" t="str">
            <v>Allcustom1</v>
          </cell>
          <cell r="AR8" t="str">
            <v>Allcustom1</v>
          </cell>
          <cell r="AS8" t="str">
            <v>Allcustom1</v>
          </cell>
          <cell r="AT8" t="str">
            <v>Allcustom1</v>
          </cell>
          <cell r="AU8" t="str">
            <v>Allcustom1</v>
          </cell>
          <cell r="AV8" t="str">
            <v>Allcustom1</v>
          </cell>
          <cell r="AW8" t="str">
            <v>Allcustom1</v>
          </cell>
          <cell r="AX8" t="str">
            <v>Allcustom1</v>
          </cell>
          <cell r="AY8" t="str">
            <v>Allcustom1</v>
          </cell>
          <cell r="AZ8" t="str">
            <v>Allcustom1</v>
          </cell>
          <cell r="BA8" t="str">
            <v>Allcustom1</v>
          </cell>
          <cell r="BB8" t="str">
            <v>Allcustom1</v>
          </cell>
          <cell r="BC8" t="str">
            <v>Allcustom1</v>
          </cell>
          <cell r="BD8" t="str">
            <v>Allcustom1</v>
          </cell>
          <cell r="BE8" t="str">
            <v>Allcustom1</v>
          </cell>
          <cell r="BF8" t="str">
            <v>Allcustom1</v>
          </cell>
          <cell r="BG8" t="str">
            <v>Allcustom1</v>
          </cell>
          <cell r="BH8" t="str">
            <v>Allcustom1</v>
          </cell>
          <cell r="BI8" t="str">
            <v>Allcustom1</v>
          </cell>
          <cell r="BJ8" t="str">
            <v>Allcustom1</v>
          </cell>
          <cell r="BK8" t="str">
            <v>Allcustom1</v>
          </cell>
          <cell r="BL8" t="str">
            <v>Allcustom1</v>
          </cell>
          <cell r="BM8" t="str">
            <v>Allcustom1</v>
          </cell>
          <cell r="BN8" t="str">
            <v>Allcustom1</v>
          </cell>
          <cell r="BO8" t="str">
            <v>Allcustom1</v>
          </cell>
          <cell r="BP8" t="str">
            <v>Allcustom1</v>
          </cell>
          <cell r="BQ8" t="str">
            <v>Allcustom1</v>
          </cell>
          <cell r="BR8" t="str">
            <v>Allcustom1</v>
          </cell>
          <cell r="BS8" t="str">
            <v>Allcustom1</v>
          </cell>
          <cell r="BT8" t="str">
            <v>Allcustom1</v>
          </cell>
          <cell r="BU8" t="str">
            <v>Allcustom1</v>
          </cell>
          <cell r="BV8" t="str">
            <v>Allcustom1</v>
          </cell>
          <cell r="BW8" t="str">
            <v>Allcustom1</v>
          </cell>
          <cell r="BX8" t="str">
            <v>Allcustom1</v>
          </cell>
          <cell r="BY8" t="str">
            <v>Allcustom1</v>
          </cell>
          <cell r="BZ8" t="str">
            <v>Allcustom1</v>
          </cell>
          <cell r="CA8" t="str">
            <v>Allcustom1</v>
          </cell>
          <cell r="CB8" t="str">
            <v>Allcustom1</v>
          </cell>
          <cell r="CC8" t="str">
            <v>Allcustom1</v>
          </cell>
          <cell r="CD8" t="str">
            <v>Allcustom1</v>
          </cell>
          <cell r="CE8" t="str">
            <v>Allcustom1</v>
          </cell>
          <cell r="CF8" t="str">
            <v>Allcustom1</v>
          </cell>
          <cell r="CG8" t="str">
            <v>Allcustom1</v>
          </cell>
          <cell r="CH8" t="str">
            <v>Allcustom1</v>
          </cell>
          <cell r="CI8" t="str">
            <v>Allcustom1</v>
          </cell>
          <cell r="CJ8" t="str">
            <v>Allcustom1</v>
          </cell>
          <cell r="CK8" t="str">
            <v>Allcustom1</v>
          </cell>
          <cell r="CL8" t="str">
            <v>Allcustom1</v>
          </cell>
          <cell r="CM8" t="str">
            <v>Allcustom1</v>
          </cell>
          <cell r="CN8" t="str">
            <v>Allcustom1</v>
          </cell>
          <cell r="CO8" t="str">
            <v>Allcustom1</v>
          </cell>
          <cell r="CP8" t="str">
            <v>Allcustom1</v>
          </cell>
          <cell r="CQ8" t="str">
            <v>Allcustom1</v>
          </cell>
          <cell r="CR8" t="str">
            <v>Allcustom1</v>
          </cell>
          <cell r="CS8" t="str">
            <v>Allcustom1</v>
          </cell>
        </row>
        <row r="9">
          <cell r="B9" t="str">
            <v xml:space="preserve">
atLastYearActRate</v>
          </cell>
          <cell r="C9" t="str">
            <v>AllCustom2</v>
          </cell>
          <cell r="D9" t="str">
            <v xml:space="preserve">
atConst2Rate</v>
          </cell>
          <cell r="E9" t="str">
            <v xml:space="preserve">
atConst2Rate</v>
          </cell>
          <cell r="F9" t="str">
            <v xml:space="preserve">
atConst2Rate</v>
          </cell>
          <cell r="G9" t="str">
            <v xml:space="preserve">
atConst2Rate</v>
          </cell>
          <cell r="H9" t="str">
            <v xml:space="preserve">
atConst2Rate</v>
          </cell>
          <cell r="I9" t="str">
            <v xml:space="preserve">
atConst2Rate</v>
          </cell>
          <cell r="J9" t="str">
            <v xml:space="preserve">
atLastYearActRate</v>
          </cell>
          <cell r="K9" t="str">
            <v>AllCustom2</v>
          </cell>
          <cell r="L9" t="str">
            <v xml:space="preserve">
atConst2Rate</v>
          </cell>
          <cell r="M9" t="str">
            <v xml:space="preserve">
atConst2Rate</v>
          </cell>
          <cell r="N9" t="str">
            <v xml:space="preserve">
atConst2Rate</v>
          </cell>
          <cell r="O9" t="str">
            <v xml:space="preserve">
atConst2Rate</v>
          </cell>
          <cell r="P9" t="str">
            <v xml:space="preserve">
atConst2Rate</v>
          </cell>
          <cell r="Q9" t="str">
            <v xml:space="preserve">
atConst2Rate</v>
          </cell>
          <cell r="R9" t="str">
            <v xml:space="preserve">
atLastYearActRate</v>
          </cell>
          <cell r="S9" t="str">
            <v>AllCustom2</v>
          </cell>
          <cell r="T9" t="str">
            <v xml:space="preserve">
atConst2Rate</v>
          </cell>
          <cell r="U9" t="str">
            <v xml:space="preserve">
atConst2Rate</v>
          </cell>
          <cell r="V9" t="str">
            <v xml:space="preserve">
atConst2Rate</v>
          </cell>
          <cell r="W9" t="str">
            <v xml:space="preserve">
atConst2Rate</v>
          </cell>
          <cell r="X9" t="str">
            <v xml:space="preserve">
atConst2Rate</v>
          </cell>
          <cell r="Y9" t="str">
            <v xml:space="preserve">
atConst2Rate</v>
          </cell>
          <cell r="Z9" t="str">
            <v xml:space="preserve">
atLastYearActRate</v>
          </cell>
          <cell r="AA9" t="str">
            <v>AllCustom2</v>
          </cell>
          <cell r="AB9" t="str">
            <v xml:space="preserve">
atConst2Rate</v>
          </cell>
          <cell r="AC9" t="str">
            <v xml:space="preserve">
atConst2Rate</v>
          </cell>
          <cell r="AD9" t="str">
            <v xml:space="preserve">
atConst2Rate</v>
          </cell>
          <cell r="AE9" t="str">
            <v xml:space="preserve">
atConst2Rate</v>
          </cell>
          <cell r="AF9" t="str">
            <v xml:space="preserve">
atConst2Rate</v>
          </cell>
          <cell r="AG9" t="str">
            <v xml:space="preserve">
atConst2Rate</v>
          </cell>
          <cell r="AH9" t="str">
            <v xml:space="preserve">
atLastYearActRate</v>
          </cell>
          <cell r="AI9" t="str">
            <v>AllCustom2</v>
          </cell>
          <cell r="AJ9" t="str">
            <v xml:space="preserve">
atConst2Rate</v>
          </cell>
          <cell r="AK9" t="str">
            <v xml:space="preserve">
atConst2Rate</v>
          </cell>
          <cell r="AL9" t="str">
            <v xml:space="preserve">
atConst2Rate</v>
          </cell>
          <cell r="AM9" t="str">
            <v xml:space="preserve">
atConst2Rate</v>
          </cell>
          <cell r="AN9" t="str">
            <v xml:space="preserve">
atConst2Rate</v>
          </cell>
          <cell r="AO9" t="str">
            <v xml:space="preserve">
atConst2Rate</v>
          </cell>
          <cell r="AP9" t="str">
            <v xml:space="preserve">
atLastYearActRate</v>
          </cell>
          <cell r="AQ9" t="str">
            <v>AllCustom2</v>
          </cell>
          <cell r="AR9" t="str">
            <v xml:space="preserve">
atConst2Rate</v>
          </cell>
          <cell r="AS9" t="str">
            <v xml:space="preserve">
atConst2Rate</v>
          </cell>
          <cell r="AT9" t="str">
            <v xml:space="preserve">
atConst2Rate</v>
          </cell>
          <cell r="AU9" t="str">
            <v xml:space="preserve">
atConst2Rate</v>
          </cell>
          <cell r="AV9" t="str">
            <v xml:space="preserve">
atConst2Rate</v>
          </cell>
          <cell r="AW9" t="str">
            <v xml:space="preserve">
atConst2Rate</v>
          </cell>
          <cell r="AX9" t="str">
            <v xml:space="preserve">
atLastYearActRate</v>
          </cell>
          <cell r="AY9" t="str">
            <v>AllCustom2</v>
          </cell>
          <cell r="AZ9" t="str">
            <v xml:space="preserve">
atConst2Rate</v>
          </cell>
          <cell r="BA9" t="str">
            <v xml:space="preserve">
atConst2Rate</v>
          </cell>
          <cell r="BB9" t="str">
            <v xml:space="preserve">
atConst2Rate</v>
          </cell>
          <cell r="BC9" t="str">
            <v xml:space="preserve">
atConst2Rate</v>
          </cell>
          <cell r="BD9" t="str">
            <v xml:space="preserve">
atConst2Rate</v>
          </cell>
          <cell r="BE9" t="str">
            <v xml:space="preserve">
atConst2Rate</v>
          </cell>
          <cell r="BF9" t="str">
            <v xml:space="preserve">
atLastYearActRate</v>
          </cell>
          <cell r="BG9" t="str">
            <v>AllCustom2</v>
          </cell>
          <cell r="BH9" t="str">
            <v xml:space="preserve">
atConst2Rate</v>
          </cell>
          <cell r="BI9" t="str">
            <v xml:space="preserve">
atConst2Rate</v>
          </cell>
          <cell r="BJ9" t="str">
            <v xml:space="preserve">
atConst2Rate</v>
          </cell>
          <cell r="BK9" t="str">
            <v xml:space="preserve">
atConst2Rate</v>
          </cell>
          <cell r="BL9" t="str">
            <v xml:space="preserve">
atConst2Rate</v>
          </cell>
          <cell r="BM9" t="str">
            <v xml:space="preserve">
atConst2Rate</v>
          </cell>
          <cell r="BN9" t="str">
            <v xml:space="preserve">
atLastYearActRate</v>
          </cell>
          <cell r="BO9" t="str">
            <v>AllCustom2</v>
          </cell>
          <cell r="BP9" t="str">
            <v xml:space="preserve">
atConst2Rate</v>
          </cell>
          <cell r="BQ9" t="str">
            <v xml:space="preserve">
atConst2Rate</v>
          </cell>
          <cell r="BR9" t="str">
            <v xml:space="preserve">
atConst2Rate</v>
          </cell>
          <cell r="BS9" t="str">
            <v xml:space="preserve">
atConst2Rate</v>
          </cell>
          <cell r="BT9" t="str">
            <v xml:space="preserve">
atConst2Rate</v>
          </cell>
          <cell r="BU9" t="str">
            <v xml:space="preserve">
atConst2Rate</v>
          </cell>
          <cell r="BV9" t="str">
            <v xml:space="preserve">
atLastYearActRate</v>
          </cell>
          <cell r="BW9" t="str">
            <v>AllCustom2</v>
          </cell>
          <cell r="BX9" t="str">
            <v xml:space="preserve">
atConst2Rate</v>
          </cell>
          <cell r="BY9" t="str">
            <v xml:space="preserve">
atConst2Rate</v>
          </cell>
          <cell r="BZ9" t="str">
            <v xml:space="preserve">
atConst2Rate</v>
          </cell>
          <cell r="CA9" t="str">
            <v xml:space="preserve">
atConst2Rate</v>
          </cell>
          <cell r="CB9" t="str">
            <v xml:space="preserve">
atConst2Rate</v>
          </cell>
          <cell r="CC9" t="str">
            <v xml:space="preserve">
atConst2Rate</v>
          </cell>
          <cell r="CD9" t="str">
            <v xml:space="preserve">
atLastYearActRate</v>
          </cell>
          <cell r="CE9" t="str">
            <v>AllCustom2</v>
          </cell>
          <cell r="CF9" t="str">
            <v xml:space="preserve">
atConst2Rate</v>
          </cell>
          <cell r="CG9" t="str">
            <v xml:space="preserve">
atConst2Rate</v>
          </cell>
          <cell r="CH9" t="str">
            <v xml:space="preserve">
atConst2Rate</v>
          </cell>
          <cell r="CI9" t="str">
            <v xml:space="preserve">
atConst2Rate</v>
          </cell>
          <cell r="CJ9" t="str">
            <v xml:space="preserve">
atConst2Rate</v>
          </cell>
          <cell r="CK9" t="str">
            <v xml:space="preserve">
atConst2Rate</v>
          </cell>
          <cell r="CL9" t="str">
            <v xml:space="preserve">
atLastYearActRate</v>
          </cell>
          <cell r="CM9" t="str">
            <v>AllCustom2</v>
          </cell>
          <cell r="CN9" t="str">
            <v xml:space="preserve">
atConst2Rate</v>
          </cell>
          <cell r="CO9" t="str">
            <v xml:space="preserve">
atConst2Rate</v>
          </cell>
          <cell r="CP9" t="str">
            <v xml:space="preserve">
atConst2Rate</v>
          </cell>
          <cell r="CQ9" t="str">
            <v xml:space="preserve">
atConst2Rate</v>
          </cell>
          <cell r="CR9" t="str">
            <v xml:space="preserve">
atConst2Rate</v>
          </cell>
          <cell r="CS9" t="str">
            <v xml:space="preserve">
atConst2Rate</v>
          </cell>
        </row>
        <row r="10">
          <cell r="A10" t="str">
            <v>M_RegMaint</v>
          </cell>
          <cell r="B10">
            <v>488731.29009193403</v>
          </cell>
          <cell r="C10">
            <v>485315.56738597847</v>
          </cell>
          <cell r="D10">
            <v>480642.88239098975</v>
          </cell>
          <cell r="E10">
            <v>484194.94503807218</v>
          </cell>
          <cell r="F10">
            <v>499688.99085868039</v>
          </cell>
          <cell r="G10">
            <v>517864.84724746214</v>
          </cell>
          <cell r="H10">
            <v>505595.57740041928</v>
          </cell>
          <cell r="I10">
            <v>489367.9101081519</v>
          </cell>
          <cell r="J10">
            <v>479684.1624143084</v>
          </cell>
          <cell r="K10">
            <v>478774.8663068412</v>
          </cell>
          <cell r="L10">
            <v>474603.95667421725</v>
          </cell>
          <cell r="M10">
            <v>478386.48396578396</v>
          </cell>
          <cell r="N10">
            <v>491665.32977673435</v>
          </cell>
          <cell r="O10">
            <v>509776.20166630507</v>
          </cell>
          <cell r="P10">
            <v>497525.61889727041</v>
          </cell>
          <cell r="Q10">
            <v>482562.87337832822</v>
          </cell>
          <cell r="R10">
            <v>1.4165296616884499E-7</v>
          </cell>
          <cell r="S10">
            <v>0</v>
          </cell>
          <cell r="T10">
            <v>-0.29809027815279099</v>
          </cell>
          <cell r="U10">
            <v>-0.162005585952604</v>
          </cell>
          <cell r="V10">
            <v>2157.1</v>
          </cell>
          <cell r="W10">
            <v>2029.2</v>
          </cell>
          <cell r="X10">
            <v>1818</v>
          </cell>
          <cell r="Y10">
            <v>1777.2</v>
          </cell>
          <cell r="Z10">
            <v>1258.334831901959</v>
          </cell>
          <cell r="AA10">
            <v>5.9998963429378993E-2</v>
          </cell>
          <cell r="AB10">
            <v>131.9208809327933</v>
          </cell>
          <cell r="AC10">
            <v>11.326672711276675</v>
          </cell>
          <cell r="AD10">
            <v>0.85752915360919801</v>
          </cell>
          <cell r="AE10">
            <v>4.9523634077762706E-4</v>
          </cell>
          <cell r="AF10">
            <v>1.0235203471707561</v>
          </cell>
          <cell r="AG10">
            <v>2.2749999999999999</v>
          </cell>
          <cell r="AH10">
            <v>7469.3326045235508</v>
          </cell>
          <cell r="AI10">
            <v>5735.2702231067042</v>
          </cell>
          <cell r="AJ10">
            <v>5843.5590913414808</v>
          </cell>
          <cell r="AK10">
            <v>5733.5525703867625</v>
          </cell>
          <cell r="AL10">
            <v>5799.8747317658963</v>
          </cell>
          <cell r="AM10">
            <v>5896.5125947142569</v>
          </cell>
          <cell r="AN10">
            <v>5969.9211045290695</v>
          </cell>
          <cell r="AO10">
            <v>4670.6457100242005</v>
          </cell>
          <cell r="AP10">
            <v>-0.67070227592598197</v>
          </cell>
          <cell r="AQ10">
            <v>805.37085706707694</v>
          </cell>
          <cell r="AR10">
            <v>63.743834775980304</v>
          </cell>
          <cell r="AS10">
            <v>63.743834775980304</v>
          </cell>
          <cell r="AT10">
            <v>65.828821026183633</v>
          </cell>
          <cell r="AU10">
            <v>162.93249120644899</v>
          </cell>
          <cell r="AV10">
            <v>281.01387827229399</v>
          </cell>
          <cell r="AW10">
            <v>354.91601979954305</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320.130943334059</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row>
        <row r="11">
          <cell r="A11" t="str">
            <v>M_TechServ</v>
          </cell>
          <cell r="B11">
            <v>21147.694053842537</v>
          </cell>
          <cell r="C11">
            <v>19303.354609003589</v>
          </cell>
          <cell r="D11">
            <v>17048.074462800043</v>
          </cell>
          <cell r="E11">
            <v>16062.11308178264</v>
          </cell>
          <cell r="F11">
            <v>15770.905850759065</v>
          </cell>
          <cell r="G11">
            <v>16770.932279495551</v>
          </cell>
          <cell r="H11">
            <v>15927.382807490059</v>
          </cell>
          <cell r="I11">
            <v>14728.503844343752</v>
          </cell>
          <cell r="J11">
            <v>1023.8591899017371</v>
          </cell>
          <cell r="K11">
            <v>1190.3442217303609</v>
          </cell>
          <cell r="L11">
            <v>1305.212950214717</v>
          </cell>
          <cell r="M11">
            <v>1466.9009982592161</v>
          </cell>
          <cell r="N11">
            <v>1269.0163130629328</v>
          </cell>
          <cell r="O11">
            <v>1042.2461242064292</v>
          </cell>
          <cell r="P11">
            <v>1133.936301305255</v>
          </cell>
          <cell r="Q11">
            <v>997.48346204528309</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20123.834863940807</v>
          </cell>
          <cell r="AY11">
            <v>18113.010387273232</v>
          </cell>
          <cell r="AZ11">
            <v>15742.861512585321</v>
          </cell>
          <cell r="BA11">
            <v>14595.212083523424</v>
          </cell>
          <cell r="BB11">
            <v>14501.889537696128</v>
          </cell>
          <cell r="BC11">
            <v>15728.686155289119</v>
          </cell>
          <cell r="BD11">
            <v>14793.446506184808</v>
          </cell>
          <cell r="BE11">
            <v>13731.020382298473</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row>
        <row r="12">
          <cell r="A12" t="str">
            <v>M_Recov</v>
          </cell>
          <cell r="B12">
            <v>177763.63812190027</v>
          </cell>
          <cell r="C12">
            <v>188794.28703539495</v>
          </cell>
          <cell r="D12">
            <v>193761.33301947324</v>
          </cell>
          <cell r="E12">
            <v>201203.97794036599</v>
          </cell>
          <cell r="F12">
            <v>215809.39467493698</v>
          </cell>
          <cell r="G12">
            <v>205370.79783616998</v>
          </cell>
          <cell r="H12">
            <v>206347.01340667301</v>
          </cell>
          <cell r="I12">
            <v>201785.61475742303</v>
          </cell>
          <cell r="J12">
            <v>145759.28186974279</v>
          </cell>
          <cell r="K12">
            <v>151698.16438403243</v>
          </cell>
          <cell r="L12">
            <v>152050.71497880475</v>
          </cell>
          <cell r="M12">
            <v>158788.21808374726</v>
          </cell>
          <cell r="N12">
            <v>165269.22665027369</v>
          </cell>
          <cell r="O12">
            <v>171464.63776875145</v>
          </cell>
          <cell r="P12">
            <v>170076.67322905306</v>
          </cell>
          <cell r="Q12">
            <v>162927.65782765849</v>
          </cell>
          <cell r="R12">
            <v>3120.0997536332361</v>
          </cell>
          <cell r="S12">
            <v>3295.7237197277768</v>
          </cell>
          <cell r="T12">
            <v>3430.3964461416213</v>
          </cell>
          <cell r="U12">
            <v>4653.8858536792231</v>
          </cell>
          <cell r="V12">
            <v>4851.6517292208073</v>
          </cell>
          <cell r="W12">
            <v>5233.478548625566</v>
          </cell>
          <cell r="X12">
            <v>5242.1353390965196</v>
          </cell>
          <cell r="Y12">
            <v>7907.3904592635254</v>
          </cell>
          <cell r="Z12">
            <v>15898.324943524169</v>
          </cell>
          <cell r="AA12">
            <v>16876.974731634622</v>
          </cell>
          <cell r="AB12">
            <v>17890.001474526973</v>
          </cell>
          <cell r="AC12">
            <v>15790.272212939532</v>
          </cell>
          <cell r="AD12">
            <v>20550.811965442586</v>
          </cell>
          <cell r="AE12">
            <v>13123.53204879282</v>
          </cell>
          <cell r="AF12">
            <v>13617.643998523336</v>
          </cell>
          <cell r="AG12">
            <v>12751.640230500992</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1146.970875</v>
          </cell>
          <cell r="AY12">
            <v>1215.2168600000002</v>
          </cell>
          <cell r="AZ12">
            <v>761.11149</v>
          </cell>
          <cell r="BA12">
            <v>88.199649999999991</v>
          </cell>
          <cell r="BB12">
            <v>29.541640000000001</v>
          </cell>
          <cell r="BC12">
            <v>2.2854099999999997</v>
          </cell>
          <cell r="BD12">
            <v>59.169989999999999</v>
          </cell>
          <cell r="BE12">
            <v>27.080009999999998</v>
          </cell>
          <cell r="BF12">
            <v>11838.96068</v>
          </cell>
          <cell r="BG12">
            <v>15708.207340000001</v>
          </cell>
          <cell r="BH12">
            <v>19629.108629999999</v>
          </cell>
          <cell r="BI12">
            <v>21883.402139999998</v>
          </cell>
          <cell r="BJ12">
            <v>25108.162690000001</v>
          </cell>
          <cell r="BK12">
            <v>15546.864060000002</v>
          </cell>
          <cell r="BL12">
            <v>17351.39085</v>
          </cell>
          <cell r="BM12">
            <v>16836.865760000001</v>
          </cell>
          <cell r="BN12">
            <v>0</v>
          </cell>
          <cell r="BO12">
            <v>0</v>
          </cell>
          <cell r="BP12">
            <v>0</v>
          </cell>
          <cell r="BQ12">
            <v>0</v>
          </cell>
          <cell r="BR12">
            <v>0</v>
          </cell>
          <cell r="BS12">
            <v>0</v>
          </cell>
          <cell r="BT12">
            <v>0</v>
          </cell>
          <cell r="BU12">
            <v>1334.98047</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row>
        <row r="13">
          <cell r="A13" t="str">
            <v>M_Margin</v>
          </cell>
          <cell r="B13">
            <v>118290.13215773256</v>
          </cell>
          <cell r="C13">
            <v>112394.57364679129</v>
          </cell>
          <cell r="D13">
            <v>78892.477531669065</v>
          </cell>
          <cell r="E13">
            <v>57937.047161128517</v>
          </cell>
          <cell r="F13">
            <v>57308.506162972946</v>
          </cell>
          <cell r="G13">
            <v>58048.008312158541</v>
          </cell>
          <cell r="H13">
            <v>62652.664959259346</v>
          </cell>
          <cell r="I13">
            <v>85761.433404461262</v>
          </cell>
          <cell r="J13">
            <v>46832.061476006653</v>
          </cell>
          <cell r="K13">
            <v>42568.663577437568</v>
          </cell>
          <cell r="L13">
            <v>30737.635236187369</v>
          </cell>
          <cell r="M13">
            <v>22525.258691851606</v>
          </cell>
          <cell r="N13">
            <v>22033.437999008329</v>
          </cell>
          <cell r="O13">
            <v>23863.63913567119</v>
          </cell>
          <cell r="P13">
            <v>26527.293293760344</v>
          </cell>
          <cell r="Q13">
            <v>28987.500736601283</v>
          </cell>
          <cell r="R13">
            <v>0</v>
          </cell>
          <cell r="S13">
            <v>0</v>
          </cell>
          <cell r="T13">
            <v>0</v>
          </cell>
          <cell r="U13">
            <v>0</v>
          </cell>
          <cell r="V13">
            <v>0</v>
          </cell>
          <cell r="W13">
            <v>0</v>
          </cell>
          <cell r="X13">
            <v>0</v>
          </cell>
          <cell r="Y13">
            <v>0</v>
          </cell>
          <cell r="Z13">
            <v>71458.070681725891</v>
          </cell>
          <cell r="AA13">
            <v>69825.910069354097</v>
          </cell>
          <cell r="AB13">
            <v>48154.842295481692</v>
          </cell>
          <cell r="AC13">
            <v>35411.788469276922</v>
          </cell>
          <cell r="AD13">
            <v>35275.068163964621</v>
          </cell>
          <cell r="AE13">
            <v>34184.369176487351</v>
          </cell>
          <cell r="AF13">
            <v>36124.784785499003</v>
          </cell>
          <cell r="AG13">
            <v>56767.022817859972</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0.58687999999999996</v>
          </cell>
          <cell r="BM13">
            <v>6.9098500000000005</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row>
        <row r="14">
          <cell r="A14" t="str">
            <v>M_IntInc_Ext</v>
          </cell>
          <cell r="B14">
            <v>1273.826342817161</v>
          </cell>
          <cell r="C14">
            <v>1778.9485509242049</v>
          </cell>
          <cell r="D14">
            <v>1586.3565836179798</v>
          </cell>
          <cell r="E14">
            <v>1351.7363647140503</v>
          </cell>
          <cell r="F14">
            <v>1265.612949982165</v>
          </cell>
          <cell r="G14">
            <v>2092.3958557161391</v>
          </cell>
          <cell r="H14">
            <v>1566.8288491630528</v>
          </cell>
          <cell r="I14">
            <v>1639.1807867408631</v>
          </cell>
          <cell r="J14">
            <v>1144.8134673013751</v>
          </cell>
          <cell r="K14">
            <v>1456.9281891045798</v>
          </cell>
          <cell r="L14">
            <v>1279.8985176764722</v>
          </cell>
          <cell r="M14">
            <v>1152.536200900056</v>
          </cell>
          <cell r="N14">
            <v>1145.8170521855741</v>
          </cell>
          <cell r="O14">
            <v>1835.5543028631421</v>
          </cell>
          <cell r="P14">
            <v>1178.336710769584</v>
          </cell>
          <cell r="Q14">
            <v>1264.7151527258129</v>
          </cell>
          <cell r="R14">
            <v>5.3234903105929203E-2</v>
          </cell>
          <cell r="S14">
            <v>0.864179452751906</v>
          </cell>
          <cell r="T14">
            <v>5.2419607497401502E-2</v>
          </cell>
          <cell r="U14">
            <v>5.3353161664652607E-2</v>
          </cell>
          <cell r="V14">
            <v>7.9190598072030605E-2</v>
          </cell>
          <cell r="W14">
            <v>33.321009142430199</v>
          </cell>
          <cell r="X14">
            <v>31.710354021540301</v>
          </cell>
          <cell r="Y14">
            <v>31.327169179755202</v>
          </cell>
          <cell r="Z14">
            <v>119.57854491901401</v>
          </cell>
          <cell r="AA14">
            <v>314.80541542029516</v>
          </cell>
          <cell r="AB14">
            <v>303.32309012629298</v>
          </cell>
          <cell r="AC14">
            <v>196.45973644695152</v>
          </cell>
          <cell r="AD14">
            <v>116.53959202367726</v>
          </cell>
          <cell r="AE14">
            <v>218.08977066813981</v>
          </cell>
          <cell r="AF14">
            <v>352.43022380938356</v>
          </cell>
          <cell r="AG14">
            <v>339.681405742457</v>
          </cell>
          <cell r="AH14">
            <v>0</v>
          </cell>
          <cell r="AI14">
            <v>0</v>
          </cell>
          <cell r="AJ14">
            <v>0</v>
          </cell>
          <cell r="AK14">
            <v>0</v>
          </cell>
          <cell r="AL14">
            <v>0</v>
          </cell>
          <cell r="AM14">
            <v>0</v>
          </cell>
          <cell r="AN14">
            <v>0</v>
          </cell>
          <cell r="AO14">
            <v>0</v>
          </cell>
          <cell r="AP14">
            <v>0</v>
          </cell>
          <cell r="AQ14">
            <v>0</v>
          </cell>
          <cell r="AR14">
            <v>0</v>
          </cell>
          <cell r="AS14">
            <v>0</v>
          </cell>
          <cell r="AT14">
            <v>0.15557532794874998</v>
          </cell>
          <cell r="AU14">
            <v>0</v>
          </cell>
          <cell r="AV14">
            <v>0</v>
          </cell>
          <cell r="AW14">
            <v>0</v>
          </cell>
          <cell r="AX14">
            <v>9.3810956936655892</v>
          </cell>
          <cell r="AY14">
            <v>6.3507669465777301</v>
          </cell>
          <cell r="AZ14">
            <v>3.0825562077192399</v>
          </cell>
          <cell r="BA14">
            <v>2.6870742053825203</v>
          </cell>
          <cell r="BB14">
            <v>3.0215398468931598</v>
          </cell>
          <cell r="BC14">
            <v>5.4307730424294993</v>
          </cell>
          <cell r="BD14">
            <v>4.1676948782827008</v>
          </cell>
          <cell r="BE14">
            <v>2.6757356966711501</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0.18386568425586</v>
          </cell>
          <cell r="BU14">
            <v>0.78132339615846003</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row>
        <row r="15">
          <cell r="A15" t="str">
            <v>M_OthRev</v>
          </cell>
          <cell r="B15">
            <v>2279.1008309510298</v>
          </cell>
          <cell r="C15">
            <v>347.27092444319391</v>
          </cell>
          <cell r="D15">
            <v>1454.9454633462205</v>
          </cell>
          <cell r="E15">
            <v>-41.845892110576621</v>
          </cell>
          <cell r="F15">
            <v>622.0772669169761</v>
          </cell>
          <cell r="G15">
            <v>942.17259384979843</v>
          </cell>
          <cell r="H15">
            <v>2225.0642844159697</v>
          </cell>
          <cell r="I15">
            <v>2127.3866834248429</v>
          </cell>
          <cell r="J15">
            <v>116.504683042747</v>
          </cell>
          <cell r="K15">
            <v>298.29141557285851</v>
          </cell>
          <cell r="L15">
            <v>522.1292074085145</v>
          </cell>
          <cell r="M15">
            <v>-49.035592115957172</v>
          </cell>
          <cell r="N15">
            <v>476.11268801334404</v>
          </cell>
          <cell r="O15">
            <v>447.92371480051651</v>
          </cell>
          <cell r="P15">
            <v>168.00180693699232</v>
          </cell>
          <cell r="Q15">
            <v>260.99096140677261</v>
          </cell>
          <cell r="R15">
            <v>1.4848468471987901</v>
          </cell>
          <cell r="S15">
            <v>22.30542609791414</v>
          </cell>
          <cell r="T15">
            <v>23.480842692794646</v>
          </cell>
          <cell r="U15">
            <v>11.060626647575448</v>
          </cell>
          <cell r="V15">
            <v>18.189275589056745</v>
          </cell>
          <cell r="W15">
            <v>28.323765299063595</v>
          </cell>
          <cell r="X15">
            <v>-12.40923941057822</v>
          </cell>
          <cell r="Y15">
            <v>32.689468316559328</v>
          </cell>
          <cell r="Z15">
            <v>0</v>
          </cell>
          <cell r="AA15">
            <v>13.080785904999301</v>
          </cell>
          <cell r="AB15">
            <v>39.890492417662102</v>
          </cell>
          <cell r="AC15">
            <v>15.54118954216462</v>
          </cell>
          <cell r="AD15">
            <v>108.33950191391689</v>
          </cell>
          <cell r="AE15">
            <v>394.22314554463111</v>
          </cell>
          <cell r="AF15">
            <v>1961.9247530675609</v>
          </cell>
          <cell r="AG15">
            <v>1691.7852309243849</v>
          </cell>
          <cell r="AH15">
            <v>0</v>
          </cell>
          <cell r="AI15">
            <v>13.5321607556301</v>
          </cell>
          <cell r="AJ15">
            <v>0</v>
          </cell>
          <cell r="AK15">
            <v>-19.412116184359501</v>
          </cell>
          <cell r="AL15">
            <v>19.4358014006575</v>
          </cell>
          <cell r="AM15">
            <v>71.701968205587505</v>
          </cell>
          <cell r="AN15">
            <v>0</v>
          </cell>
          <cell r="AO15">
            <v>0</v>
          </cell>
          <cell r="AP15">
            <v>0</v>
          </cell>
          <cell r="AQ15">
            <v>0</v>
          </cell>
          <cell r="AR15">
            <v>0</v>
          </cell>
          <cell r="AS15">
            <v>0</v>
          </cell>
          <cell r="AT15">
            <v>0</v>
          </cell>
          <cell r="AU15">
            <v>0</v>
          </cell>
          <cell r="AV15">
            <v>78.510714270761298</v>
          </cell>
          <cell r="AW15">
            <v>0</v>
          </cell>
          <cell r="AX15">
            <v>113.707301061083</v>
          </cell>
          <cell r="AY15">
            <v>6.1136111791311697E-2</v>
          </cell>
          <cell r="AZ15">
            <v>869.44492082725196</v>
          </cell>
          <cell r="BA15">
            <v>0</v>
          </cell>
          <cell r="BB15">
            <v>0</v>
          </cell>
          <cell r="BC15">
            <v>0</v>
          </cell>
          <cell r="BD15">
            <v>0</v>
          </cell>
          <cell r="BE15">
            <v>22.818279091438299</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29.036249551236029</v>
          </cell>
          <cell r="BU15">
            <v>119.10274368568901</v>
          </cell>
          <cell r="BV15">
            <v>0</v>
          </cell>
          <cell r="BW15">
            <v>0</v>
          </cell>
          <cell r="BX15">
            <v>0</v>
          </cell>
          <cell r="BY15">
            <v>0</v>
          </cell>
          <cell r="BZ15">
            <v>0</v>
          </cell>
          <cell r="CA15">
            <v>0</v>
          </cell>
          <cell r="CB15">
            <v>0</v>
          </cell>
          <cell r="CC15">
            <v>0</v>
          </cell>
          <cell r="CD15">
            <v>2047.404</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row>
        <row r="16">
          <cell r="A16" t="str">
            <v>M_TotRev</v>
          </cell>
          <cell r="B16">
            <v>980385.81617414684</v>
          </cell>
          <cell r="C16">
            <v>976586.66251629975</v>
          </cell>
          <cell r="D16">
            <v>985249.19224257744</v>
          </cell>
          <cell r="E16">
            <v>945390.90963175648</v>
          </cell>
          <cell r="F16">
            <v>950870.63645992929</v>
          </cell>
          <cell r="G16">
            <v>957706.04552435107</v>
          </cell>
          <cell r="H16">
            <v>960645.90658769477</v>
          </cell>
          <cell r="I16">
            <v>952553.87001390022</v>
          </cell>
          <cell r="J16">
            <v>717491.61146517971</v>
          </cell>
          <cell r="K16">
            <v>723369.92950522318</v>
          </cell>
          <cell r="L16">
            <v>710247.73424203577</v>
          </cell>
          <cell r="M16">
            <v>713922.30671867507</v>
          </cell>
          <cell r="N16">
            <v>708557.63488269714</v>
          </cell>
          <cell r="O16">
            <v>735949.69095115562</v>
          </cell>
          <cell r="P16">
            <v>717813.12902471016</v>
          </cell>
          <cell r="Q16">
            <v>700304.80397968134</v>
          </cell>
          <cell r="R16">
            <v>39409.203195123686</v>
          </cell>
          <cell r="S16">
            <v>40469.885581167924</v>
          </cell>
          <cell r="T16">
            <v>40878.582710577663</v>
          </cell>
          <cell r="U16">
            <v>37717.997776945784</v>
          </cell>
          <cell r="V16">
            <v>41998.227146846024</v>
          </cell>
          <cell r="W16">
            <v>38298.666290903609</v>
          </cell>
          <cell r="X16">
            <v>33251.536824635143</v>
          </cell>
          <cell r="Y16">
            <v>35660.086033553023</v>
          </cell>
          <cell r="Z16">
            <v>168429.80290171839</v>
          </cell>
          <cell r="AA16">
            <v>161679.61247868848</v>
          </cell>
          <cell r="AB16">
            <v>161332.58993759417</v>
          </cell>
          <cell r="AC16">
            <v>127860.93994474171</v>
          </cell>
          <cell r="AD16">
            <v>143657.55997399366</v>
          </cell>
          <cell r="AE16">
            <v>137212.4833191167</v>
          </cell>
          <cell r="AF16">
            <v>146102.85323622034</v>
          </cell>
          <cell r="AG16">
            <v>156461.96069230992</v>
          </cell>
          <cell r="AH16">
            <v>7554.5562064677724</v>
          </cell>
          <cell r="AI16">
            <v>8192.6250477404119</v>
          </cell>
          <cell r="AJ16">
            <v>8748.9656858389626</v>
          </cell>
          <cell r="AK16">
            <v>7577.681621208947</v>
          </cell>
          <cell r="AL16">
            <v>9011.4978134048743</v>
          </cell>
          <cell r="AM16">
            <v>8213.5411818600714</v>
          </cell>
          <cell r="AN16">
            <v>7775.9870742797593</v>
          </cell>
          <cell r="AO16">
            <v>5893.6036866172908</v>
          </cell>
          <cell r="AP16">
            <v>-0.67070227592598197</v>
          </cell>
          <cell r="AQ16">
            <v>805.37085706707694</v>
          </cell>
          <cell r="AR16">
            <v>63.743834775980304</v>
          </cell>
          <cell r="AS16">
            <v>63.743834775980304</v>
          </cell>
          <cell r="AT16">
            <v>65.984396354132386</v>
          </cell>
          <cell r="AU16">
            <v>162.93249120644899</v>
          </cell>
          <cell r="AV16">
            <v>359.52459254305529</v>
          </cell>
          <cell r="AW16">
            <v>354.91601979954305</v>
          </cell>
          <cell r="AX16">
            <v>21983.644889613945</v>
          </cell>
          <cell r="AY16">
            <v>19978.994508379616</v>
          </cell>
          <cell r="AZ16">
            <v>17780.079333356029</v>
          </cell>
          <cell r="BA16">
            <v>14968.352160848279</v>
          </cell>
          <cell r="BB16">
            <v>14729.956376506834</v>
          </cell>
          <cell r="BC16">
            <v>15886.488111464543</v>
          </cell>
          <cell r="BD16">
            <v>15004.71247801732</v>
          </cell>
          <cell r="BE16">
            <v>13916.670940094878</v>
          </cell>
          <cell r="BF16">
            <v>27969.661680000001</v>
          </cell>
          <cell r="BG16">
            <v>30397.703399999995</v>
          </cell>
          <cell r="BH16">
            <v>57093.361989999998</v>
          </cell>
          <cell r="BI16">
            <v>45280.568529999997</v>
          </cell>
          <cell r="BJ16">
            <v>35517.932490000014</v>
          </cell>
          <cell r="BK16">
            <v>25689.659879999999</v>
          </cell>
          <cell r="BL16">
            <v>28391.555670000002</v>
          </cell>
          <cell r="BM16">
            <v>27094.480619999998</v>
          </cell>
          <cell r="BN16">
            <v>0</v>
          </cell>
          <cell r="BO16">
            <v>0</v>
          </cell>
          <cell r="BP16">
            <v>0</v>
          </cell>
          <cell r="BQ16">
            <v>0</v>
          </cell>
          <cell r="BR16">
            <v>0</v>
          </cell>
          <cell r="BS16">
            <v>0</v>
          </cell>
          <cell r="BT16">
            <v>14488.566682034139</v>
          </cell>
          <cell r="BU16">
            <v>15940.425919181505</v>
          </cell>
          <cell r="BV16">
            <v>320.130943334059</v>
          </cell>
          <cell r="BW16">
            <v>0</v>
          </cell>
          <cell r="BX16">
            <v>0</v>
          </cell>
          <cell r="BY16">
            <v>0</v>
          </cell>
          <cell r="BZ16">
            <v>0</v>
          </cell>
          <cell r="CA16">
            <v>0</v>
          </cell>
          <cell r="CB16">
            <v>0</v>
          </cell>
          <cell r="CC16">
            <v>0</v>
          </cell>
          <cell r="CD16">
            <v>2047.404</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row>
        <row r="17">
          <cell r="A17" t="str">
            <v>M_TotCOS</v>
          </cell>
          <cell r="B17">
            <v>179098.9930251473</v>
          </cell>
          <cell r="C17">
            <v>193574.52554878755</v>
          </cell>
          <cell r="D17">
            <v>201066.40699255315</v>
          </cell>
          <cell r="E17">
            <v>212895.59986034626</v>
          </cell>
          <cell r="F17">
            <v>227519.8091948606</v>
          </cell>
          <cell r="G17">
            <v>216009.58732837913</v>
          </cell>
          <cell r="H17">
            <v>212790.81721605867</v>
          </cell>
          <cell r="I17">
            <v>236734.33787927384</v>
          </cell>
          <cell r="J17">
            <v>298739.66084860096</v>
          </cell>
          <cell r="K17">
            <v>306372.67160846374</v>
          </cell>
          <cell r="L17">
            <v>310012.32327319199</v>
          </cell>
          <cell r="M17">
            <v>317982.44125205645</v>
          </cell>
          <cell r="N17">
            <v>331898.1348875573</v>
          </cell>
          <cell r="O17">
            <v>345380.65732874849</v>
          </cell>
          <cell r="P17">
            <v>353546.68587681802</v>
          </cell>
          <cell r="Q17">
            <v>291963.79634311888</v>
          </cell>
          <cell r="R17">
            <v>7443.0929363991509</v>
          </cell>
          <cell r="S17">
            <v>8570.2796689424376</v>
          </cell>
          <cell r="T17">
            <v>9082.8520142486341</v>
          </cell>
          <cell r="U17">
            <v>8653.7832061317895</v>
          </cell>
          <cell r="V17">
            <v>10860.465435280095</v>
          </cell>
          <cell r="W17">
            <v>9575.7082092002565</v>
          </cell>
          <cell r="X17">
            <v>8675.7073512710995</v>
          </cell>
          <cell r="Y17">
            <v>10336.116771757093</v>
          </cell>
          <cell r="Z17">
            <v>28827.979071708534</v>
          </cell>
          <cell r="AA17">
            <v>24134.166131969498</v>
          </cell>
          <cell r="AB17">
            <v>28785.029333225993</v>
          </cell>
          <cell r="AC17">
            <v>22788.207831598043</v>
          </cell>
          <cell r="AD17">
            <v>29169.70828279365</v>
          </cell>
          <cell r="AE17">
            <v>25278.875747454058</v>
          </cell>
          <cell r="AF17">
            <v>25647.237935465499</v>
          </cell>
          <cell r="AG17">
            <v>23765.335276700687</v>
          </cell>
          <cell r="AH17">
            <v>845.47185375241656</v>
          </cell>
          <cell r="AI17">
            <v>150.63365202800892</v>
          </cell>
          <cell r="AJ17">
            <v>169.72656339840722</v>
          </cell>
          <cell r="AK17">
            <v>230.74820067026991</v>
          </cell>
          <cell r="AL17">
            <v>169.97568721572753</v>
          </cell>
          <cell r="AM17">
            <v>212.45216585142271</v>
          </cell>
          <cell r="AN17">
            <v>141.18125967739286</v>
          </cell>
          <cell r="AO17">
            <v>78.859735598301313</v>
          </cell>
          <cell r="AP17">
            <v>-169599.43837244264</v>
          </cell>
          <cell r="AQ17">
            <v>-158320.71746597224</v>
          </cell>
          <cell r="AR17">
            <v>-171723.7352750572</v>
          </cell>
          <cell r="AS17">
            <v>-160740.53958958524</v>
          </cell>
          <cell r="AT17">
            <v>-163227.4452890713</v>
          </cell>
          <cell r="AU17">
            <v>-173492.92579428272</v>
          </cell>
          <cell r="AV17">
            <v>-187993.21967844886</v>
          </cell>
          <cell r="AW17">
            <v>-102531.79253463146</v>
          </cell>
          <cell r="AX17">
            <v>3358.3554110585637</v>
          </cell>
          <cell r="AY17">
            <v>3108.9483630663112</v>
          </cell>
          <cell r="AZ17">
            <v>2120.6854478702085</v>
          </cell>
          <cell r="BA17">
            <v>631.94830413874308</v>
          </cell>
          <cell r="BB17">
            <v>539.03639980505636</v>
          </cell>
          <cell r="BC17">
            <v>769.84579001060501</v>
          </cell>
          <cell r="BD17">
            <v>1065.0224964533993</v>
          </cell>
          <cell r="BE17">
            <v>1150.5982896453388</v>
          </cell>
          <cell r="BF17">
            <v>14378.161228600002</v>
          </cell>
          <cell r="BG17">
            <v>17998.05904</v>
          </cell>
          <cell r="BH17">
            <v>33595.629260000002</v>
          </cell>
          <cell r="BI17">
            <v>30615.088620000002</v>
          </cell>
          <cell r="BJ17">
            <v>27144.275159999994</v>
          </cell>
          <cell r="BK17">
            <v>17831.045720000006</v>
          </cell>
          <cell r="BL17">
            <v>16588.737929999999</v>
          </cell>
          <cell r="BM17">
            <v>15098.214330000001</v>
          </cell>
          <cell r="BN17">
            <v>0</v>
          </cell>
          <cell r="BO17">
            <v>0</v>
          </cell>
          <cell r="BP17">
            <v>0</v>
          </cell>
          <cell r="BQ17">
            <v>0</v>
          </cell>
          <cell r="BR17">
            <v>0</v>
          </cell>
          <cell r="BS17">
            <v>0</v>
          </cell>
          <cell r="BT17">
            <v>4532.6619440211689</v>
          </cell>
          <cell r="BU17">
            <v>5323.1646757679227</v>
          </cell>
          <cell r="BV17">
            <v>137.745585179595</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row>
        <row r="18">
          <cell r="A18" t="str">
            <v>M_COS_Ext</v>
          </cell>
          <cell r="B18">
            <v>68415.543549612368</v>
          </cell>
          <cell r="C18">
            <v>71711.208610148067</v>
          </cell>
          <cell r="D18">
            <v>68844.200606408383</v>
          </cell>
          <cell r="E18">
            <v>64016.403731726808</v>
          </cell>
          <cell r="F18">
            <v>57493.264877000249</v>
          </cell>
          <cell r="G18">
            <v>65047.575854109222</v>
          </cell>
          <cell r="H18">
            <v>81028.705167836233</v>
          </cell>
          <cell r="I18">
            <v>99342.018051310297</v>
          </cell>
          <cell r="J18">
            <v>47229.124071795231</v>
          </cell>
          <cell r="K18">
            <v>52727.924808858676</v>
          </cell>
          <cell r="L18">
            <v>50654.474336123109</v>
          </cell>
          <cell r="M18">
            <v>48524.643331955253</v>
          </cell>
          <cell r="N18">
            <v>42781.704399367649</v>
          </cell>
          <cell r="O18">
            <v>49892.477568798655</v>
          </cell>
          <cell r="P18">
            <v>47248.58060714641</v>
          </cell>
          <cell r="Q18">
            <v>51672.437328465334</v>
          </cell>
          <cell r="R18">
            <v>3979.2068072320317</v>
          </cell>
          <cell r="S18">
            <v>3570.4941460764189</v>
          </cell>
          <cell r="T18">
            <v>4148.6337136519141</v>
          </cell>
          <cell r="U18">
            <v>3820.011591115232</v>
          </cell>
          <cell r="V18">
            <v>4256.95592953303</v>
          </cell>
          <cell r="W18">
            <v>4250.8784944141016</v>
          </cell>
          <cell r="X18">
            <v>3784.6129658283276</v>
          </cell>
          <cell r="Y18">
            <v>4280.5352839419666</v>
          </cell>
          <cell r="Z18">
            <v>8466.8752962834897</v>
          </cell>
          <cell r="AA18">
            <v>8495.2964907429505</v>
          </cell>
          <cell r="AB18">
            <v>9155.5481133050143</v>
          </cell>
          <cell r="AC18">
            <v>7565.0138229007143</v>
          </cell>
          <cell r="AD18">
            <v>7147.8827275942222</v>
          </cell>
          <cell r="AE18">
            <v>7858.4855042367453</v>
          </cell>
          <cell r="AF18">
            <v>9863.7325816220491</v>
          </cell>
          <cell r="AG18">
            <v>7757.4843220690864</v>
          </cell>
          <cell r="AH18">
            <v>819.55096000000003</v>
          </cell>
          <cell r="AI18">
            <v>124.15153000000001</v>
          </cell>
          <cell r="AJ18">
            <v>141.86101000000002</v>
          </cell>
          <cell r="AK18">
            <v>172.29210999999998</v>
          </cell>
          <cell r="AL18">
            <v>149.48320000000001</v>
          </cell>
          <cell r="AM18">
            <v>121.30305724582368</v>
          </cell>
          <cell r="AN18">
            <v>133.19817605224787</v>
          </cell>
          <cell r="AO18">
            <v>66.914030698364172</v>
          </cell>
          <cell r="AP18">
            <v>1152.4653631444878</v>
          </cell>
          <cell r="AQ18">
            <v>1212.2908868203251</v>
          </cell>
          <cell r="AR18">
            <v>1231.5967953021373</v>
          </cell>
          <cell r="AS18">
            <v>1026.3391530720448</v>
          </cell>
          <cell r="AT18">
            <v>889.01127890524685</v>
          </cell>
          <cell r="AU18">
            <v>983.46042044200965</v>
          </cell>
          <cell r="AV18">
            <v>1441.1348809604465</v>
          </cell>
          <cell r="AW18">
            <v>14331.98151789063</v>
          </cell>
          <cell r="AX18">
            <v>3256.5154659776144</v>
          </cell>
          <cell r="AY18">
            <v>2983.1560776496799</v>
          </cell>
          <cell r="AZ18">
            <v>1988.9735280261305</v>
          </cell>
          <cell r="BA18">
            <v>556.91345268358646</v>
          </cell>
          <cell r="BB18">
            <v>462.89432160009687</v>
          </cell>
          <cell r="BC18">
            <v>696.94661897187405</v>
          </cell>
          <cell r="BD18">
            <v>995.10592483796904</v>
          </cell>
          <cell r="BE18">
            <v>1027.0254710423408</v>
          </cell>
          <cell r="BF18">
            <v>3374.06</v>
          </cell>
          <cell r="BG18">
            <v>2597.8946700000001</v>
          </cell>
          <cell r="BH18">
            <v>1523.11311</v>
          </cell>
          <cell r="BI18">
            <v>2351.1902699999996</v>
          </cell>
          <cell r="BJ18">
            <v>1805.33302</v>
          </cell>
          <cell r="BK18">
            <v>1244.0241899999999</v>
          </cell>
          <cell r="BL18">
            <v>13224.831469999999</v>
          </cell>
          <cell r="BM18">
            <v>15021.090629999999</v>
          </cell>
          <cell r="BN18">
            <v>0</v>
          </cell>
          <cell r="BO18">
            <v>0</v>
          </cell>
          <cell r="BP18">
            <v>0</v>
          </cell>
          <cell r="BQ18">
            <v>0</v>
          </cell>
          <cell r="BR18">
            <v>0</v>
          </cell>
          <cell r="BS18">
            <v>0</v>
          </cell>
          <cell r="BT18">
            <v>4337.5085613887413</v>
          </cell>
          <cell r="BU18">
            <v>5184.5494672025407</v>
          </cell>
          <cell r="BV18">
            <v>137.745585179595</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row>
        <row r="19">
          <cell r="A19" t="str">
            <v>M_CCSRecovExp</v>
          </cell>
          <cell r="B19">
            <v>13.427976019046</v>
          </cell>
          <cell r="C19">
            <v>0.48598000000000002</v>
          </cell>
          <cell r="D19">
            <v>0</v>
          </cell>
          <cell r="E19">
            <v>6.1738097257145403</v>
          </cell>
          <cell r="F19">
            <v>0</v>
          </cell>
          <cell r="G19">
            <v>149.79150000000001</v>
          </cell>
          <cell r="H19">
            <v>-56.545999999999999</v>
          </cell>
          <cell r="I19">
            <v>0</v>
          </cell>
          <cell r="J19">
            <v>13.427976019046</v>
          </cell>
          <cell r="K19">
            <v>2.9050000000000003E-2</v>
          </cell>
          <cell r="L19">
            <v>0</v>
          </cell>
          <cell r="M19">
            <v>0</v>
          </cell>
          <cell r="N19">
            <v>0</v>
          </cell>
          <cell r="O19">
            <v>133.82249999999999</v>
          </cell>
          <cell r="P19">
            <v>-56.545999999999999</v>
          </cell>
          <cell r="Q19">
            <v>0</v>
          </cell>
          <cell r="R19">
            <v>0</v>
          </cell>
          <cell r="S19">
            <v>0</v>
          </cell>
          <cell r="T19">
            <v>0</v>
          </cell>
          <cell r="U19">
            <v>6.1738097257145403</v>
          </cell>
          <cell r="V19">
            <v>0</v>
          </cell>
          <cell r="W19">
            <v>15.969000000000001</v>
          </cell>
          <cell r="X19">
            <v>0</v>
          </cell>
          <cell r="Y19">
            <v>0</v>
          </cell>
          <cell r="Z19">
            <v>0</v>
          </cell>
          <cell r="AA19">
            <v>0.30793000000000004</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0.14899999999999999</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row>
        <row r="20">
          <cell r="A20" t="str">
            <v>M_COSRechg</v>
          </cell>
          <cell r="B20">
            <v>-47543.3046494066</v>
          </cell>
          <cell r="C20">
            <v>-44026.384026826592</v>
          </cell>
          <cell r="D20">
            <v>-40973.948047896796</v>
          </cell>
          <cell r="E20">
            <v>-36474.412867842118</v>
          </cell>
          <cell r="F20">
            <v>-34728.964742339798</v>
          </cell>
          <cell r="G20">
            <v>-35244.395947835626</v>
          </cell>
          <cell r="H20">
            <v>-33797.11107373194</v>
          </cell>
          <cell r="I20">
            <v>-19762.513227610594</v>
          </cell>
          <cell r="J20">
            <v>110491.16911300391</v>
          </cell>
          <cell r="K20">
            <v>105745.6561778413</v>
          </cell>
          <cell r="L20">
            <v>108778.6805669568</v>
          </cell>
          <cell r="M20">
            <v>108993.22783390419</v>
          </cell>
          <cell r="N20">
            <v>118652.79679624269</v>
          </cell>
          <cell r="O20">
            <v>128381.66297998565</v>
          </cell>
          <cell r="P20">
            <v>145653.60442012697</v>
          </cell>
          <cell r="Q20">
            <v>91380.645697097745</v>
          </cell>
          <cell r="R20">
            <v>2368.8907005439905</v>
          </cell>
          <cell r="S20">
            <v>2853.7698700000001</v>
          </cell>
          <cell r="T20">
            <v>2764.0659599999999</v>
          </cell>
          <cell r="U20">
            <v>2406.3264399999998</v>
          </cell>
          <cell r="V20">
            <v>2448.9246500000004</v>
          </cell>
          <cell r="W20">
            <v>2081.0305097914206</v>
          </cell>
          <cell r="X20">
            <v>2326.8746649040245</v>
          </cell>
          <cell r="Y20">
            <v>2175.6044337158082</v>
          </cell>
          <cell r="Z20">
            <v>7962.8589912095713</v>
          </cell>
          <cell r="AA20">
            <v>3899.1594012398282</v>
          </cell>
          <cell r="AB20">
            <v>4871.345779138579</v>
          </cell>
          <cell r="AC20">
            <v>3883.3133139725492</v>
          </cell>
          <cell r="AD20">
            <v>4516.7478974440664</v>
          </cell>
          <cell r="AE20">
            <v>5968.3514760438375</v>
          </cell>
          <cell r="AF20">
            <v>4789.7981051305624</v>
          </cell>
          <cell r="AG20">
            <v>3858.3269480926574</v>
          </cell>
          <cell r="AH20">
            <v>0</v>
          </cell>
          <cell r="AI20">
            <v>0</v>
          </cell>
          <cell r="AJ20">
            <v>0</v>
          </cell>
          <cell r="AK20">
            <v>0</v>
          </cell>
          <cell r="AL20">
            <v>0</v>
          </cell>
          <cell r="AM20">
            <v>54.190270000000005</v>
          </cell>
          <cell r="AN20">
            <v>0</v>
          </cell>
          <cell r="AO20">
            <v>0</v>
          </cell>
          <cell r="AP20">
            <v>-171090.323832764</v>
          </cell>
          <cell r="AQ20">
            <v>-159864.1652959077</v>
          </cell>
          <cell r="AR20">
            <v>-173523.87595399219</v>
          </cell>
          <cell r="AS20">
            <v>-162082.18014571883</v>
          </cell>
          <cell r="AT20">
            <v>-164413.00459602653</v>
          </cell>
          <cell r="AU20">
            <v>-174843.25038365656</v>
          </cell>
          <cell r="AV20">
            <v>-189814.0721986742</v>
          </cell>
          <cell r="AW20">
            <v>-117198.23000507525</v>
          </cell>
          <cell r="AX20">
            <v>0</v>
          </cell>
          <cell r="AY20">
            <v>0</v>
          </cell>
          <cell r="AZ20">
            <v>0</v>
          </cell>
          <cell r="BA20">
            <v>0</v>
          </cell>
          <cell r="BB20">
            <v>0</v>
          </cell>
          <cell r="BC20">
            <v>0</v>
          </cell>
          <cell r="BD20">
            <v>0</v>
          </cell>
          <cell r="BE20">
            <v>2.12700800245495</v>
          </cell>
          <cell r="BF20">
            <v>2724.1003786000006</v>
          </cell>
          <cell r="BG20">
            <v>3339.1958199999999</v>
          </cell>
          <cell r="BH20">
            <v>16135.835600000002</v>
          </cell>
          <cell r="BI20">
            <v>10324.899690000002</v>
          </cell>
          <cell r="BJ20">
            <v>4065.57051</v>
          </cell>
          <cell r="BK20">
            <v>3113.6192000000001</v>
          </cell>
          <cell r="BL20">
            <v>3245.01476</v>
          </cell>
          <cell r="BM20">
            <v>17.571709999999999</v>
          </cell>
          <cell r="BN20">
            <v>0</v>
          </cell>
          <cell r="BO20">
            <v>0</v>
          </cell>
          <cell r="BP20">
            <v>0</v>
          </cell>
          <cell r="BQ20">
            <v>0</v>
          </cell>
          <cell r="BR20">
            <v>0</v>
          </cell>
          <cell r="BS20">
            <v>0</v>
          </cell>
          <cell r="BT20">
            <v>1.66917478063928</v>
          </cell>
          <cell r="BU20">
            <v>1.4409805560028501</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row>
        <row r="21">
          <cell r="A21" t="str">
            <v>M_OthCOS_IC</v>
          </cell>
          <cell r="B21">
            <v>158213.32614892229</v>
          </cell>
          <cell r="C21">
            <v>165889.21498546615</v>
          </cell>
          <cell r="D21">
            <v>173196.15443404156</v>
          </cell>
          <cell r="E21">
            <v>185347.43518673585</v>
          </cell>
          <cell r="F21">
            <v>204755.50906020013</v>
          </cell>
          <cell r="G21">
            <v>186056.61592210559</v>
          </cell>
          <cell r="H21">
            <v>165615.76912195436</v>
          </cell>
          <cell r="I21">
            <v>157154.83305557413</v>
          </cell>
          <cell r="J21">
            <v>141005.93968778299</v>
          </cell>
          <cell r="K21">
            <v>147899.06157176383</v>
          </cell>
          <cell r="L21">
            <v>150579.16837011205</v>
          </cell>
          <cell r="M21">
            <v>160464.57008619697</v>
          </cell>
          <cell r="N21">
            <v>170463.63369194692</v>
          </cell>
          <cell r="O21">
            <v>166972.69427996411</v>
          </cell>
          <cell r="P21">
            <v>160701.04684954465</v>
          </cell>
          <cell r="Q21">
            <v>148910.71331755587</v>
          </cell>
          <cell r="R21">
            <v>1094.9954286231286</v>
          </cell>
          <cell r="S21">
            <v>2146.0156528660182</v>
          </cell>
          <cell r="T21">
            <v>2170.1523405967187</v>
          </cell>
          <cell r="U21">
            <v>2421.271365290841</v>
          </cell>
          <cell r="V21">
            <v>4154.5848557470681</v>
          </cell>
          <cell r="W21">
            <v>3227.8302049947329</v>
          </cell>
          <cell r="X21">
            <v>2564.2197205387456</v>
          </cell>
          <cell r="Y21">
            <v>3879.9770540993109</v>
          </cell>
          <cell r="Z21">
            <v>12398.244784215469</v>
          </cell>
          <cell r="AA21">
            <v>11739.402309986723</v>
          </cell>
          <cell r="AB21">
            <v>14758.135440782402</v>
          </cell>
          <cell r="AC21">
            <v>11339.880694724778</v>
          </cell>
          <cell r="AD21">
            <v>17505.077657755362</v>
          </cell>
          <cell r="AE21">
            <v>11452.038767173486</v>
          </cell>
          <cell r="AF21">
            <v>10993.707248712888</v>
          </cell>
          <cell r="AG21">
            <v>12149.524006538946</v>
          </cell>
          <cell r="AH21">
            <v>25.9208937524166</v>
          </cell>
          <cell r="AI21">
            <v>26.482122028008927</v>
          </cell>
          <cell r="AJ21">
            <v>27.865553398407201</v>
          </cell>
          <cell r="AK21">
            <v>58.456090670269923</v>
          </cell>
          <cell r="AL21">
            <v>20.492487215727522</v>
          </cell>
          <cell r="AM21">
            <v>36.958838605599034</v>
          </cell>
          <cell r="AN21">
            <v>7.9830836251450004</v>
          </cell>
          <cell r="AO21">
            <v>11.945704899937146</v>
          </cell>
          <cell r="AP21">
            <v>338.42009717691599</v>
          </cell>
          <cell r="AQ21">
            <v>331.00794311516233</v>
          </cell>
          <cell r="AR21">
            <v>568.54388363283408</v>
          </cell>
          <cell r="AS21">
            <v>315.30140306154249</v>
          </cell>
          <cell r="AT21">
            <v>296.54802804996348</v>
          </cell>
          <cell r="AU21">
            <v>366.86416893180689</v>
          </cell>
          <cell r="AV21">
            <v>379.71763926490354</v>
          </cell>
          <cell r="AW21">
            <v>334.45595255314527</v>
          </cell>
          <cell r="AX21">
            <v>101.83994508094952</v>
          </cell>
          <cell r="AY21">
            <v>125.79228541663068</v>
          </cell>
          <cell r="AZ21">
            <v>131.71191984407798</v>
          </cell>
          <cell r="BA21">
            <v>75.034851455156712</v>
          </cell>
          <cell r="BB21">
            <v>76.142078204959347</v>
          </cell>
          <cell r="BC21">
            <v>72.899171038731083</v>
          </cell>
          <cell r="BD21">
            <v>69.916571615430627</v>
          </cell>
          <cell r="BE21">
            <v>121.44581060054321</v>
          </cell>
          <cell r="BF21">
            <v>8280.0008500000004</v>
          </cell>
          <cell r="BG21">
            <v>12060.968550000001</v>
          </cell>
          <cell r="BH21">
            <v>15936.680550000001</v>
          </cell>
          <cell r="BI21">
            <v>17938.998660000001</v>
          </cell>
          <cell r="BJ21">
            <v>21273.371629999998</v>
          </cell>
          <cell r="BK21">
            <v>13473.402330000001</v>
          </cell>
          <cell r="BL21">
            <v>118.8917</v>
          </cell>
          <cell r="BM21">
            <v>59.551990000000004</v>
          </cell>
          <cell r="BN21">
            <v>0</v>
          </cell>
          <cell r="BO21">
            <v>0</v>
          </cell>
          <cell r="BP21">
            <v>0</v>
          </cell>
          <cell r="BQ21">
            <v>0</v>
          </cell>
          <cell r="BR21">
            <v>0</v>
          </cell>
          <cell r="BS21">
            <v>0</v>
          </cell>
          <cell r="BT21">
            <v>193.48420785178891</v>
          </cell>
          <cell r="BU21">
            <v>137.17422800937962</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row>
        <row r="22">
          <cell r="A22" t="str">
            <v>M_Personnel</v>
          </cell>
          <cell r="B22">
            <v>271552.83929785696</v>
          </cell>
          <cell r="C22">
            <v>267058.59704768768</v>
          </cell>
          <cell r="D22">
            <v>284958.16824727418</v>
          </cell>
          <cell r="E22">
            <v>279375.98141136707</v>
          </cell>
          <cell r="F22">
            <v>264316.26426709018</v>
          </cell>
          <cell r="G22">
            <v>265225.5472799752</v>
          </cell>
          <cell r="H22">
            <v>285702.31375478883</v>
          </cell>
          <cell r="I22">
            <v>297123.43527256954</v>
          </cell>
          <cell r="J22">
            <v>90510.419705736611</v>
          </cell>
          <cell r="K22">
            <v>88298.270347127254</v>
          </cell>
          <cell r="L22">
            <v>88645.033816932773</v>
          </cell>
          <cell r="M22">
            <v>87671.792738760705</v>
          </cell>
          <cell r="N22">
            <v>85481.674390574713</v>
          </cell>
          <cell r="O22">
            <v>89298.735933201751</v>
          </cell>
          <cell r="P22">
            <v>92578.907131867643</v>
          </cell>
          <cell r="Q22">
            <v>96676.149857815617</v>
          </cell>
          <cell r="R22">
            <v>17715.946755444198</v>
          </cell>
          <cell r="S22">
            <v>17228.171178550434</v>
          </cell>
          <cell r="T22">
            <v>14892.661118806738</v>
          </cell>
          <cell r="U22">
            <v>14498.849298752784</v>
          </cell>
          <cell r="V22">
            <v>13941.54729463082</v>
          </cell>
          <cell r="W22">
            <v>13360.120539780883</v>
          </cell>
          <cell r="X22">
            <v>13613.521643025997</v>
          </cell>
          <cell r="Y22">
            <v>12378.03532852376</v>
          </cell>
          <cell r="Z22">
            <v>18952.728876784899</v>
          </cell>
          <cell r="AA22">
            <v>21564.536625332399</v>
          </cell>
          <cell r="AB22">
            <v>22082.197413910377</v>
          </cell>
          <cell r="AC22">
            <v>23555.276175906893</v>
          </cell>
          <cell r="AD22">
            <v>23512.037377334691</v>
          </cell>
          <cell r="AE22">
            <v>24986.107706807685</v>
          </cell>
          <cell r="AF22">
            <v>23034.394891167885</v>
          </cell>
          <cell r="AG22">
            <v>23062.634189245371</v>
          </cell>
          <cell r="AH22">
            <v>3553.1328037808862</v>
          </cell>
          <cell r="AI22">
            <v>3287.2904338555504</v>
          </cell>
          <cell r="AJ22">
            <v>3310.934177908227</v>
          </cell>
          <cell r="AK22">
            <v>3311.5736439129128</v>
          </cell>
          <cell r="AL22">
            <v>3366.8197966647253</v>
          </cell>
          <cell r="AM22">
            <v>3386.0528995714981</v>
          </cell>
          <cell r="AN22">
            <v>3360.1208828195736</v>
          </cell>
          <cell r="AO22">
            <v>3277.1769141122563</v>
          </cell>
          <cell r="AP22">
            <v>123806.58589956923</v>
          </cell>
          <cell r="AQ22">
            <v>121583.36130153901</v>
          </cell>
          <cell r="AR22">
            <v>140173.81915293427</v>
          </cell>
          <cell r="AS22">
            <v>136958.20587155284</v>
          </cell>
          <cell r="AT22">
            <v>126048.30924195792</v>
          </cell>
          <cell r="AU22">
            <v>121738.88778381879</v>
          </cell>
          <cell r="AV22">
            <v>131188.99440842835</v>
          </cell>
          <cell r="AW22">
            <v>136756.91574880679</v>
          </cell>
          <cell r="AX22">
            <v>8845.7920645048489</v>
          </cell>
          <cell r="AY22">
            <v>9521.29236321182</v>
          </cell>
          <cell r="AZ22">
            <v>9125.0152767815689</v>
          </cell>
          <cell r="BA22">
            <v>7947.9757324813363</v>
          </cell>
          <cell r="BB22">
            <v>7409.5099559272739</v>
          </cell>
          <cell r="BC22">
            <v>7843.3397867946587</v>
          </cell>
          <cell r="BD22">
            <v>7966.2476369389224</v>
          </cell>
          <cell r="BE22">
            <v>7606.2132164638351</v>
          </cell>
          <cell r="BF22">
            <v>6324.4348247044618</v>
          </cell>
          <cell r="BG22">
            <v>5506.0380200000018</v>
          </cell>
          <cell r="BH22">
            <v>6728.5072900000005</v>
          </cell>
          <cell r="BI22">
            <v>5432.3079500000013</v>
          </cell>
          <cell r="BJ22">
            <v>4115.6579500000007</v>
          </cell>
          <cell r="BK22">
            <v>4334.8527999999997</v>
          </cell>
          <cell r="BL22">
            <v>6678.1854599999997</v>
          </cell>
          <cell r="BM22">
            <v>9815.7706799999996</v>
          </cell>
          <cell r="BN22">
            <v>0</v>
          </cell>
          <cell r="BO22">
            <v>0</v>
          </cell>
          <cell r="BP22">
            <v>0</v>
          </cell>
          <cell r="BQ22">
            <v>0</v>
          </cell>
          <cell r="BR22">
            <v>0</v>
          </cell>
          <cell r="BS22">
            <v>0</v>
          </cell>
          <cell r="BT22">
            <v>7281.9417005411824</v>
          </cell>
          <cell r="BU22">
            <v>7550.5393376020656</v>
          </cell>
          <cell r="BV22">
            <v>404.08636733218862</v>
          </cell>
          <cell r="BW22">
            <v>69.636778071242972</v>
          </cell>
          <cell r="BX22">
            <v>0</v>
          </cell>
          <cell r="BY22">
            <v>0</v>
          </cell>
          <cell r="BZ22">
            <v>0</v>
          </cell>
          <cell r="CA22">
            <v>0</v>
          </cell>
          <cell r="CB22">
            <v>0</v>
          </cell>
          <cell r="CC22">
            <v>0</v>
          </cell>
          <cell r="CD22">
            <v>1439.712</v>
          </cell>
          <cell r="CE22">
            <v>0</v>
          </cell>
          <cell r="CF22">
            <v>0</v>
          </cell>
          <cell r="CG22">
            <v>0</v>
          </cell>
          <cell r="CH22">
            <v>0</v>
          </cell>
          <cell r="CI22">
            <v>0</v>
          </cell>
          <cell r="CJ22">
            <v>0</v>
          </cell>
          <cell r="CK22">
            <v>0</v>
          </cell>
          <cell r="CL22">
            <v>0</v>
          </cell>
          <cell r="CM22">
            <v>0</v>
          </cell>
          <cell r="CN22">
            <v>0</v>
          </cell>
          <cell r="CO22">
            <v>0</v>
          </cell>
          <cell r="CP22">
            <v>440.70826</v>
          </cell>
          <cell r="CQ22">
            <v>277.44983000000002</v>
          </cell>
          <cell r="CR22">
            <v>0</v>
          </cell>
          <cell r="CS22">
            <v>0</v>
          </cell>
        </row>
        <row r="23">
          <cell r="A23" t="str">
            <v>PersonnelExOutsource</v>
          </cell>
          <cell r="B23">
            <v>262469.95312595624</v>
          </cell>
          <cell r="C23">
            <v>255392.32573577878</v>
          </cell>
          <cell r="D23">
            <v>271817.59937636682</v>
          </cell>
          <cell r="E23">
            <v>265235.19731946732</v>
          </cell>
          <cell r="F23">
            <v>251377.69174451416</v>
          </cell>
          <cell r="G23">
            <v>253439.05151590254</v>
          </cell>
          <cell r="H23">
            <v>274806.37688232138</v>
          </cell>
          <cell r="I23">
            <v>297060.9453160378</v>
          </cell>
          <cell r="J23">
            <v>90290.758561193827</v>
          </cell>
          <cell r="K23">
            <v>87800.824508036254</v>
          </cell>
          <cell r="L23">
            <v>88624.970316803097</v>
          </cell>
          <cell r="M23">
            <v>87649.169472369118</v>
          </cell>
          <cell r="N23">
            <v>85471.930424272447</v>
          </cell>
          <cell r="O23">
            <v>89284.722447101827</v>
          </cell>
          <cell r="P23">
            <v>92554.884356798299</v>
          </cell>
          <cell r="Q23">
            <v>96672.555918251528</v>
          </cell>
          <cell r="R23">
            <v>17696.440473299455</v>
          </cell>
          <cell r="S23">
            <v>17209.36694165985</v>
          </cell>
          <cell r="T23">
            <v>14874.680489308714</v>
          </cell>
          <cell r="U23">
            <v>14480.291509794557</v>
          </cell>
          <cell r="V23">
            <v>13921.122434346202</v>
          </cell>
          <cell r="W23">
            <v>13342.602876702229</v>
          </cell>
          <cell r="X23">
            <v>13598.301575319307</v>
          </cell>
          <cell r="Y23">
            <v>12367.267620784938</v>
          </cell>
          <cell r="Z23">
            <v>18952.728876784899</v>
          </cell>
          <cell r="AA23">
            <v>21568.230917287146</v>
          </cell>
          <cell r="AB23">
            <v>22129.24155775673</v>
          </cell>
          <cell r="AC23">
            <v>23555.276175906893</v>
          </cell>
          <cell r="AD23">
            <v>23512.037377334691</v>
          </cell>
          <cell r="AE23">
            <v>24986.107706807685</v>
          </cell>
          <cell r="AF23">
            <v>23034.394891167885</v>
          </cell>
          <cell r="AG23">
            <v>23062.634189245371</v>
          </cell>
          <cell r="AH23">
            <v>3553.1328037808862</v>
          </cell>
          <cell r="AI23">
            <v>3287.2904338555504</v>
          </cell>
          <cell r="AJ23">
            <v>3310.934177908227</v>
          </cell>
          <cell r="AK23">
            <v>3311.5736439129128</v>
          </cell>
          <cell r="AL23">
            <v>3366.8197966647253</v>
          </cell>
          <cell r="AM23">
            <v>3386.0528995714981</v>
          </cell>
          <cell r="AN23">
            <v>3360.1208828195736</v>
          </cell>
          <cell r="AO23">
            <v>3277.1769141122563</v>
          </cell>
          <cell r="AP23">
            <v>114449.01661406503</v>
          </cell>
          <cell r="AQ23">
            <v>110369.55393800144</v>
          </cell>
          <cell r="AR23">
            <v>126772.29474498695</v>
          </cell>
          <cell r="AS23">
            <v>122858.60283500288</v>
          </cell>
          <cell r="AT23">
            <v>113139.90554596874</v>
          </cell>
          <cell r="AU23">
            <v>109983.92316892472</v>
          </cell>
          <cell r="AV23">
            <v>120501.45101135528</v>
          </cell>
          <cell r="AW23">
            <v>136708.78743957795</v>
          </cell>
          <cell r="AX23">
            <v>9359.6426047958557</v>
          </cell>
          <cell r="AY23">
            <v>9581.3841988673121</v>
          </cell>
          <cell r="AZ23">
            <v>9376.970799602801</v>
          </cell>
          <cell r="BA23">
            <v>7947.9757324813363</v>
          </cell>
          <cell r="BB23">
            <v>7409.5099559272739</v>
          </cell>
          <cell r="BC23">
            <v>7843.3397867946587</v>
          </cell>
          <cell r="BD23">
            <v>7797.0970043206089</v>
          </cell>
          <cell r="BE23">
            <v>7606.2132164638351</v>
          </cell>
          <cell r="BF23">
            <v>6324.4348247044618</v>
          </cell>
          <cell r="BG23">
            <v>5506.0380200000018</v>
          </cell>
          <cell r="BH23">
            <v>6728.5072900000005</v>
          </cell>
          <cell r="BI23">
            <v>5432.3079500000013</v>
          </cell>
          <cell r="BJ23">
            <v>4115.6579500000007</v>
          </cell>
          <cell r="BK23">
            <v>4334.8527999999997</v>
          </cell>
          <cell r="BL23">
            <v>6678.1854599999997</v>
          </cell>
          <cell r="BM23">
            <v>9815.7706799999996</v>
          </cell>
          <cell r="BN23">
            <v>0</v>
          </cell>
          <cell r="BO23">
            <v>0</v>
          </cell>
          <cell r="BP23">
            <v>0</v>
          </cell>
          <cell r="BQ23">
            <v>0</v>
          </cell>
          <cell r="BR23">
            <v>0</v>
          </cell>
          <cell r="BS23">
            <v>0</v>
          </cell>
          <cell r="BT23">
            <v>7281.9417005411824</v>
          </cell>
          <cell r="BU23">
            <v>7550.5393376020656</v>
          </cell>
          <cell r="BV23">
            <v>404.08636733218862</v>
          </cell>
          <cell r="BW23">
            <v>69.636778071242972</v>
          </cell>
          <cell r="BX23">
            <v>0</v>
          </cell>
          <cell r="BY23">
            <v>0</v>
          </cell>
          <cell r="BZ23">
            <v>0</v>
          </cell>
          <cell r="CA23">
            <v>0</v>
          </cell>
          <cell r="CB23">
            <v>0</v>
          </cell>
          <cell r="CC23">
            <v>0</v>
          </cell>
          <cell r="CD23">
            <v>1439.712</v>
          </cell>
          <cell r="CE23">
            <v>0</v>
          </cell>
          <cell r="CF23">
            <v>0</v>
          </cell>
          <cell r="CG23">
            <v>0</v>
          </cell>
          <cell r="CH23">
            <v>0</v>
          </cell>
          <cell r="CI23">
            <v>0</v>
          </cell>
          <cell r="CJ23">
            <v>0</v>
          </cell>
          <cell r="CK23">
            <v>0</v>
          </cell>
          <cell r="CL23">
            <v>0</v>
          </cell>
          <cell r="CM23">
            <v>0</v>
          </cell>
          <cell r="CN23">
            <v>0</v>
          </cell>
          <cell r="CO23">
            <v>0</v>
          </cell>
          <cell r="CP23">
            <v>440.70826</v>
          </cell>
          <cell r="CQ23">
            <v>277.44983000000002</v>
          </cell>
          <cell r="CR23">
            <v>0</v>
          </cell>
          <cell r="CS23">
            <v>0</v>
          </cell>
        </row>
        <row r="24">
          <cell r="A24" t="str">
            <v>DirSalary</v>
          </cell>
          <cell r="B24">
            <v>195118.09270837877</v>
          </cell>
          <cell r="C24">
            <v>185771.16783364606</v>
          </cell>
          <cell r="D24">
            <v>183213.90049042809</v>
          </cell>
          <cell r="E24">
            <v>183405.42992263247</v>
          </cell>
          <cell r="F24">
            <v>182100.46561427889</v>
          </cell>
          <cell r="G24">
            <v>187067.83218375148</v>
          </cell>
          <cell r="H24">
            <v>196586.21781120746</v>
          </cell>
          <cell r="I24">
            <v>214061.9592005095</v>
          </cell>
          <cell r="J24">
            <v>69729.941880579092</v>
          </cell>
          <cell r="K24">
            <v>66563.138049540212</v>
          </cell>
          <cell r="L24">
            <v>67128.366468790671</v>
          </cell>
          <cell r="M24">
            <v>67036.19979034501</v>
          </cell>
          <cell r="N24">
            <v>65947.178273683952</v>
          </cell>
          <cell r="O24">
            <v>69690.610338596714</v>
          </cell>
          <cell r="P24">
            <v>71361.619725197888</v>
          </cell>
          <cell r="Q24">
            <v>79172.862983316081</v>
          </cell>
          <cell r="R24">
            <v>12466.523920965561</v>
          </cell>
          <cell r="S24">
            <v>10811.619011424031</v>
          </cell>
          <cell r="T24">
            <v>9160.9644110313802</v>
          </cell>
          <cell r="U24">
            <v>9024.6742590731828</v>
          </cell>
          <cell r="V24">
            <v>8636.1584893900581</v>
          </cell>
          <cell r="W24">
            <v>8647.1787953606527</v>
          </cell>
          <cell r="X24">
            <v>8920.367299519301</v>
          </cell>
          <cell r="Y24">
            <v>8287.5378498892114</v>
          </cell>
          <cell r="Z24">
            <v>13901.631700214752</v>
          </cell>
          <cell r="AA24">
            <v>15582.078347690425</v>
          </cell>
          <cell r="AB24">
            <v>15107.603109739553</v>
          </cell>
          <cell r="AC24">
            <v>16534.093275870411</v>
          </cell>
          <cell r="AD24">
            <v>17087.363855061471</v>
          </cell>
          <cell r="AE24">
            <v>18853.199308384988</v>
          </cell>
          <cell r="AF24">
            <v>17318.54734388414</v>
          </cell>
          <cell r="AG24">
            <v>17784.349805523387</v>
          </cell>
          <cell r="AH24">
            <v>2771.7117694941421</v>
          </cell>
          <cell r="AI24">
            <v>2564.926899970867</v>
          </cell>
          <cell r="AJ24">
            <v>2659.9583456071168</v>
          </cell>
          <cell r="AK24">
            <v>2605.5140519019701</v>
          </cell>
          <cell r="AL24">
            <v>2613.0099865913794</v>
          </cell>
          <cell r="AM24">
            <v>2581.2863135880043</v>
          </cell>
          <cell r="AN24">
            <v>2542.8979651693353</v>
          </cell>
          <cell r="AO24">
            <v>2747.7148273441962</v>
          </cell>
          <cell r="AP24">
            <v>84265.516820593402</v>
          </cell>
          <cell r="AQ24">
            <v>78745.762100240507</v>
          </cell>
          <cell r="AR24">
            <v>78168.13358820237</v>
          </cell>
          <cell r="AS24">
            <v>78931.344788573377</v>
          </cell>
          <cell r="AT24">
            <v>78950.947362859675</v>
          </cell>
          <cell r="AU24">
            <v>78204.175990376258</v>
          </cell>
          <cell r="AV24">
            <v>81018.658817037212</v>
          </cell>
          <cell r="AW24">
            <v>89017.506743927705</v>
          </cell>
          <cell r="AX24">
            <v>7193.9039418555658</v>
          </cell>
          <cell r="AY24">
            <v>7293.5654610866432</v>
          </cell>
          <cell r="AZ24">
            <v>7119.7410070567576</v>
          </cell>
          <cell r="BA24">
            <v>5921.3085568688039</v>
          </cell>
          <cell r="BB24">
            <v>5591.4587166922602</v>
          </cell>
          <cell r="BC24">
            <v>5941.7301074448542</v>
          </cell>
          <cell r="BD24">
            <v>5898.0802765955859</v>
          </cell>
          <cell r="BE24">
            <v>5794.1060505643854</v>
          </cell>
          <cell r="BF24">
            <v>4450.6207377355768</v>
          </cell>
          <cell r="BG24">
            <v>4147.4729600000001</v>
          </cell>
          <cell r="BH24">
            <v>3869.1335600000002</v>
          </cell>
          <cell r="BI24">
            <v>3352.2951999999996</v>
          </cell>
          <cell r="BJ24">
            <v>2895.6782900000003</v>
          </cell>
          <cell r="BK24">
            <v>2939.3509199999999</v>
          </cell>
          <cell r="BL24">
            <v>3839.5718299999999</v>
          </cell>
          <cell r="BM24">
            <v>5539.7766300000003</v>
          </cell>
          <cell r="BN24">
            <v>0</v>
          </cell>
          <cell r="BO24">
            <v>0</v>
          </cell>
          <cell r="BP24">
            <v>0</v>
          </cell>
          <cell r="BQ24">
            <v>0</v>
          </cell>
          <cell r="BR24">
            <v>0</v>
          </cell>
          <cell r="BS24">
            <v>0</v>
          </cell>
          <cell r="BT24">
            <v>5686.4745538047764</v>
          </cell>
          <cell r="BU24">
            <v>5718.1043099446106</v>
          </cell>
          <cell r="BV24">
            <v>338.24193694100597</v>
          </cell>
          <cell r="BW24">
            <v>62.605003693409806</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378.67064000000005</v>
          </cell>
          <cell r="CQ24">
            <v>210.30041</v>
          </cell>
          <cell r="CR24">
            <v>0</v>
          </cell>
          <cell r="CS24">
            <v>0</v>
          </cell>
        </row>
        <row r="25">
          <cell r="A25" t="str">
            <v>OnCostSalary</v>
          </cell>
          <cell r="B25">
            <v>36981.304040091578</v>
          </cell>
          <cell r="C25">
            <v>34519.9274689179</v>
          </cell>
          <cell r="D25">
            <v>34215.429223482846</v>
          </cell>
          <cell r="E25">
            <v>35165.699351545183</v>
          </cell>
          <cell r="F25">
            <v>36307.082598394307</v>
          </cell>
          <cell r="G25">
            <v>38104.788000586312</v>
          </cell>
          <cell r="H25">
            <v>40225.290416713236</v>
          </cell>
          <cell r="I25">
            <v>42768.10752750792</v>
          </cell>
          <cell r="J25">
            <v>12314.460201768541</v>
          </cell>
          <cell r="K25">
            <v>11869.417194513737</v>
          </cell>
          <cell r="L25">
            <v>11867.90022591056</v>
          </cell>
          <cell r="M25">
            <v>11857.912834302108</v>
          </cell>
          <cell r="N25">
            <v>11779.234459899601</v>
          </cell>
          <cell r="O25">
            <v>12971.625972020627</v>
          </cell>
          <cell r="P25">
            <v>13039.077231806423</v>
          </cell>
          <cell r="Q25">
            <v>13061.268937322066</v>
          </cell>
          <cell r="R25">
            <v>2321.7008391152872</v>
          </cell>
          <cell r="S25">
            <v>2130.6023965176792</v>
          </cell>
          <cell r="T25">
            <v>1832.0301098159293</v>
          </cell>
          <cell r="U25">
            <v>1843.0475787008709</v>
          </cell>
          <cell r="V25">
            <v>1770.4061878119101</v>
          </cell>
          <cell r="W25">
            <v>1726.2694865272797</v>
          </cell>
          <cell r="X25">
            <v>1699.5523769830081</v>
          </cell>
          <cell r="Y25">
            <v>1653.675419737177</v>
          </cell>
          <cell r="Z25">
            <v>2499.3437923653628</v>
          </cell>
          <cell r="AA25">
            <v>2888.1478066542236</v>
          </cell>
          <cell r="AB25">
            <v>2799.6551622759885</v>
          </cell>
          <cell r="AC25">
            <v>3031.6531757057937</v>
          </cell>
          <cell r="AD25">
            <v>3248.1698204675954</v>
          </cell>
          <cell r="AE25">
            <v>3636.958990530838</v>
          </cell>
          <cell r="AF25">
            <v>3411.0831111050684</v>
          </cell>
          <cell r="AG25">
            <v>3436.0297637266344</v>
          </cell>
          <cell r="AH25">
            <v>435.44437520134136</v>
          </cell>
          <cell r="AI25">
            <v>399.74468525708176</v>
          </cell>
          <cell r="AJ25">
            <v>402.99804508894988</v>
          </cell>
          <cell r="AK25">
            <v>399.87524725606187</v>
          </cell>
          <cell r="AL25">
            <v>403.84166847499341</v>
          </cell>
          <cell r="AM25">
            <v>412.66973478153335</v>
          </cell>
          <cell r="AN25">
            <v>389.58001092635101</v>
          </cell>
          <cell r="AO25">
            <v>372.61180884091334</v>
          </cell>
          <cell r="AP25">
            <v>17485.832242112167</v>
          </cell>
          <cell r="AQ25">
            <v>15333.24638236196</v>
          </cell>
          <cell r="AR25">
            <v>15420.36196528316</v>
          </cell>
          <cell r="AS25">
            <v>16385.187556425455</v>
          </cell>
          <cell r="AT25">
            <v>17468.311475455561</v>
          </cell>
          <cell r="AU25">
            <v>17748.917026189643</v>
          </cell>
          <cell r="AV25">
            <v>18689.299103706227</v>
          </cell>
          <cell r="AW25">
            <v>21151.47422877411</v>
          </cell>
          <cell r="AX25">
            <v>1180.9598660580509</v>
          </cell>
          <cell r="AY25">
            <v>1195.0978121577953</v>
          </cell>
          <cell r="AZ25">
            <v>1200.5605351082741</v>
          </cell>
          <cell r="BA25">
            <v>1059.6494191549039</v>
          </cell>
          <cell r="BB25">
            <v>1030.919706284616</v>
          </cell>
          <cell r="BC25">
            <v>1012.4545405363672</v>
          </cell>
          <cell r="BD25">
            <v>1008.5857855098737</v>
          </cell>
          <cell r="BE25">
            <v>942.14186235507248</v>
          </cell>
          <cell r="BF25">
            <v>706.91984696888494</v>
          </cell>
          <cell r="BG25">
            <v>698.46837999999991</v>
          </cell>
          <cell r="BH25">
            <v>691.92318000000012</v>
          </cell>
          <cell r="BI25">
            <v>588.37353999999993</v>
          </cell>
          <cell r="BJ25">
            <v>603.31965999999989</v>
          </cell>
          <cell r="BK25">
            <v>594.85082999999986</v>
          </cell>
          <cell r="BL25">
            <v>891.4824799999999</v>
          </cell>
          <cell r="BM25">
            <v>1097.97891</v>
          </cell>
          <cell r="BN25">
            <v>0</v>
          </cell>
          <cell r="BO25">
            <v>0</v>
          </cell>
          <cell r="BP25">
            <v>0</v>
          </cell>
          <cell r="BQ25">
            <v>0</v>
          </cell>
          <cell r="BR25">
            <v>0</v>
          </cell>
          <cell r="BS25">
            <v>0</v>
          </cell>
          <cell r="BT25">
            <v>1096.6303166762812</v>
          </cell>
          <cell r="BU25">
            <v>1052.9265967519511</v>
          </cell>
          <cell r="BV25">
            <v>36.642876501942382</v>
          </cell>
          <cell r="BW25">
            <v>5.2028114554160201</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2.8796200000000005</v>
          </cell>
          <cell r="CQ25">
            <v>1.04142</v>
          </cell>
          <cell r="CR25">
            <v>0</v>
          </cell>
          <cell r="CS25">
            <v>0</v>
          </cell>
        </row>
        <row r="26">
          <cell r="A26" t="str">
            <v>Temp</v>
          </cell>
          <cell r="B26">
            <v>10131.5110876626</v>
          </cell>
          <cell r="C26">
            <v>16094.424615661999</v>
          </cell>
          <cell r="D26">
            <v>30296.4161665592</v>
          </cell>
          <cell r="E26">
            <v>15953.323670314501</v>
          </cell>
          <cell r="F26">
            <v>9946.35202567331</v>
          </cell>
          <cell r="G26">
            <v>11846.545435529801</v>
          </cell>
          <cell r="H26">
            <v>18636.300752880099</v>
          </cell>
          <cell r="I26">
            <v>30100.359095649499</v>
          </cell>
          <cell r="J26">
            <v>428.54617039076402</v>
          </cell>
          <cell r="K26">
            <v>1020.81838422449</v>
          </cell>
          <cell r="L26">
            <v>1233.5241926152498</v>
          </cell>
          <cell r="M26">
            <v>770.01379064753394</v>
          </cell>
          <cell r="N26">
            <v>568.84557319897408</v>
          </cell>
          <cell r="O26">
            <v>590.13421227751098</v>
          </cell>
          <cell r="P26">
            <v>412.872066172308</v>
          </cell>
          <cell r="Q26">
            <v>3650.9025032344698</v>
          </cell>
          <cell r="R26">
            <v>535.50342737362803</v>
          </cell>
          <cell r="S26">
            <v>545.48270090224605</v>
          </cell>
          <cell r="T26">
            <v>447.01791012759503</v>
          </cell>
          <cell r="U26">
            <v>491.25556657008099</v>
          </cell>
          <cell r="V26">
            <v>743.92624447302796</v>
          </cell>
          <cell r="W26">
            <v>490.923951747751</v>
          </cell>
          <cell r="X26">
            <v>402.16623142116305</v>
          </cell>
          <cell r="Y26">
            <v>301.99224793533398</v>
          </cell>
          <cell r="Z26">
            <v>437.044725893004</v>
          </cell>
          <cell r="AA26">
            <v>274.13624315024299</v>
          </cell>
          <cell r="AB26">
            <v>211.22721550550099</v>
          </cell>
          <cell r="AC26">
            <v>262.58569349365405</v>
          </cell>
          <cell r="AD26">
            <v>411.12836836060603</v>
          </cell>
          <cell r="AE26">
            <v>297.37442513769105</v>
          </cell>
          <cell r="AF26">
            <v>129.880632119778</v>
          </cell>
          <cell r="AG26">
            <v>163.416964807835</v>
          </cell>
          <cell r="AH26">
            <v>0</v>
          </cell>
          <cell r="AI26">
            <v>0</v>
          </cell>
          <cell r="AJ26">
            <v>0</v>
          </cell>
          <cell r="AK26">
            <v>0</v>
          </cell>
          <cell r="AL26">
            <v>0</v>
          </cell>
          <cell r="AM26">
            <v>0</v>
          </cell>
          <cell r="AN26">
            <v>0</v>
          </cell>
          <cell r="AO26">
            <v>0</v>
          </cell>
          <cell r="AP26">
            <v>8730.4167640052401</v>
          </cell>
          <cell r="AQ26">
            <v>14386.770467385</v>
          </cell>
          <cell r="AR26">
            <v>28286.0225844464</v>
          </cell>
          <cell r="AS26">
            <v>14350.0585396032</v>
          </cell>
          <cell r="AT26">
            <v>8148.7386679603997</v>
          </cell>
          <cell r="AU26">
            <v>10394.9257911109</v>
          </cell>
          <cell r="AV26">
            <v>16735.558123671901</v>
          </cell>
          <cell r="AW26">
            <v>22915.933626045102</v>
          </cell>
          <cell r="AX26">
            <v>0</v>
          </cell>
          <cell r="AY26">
            <v>0</v>
          </cell>
          <cell r="AZ26">
            <v>59.8437238643697</v>
          </cell>
          <cell r="BA26">
            <v>0</v>
          </cell>
          <cell r="BB26">
            <v>10.0502416802998</v>
          </cell>
          <cell r="BC26">
            <v>2.29283525601533</v>
          </cell>
          <cell r="BD26">
            <v>-0.22491274640862</v>
          </cell>
          <cell r="BE26">
            <v>2.452E-2</v>
          </cell>
          <cell r="BF26">
            <v>0</v>
          </cell>
          <cell r="BG26">
            <v>-132.78317999999999</v>
          </cell>
          <cell r="BH26">
            <v>58.780540000000002</v>
          </cell>
          <cell r="BI26">
            <v>79.410080000000008</v>
          </cell>
          <cell r="BJ26">
            <v>63.662930000000003</v>
          </cell>
          <cell r="BK26">
            <v>70.894220000000004</v>
          </cell>
          <cell r="BL26">
            <v>921.38621000000001</v>
          </cell>
          <cell r="BM26">
            <v>2893.0259599999999</v>
          </cell>
          <cell r="BN26">
            <v>0</v>
          </cell>
          <cell r="BO26">
            <v>0</v>
          </cell>
          <cell r="BP26">
            <v>0</v>
          </cell>
          <cell r="BQ26">
            <v>0</v>
          </cell>
          <cell r="BR26">
            <v>0</v>
          </cell>
          <cell r="BS26">
            <v>0</v>
          </cell>
          <cell r="BT26">
            <v>34.662402241326603</v>
          </cell>
          <cell r="BU26">
            <v>175.06327362678599</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row>
        <row r="27">
          <cell r="A27" t="str">
            <v>StaffAward</v>
          </cell>
          <cell r="B27">
            <v>7563.5357697866284</v>
          </cell>
          <cell r="C27">
            <v>8742.399917947334</v>
          </cell>
          <cell r="D27">
            <v>11606.109669683721</v>
          </cell>
          <cell r="E27">
            <v>9683.3278445649521</v>
          </cell>
          <cell r="F27">
            <v>7279.9531157576703</v>
          </cell>
          <cell r="G27">
            <v>4786.7987206981306</v>
          </cell>
          <cell r="H27">
            <v>6846.7225135424424</v>
          </cell>
          <cell r="I27">
            <v>7119.1879167202005</v>
          </cell>
          <cell r="J27">
            <v>2538.3942105596375</v>
          </cell>
          <cell r="K27">
            <v>2796.7341192145063</v>
          </cell>
          <cell r="L27">
            <v>3010.6622293230853</v>
          </cell>
          <cell r="M27">
            <v>3018.373684389147</v>
          </cell>
          <cell r="N27">
            <v>1572.4232258071547</v>
          </cell>
          <cell r="O27">
            <v>906.04728274069407</v>
          </cell>
          <cell r="P27">
            <v>2352.2295559296267</v>
          </cell>
          <cell r="Q27">
            <v>3376.3575152443109</v>
          </cell>
          <cell r="R27">
            <v>1584.6399914092283</v>
          </cell>
          <cell r="S27">
            <v>2512.7805575565858</v>
          </cell>
          <cell r="T27">
            <v>2679.144480773055</v>
          </cell>
          <cell r="U27">
            <v>2220.7845281818527</v>
          </cell>
          <cell r="V27">
            <v>2107.7858936302323</v>
          </cell>
          <cell r="W27">
            <v>1657.2809336981693</v>
          </cell>
          <cell r="X27">
            <v>1735.7643160137727</v>
          </cell>
          <cell r="Y27">
            <v>1666.7111541137185</v>
          </cell>
          <cell r="Z27">
            <v>1591.6580326455119</v>
          </cell>
          <cell r="AA27">
            <v>2078.583373547337</v>
          </cell>
          <cell r="AB27">
            <v>2822.5432715281795</v>
          </cell>
          <cell r="AC27">
            <v>1884.8441832428514</v>
          </cell>
          <cell r="AD27">
            <v>2001.2858801196055</v>
          </cell>
          <cell r="AE27">
            <v>1089.3842610603115</v>
          </cell>
          <cell r="AF27">
            <v>1419.8643232254979</v>
          </cell>
          <cell r="AG27">
            <v>1030.8019156643086</v>
          </cell>
          <cell r="AH27">
            <v>0.05</v>
          </cell>
          <cell r="AI27">
            <v>0.05</v>
          </cell>
          <cell r="AJ27">
            <v>0.46768520074716002</v>
          </cell>
          <cell r="AK27">
            <v>0.90684951334655706</v>
          </cell>
          <cell r="AL27">
            <v>5.2865144390178607</v>
          </cell>
          <cell r="AM27">
            <v>1.0386930389076399</v>
          </cell>
          <cell r="AN27">
            <v>59.306540000000005</v>
          </cell>
          <cell r="AO27">
            <v>10.839391982235501</v>
          </cell>
          <cell r="AP27">
            <v>366.65352399991804</v>
          </cell>
          <cell r="AQ27">
            <v>187.75100022948601</v>
          </cell>
          <cell r="AR27">
            <v>642.58104149382405</v>
          </cell>
          <cell r="AS27">
            <v>873.38219287386005</v>
          </cell>
          <cell r="AT27">
            <v>734.43527501571396</v>
          </cell>
          <cell r="AU27">
            <v>423.57286399292997</v>
          </cell>
          <cell r="AV27">
            <v>389.01975373731102</v>
          </cell>
          <cell r="AW27">
            <v>350.53536997147597</v>
          </cell>
          <cell r="AX27">
            <v>571.31318309392532</v>
          </cell>
          <cell r="AY27">
            <v>595.56895739941081</v>
          </cell>
          <cell r="AZ27">
            <v>529.03685136483398</v>
          </cell>
          <cell r="BA27">
            <v>549.15937636387935</v>
          </cell>
          <cell r="BB27">
            <v>419.17690674594945</v>
          </cell>
          <cell r="BC27">
            <v>441.33685616710562</v>
          </cell>
          <cell r="BD27">
            <v>428.87730015467258</v>
          </cell>
          <cell r="BE27">
            <v>520.36079533547877</v>
          </cell>
          <cell r="BF27">
            <v>882.64</v>
          </cell>
          <cell r="BG27">
            <v>570.93191000000002</v>
          </cell>
          <cell r="BH27">
            <v>1921.6741100000002</v>
          </cell>
          <cell r="BI27">
            <v>1135.8770300000001</v>
          </cell>
          <cell r="BJ27">
            <v>384.55941999999999</v>
          </cell>
          <cell r="BK27">
            <v>218.13782999999998</v>
          </cell>
          <cell r="BL27">
            <v>299.50350000000003</v>
          </cell>
          <cell r="BM27">
            <v>-35.06598000000001</v>
          </cell>
          <cell r="BN27">
            <v>0</v>
          </cell>
          <cell r="BO27">
            <v>0</v>
          </cell>
          <cell r="BP27">
            <v>0</v>
          </cell>
          <cell r="BQ27">
            <v>0</v>
          </cell>
          <cell r="BR27">
            <v>0</v>
          </cell>
          <cell r="BS27">
            <v>0</v>
          </cell>
          <cell r="BT27">
            <v>162.15722448156299</v>
          </cell>
          <cell r="BU27">
            <v>198.647754408656</v>
          </cell>
          <cell r="BV27">
            <v>28.1868280784172</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55</v>
          </cell>
          <cell r="CQ27">
            <v>50</v>
          </cell>
          <cell r="CR27">
            <v>0</v>
          </cell>
          <cell r="CS27">
            <v>0</v>
          </cell>
        </row>
        <row r="28">
          <cell r="A28" t="str">
            <v>StaffShare</v>
          </cell>
          <cell r="B28">
            <v>5516.6257522914202</v>
          </cell>
          <cell r="C28">
            <v>5099.433563110897</v>
          </cell>
          <cell r="D28">
            <v>4770.7532462380259</v>
          </cell>
          <cell r="E28">
            <v>4481.5981145031774</v>
          </cell>
          <cell r="F28">
            <v>3898.2345762578698</v>
          </cell>
          <cell r="G28">
            <v>5276.3890461487072</v>
          </cell>
          <cell r="H28">
            <v>5661.7248013886701</v>
          </cell>
          <cell r="I28">
            <v>3679.4133584217561</v>
          </cell>
          <cell r="J28">
            <v>2626.8410275772021</v>
          </cell>
          <cell r="K28">
            <v>2384.3546313696311</v>
          </cell>
          <cell r="L28">
            <v>2341.2547917398515</v>
          </cell>
          <cell r="M28">
            <v>2154.4035397447647</v>
          </cell>
          <cell r="N28">
            <v>1772.3787216600522</v>
          </cell>
          <cell r="O28">
            <v>2365.9135239197035</v>
          </cell>
          <cell r="P28">
            <v>2664.3453648136592</v>
          </cell>
          <cell r="Q28">
            <v>2046.8916352972658</v>
          </cell>
          <cell r="R28">
            <v>526.36382951708447</v>
          </cell>
          <cell r="S28">
            <v>608.12166141574369</v>
          </cell>
          <cell r="T28">
            <v>490.72132327952119</v>
          </cell>
          <cell r="U28">
            <v>492.17689135710202</v>
          </cell>
          <cell r="V28">
            <v>302.99347720633881</v>
          </cell>
          <cell r="W28">
            <v>352.69362960030878</v>
          </cell>
          <cell r="X28">
            <v>321.28635188601868</v>
          </cell>
          <cell r="Y28">
            <v>157.80211905332749</v>
          </cell>
          <cell r="Z28">
            <v>203.74931652017659</v>
          </cell>
          <cell r="AA28">
            <v>170.41647799128813</v>
          </cell>
          <cell r="AB28">
            <v>239.61212979815022</v>
          </cell>
          <cell r="AC28">
            <v>222.69656576738242</v>
          </cell>
          <cell r="AD28">
            <v>226.89542275190135</v>
          </cell>
          <cell r="AE28">
            <v>257.98272671558414</v>
          </cell>
          <cell r="AF28">
            <v>231.35822077585726</v>
          </cell>
          <cell r="AG28">
            <v>240.39282443874185</v>
          </cell>
          <cell r="AH28">
            <v>308.94975593786751</v>
          </cell>
          <cell r="AI28">
            <v>253.53634359452019</v>
          </cell>
          <cell r="AJ28">
            <v>208.00983452004351</v>
          </cell>
          <cell r="AK28">
            <v>206.55575135782314</v>
          </cell>
          <cell r="AL28">
            <v>307.05666621077989</v>
          </cell>
          <cell r="AM28">
            <v>338.10416909396889</v>
          </cell>
          <cell r="AN28">
            <v>287.63287551052406</v>
          </cell>
          <cell r="AO28">
            <v>77.057377524667118</v>
          </cell>
          <cell r="AP28">
            <v>1300.7920420651701</v>
          </cell>
          <cell r="AQ28">
            <v>1228.418216971751</v>
          </cell>
          <cell r="AR28">
            <v>1084.7079789566887</v>
          </cell>
          <cell r="AS28">
            <v>1024.4755390398986</v>
          </cell>
          <cell r="AT28">
            <v>974.4259678539571</v>
          </cell>
          <cell r="AU28">
            <v>1240.9337810401953</v>
          </cell>
          <cell r="AV28">
            <v>1355.3065224440084</v>
          </cell>
          <cell r="AW28">
            <v>950.97949045243911</v>
          </cell>
          <cell r="AX28">
            <v>305.18354067391851</v>
          </cell>
          <cell r="AY28">
            <v>268.96813176796746</v>
          </cell>
          <cell r="AZ28">
            <v>260.21726794376508</v>
          </cell>
          <cell r="BA28">
            <v>250.60734723621141</v>
          </cell>
          <cell r="BB28">
            <v>169.26122057485301</v>
          </cell>
          <cell r="BC28">
            <v>238.83255577895673</v>
          </cell>
          <cell r="BD28">
            <v>193.7279189985401</v>
          </cell>
          <cell r="BE28">
            <v>168.60598985349779</v>
          </cell>
          <cell r="BF28">
            <v>244.74624</v>
          </cell>
          <cell r="BG28">
            <v>185.61809999999997</v>
          </cell>
          <cell r="BH28">
            <v>146.22992000000002</v>
          </cell>
          <cell r="BI28">
            <v>130.68248</v>
          </cell>
          <cell r="BJ28">
            <v>145.22310000000002</v>
          </cell>
          <cell r="BK28">
            <v>481.92866000000004</v>
          </cell>
          <cell r="BL28">
            <v>522.63837999999998</v>
          </cell>
          <cell r="BM28">
            <v>5.2683800000000005</v>
          </cell>
          <cell r="BN28">
            <v>0</v>
          </cell>
          <cell r="BO28">
            <v>0</v>
          </cell>
          <cell r="BP28">
            <v>0</v>
          </cell>
          <cell r="BQ28">
            <v>0</v>
          </cell>
          <cell r="BR28">
            <v>0</v>
          </cell>
          <cell r="BS28">
            <v>0</v>
          </cell>
          <cell r="BT28">
            <v>85.429166960055568</v>
          </cell>
          <cell r="BU28">
            <v>32.415541801821227</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row>
        <row r="29">
          <cell r="A29" t="str">
            <v>StaffBenefit</v>
          </cell>
          <cell r="B29">
            <v>3112.9656838991455</v>
          </cell>
          <cell r="C29">
            <v>3025.255894638341</v>
          </cell>
          <cell r="D29">
            <v>3087.2748582806421</v>
          </cell>
          <cell r="E29">
            <v>2996.9656599548912</v>
          </cell>
          <cell r="F29">
            <v>2938.1730453918772</v>
          </cell>
          <cell r="G29">
            <v>3205.9979551327051</v>
          </cell>
          <cell r="H29">
            <v>3091.2263413721475</v>
          </cell>
          <cell r="I29">
            <v>3413.3190813540882</v>
          </cell>
          <cell r="J29">
            <v>1180.1764708146177</v>
          </cell>
          <cell r="K29">
            <v>1400.5100793148251</v>
          </cell>
          <cell r="L29">
            <v>1431.3295667118373</v>
          </cell>
          <cell r="M29">
            <v>1264.6595602135333</v>
          </cell>
          <cell r="N29">
            <v>1264.5748522758706</v>
          </cell>
          <cell r="O29">
            <v>1301.6749452312097</v>
          </cell>
          <cell r="P29">
            <v>1271.359279216301</v>
          </cell>
          <cell r="Q29">
            <v>1369.4039528779685</v>
          </cell>
          <cell r="R29">
            <v>87.027967562719539</v>
          </cell>
          <cell r="S29">
            <v>123.8230564514586</v>
          </cell>
          <cell r="T29">
            <v>139.71540924788897</v>
          </cell>
          <cell r="U29">
            <v>70.631941347542323</v>
          </cell>
          <cell r="V29">
            <v>45.047235483926748</v>
          </cell>
          <cell r="W29">
            <v>80.032982782725242</v>
          </cell>
          <cell r="X29">
            <v>86.092719560678177</v>
          </cell>
          <cell r="Y29">
            <v>97.711840512472236</v>
          </cell>
          <cell r="Z29">
            <v>195.41832886235628</v>
          </cell>
          <cell r="AA29">
            <v>195.91851554478882</v>
          </cell>
          <cell r="AB29">
            <v>191.10078677622116</v>
          </cell>
          <cell r="AC29">
            <v>196.7603448126284</v>
          </cell>
          <cell r="AD29">
            <v>201.62149742932169</v>
          </cell>
          <cell r="AE29">
            <v>252.47492875950539</v>
          </cell>
          <cell r="AF29">
            <v>241.33687112456801</v>
          </cell>
          <cell r="AG29">
            <v>232.31351124450813</v>
          </cell>
          <cell r="AH29">
            <v>21.712809711722038</v>
          </cell>
          <cell r="AI29">
            <v>17.481458680260843</v>
          </cell>
          <cell r="AJ29">
            <v>18.669130381800308</v>
          </cell>
          <cell r="AK29">
            <v>19.111497961870903</v>
          </cell>
          <cell r="AL29">
            <v>20.125566285339321</v>
          </cell>
          <cell r="AM29">
            <v>19.155555015462859</v>
          </cell>
          <cell r="AN29">
            <v>18.984566717910454</v>
          </cell>
          <cell r="AO29">
            <v>55.264591264067448</v>
          </cell>
          <cell r="AP29">
            <v>1511.080946582659</v>
          </cell>
          <cell r="AQ29">
            <v>1185.6675430679447</v>
          </cell>
          <cell r="AR29">
            <v>1213.3816825946412</v>
          </cell>
          <cell r="AS29">
            <v>1358.199484937167</v>
          </cell>
          <cell r="AT29">
            <v>1322.135285167433</v>
          </cell>
          <cell r="AU29">
            <v>1443.8587977068671</v>
          </cell>
          <cell r="AV29">
            <v>1255.8386839257721</v>
          </cell>
          <cell r="AW29">
            <v>1425.5984101108281</v>
          </cell>
          <cell r="AX29">
            <v>82.841160365070166</v>
          </cell>
          <cell r="AY29">
            <v>81.858831579062112</v>
          </cell>
          <cell r="AZ29">
            <v>73.281402568248538</v>
          </cell>
          <cell r="BA29">
            <v>66.112750682143755</v>
          </cell>
          <cell r="BB29">
            <v>64.698438749985172</v>
          </cell>
          <cell r="BC29">
            <v>83.37716563693877</v>
          </cell>
          <cell r="BD29">
            <v>77.110545587427012</v>
          </cell>
          <cell r="BE29">
            <v>76.923545905781125</v>
          </cell>
          <cell r="BF29">
            <v>27.507999999999999</v>
          </cell>
          <cell r="BG29">
            <v>19.996409999999997</v>
          </cell>
          <cell r="BH29">
            <v>19.796880000000002</v>
          </cell>
          <cell r="BI29">
            <v>21.490080000000003</v>
          </cell>
          <cell r="BJ29">
            <v>19.970170000000003</v>
          </cell>
          <cell r="BK29">
            <v>25.423580000000001</v>
          </cell>
          <cell r="BL29">
            <v>61.845390000000009</v>
          </cell>
          <cell r="BM29">
            <v>70.107050000000001</v>
          </cell>
          <cell r="BN29">
            <v>0</v>
          </cell>
          <cell r="BO29">
            <v>0</v>
          </cell>
          <cell r="BP29">
            <v>0</v>
          </cell>
          <cell r="BQ29">
            <v>0</v>
          </cell>
          <cell r="BR29">
            <v>0</v>
          </cell>
          <cell r="BS29">
            <v>0</v>
          </cell>
          <cell r="BT29">
            <v>78.658285239488137</v>
          </cell>
          <cell r="BU29">
            <v>85.996179438456849</v>
          </cell>
          <cell r="BV29">
            <v>0</v>
          </cell>
          <cell r="BW29">
            <v>0</v>
          </cell>
          <cell r="BX29">
            <v>0</v>
          </cell>
          <cell r="BY29">
            <v>0</v>
          </cell>
          <cell r="BZ29">
            <v>0</v>
          </cell>
          <cell r="CA29">
            <v>0</v>
          </cell>
          <cell r="CB29">
            <v>0</v>
          </cell>
          <cell r="CC29">
            <v>0</v>
          </cell>
          <cell r="CD29">
            <v>7.2</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row>
        <row r="30">
          <cell r="A30" t="str">
            <v>StaffTrain</v>
          </cell>
          <cell r="B30">
            <v>385.99073622806998</v>
          </cell>
          <cell r="C30">
            <v>281.02245130362797</v>
          </cell>
          <cell r="D30">
            <v>216.99301427131851</v>
          </cell>
          <cell r="E30">
            <v>193.21902043751174</v>
          </cell>
          <cell r="F30">
            <v>300.993357534653</v>
          </cell>
          <cell r="G30">
            <v>394.78880245255868</v>
          </cell>
          <cell r="H30">
            <v>540.84713185969417</v>
          </cell>
          <cell r="I30">
            <v>552.83691536079516</v>
          </cell>
          <cell r="J30">
            <v>186.60404334006449</v>
          </cell>
          <cell r="K30">
            <v>131.9477382452506</v>
          </cell>
          <cell r="L30">
            <v>98.440043272289742</v>
          </cell>
          <cell r="M30">
            <v>50.689059601304962</v>
          </cell>
          <cell r="N30">
            <v>106.29369171552048</v>
          </cell>
          <cell r="O30">
            <v>192.75814063518516</v>
          </cell>
          <cell r="P30">
            <v>341.31569988063058</v>
          </cell>
          <cell r="Q30">
            <v>260.06459516940879</v>
          </cell>
          <cell r="R30">
            <v>21.735832540830323</v>
          </cell>
          <cell r="S30">
            <v>44.368832967567002</v>
          </cell>
          <cell r="T30">
            <v>21.177512576903691</v>
          </cell>
          <cell r="U30">
            <v>40.562443657371269</v>
          </cell>
          <cell r="V30">
            <v>91.937453178970699</v>
          </cell>
          <cell r="W30">
            <v>54.876098375088382</v>
          </cell>
          <cell r="X30">
            <v>17.899012578289192</v>
          </cell>
          <cell r="Y30">
            <v>21.300792075304571</v>
          </cell>
          <cell r="Z30">
            <v>0.16223741748215098</v>
          </cell>
          <cell r="AA30">
            <v>12.977398365476896</v>
          </cell>
          <cell r="AB30">
            <v>21.264638695358137</v>
          </cell>
          <cell r="AC30">
            <v>6.7837855724255043</v>
          </cell>
          <cell r="AD30">
            <v>9.1031160802097606</v>
          </cell>
          <cell r="AE30">
            <v>55.109456323017412</v>
          </cell>
          <cell r="AF30">
            <v>51.848008881559295</v>
          </cell>
          <cell r="AG30">
            <v>52.741188325181731</v>
          </cell>
          <cell r="AH30">
            <v>0</v>
          </cell>
          <cell r="AI30">
            <v>3.9475360496767399E-2</v>
          </cell>
          <cell r="AJ30">
            <v>2.69150185205232</v>
          </cell>
          <cell r="AK30">
            <v>0</v>
          </cell>
          <cell r="AL30">
            <v>3.9104999999999999</v>
          </cell>
          <cell r="AM30">
            <v>-2.2293296502735362</v>
          </cell>
          <cell r="AN30">
            <v>0.23155231288307201</v>
          </cell>
          <cell r="AO30">
            <v>0.377783502918494</v>
          </cell>
          <cell r="AP30">
            <v>175.96041564617053</v>
          </cell>
          <cell r="AQ30">
            <v>71.378911496403603</v>
          </cell>
          <cell r="AR30">
            <v>49.963985544439986</v>
          </cell>
          <cell r="AS30">
            <v>84.537191155779908</v>
          </cell>
          <cell r="AT30">
            <v>83.548578639816895</v>
          </cell>
          <cell r="AU30">
            <v>86.53032422096264</v>
          </cell>
          <cell r="AV30">
            <v>117.60079283945647</v>
          </cell>
          <cell r="AW30">
            <v>203.15964732583026</v>
          </cell>
          <cell r="AX30">
            <v>1.528207283523934</v>
          </cell>
          <cell r="AY30">
            <v>5.8373819460160137</v>
          </cell>
          <cell r="AZ30">
            <v>20.547372330274715</v>
          </cell>
          <cell r="BA30">
            <v>6.6565404506301364</v>
          </cell>
          <cell r="BB30">
            <v>4.7311479201341298</v>
          </cell>
          <cell r="BC30">
            <v>7.7441125485785181</v>
          </cell>
          <cell r="BD30">
            <v>6.01070297460201</v>
          </cell>
          <cell r="BE30">
            <v>5.5971899028294869</v>
          </cell>
          <cell r="BF30">
            <v>0</v>
          </cell>
          <cell r="BG30">
            <v>12.643750000000001</v>
          </cell>
          <cell r="BH30">
            <v>2.9079600000000001</v>
          </cell>
          <cell r="BI30">
            <v>3.99</v>
          </cell>
          <cell r="BJ30">
            <v>1.4688699999999999</v>
          </cell>
          <cell r="BK30">
            <v>0</v>
          </cell>
          <cell r="BL30">
            <v>0</v>
          </cell>
          <cell r="BM30">
            <v>0</v>
          </cell>
          <cell r="BN30">
            <v>0</v>
          </cell>
          <cell r="BO30">
            <v>0</v>
          </cell>
          <cell r="BP30">
            <v>0</v>
          </cell>
          <cell r="BQ30">
            <v>0</v>
          </cell>
          <cell r="BR30">
            <v>0</v>
          </cell>
          <cell r="BS30">
            <v>0</v>
          </cell>
          <cell r="BT30">
            <v>5.9413623922724526</v>
          </cell>
          <cell r="BU30">
            <v>9.5957190593228017</v>
          </cell>
          <cell r="BV30">
            <v>0</v>
          </cell>
          <cell r="BW30">
            <v>1.82896292241714</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row>
        <row r="31">
          <cell r="A31" t="str">
            <v>LeavEnt</v>
          </cell>
          <cell r="B31">
            <v>372.24408186579114</v>
          </cell>
          <cell r="C31">
            <v>1401.5166165723749</v>
          </cell>
          <cell r="D31">
            <v>413.36913906367226</v>
          </cell>
          <cell r="E31">
            <v>421.91577240044001</v>
          </cell>
          <cell r="F31">
            <v>458.80028177941278</v>
          </cell>
          <cell r="G31">
            <v>56.583971937235972</v>
          </cell>
          <cell r="H31">
            <v>1166.896661392416</v>
          </cell>
          <cell r="I31">
            <v>912.56103258063297</v>
          </cell>
          <cell r="J31">
            <v>127.0822240725148</v>
          </cell>
          <cell r="K31">
            <v>507.34739553369599</v>
          </cell>
          <cell r="L31">
            <v>116.3858747343951</v>
          </cell>
          <cell r="M31">
            <v>126.47156217892051</v>
          </cell>
          <cell r="N31">
            <v>251.00209263779101</v>
          </cell>
          <cell r="O31">
            <v>70.818754885652112</v>
          </cell>
          <cell r="P31">
            <v>294.42541087505197</v>
          </cell>
          <cell r="Q31">
            <v>604.44296508795196</v>
          </cell>
          <cell r="R31">
            <v>-12.5892276987662</v>
          </cell>
          <cell r="S31">
            <v>264.68552135688549</v>
          </cell>
          <cell r="T31">
            <v>-31.363740706096497</v>
          </cell>
          <cell r="U31">
            <v>77.245586180123496</v>
          </cell>
          <cell r="V31">
            <v>24.80892262190013</v>
          </cell>
          <cell r="W31">
            <v>33.501158956182103</v>
          </cell>
          <cell r="X31">
            <v>109.19796154506821</v>
          </cell>
          <cell r="Y31">
            <v>20.135874132357412</v>
          </cell>
          <cell r="Z31">
            <v>35.173441724492221</v>
          </cell>
          <cell r="AA31">
            <v>142.7609219913916</v>
          </cell>
          <cell r="AB31">
            <v>54.857436170624702</v>
          </cell>
          <cell r="AC31">
            <v>136.77427827952761</v>
          </cell>
          <cell r="AD31">
            <v>58.501936130770602</v>
          </cell>
          <cell r="AE31">
            <v>34.608336396569399</v>
          </cell>
          <cell r="AF31">
            <v>125.90598652691881</v>
          </cell>
          <cell r="AG31">
            <v>56.188397200527703</v>
          </cell>
          <cell r="AH31">
            <v>13.4598370720323</v>
          </cell>
          <cell r="AI31">
            <v>49.402537797672636</v>
          </cell>
          <cell r="AJ31">
            <v>16.199127163375589</v>
          </cell>
          <cell r="AK31">
            <v>8.1188725376488211</v>
          </cell>
          <cell r="AL31">
            <v>11.132575799307052</v>
          </cell>
          <cell r="AM31">
            <v>33.159369727146832</v>
          </cell>
          <cell r="AN31">
            <v>27.001336211698</v>
          </cell>
          <cell r="AO31">
            <v>0.65072010495850008</v>
          </cell>
          <cell r="AP31">
            <v>202.99248541889384</v>
          </cell>
          <cell r="AQ31">
            <v>376.21560644627397</v>
          </cell>
          <cell r="AR31">
            <v>236.33732267239989</v>
          </cell>
          <cell r="AS31">
            <v>61.225961177186093</v>
          </cell>
          <cell r="AT31">
            <v>104.9624626401593</v>
          </cell>
          <cell r="AU31">
            <v>-123.47270484211799</v>
          </cell>
          <cell r="AV31">
            <v>521.98743032964103</v>
          </cell>
          <cell r="AW31">
            <v>249.68460092104553</v>
          </cell>
          <cell r="AX31">
            <v>5.1105954658014703</v>
          </cell>
          <cell r="AY31">
            <v>49.475743446456313</v>
          </cell>
          <cell r="AZ31">
            <v>20.95311902897275</v>
          </cell>
          <cell r="BA31">
            <v>12.079512047033971</v>
          </cell>
          <cell r="BB31">
            <v>8.3922919494838695</v>
          </cell>
          <cell r="BC31">
            <v>7.9690568138040803</v>
          </cell>
          <cell r="BD31">
            <v>10.424359019821351</v>
          </cell>
          <cell r="BE31">
            <v>-8.0968825250070042E-2</v>
          </cell>
          <cell r="BF31">
            <v>0</v>
          </cell>
          <cell r="BG31">
            <v>11.62889</v>
          </cell>
          <cell r="BH31">
            <v>0</v>
          </cell>
          <cell r="BI31">
            <v>0</v>
          </cell>
          <cell r="BJ31">
            <v>0</v>
          </cell>
          <cell r="BK31">
            <v>0</v>
          </cell>
          <cell r="BL31">
            <v>37.293750000000003</v>
          </cell>
          <cell r="BM31">
            <v>0</v>
          </cell>
          <cell r="BN31">
            <v>0</v>
          </cell>
          <cell r="BO31">
            <v>0</v>
          </cell>
          <cell r="BP31">
            <v>0</v>
          </cell>
          <cell r="BQ31">
            <v>0</v>
          </cell>
          <cell r="BR31">
            <v>0</v>
          </cell>
          <cell r="BS31">
            <v>0</v>
          </cell>
          <cell r="BT31">
            <v>40.660426884215504</v>
          </cell>
          <cell r="BU31">
            <v>-18.4605560409594</v>
          </cell>
          <cell r="BV31">
            <v>1.0147258108230199</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row>
        <row r="32">
          <cell r="A32" t="str">
            <v>OthStaffExp</v>
          </cell>
          <cell r="B32">
            <v>3287.6832657522032</v>
          </cell>
          <cell r="C32">
            <v>457.17737398024406</v>
          </cell>
          <cell r="D32">
            <v>3997.3535683592636</v>
          </cell>
          <cell r="E32">
            <v>12933.717963114241</v>
          </cell>
          <cell r="F32">
            <v>8147.6371294462069</v>
          </cell>
          <cell r="G32">
            <v>2699.3273996656003</v>
          </cell>
          <cell r="H32">
            <v>2051.1504519652326</v>
          </cell>
          <cell r="I32">
            <v>-5546.7988120665677</v>
          </cell>
          <cell r="J32">
            <v>1158.7123320913927</v>
          </cell>
          <cell r="K32">
            <v>1126.5569160798777</v>
          </cell>
          <cell r="L32">
            <v>1397.1069237051267</v>
          </cell>
          <cell r="M32">
            <v>1370.4456509467709</v>
          </cell>
          <cell r="N32">
            <v>2209.9995333935221</v>
          </cell>
          <cell r="O32">
            <v>1195.139276794479</v>
          </cell>
          <cell r="P32">
            <v>817.64002290639985</v>
          </cell>
          <cell r="Q32">
            <v>-6869.6391692979969</v>
          </cell>
          <cell r="R32">
            <v>165.5338925138837</v>
          </cell>
          <cell r="S32">
            <v>167.88320306765468</v>
          </cell>
          <cell r="T32">
            <v>135.27307316253368</v>
          </cell>
          <cell r="U32">
            <v>219.91271472643024</v>
          </cell>
          <cell r="V32">
            <v>198.05853054983723</v>
          </cell>
          <cell r="W32">
            <v>299.84583965407381</v>
          </cell>
          <cell r="X32">
            <v>305.97530581200624</v>
          </cell>
          <cell r="Y32">
            <v>160.40032333603543</v>
          </cell>
          <cell r="Z32">
            <v>88.547301141758098</v>
          </cell>
          <cell r="AA32">
            <v>223.21183235196287</v>
          </cell>
          <cell r="AB32">
            <v>681.37780726715846</v>
          </cell>
          <cell r="AC32">
            <v>1279.08487316221</v>
          </cell>
          <cell r="AD32">
            <v>267.96748093321025</v>
          </cell>
          <cell r="AE32">
            <v>509.0152734991799</v>
          </cell>
          <cell r="AF32">
            <v>104.57039352450028</v>
          </cell>
          <cell r="AG32">
            <v>66.399818314248449</v>
          </cell>
          <cell r="AH32">
            <v>1.8042563637809899</v>
          </cell>
          <cell r="AI32">
            <v>2.10903319465121</v>
          </cell>
          <cell r="AJ32">
            <v>1.940508094141713</v>
          </cell>
          <cell r="AK32">
            <v>71.491373384192499</v>
          </cell>
          <cell r="AL32">
            <v>2.456318863908594</v>
          </cell>
          <cell r="AM32">
            <v>2.8683939767469244</v>
          </cell>
          <cell r="AN32">
            <v>34.48603597087186</v>
          </cell>
          <cell r="AO32">
            <v>12.660413548299074</v>
          </cell>
          <cell r="AP32">
            <v>409.77137364138036</v>
          </cell>
          <cell r="AQ32">
            <v>-1145.6562901978634</v>
          </cell>
          <cell r="AR32">
            <v>1670.804595792998</v>
          </cell>
          <cell r="AS32">
            <v>9790.1915812169354</v>
          </cell>
          <cell r="AT32">
            <v>5352.4004703760384</v>
          </cell>
          <cell r="AU32">
            <v>564.48129912907996</v>
          </cell>
          <cell r="AV32">
            <v>418.18178366375389</v>
          </cell>
          <cell r="AW32">
            <v>443.91532204938625</v>
          </cell>
          <cell r="AX32">
            <v>18.802110000000003</v>
          </cell>
          <cell r="AY32">
            <v>91.01187948396128</v>
          </cell>
          <cell r="AZ32">
            <v>92.789520337303756</v>
          </cell>
          <cell r="BA32">
            <v>82.402229677729082</v>
          </cell>
          <cell r="BB32">
            <v>110.82128532969138</v>
          </cell>
          <cell r="BC32">
            <v>107.60255661204056</v>
          </cell>
          <cell r="BD32">
            <v>174.50502822649585</v>
          </cell>
          <cell r="BE32">
            <v>98.534231372041305</v>
          </cell>
          <cell r="BF32">
            <v>12</v>
          </cell>
          <cell r="BG32">
            <v>-7.9392000000000005</v>
          </cell>
          <cell r="BH32">
            <v>18.061139999999998</v>
          </cell>
          <cell r="BI32">
            <v>120.18954000000001</v>
          </cell>
          <cell r="BJ32">
            <v>1.7755099999999999</v>
          </cell>
          <cell r="BK32">
            <v>4.2667600000000006</v>
          </cell>
          <cell r="BL32">
            <v>104.46392</v>
          </cell>
          <cell r="BM32">
            <v>244.67973000000001</v>
          </cell>
          <cell r="BN32">
            <v>0</v>
          </cell>
          <cell r="BO32">
            <v>0</v>
          </cell>
          <cell r="BP32">
            <v>0</v>
          </cell>
          <cell r="BQ32">
            <v>0</v>
          </cell>
          <cell r="BR32">
            <v>0</v>
          </cell>
          <cell r="BS32">
            <v>0</v>
          </cell>
          <cell r="BT32">
            <v>91.327961861201885</v>
          </cell>
          <cell r="BU32">
            <v>296.25051861142117</v>
          </cell>
          <cell r="BV32">
            <v>0</v>
          </cell>
          <cell r="BW32">
            <v>0</v>
          </cell>
          <cell r="BX32">
            <v>0</v>
          </cell>
          <cell r="BY32">
            <v>0</v>
          </cell>
          <cell r="BZ32">
            <v>0</v>
          </cell>
          <cell r="CA32">
            <v>0</v>
          </cell>
          <cell r="CB32">
            <v>0</v>
          </cell>
          <cell r="CC32">
            <v>0</v>
          </cell>
          <cell r="CD32">
            <v>1432.5119999999999</v>
          </cell>
          <cell r="CE32">
            <v>0</v>
          </cell>
          <cell r="CF32">
            <v>0</v>
          </cell>
          <cell r="CG32">
            <v>0</v>
          </cell>
          <cell r="CH32">
            <v>0</v>
          </cell>
          <cell r="CI32">
            <v>0</v>
          </cell>
          <cell r="CJ32">
            <v>0</v>
          </cell>
          <cell r="CK32">
            <v>0</v>
          </cell>
          <cell r="CL32">
            <v>0</v>
          </cell>
          <cell r="CM32">
            <v>0</v>
          </cell>
          <cell r="CN32">
            <v>0</v>
          </cell>
          <cell r="CO32">
            <v>0</v>
          </cell>
          <cell r="CP32">
            <v>4.1580000000000004</v>
          </cell>
          <cell r="CQ32">
            <v>16.108000000000001</v>
          </cell>
          <cell r="CR32">
            <v>0</v>
          </cell>
          <cell r="CS32">
            <v>0</v>
          </cell>
        </row>
        <row r="33">
          <cell r="A33" t="str">
            <v>OutsourceServ</v>
          </cell>
          <cell r="B33">
            <v>9082.8861719007327</v>
          </cell>
          <cell r="C33">
            <v>11666.271311908928</v>
          </cell>
          <cell r="D33">
            <v>13140.568870907446</v>
          </cell>
          <cell r="E33">
            <v>14140.78409189981</v>
          </cell>
          <cell r="F33">
            <v>12938.572522576049</v>
          </cell>
          <cell r="G33">
            <v>11786.495764072648</v>
          </cell>
          <cell r="H33">
            <v>10895.936872467442</v>
          </cell>
          <cell r="I33">
            <v>62.489956531718377</v>
          </cell>
          <cell r="J33">
            <v>219.66114454279401</v>
          </cell>
          <cell r="K33">
            <v>497.44583909099839</v>
          </cell>
          <cell r="L33">
            <v>20.063500129675798</v>
          </cell>
          <cell r="M33">
            <v>22.6232663915929</v>
          </cell>
          <cell r="N33">
            <v>9.7439663022604606</v>
          </cell>
          <cell r="O33">
            <v>14.0134860999118</v>
          </cell>
          <cell r="P33">
            <v>24.022775069357529</v>
          </cell>
          <cell r="Q33">
            <v>3.5939395640747898</v>
          </cell>
          <cell r="R33">
            <v>19.506282144745562</v>
          </cell>
          <cell r="S33">
            <v>18.804236890585571</v>
          </cell>
          <cell r="T33">
            <v>17.980629498025891</v>
          </cell>
          <cell r="U33">
            <v>18.557788958226858</v>
          </cell>
          <cell r="V33">
            <v>20.424860284619157</v>
          </cell>
          <cell r="W33">
            <v>17.517663078654259</v>
          </cell>
          <cell r="X33">
            <v>15.220067706690779</v>
          </cell>
          <cell r="Y33">
            <v>10.767707738819499</v>
          </cell>
          <cell r="Z33">
            <v>0</v>
          </cell>
          <cell r="AA33">
            <v>-3.69429195474377</v>
          </cell>
          <cell r="AB33">
            <v>-47.044143846354096</v>
          </cell>
          <cell r="AC33">
            <v>0</v>
          </cell>
          <cell r="AD33">
            <v>0</v>
          </cell>
          <cell r="AE33">
            <v>0</v>
          </cell>
          <cell r="AF33">
            <v>0</v>
          </cell>
          <cell r="AG33">
            <v>0</v>
          </cell>
          <cell r="AH33">
            <v>0</v>
          </cell>
          <cell r="AI33">
            <v>0</v>
          </cell>
          <cell r="AJ33">
            <v>0</v>
          </cell>
          <cell r="AK33">
            <v>0</v>
          </cell>
          <cell r="AL33">
            <v>0</v>
          </cell>
          <cell r="AM33">
            <v>0</v>
          </cell>
          <cell r="AN33">
            <v>0</v>
          </cell>
          <cell r="AO33">
            <v>0</v>
          </cell>
          <cell r="AP33">
            <v>9357.5692855041998</v>
          </cell>
          <cell r="AQ33">
            <v>11213.807363537577</v>
          </cell>
          <cell r="AR33">
            <v>13401.52440794733</v>
          </cell>
          <cell r="AS33">
            <v>14099.603036549992</v>
          </cell>
          <cell r="AT33">
            <v>12908.403695989169</v>
          </cell>
          <cell r="AU33">
            <v>11754.964614894081</v>
          </cell>
          <cell r="AV33">
            <v>10687.543397073079</v>
          </cell>
          <cell r="AW33">
            <v>48.128309228824101</v>
          </cell>
          <cell r="AX33">
            <v>-513.85054029100706</v>
          </cell>
          <cell r="AY33">
            <v>-60.091835655490499</v>
          </cell>
          <cell r="AZ33">
            <v>-251.95552282123299</v>
          </cell>
          <cell r="BA33">
            <v>0</v>
          </cell>
          <cell r="BB33">
            <v>0</v>
          </cell>
          <cell r="BC33">
            <v>0</v>
          </cell>
          <cell r="BD33">
            <v>169.15063261831298</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row>
        <row r="34">
          <cell r="A34" t="str">
            <v>M_Occupancy</v>
          </cell>
          <cell r="B34">
            <v>2309.1440989085891</v>
          </cell>
          <cell r="C34">
            <v>2419.0524950135041</v>
          </cell>
          <cell r="D34">
            <v>5571.4559539822458</v>
          </cell>
          <cell r="E34">
            <v>5210.4376911633144</v>
          </cell>
          <cell r="F34">
            <v>5389.0961824317055</v>
          </cell>
          <cell r="G34">
            <v>6582.8584666081288</v>
          </cell>
          <cell r="H34">
            <v>8358.5967405953925</v>
          </cell>
          <cell r="I34">
            <v>8602.5951955936252</v>
          </cell>
          <cell r="J34">
            <v>1699.9302006165915</v>
          </cell>
          <cell r="K34">
            <v>2248.0840159517033</v>
          </cell>
          <cell r="L34">
            <v>4677.4104138636476</v>
          </cell>
          <cell r="M34">
            <v>4557.3522046784392</v>
          </cell>
          <cell r="N34">
            <v>4630.6814187738782</v>
          </cell>
          <cell r="O34">
            <v>5832.6684954179427</v>
          </cell>
          <cell r="P34">
            <v>4598.4230671393516</v>
          </cell>
          <cell r="Q34">
            <v>4262.3829636730361</v>
          </cell>
          <cell r="R34">
            <v>48.677672704851737</v>
          </cell>
          <cell r="S34">
            <v>263.11852331054178</v>
          </cell>
          <cell r="T34">
            <v>127.36773575570778</v>
          </cell>
          <cell r="U34">
            <v>131.44513210863599</v>
          </cell>
          <cell r="V34">
            <v>134.33513915158738</v>
          </cell>
          <cell r="W34">
            <v>45.821867458337557</v>
          </cell>
          <cell r="X34">
            <v>57.293663282721319</v>
          </cell>
          <cell r="Y34">
            <v>87.625739105175967</v>
          </cell>
          <cell r="Z34">
            <v>61.398154630271186</v>
          </cell>
          <cell r="AA34">
            <v>48.516073877917336</v>
          </cell>
          <cell r="AB34">
            <v>218.67685689519854</v>
          </cell>
          <cell r="AC34">
            <v>188.47423420515673</v>
          </cell>
          <cell r="AD34">
            <v>316.38486175012491</v>
          </cell>
          <cell r="AE34">
            <v>403.40613194424583</v>
          </cell>
          <cell r="AF34">
            <v>410.57272364765959</v>
          </cell>
          <cell r="AG34">
            <v>334.38989992071322</v>
          </cell>
          <cell r="AH34">
            <v>0</v>
          </cell>
          <cell r="AI34">
            <v>0.40144999999999997</v>
          </cell>
          <cell r="AJ34">
            <v>0</v>
          </cell>
          <cell r="AK34">
            <v>0.27833999999999998</v>
          </cell>
          <cell r="AL34">
            <v>0</v>
          </cell>
          <cell r="AM34">
            <v>0</v>
          </cell>
          <cell r="AN34">
            <v>21.416419999999999</v>
          </cell>
          <cell r="AO34">
            <v>82.242525284073693</v>
          </cell>
          <cell r="AP34">
            <v>187.94411315601172</v>
          </cell>
          <cell r="AQ34">
            <v>-298.38274298718682</v>
          </cell>
          <cell r="AR34">
            <v>117.25887396292509</v>
          </cell>
          <cell r="AS34">
            <v>197.06151082594172</v>
          </cell>
          <cell r="AT34">
            <v>180.39956429904038</v>
          </cell>
          <cell r="AU34">
            <v>138.58147184962255</v>
          </cell>
          <cell r="AV34">
            <v>1018.93496840824</v>
          </cell>
          <cell r="AW34">
            <v>1357.6437711307976</v>
          </cell>
          <cell r="AX34">
            <v>44.793957800866522</v>
          </cell>
          <cell r="AY34">
            <v>136.37680486052787</v>
          </cell>
          <cell r="AZ34">
            <v>100.82281350476755</v>
          </cell>
          <cell r="BA34">
            <v>131.505009345144</v>
          </cell>
          <cell r="BB34">
            <v>121.00952845708252</v>
          </cell>
          <cell r="BC34">
            <v>125.32394993797918</v>
          </cell>
          <cell r="BD34">
            <v>111.41999373203365</v>
          </cell>
          <cell r="BE34">
            <v>112.55207488017932</v>
          </cell>
          <cell r="BF34">
            <v>0</v>
          </cell>
          <cell r="BG34">
            <v>20.938369999999999</v>
          </cell>
          <cell r="BH34">
            <v>329.91926000000001</v>
          </cell>
          <cell r="BI34">
            <v>4.3212600000000005</v>
          </cell>
          <cell r="BJ34">
            <v>6.2856699999999996</v>
          </cell>
          <cell r="BK34">
            <v>37.056550000000001</v>
          </cell>
          <cell r="BL34">
            <v>666.14455999999996</v>
          </cell>
          <cell r="BM34">
            <v>672.32937000000015</v>
          </cell>
          <cell r="BN34">
            <v>0</v>
          </cell>
          <cell r="BO34">
            <v>0</v>
          </cell>
          <cell r="BP34">
            <v>0</v>
          </cell>
          <cell r="BQ34">
            <v>0</v>
          </cell>
          <cell r="BR34">
            <v>0</v>
          </cell>
          <cell r="BS34">
            <v>0</v>
          </cell>
          <cell r="BT34">
            <v>1474.3913443853878</v>
          </cell>
          <cell r="BU34">
            <v>1693.4288515996645</v>
          </cell>
          <cell r="BV34">
            <v>0</v>
          </cell>
          <cell r="BW34">
            <v>0</v>
          </cell>
          <cell r="BX34">
            <v>0</v>
          </cell>
          <cell r="BY34">
            <v>0</v>
          </cell>
          <cell r="BZ34">
            <v>0</v>
          </cell>
          <cell r="CA34">
            <v>0</v>
          </cell>
          <cell r="CB34">
            <v>0</v>
          </cell>
          <cell r="CC34">
            <v>0</v>
          </cell>
          <cell r="CD34">
            <v>266.39999999999998</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row>
        <row r="35">
          <cell r="A35" t="str">
            <v>OfficeRelExp</v>
          </cell>
          <cell r="B35">
            <v>943.47729939465194</v>
          </cell>
          <cell r="C35">
            <v>1369.7859484273165</v>
          </cell>
          <cell r="D35">
            <v>3572.824045899014</v>
          </cell>
          <cell r="E35">
            <v>3442.3194730467253</v>
          </cell>
          <cell r="F35">
            <v>3511.5781528279495</v>
          </cell>
          <cell r="G35">
            <v>4609.3176421597127</v>
          </cell>
          <cell r="H35">
            <v>5708.0623421265918</v>
          </cell>
          <cell r="I35">
            <v>5552.7124214431715</v>
          </cell>
          <cell r="J35">
            <v>527.39455911763503</v>
          </cell>
          <cell r="K35">
            <v>1072.9767483492485</v>
          </cell>
          <cell r="L35">
            <v>3222.7374540023161</v>
          </cell>
          <cell r="M35">
            <v>3066.0066287709233</v>
          </cell>
          <cell r="N35">
            <v>3001.330502824575</v>
          </cell>
          <cell r="O35">
            <v>4196.6526514385077</v>
          </cell>
          <cell r="P35">
            <v>3899.2567905298106</v>
          </cell>
          <cell r="Q35">
            <v>3125.0877855865201</v>
          </cell>
          <cell r="R35">
            <v>38.343218765842131</v>
          </cell>
          <cell r="S35">
            <v>116.63225693848344</v>
          </cell>
          <cell r="T35">
            <v>71.005712644507739</v>
          </cell>
          <cell r="U35">
            <v>124.38470231164372</v>
          </cell>
          <cell r="V35">
            <v>121.63640641597597</v>
          </cell>
          <cell r="W35">
            <v>25.874091618699929</v>
          </cell>
          <cell r="X35">
            <v>42.920211207628064</v>
          </cell>
          <cell r="Y35">
            <v>25.823656470615347</v>
          </cell>
          <cell r="Z35">
            <v>0</v>
          </cell>
          <cell r="AA35">
            <v>10.631840214625376</v>
          </cell>
          <cell r="AB35">
            <v>152.29238540955785</v>
          </cell>
          <cell r="AC35">
            <v>116.36391201909342</v>
          </cell>
          <cell r="AD35">
            <v>251.55748342045214</v>
          </cell>
          <cell r="AE35">
            <v>203.69270217310509</v>
          </cell>
          <cell r="AF35">
            <v>171.37470159741105</v>
          </cell>
          <cell r="AG35">
            <v>139.17422858453833</v>
          </cell>
          <cell r="AH35">
            <v>0</v>
          </cell>
          <cell r="AI35">
            <v>0</v>
          </cell>
          <cell r="AJ35">
            <v>0</v>
          </cell>
          <cell r="AK35">
            <v>0</v>
          </cell>
          <cell r="AL35">
            <v>0</v>
          </cell>
          <cell r="AM35">
            <v>0</v>
          </cell>
          <cell r="AN35">
            <v>0</v>
          </cell>
          <cell r="AO35">
            <v>7.8675240337349095</v>
          </cell>
          <cell r="AP35">
            <v>79.921936876506109</v>
          </cell>
          <cell r="AQ35">
            <v>42.165446950372804</v>
          </cell>
          <cell r="AR35">
            <v>33.3549871344118</v>
          </cell>
          <cell r="AS35">
            <v>33.090853597927904</v>
          </cell>
          <cell r="AT35">
            <v>29.712507805941286</v>
          </cell>
          <cell r="AU35">
            <v>68.573632677272784</v>
          </cell>
          <cell r="AV35">
            <v>63.714597662174747</v>
          </cell>
          <cell r="AW35">
            <v>489.4779664696573</v>
          </cell>
          <cell r="AX35">
            <v>33.81758463466879</v>
          </cell>
          <cell r="AY35">
            <v>127.37965597458674</v>
          </cell>
          <cell r="AZ35">
            <v>93.433506708221898</v>
          </cell>
          <cell r="BA35">
            <v>102.4733763471354</v>
          </cell>
          <cell r="BB35">
            <v>107.3412523610064</v>
          </cell>
          <cell r="BC35">
            <v>114.52456425212509</v>
          </cell>
          <cell r="BD35">
            <v>101.24124105430352</v>
          </cell>
          <cell r="BE35">
            <v>106.48639244154745</v>
          </cell>
          <cell r="BF35">
            <v>0</v>
          </cell>
          <cell r="BG35">
            <v>0</v>
          </cell>
          <cell r="BH35">
            <v>0</v>
          </cell>
          <cell r="BI35">
            <v>0</v>
          </cell>
          <cell r="BJ35">
            <v>0</v>
          </cell>
          <cell r="BK35">
            <v>0</v>
          </cell>
          <cell r="BL35">
            <v>5.5398800000000001</v>
          </cell>
          <cell r="BM35">
            <v>8.5962999999999994</v>
          </cell>
          <cell r="BN35">
            <v>0</v>
          </cell>
          <cell r="BO35">
            <v>0</v>
          </cell>
          <cell r="BP35">
            <v>0</v>
          </cell>
          <cell r="BQ35">
            <v>0</v>
          </cell>
          <cell r="BR35">
            <v>0</v>
          </cell>
          <cell r="BS35">
            <v>0</v>
          </cell>
          <cell r="BT35">
            <v>1424.0149200752624</v>
          </cell>
          <cell r="BU35">
            <v>1650.1985678565686</v>
          </cell>
          <cell r="BV35">
            <v>0</v>
          </cell>
          <cell r="BW35">
            <v>0</v>
          </cell>
          <cell r="BX35">
            <v>0</v>
          </cell>
          <cell r="BY35">
            <v>0</v>
          </cell>
          <cell r="BZ35">
            <v>0</v>
          </cell>
          <cell r="CA35">
            <v>0</v>
          </cell>
          <cell r="CB35">
            <v>0</v>
          </cell>
          <cell r="CC35">
            <v>0</v>
          </cell>
          <cell r="CD35">
            <v>264</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row>
        <row r="36">
          <cell r="A36" t="str">
            <v>OffRepairs</v>
          </cell>
          <cell r="B36">
            <v>67.732324268216445</v>
          </cell>
          <cell r="C36">
            <v>91.841661606878404</v>
          </cell>
          <cell r="D36">
            <v>282.19107893139397</v>
          </cell>
          <cell r="E36">
            <v>244.05589915362074</v>
          </cell>
          <cell r="F36">
            <v>237.70461529049498</v>
          </cell>
          <cell r="G36">
            <v>462.55489881377343</v>
          </cell>
          <cell r="H36">
            <v>954.45861067773694</v>
          </cell>
          <cell r="I36">
            <v>958.71557432790041</v>
          </cell>
          <cell r="J36">
            <v>49.462982849250395</v>
          </cell>
          <cell r="K36">
            <v>57.109348780833535</v>
          </cell>
          <cell r="L36">
            <v>209.34437788168987</v>
          </cell>
          <cell r="M36">
            <v>203.71530290055264</v>
          </cell>
          <cell r="N36">
            <v>174.47032699442929</v>
          </cell>
          <cell r="O36">
            <v>390.5289146901161</v>
          </cell>
          <cell r="P36">
            <v>239.94801265629513</v>
          </cell>
          <cell r="Q36">
            <v>194.17131137014903</v>
          </cell>
          <cell r="R36">
            <v>0</v>
          </cell>
          <cell r="S36">
            <v>13.81996</v>
          </cell>
          <cell r="T36">
            <v>49.32694</v>
          </cell>
          <cell r="U36">
            <v>0.66658327659400907</v>
          </cell>
          <cell r="V36">
            <v>0.32445000000000002</v>
          </cell>
          <cell r="W36">
            <v>2.2908215178361298</v>
          </cell>
          <cell r="X36">
            <v>4.1496588798096603</v>
          </cell>
          <cell r="Y36">
            <v>1.2207051701861891</v>
          </cell>
          <cell r="Z36">
            <v>0</v>
          </cell>
          <cell r="AA36">
            <v>0.60947654157014808</v>
          </cell>
          <cell r="AB36">
            <v>7.6836950839844791</v>
          </cell>
          <cell r="AC36">
            <v>7.3686171371886884</v>
          </cell>
          <cell r="AD36">
            <v>16.484981290687646</v>
          </cell>
          <cell r="AE36">
            <v>17.1407737609312</v>
          </cell>
          <cell r="AF36">
            <v>17.656489007398509</v>
          </cell>
          <cell r="AG36">
            <v>8.7356769535763341</v>
          </cell>
          <cell r="AH36">
            <v>0</v>
          </cell>
          <cell r="AI36">
            <v>0</v>
          </cell>
          <cell r="AJ36">
            <v>0</v>
          </cell>
          <cell r="AK36">
            <v>0</v>
          </cell>
          <cell r="AL36">
            <v>0</v>
          </cell>
          <cell r="AM36">
            <v>0</v>
          </cell>
          <cell r="AN36">
            <v>0</v>
          </cell>
          <cell r="AO36">
            <v>0.71425422350709156</v>
          </cell>
          <cell r="AP36">
            <v>14.153201481641901</v>
          </cell>
          <cell r="AQ36">
            <v>19.137050368781324</v>
          </cell>
          <cell r="AR36">
            <v>15.300285965718992</v>
          </cell>
          <cell r="AS36">
            <v>21.046209558227726</v>
          </cell>
          <cell r="AT36">
            <v>36.976157302912675</v>
          </cell>
          <cell r="AU36">
            <v>18.52733884489038</v>
          </cell>
          <cell r="AV36">
            <v>26.944047050038879</v>
          </cell>
          <cell r="AW36">
            <v>89.484324903588146</v>
          </cell>
          <cell r="AX36">
            <v>4.1161399373241503</v>
          </cell>
          <cell r="AY36">
            <v>1.4211659156934531</v>
          </cell>
          <cell r="AZ36">
            <v>0.50261</v>
          </cell>
          <cell r="BA36">
            <v>11.259186281057998</v>
          </cell>
          <cell r="BB36">
            <v>4.2710097024659701</v>
          </cell>
          <cell r="BC36">
            <v>0</v>
          </cell>
          <cell r="BD36">
            <v>3.6530970618192802</v>
          </cell>
          <cell r="BE36">
            <v>2.2009914942636044</v>
          </cell>
          <cell r="BF36">
            <v>0</v>
          </cell>
          <cell r="BG36">
            <v>-0.25533999999999996</v>
          </cell>
          <cell r="BH36">
            <v>3.3170000000000005E-2</v>
          </cell>
          <cell r="BI36">
            <v>0</v>
          </cell>
          <cell r="BJ36">
            <v>5.1776900000000001</v>
          </cell>
          <cell r="BK36">
            <v>34.067050000000002</v>
          </cell>
          <cell r="BL36">
            <v>646.03173000000004</v>
          </cell>
          <cell r="BM36">
            <v>642.03138999999999</v>
          </cell>
          <cell r="BN36">
            <v>0</v>
          </cell>
          <cell r="BO36">
            <v>0</v>
          </cell>
          <cell r="BP36">
            <v>0</v>
          </cell>
          <cell r="BQ36">
            <v>0</v>
          </cell>
          <cell r="BR36">
            <v>0</v>
          </cell>
          <cell r="BS36">
            <v>0</v>
          </cell>
          <cell r="BT36">
            <v>16.075576022375202</v>
          </cell>
          <cell r="BU36">
            <v>20.156920212629082</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row>
        <row r="37">
          <cell r="A37" t="str">
            <v>OthOccupancy</v>
          </cell>
          <cell r="B37">
            <v>1295.5344752457211</v>
          </cell>
          <cell r="C37">
            <v>837.42858703581282</v>
          </cell>
          <cell r="D37">
            <v>1669.223123008715</v>
          </cell>
          <cell r="E37">
            <v>1492.1586872209364</v>
          </cell>
          <cell r="F37">
            <v>1435.1877494561877</v>
          </cell>
          <cell r="G37">
            <v>1396.7385441638705</v>
          </cell>
          <cell r="H37">
            <v>1645.1275198222213</v>
          </cell>
          <cell r="I37">
            <v>-153.38248363362632</v>
          </cell>
          <cell r="J37">
            <v>1123.0726586497055</v>
          </cell>
          <cell r="K37">
            <v>1115.1929188216218</v>
          </cell>
          <cell r="L37">
            <v>1242.2685819796425</v>
          </cell>
          <cell r="M37">
            <v>1277.9593516739344</v>
          </cell>
          <cell r="N37">
            <v>1346.2064740978014</v>
          </cell>
          <cell r="O37">
            <v>1158.153992481572</v>
          </cell>
          <cell r="P37">
            <v>452.07890715631066</v>
          </cell>
          <cell r="Q37">
            <v>-1131.1262867398127</v>
          </cell>
          <cell r="R37">
            <v>10.334453939009601</v>
          </cell>
          <cell r="S37">
            <v>17.915788072408901</v>
          </cell>
          <cell r="T37">
            <v>7.0350831112000494</v>
          </cell>
          <cell r="U37">
            <v>6.3612261113949602</v>
          </cell>
          <cell r="V37">
            <v>12.348982735611401</v>
          </cell>
          <cell r="W37">
            <v>15.2301296587771</v>
          </cell>
          <cell r="X37">
            <v>10.2151031952836</v>
          </cell>
          <cell r="Y37">
            <v>2.5893774643744201</v>
          </cell>
          <cell r="Z37">
            <v>61.398154630271186</v>
          </cell>
          <cell r="AA37">
            <v>36.41380712172181</v>
          </cell>
          <cell r="AB37">
            <v>57.750176401656205</v>
          </cell>
          <cell r="AC37">
            <v>64.243405048874635</v>
          </cell>
          <cell r="AD37">
            <v>48.342397038985204</v>
          </cell>
          <cell r="AE37">
            <v>182.5726560102095</v>
          </cell>
          <cell r="AF37">
            <v>221.54153304285001</v>
          </cell>
          <cell r="AG37">
            <v>186.47999438259859</v>
          </cell>
          <cell r="AH37">
            <v>0</v>
          </cell>
          <cell r="AI37">
            <v>0.40144999999999997</v>
          </cell>
          <cell r="AJ37">
            <v>0</v>
          </cell>
          <cell r="AK37">
            <v>0.27833999999999998</v>
          </cell>
          <cell r="AL37">
            <v>0</v>
          </cell>
          <cell r="AM37">
            <v>0</v>
          </cell>
          <cell r="AN37">
            <v>14.72142</v>
          </cell>
          <cell r="AO37">
            <v>0.84574702683169201</v>
          </cell>
          <cell r="AP37">
            <v>93.8689747978637</v>
          </cell>
          <cell r="AQ37">
            <v>-361.26506995018786</v>
          </cell>
          <cell r="AR37">
            <v>25.396494719672067</v>
          </cell>
          <cell r="AS37">
            <v>121.28775766978612</v>
          </cell>
          <cell r="AT37">
            <v>17.84360919018642</v>
          </cell>
          <cell r="AU37">
            <v>26.992880327459403</v>
          </cell>
          <cell r="AV37">
            <v>892.18267252412113</v>
          </cell>
          <cell r="AW37">
            <v>740.94394975755199</v>
          </cell>
          <cell r="AX37">
            <v>6.8602332288735797</v>
          </cell>
          <cell r="AY37">
            <v>7.5759829702476402</v>
          </cell>
          <cell r="AZ37">
            <v>6.8866967965456496</v>
          </cell>
          <cell r="BA37">
            <v>17.772446716950601</v>
          </cell>
          <cell r="BB37">
            <v>9.3972663936101402</v>
          </cell>
          <cell r="BC37">
            <v>10.7993856858541</v>
          </cell>
          <cell r="BD37">
            <v>6.5090856159108501</v>
          </cell>
          <cell r="BE37">
            <v>3.8646909443682698</v>
          </cell>
          <cell r="BF37">
            <v>0</v>
          </cell>
          <cell r="BG37">
            <v>21.193709999999999</v>
          </cell>
          <cell r="BH37">
            <v>329.88609000000002</v>
          </cell>
          <cell r="BI37">
            <v>4.2561599999999995</v>
          </cell>
          <cell r="BJ37">
            <v>1.0490200000000001</v>
          </cell>
          <cell r="BK37">
            <v>2.9895</v>
          </cell>
          <cell r="BL37">
            <v>14.572950000000001</v>
          </cell>
          <cell r="BM37">
            <v>21.70168</v>
          </cell>
          <cell r="BN37">
            <v>0</v>
          </cell>
          <cell r="BO37">
            <v>0</v>
          </cell>
          <cell r="BP37">
            <v>0</v>
          </cell>
          <cell r="BQ37">
            <v>0</v>
          </cell>
          <cell r="BR37">
            <v>0</v>
          </cell>
          <cell r="BS37">
            <v>0</v>
          </cell>
          <cell r="BT37">
            <v>33.305848287750372</v>
          </cell>
          <cell r="BU37">
            <v>21.318363530466787</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row>
        <row r="38">
          <cell r="A38" t="str">
            <v>CoApart</v>
          </cell>
          <cell r="B38">
            <v>2.4</v>
          </cell>
          <cell r="C38">
            <v>119.99629794349636</v>
          </cell>
          <cell r="D38">
            <v>47.217706143122221</v>
          </cell>
          <cell r="E38">
            <v>31.903631742031994</v>
          </cell>
          <cell r="F38">
            <v>204.62566485707285</v>
          </cell>
          <cell r="G38">
            <v>111.31360147077176</v>
          </cell>
          <cell r="H38">
            <v>50.948267968842011</v>
          </cell>
          <cell r="I38">
            <v>1871.4857334561793</v>
          </cell>
          <cell r="J38">
            <v>0</v>
          </cell>
          <cell r="K38">
            <v>2.8050000000000002</v>
          </cell>
          <cell r="L38">
            <v>3.06</v>
          </cell>
          <cell r="M38">
            <v>9.6709213330286516</v>
          </cell>
          <cell r="N38">
            <v>108.67411485707284</v>
          </cell>
          <cell r="O38">
            <v>84.399156807747048</v>
          </cell>
          <cell r="P38">
            <v>7.1393567969368599</v>
          </cell>
          <cell r="Q38">
            <v>1701.1862034561793</v>
          </cell>
          <cell r="R38">
            <v>0</v>
          </cell>
          <cell r="S38">
            <v>114.75051829964943</v>
          </cell>
          <cell r="T38">
            <v>0</v>
          </cell>
          <cell r="U38">
            <v>3.2620409003293903E-2</v>
          </cell>
          <cell r="V38">
            <v>2.53E-2</v>
          </cell>
          <cell r="W38">
            <v>2.4268246630243913</v>
          </cell>
          <cell r="X38">
            <v>8.6899999999999998E-3</v>
          </cell>
          <cell r="Y38">
            <v>57.992000000000004</v>
          </cell>
          <cell r="Z38">
            <v>0</v>
          </cell>
          <cell r="AA38">
            <v>0.8609500000000001</v>
          </cell>
          <cell r="AB38">
            <v>0.9506</v>
          </cell>
          <cell r="AC38">
            <v>0.49830000000000002</v>
          </cell>
          <cell r="AD38">
            <v>0</v>
          </cell>
          <cell r="AE38">
            <v>0</v>
          </cell>
          <cell r="AF38">
            <v>0</v>
          </cell>
          <cell r="AG38">
            <v>0</v>
          </cell>
          <cell r="AH38">
            <v>0</v>
          </cell>
          <cell r="AI38">
            <v>0</v>
          </cell>
          <cell r="AJ38">
            <v>0</v>
          </cell>
          <cell r="AK38">
            <v>0</v>
          </cell>
          <cell r="AL38">
            <v>0</v>
          </cell>
          <cell r="AM38">
            <v>0</v>
          </cell>
          <cell r="AN38">
            <v>6.6950000000000003</v>
          </cell>
          <cell r="AO38">
            <v>72.814999999999998</v>
          </cell>
          <cell r="AP38">
            <v>0</v>
          </cell>
          <cell r="AQ38">
            <v>1.5798296438469202</v>
          </cell>
          <cell r="AR38">
            <v>43.207106143122218</v>
          </cell>
          <cell r="AS38">
            <v>21.636689999999998</v>
          </cell>
          <cell r="AT38">
            <v>95.867290000000011</v>
          </cell>
          <cell r="AU38">
            <v>24.487620000000003</v>
          </cell>
          <cell r="AV38">
            <v>36.093651171905201</v>
          </cell>
          <cell r="AW38">
            <v>37.73753</v>
          </cell>
          <cell r="AX38">
            <v>0</v>
          </cell>
          <cell r="AY38">
            <v>0</v>
          </cell>
          <cell r="AZ38">
            <v>0</v>
          </cell>
          <cell r="BA38">
            <v>0</v>
          </cell>
          <cell r="BB38">
            <v>0</v>
          </cell>
          <cell r="BC38">
            <v>0</v>
          </cell>
          <cell r="BD38">
            <v>1.6570000000000001E-2</v>
          </cell>
          <cell r="BE38">
            <v>0</v>
          </cell>
          <cell r="BF38">
            <v>0</v>
          </cell>
          <cell r="BG38">
            <v>0</v>
          </cell>
          <cell r="BH38">
            <v>0</v>
          </cell>
          <cell r="BI38">
            <v>6.5099999999999991E-2</v>
          </cell>
          <cell r="BJ38">
            <v>5.8960000000000005E-2</v>
          </cell>
          <cell r="BK38">
            <v>0</v>
          </cell>
          <cell r="BL38">
            <v>0</v>
          </cell>
          <cell r="BM38">
            <v>0</v>
          </cell>
          <cell r="BN38">
            <v>0</v>
          </cell>
          <cell r="BO38">
            <v>0</v>
          </cell>
          <cell r="BP38">
            <v>0</v>
          </cell>
          <cell r="BQ38">
            <v>0</v>
          </cell>
          <cell r="BR38">
            <v>0</v>
          </cell>
          <cell r="BS38">
            <v>0</v>
          </cell>
          <cell r="BT38">
            <v>0.995</v>
          </cell>
          <cell r="BU38">
            <v>1.7550000000000001</v>
          </cell>
          <cell r="BV38">
            <v>0</v>
          </cell>
          <cell r="BW38">
            <v>0</v>
          </cell>
          <cell r="BX38">
            <v>0</v>
          </cell>
          <cell r="BY38">
            <v>0</v>
          </cell>
          <cell r="BZ38">
            <v>0</v>
          </cell>
          <cell r="CA38">
            <v>0</v>
          </cell>
          <cell r="CB38">
            <v>0</v>
          </cell>
          <cell r="CC38">
            <v>0</v>
          </cell>
          <cell r="CD38">
            <v>2.4</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row>
        <row r="39">
          <cell r="A39" t="str">
            <v>M_Computer</v>
          </cell>
          <cell r="B39">
            <v>2888.0510171084752</v>
          </cell>
          <cell r="C39">
            <v>2710.7847806639807</v>
          </cell>
          <cell r="D39">
            <v>3485.4127316670615</v>
          </cell>
          <cell r="E39">
            <v>3117.8223203144644</v>
          </cell>
          <cell r="F39">
            <v>2257.2193446540036</v>
          </cell>
          <cell r="G39">
            <v>2868.7695489651278</v>
          </cell>
          <cell r="H39">
            <v>2650.2139153859889</v>
          </cell>
          <cell r="I39">
            <v>4566.0769743803658</v>
          </cell>
          <cell r="J39">
            <v>1821.2621744020792</v>
          </cell>
          <cell r="K39">
            <v>1617.3381033478097</v>
          </cell>
          <cell r="L39">
            <v>2331.9939663948608</v>
          </cell>
          <cell r="M39">
            <v>2239.4782684077632</v>
          </cell>
          <cell r="N39">
            <v>1428.0641220309133</v>
          </cell>
          <cell r="O39">
            <v>1797.9932754631034</v>
          </cell>
          <cell r="P39">
            <v>1428.9981273385406</v>
          </cell>
          <cell r="Q39">
            <v>3282.1266372622636</v>
          </cell>
          <cell r="R39">
            <v>468.73604912699722</v>
          </cell>
          <cell r="S39">
            <v>325.54602617312594</v>
          </cell>
          <cell r="T39">
            <v>284.41091357721518</v>
          </cell>
          <cell r="U39">
            <v>293.99872031960206</v>
          </cell>
          <cell r="V39">
            <v>279.91033212922326</v>
          </cell>
          <cell r="W39">
            <v>286.19387198774763</v>
          </cell>
          <cell r="X39">
            <v>87.239096278283242</v>
          </cell>
          <cell r="Y39">
            <v>87.319886662329225</v>
          </cell>
          <cell r="Z39">
            <v>66.124372819485416</v>
          </cell>
          <cell r="AA39">
            <v>64.978597197505238</v>
          </cell>
          <cell r="AB39">
            <v>54.957279380952556</v>
          </cell>
          <cell r="AC39">
            <v>64.364302751130779</v>
          </cell>
          <cell r="AD39">
            <v>267.01672759968926</v>
          </cell>
          <cell r="AE39">
            <v>443.68002689971894</v>
          </cell>
          <cell r="AF39">
            <v>423.9494998686381</v>
          </cell>
          <cell r="AG39">
            <v>423.07784555036102</v>
          </cell>
          <cell r="AH39">
            <v>0.64840127546070203</v>
          </cell>
          <cell r="AI39">
            <v>0.61928009570428499</v>
          </cell>
          <cell r="AJ39">
            <v>2.3618538964291429</v>
          </cell>
          <cell r="AK39">
            <v>2.5379462073608829</v>
          </cell>
          <cell r="AL39">
            <v>0.416769522799881</v>
          </cell>
          <cell r="AM39">
            <v>3.2194355204798915</v>
          </cell>
          <cell r="AN39">
            <v>3.290267692307133</v>
          </cell>
          <cell r="AO39">
            <v>3.0432938753208312</v>
          </cell>
          <cell r="AP39">
            <v>301.85633308048307</v>
          </cell>
          <cell r="AQ39">
            <v>424.08855433106982</v>
          </cell>
          <cell r="AR39">
            <v>558.12441293817665</v>
          </cell>
          <cell r="AS39">
            <v>435.58101454274509</v>
          </cell>
          <cell r="AT39">
            <v>232.64881209251382</v>
          </cell>
          <cell r="AU39">
            <v>242.35339713748471</v>
          </cell>
          <cell r="AV39">
            <v>382.26420700348666</v>
          </cell>
          <cell r="AW39">
            <v>522.42132776330629</v>
          </cell>
          <cell r="AX39">
            <v>510.33077696701673</v>
          </cell>
          <cell r="AY39">
            <v>446.70674951876612</v>
          </cell>
          <cell r="AZ39">
            <v>339.18537547942856</v>
          </cell>
          <cell r="BA39">
            <v>256.11134808586303</v>
          </cell>
          <cell r="BB39">
            <v>212.58415127886221</v>
          </cell>
          <cell r="BC39">
            <v>270.15507195658989</v>
          </cell>
          <cell r="BD39">
            <v>235.71824053251589</v>
          </cell>
          <cell r="BE39">
            <v>206.9583598650222</v>
          </cell>
          <cell r="BF39">
            <v>-296.46724</v>
          </cell>
          <cell r="BG39">
            <v>-168.49253000000004</v>
          </cell>
          <cell r="BH39">
            <v>-85.621070000000017</v>
          </cell>
          <cell r="BI39">
            <v>-174.24928000000003</v>
          </cell>
          <cell r="BJ39">
            <v>-163.42157000000003</v>
          </cell>
          <cell r="BK39">
            <v>-176.81336999999999</v>
          </cell>
          <cell r="BL39">
            <v>43.798929999999999</v>
          </cell>
          <cell r="BM39">
            <v>5.3653700000000004</v>
          </cell>
          <cell r="BN39">
            <v>0</v>
          </cell>
          <cell r="BO39">
            <v>0</v>
          </cell>
          <cell r="BP39">
            <v>0</v>
          </cell>
          <cell r="BQ39">
            <v>0</v>
          </cell>
          <cell r="BR39">
            <v>0</v>
          </cell>
          <cell r="BS39">
            <v>0</v>
          </cell>
          <cell r="BT39">
            <v>44.95554667221618</v>
          </cell>
          <cell r="BU39">
            <v>35.764253401759355</v>
          </cell>
          <cell r="BV39">
            <v>15.560149436954299</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1.9878400000000001</v>
          </cell>
          <cell r="CR39">
            <v>0</v>
          </cell>
          <cell r="CS39">
            <v>0</v>
          </cell>
        </row>
        <row r="40">
          <cell r="A40" t="str">
            <v>Hardware</v>
          </cell>
          <cell r="B40">
            <v>285.57849680677498</v>
          </cell>
          <cell r="C40">
            <v>421.89604246124196</v>
          </cell>
          <cell r="D40">
            <v>634.14652164933227</v>
          </cell>
          <cell r="E40">
            <v>651.59512831733832</v>
          </cell>
          <cell r="F40">
            <v>439.60905078921485</v>
          </cell>
          <cell r="G40">
            <v>750.49463602122296</v>
          </cell>
          <cell r="H40">
            <v>573.43086959953973</v>
          </cell>
          <cell r="I40">
            <v>969.01601677089548</v>
          </cell>
          <cell r="J40">
            <v>170.62118190056023</v>
          </cell>
          <cell r="K40">
            <v>164.24336502928705</v>
          </cell>
          <cell r="L40">
            <v>128.08795390821172</v>
          </cell>
          <cell r="M40">
            <v>222.559154646271</v>
          </cell>
          <cell r="N40">
            <v>260.66785784525058</v>
          </cell>
          <cell r="O40">
            <v>537.81053485126949</v>
          </cell>
          <cell r="P40">
            <v>280.62840144859183</v>
          </cell>
          <cell r="Q40">
            <v>783.17231743070977</v>
          </cell>
          <cell r="R40">
            <v>13.773809433886566</v>
          </cell>
          <cell r="S40">
            <v>14.735295713255722</v>
          </cell>
          <cell r="T40">
            <v>17.527609772978952</v>
          </cell>
          <cell r="U40">
            <v>27.291710018709004</v>
          </cell>
          <cell r="V40">
            <v>9.8130539035530386</v>
          </cell>
          <cell r="W40">
            <v>16.690689546071102</v>
          </cell>
          <cell r="X40">
            <v>7.6798686996303935</v>
          </cell>
          <cell r="Y40">
            <v>4.5174313724501207</v>
          </cell>
          <cell r="Z40">
            <v>0.31247159345562409</v>
          </cell>
          <cell r="AA40">
            <v>21.806055186403562</v>
          </cell>
          <cell r="AB40">
            <v>10.372234706101686</v>
          </cell>
          <cell r="AC40">
            <v>16.666029999999999</v>
          </cell>
          <cell r="AD40">
            <v>6.3195357993662693</v>
          </cell>
          <cell r="AE40">
            <v>5.2999131377547286</v>
          </cell>
          <cell r="AF40">
            <v>3.3500889659042641</v>
          </cell>
          <cell r="AG40">
            <v>11.68250323734612</v>
          </cell>
          <cell r="AH40">
            <v>0</v>
          </cell>
          <cell r="AI40">
            <v>0.15758000000000003</v>
          </cell>
          <cell r="AJ40">
            <v>0</v>
          </cell>
          <cell r="AK40">
            <v>1.4749100000000002</v>
          </cell>
          <cell r="AL40">
            <v>0</v>
          </cell>
          <cell r="AM40">
            <v>2.0852207242117387</v>
          </cell>
          <cell r="AN40">
            <v>2.0492031028547006</v>
          </cell>
          <cell r="AO40">
            <v>1.0308324750785409</v>
          </cell>
          <cell r="AP40">
            <v>91.348431535775646</v>
          </cell>
          <cell r="AQ40">
            <v>202.65738836066546</v>
          </cell>
          <cell r="AR40">
            <v>390.13564810512548</v>
          </cell>
          <cell r="AS40">
            <v>360.13031655847209</v>
          </cell>
          <cell r="AT40">
            <v>146.24400980527645</v>
          </cell>
          <cell r="AU40">
            <v>151.88770160037197</v>
          </cell>
          <cell r="AV40">
            <v>235.82825487731816</v>
          </cell>
          <cell r="AW40">
            <v>141.30391939280128</v>
          </cell>
          <cell r="AX40">
            <v>4.5226023430968096</v>
          </cell>
          <cell r="AY40">
            <v>9.1009881716299788</v>
          </cell>
          <cell r="AZ40">
            <v>10.737715156914103</v>
          </cell>
          <cell r="BA40">
            <v>19.132217093886972</v>
          </cell>
          <cell r="BB40">
            <v>16.032703435768344</v>
          </cell>
          <cell r="BC40">
            <v>35.269946161543714</v>
          </cell>
          <cell r="BD40">
            <v>15.022225544967101</v>
          </cell>
          <cell r="BE40">
            <v>14.439008431971789</v>
          </cell>
          <cell r="BF40">
            <v>5</v>
          </cell>
          <cell r="BG40">
            <v>9.1953700000000005</v>
          </cell>
          <cell r="BH40">
            <v>77.285359999999997</v>
          </cell>
          <cell r="BI40">
            <v>4.3407900000000001</v>
          </cell>
          <cell r="BJ40">
            <v>0.53188999999999997</v>
          </cell>
          <cell r="BK40">
            <v>1.4506300000000001</v>
          </cell>
          <cell r="BL40">
            <v>17.578550000000003</v>
          </cell>
          <cell r="BM40">
            <v>2.34294</v>
          </cell>
          <cell r="BN40">
            <v>0</v>
          </cell>
          <cell r="BO40">
            <v>0</v>
          </cell>
          <cell r="BP40">
            <v>0</v>
          </cell>
          <cell r="BQ40">
            <v>0</v>
          </cell>
          <cell r="BR40">
            <v>0</v>
          </cell>
          <cell r="BS40">
            <v>0</v>
          </cell>
          <cell r="BT40">
            <v>11.29427696027229</v>
          </cell>
          <cell r="BU40">
            <v>10.527064430536498</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row>
        <row r="41">
          <cell r="A41" t="str">
            <v>Software</v>
          </cell>
          <cell r="B41">
            <v>1627.0457199893353</v>
          </cell>
          <cell r="C41">
            <v>1389.3271164561006</v>
          </cell>
          <cell r="D41">
            <v>1316.1547683963493</v>
          </cell>
          <cell r="E41">
            <v>1063.1782321753867</v>
          </cell>
          <cell r="F41">
            <v>1101.0783356437717</v>
          </cell>
          <cell r="G41">
            <v>1749.3010425340372</v>
          </cell>
          <cell r="H41">
            <v>1198.34293824868</v>
          </cell>
          <cell r="I41">
            <v>2815.0305504426206</v>
          </cell>
          <cell r="J41">
            <v>983.12522824826794</v>
          </cell>
          <cell r="K41">
            <v>820.70421424045526</v>
          </cell>
          <cell r="L41">
            <v>732.99077426096426</v>
          </cell>
          <cell r="M41">
            <v>673.29854043603859</v>
          </cell>
          <cell r="N41">
            <v>668.39933840857145</v>
          </cell>
          <cell r="O41">
            <v>1010.5721587472001</v>
          </cell>
          <cell r="P41">
            <v>468.91111201528656</v>
          </cell>
          <cell r="Q41">
            <v>1916.4983151693632</v>
          </cell>
          <cell r="R41">
            <v>106.78612952923709</v>
          </cell>
          <cell r="S41">
            <v>103.88760839665576</v>
          </cell>
          <cell r="T41">
            <v>77.235748718654222</v>
          </cell>
          <cell r="U41">
            <v>71.403893668223901</v>
          </cell>
          <cell r="V41">
            <v>78.081806157344616</v>
          </cell>
          <cell r="W41">
            <v>82.932291001189853</v>
          </cell>
          <cell r="X41">
            <v>79.23272191461939</v>
          </cell>
          <cell r="Y41">
            <v>81.680430546792479</v>
          </cell>
          <cell r="Z41">
            <v>45.562965891494194</v>
          </cell>
          <cell r="AA41">
            <v>27.54501251319946</v>
          </cell>
          <cell r="AB41">
            <v>25.204894037545316</v>
          </cell>
          <cell r="AC41">
            <v>19.853744119734095</v>
          </cell>
          <cell r="AD41">
            <v>63.389489416718703</v>
          </cell>
          <cell r="AE41">
            <v>347.86045564128392</v>
          </cell>
          <cell r="AF41">
            <v>336.77872436442925</v>
          </cell>
          <cell r="AG41">
            <v>335.24399181007163</v>
          </cell>
          <cell r="AH41">
            <v>0.27005611853134903</v>
          </cell>
          <cell r="AI41">
            <v>9.7799999999999998E-2</v>
          </cell>
          <cell r="AJ41">
            <v>2.1258543886732002</v>
          </cell>
          <cell r="AK41">
            <v>0.14157299741795201</v>
          </cell>
          <cell r="AL41">
            <v>0</v>
          </cell>
          <cell r="AM41">
            <v>0</v>
          </cell>
          <cell r="AN41">
            <v>0</v>
          </cell>
          <cell r="AO41">
            <v>0</v>
          </cell>
          <cell r="AP41">
            <v>184.43831516251535</v>
          </cell>
          <cell r="AQ41">
            <v>156.29746446541552</v>
          </cell>
          <cell r="AR41">
            <v>148.84261184053014</v>
          </cell>
          <cell r="AS41">
            <v>43.1273048447216</v>
          </cell>
          <cell r="AT41">
            <v>68.087813887526607</v>
          </cell>
          <cell r="AU41">
            <v>59.142663993044103</v>
          </cell>
          <cell r="AV41">
            <v>73.6905433514451</v>
          </cell>
          <cell r="AW41">
            <v>295.71428110064068</v>
          </cell>
          <cell r="AX41">
            <v>247.80287560233688</v>
          </cell>
          <cell r="AY41">
            <v>241.5378568403755</v>
          </cell>
          <cell r="AZ41">
            <v>288.26531514998436</v>
          </cell>
          <cell r="BA41">
            <v>229.6622461092505</v>
          </cell>
          <cell r="BB41">
            <v>184.16061777360989</v>
          </cell>
          <cell r="BC41">
            <v>222.5038731513182</v>
          </cell>
          <cell r="BD41">
            <v>212.4051761852354</v>
          </cell>
          <cell r="BE41">
            <v>183.93999046848822</v>
          </cell>
          <cell r="BF41">
            <v>43.5</v>
          </cell>
          <cell r="BG41">
            <v>39.257160000000006</v>
          </cell>
          <cell r="BH41">
            <v>41.489570000000001</v>
          </cell>
          <cell r="BI41">
            <v>25.690930000000002</v>
          </cell>
          <cell r="BJ41">
            <v>38.959269999999997</v>
          </cell>
          <cell r="BK41">
            <v>24.301759999999998</v>
          </cell>
          <cell r="BL41">
            <v>24.252549999999999</v>
          </cell>
          <cell r="BM41">
            <v>1.1109200000000001</v>
          </cell>
          <cell r="BN41">
            <v>0</v>
          </cell>
          <cell r="BO41">
            <v>0</v>
          </cell>
          <cell r="BP41">
            <v>0</v>
          </cell>
          <cell r="BQ41">
            <v>0</v>
          </cell>
          <cell r="BR41">
            <v>0</v>
          </cell>
          <cell r="BS41">
            <v>0</v>
          </cell>
          <cell r="BT41">
            <v>3.0721104176637111</v>
          </cell>
          <cell r="BU41">
            <v>0.84262134726405302</v>
          </cell>
          <cell r="BV41">
            <v>15.560149436954299</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1.9878400000000001</v>
          </cell>
          <cell r="CR41">
            <v>0</v>
          </cell>
          <cell r="CS41">
            <v>0</v>
          </cell>
        </row>
        <row r="42">
          <cell r="A42" t="str">
            <v>Comm</v>
          </cell>
          <cell r="B42">
            <v>321.78281115874353</v>
          </cell>
          <cell r="C42">
            <v>319.59508640410007</v>
          </cell>
          <cell r="D42">
            <v>374.67822928110803</v>
          </cell>
          <cell r="E42">
            <v>352.90422867413565</v>
          </cell>
          <cell r="F42">
            <v>282.75920307665507</v>
          </cell>
          <cell r="G42">
            <v>424.30965253352525</v>
          </cell>
          <cell r="H42">
            <v>455.36907056618168</v>
          </cell>
          <cell r="I42">
            <v>491.19752508689737</v>
          </cell>
          <cell r="J42">
            <v>298.19870545282311</v>
          </cell>
          <cell r="K42">
            <v>297.02954229223946</v>
          </cell>
          <cell r="L42">
            <v>340.93260593425259</v>
          </cell>
          <cell r="M42">
            <v>305.45631121652855</v>
          </cell>
          <cell r="N42">
            <v>241.77269141723278</v>
          </cell>
          <cell r="O42">
            <v>327.63518625611289</v>
          </cell>
          <cell r="P42">
            <v>315.37766863429408</v>
          </cell>
          <cell r="Q42">
            <v>324.52648303430385</v>
          </cell>
          <cell r="R42">
            <v>3.2088701638735762</v>
          </cell>
          <cell r="S42">
            <v>3.6040620632144509</v>
          </cell>
          <cell r="T42">
            <v>3.4195550855820249</v>
          </cell>
          <cell r="U42">
            <v>9.0751166326691699</v>
          </cell>
          <cell r="V42">
            <v>5.7874720683255569</v>
          </cell>
          <cell r="W42">
            <v>0.34289144048671999</v>
          </cell>
          <cell r="X42">
            <v>0.28850566403345895</v>
          </cell>
          <cell r="Y42">
            <v>1.1220247430866521</v>
          </cell>
          <cell r="Z42">
            <v>2.0809353345356101</v>
          </cell>
          <cell r="AA42">
            <v>2.0015294979022102</v>
          </cell>
          <cell r="AB42">
            <v>1.2121506373055499</v>
          </cell>
          <cell r="AC42">
            <v>5.1596809621069495</v>
          </cell>
          <cell r="AD42">
            <v>13.129321704194322</v>
          </cell>
          <cell r="AE42">
            <v>71.218480197177584</v>
          </cell>
          <cell r="AF42">
            <v>83.314218386460965</v>
          </cell>
          <cell r="AG42">
            <v>74.942506500606953</v>
          </cell>
          <cell r="AH42">
            <v>0.378345156929353</v>
          </cell>
          <cell r="AI42">
            <v>0.363900095704285</v>
          </cell>
          <cell r="AJ42">
            <v>0.235999507755943</v>
          </cell>
          <cell r="AK42">
            <v>0.80984842247288902</v>
          </cell>
          <cell r="AL42">
            <v>0.28116807082434903</v>
          </cell>
          <cell r="AM42">
            <v>1.1342147962681524</v>
          </cell>
          <cell r="AN42">
            <v>1.241064589452433</v>
          </cell>
          <cell r="AO42">
            <v>2.01246140024229</v>
          </cell>
          <cell r="AP42">
            <v>12.269586382192099</v>
          </cell>
          <cell r="AQ42">
            <v>14.139578823821399</v>
          </cell>
          <cell r="AR42">
            <v>14.601252773662457</v>
          </cell>
          <cell r="AS42">
            <v>25.155693427122095</v>
          </cell>
          <cell r="AT42">
            <v>12.27460328468735</v>
          </cell>
          <cell r="AU42">
            <v>14.41108655492431</v>
          </cell>
          <cell r="AV42">
            <v>22.8998879082848</v>
          </cell>
          <cell r="AW42">
            <v>57.662526098269666</v>
          </cell>
          <cell r="AX42">
            <v>5.6463686683895702</v>
          </cell>
          <cell r="AY42">
            <v>2.45647363121877</v>
          </cell>
          <cell r="AZ42">
            <v>14.276665342549201</v>
          </cell>
          <cell r="BA42">
            <v>7.1325780132352392</v>
          </cell>
          <cell r="BB42">
            <v>8.0306765313899717</v>
          </cell>
          <cell r="BC42">
            <v>7.7375532885550982</v>
          </cell>
          <cell r="BD42">
            <v>8.2078185465219171</v>
          </cell>
          <cell r="BE42">
            <v>8.4771808013901477</v>
          </cell>
          <cell r="BF42">
            <v>0</v>
          </cell>
          <cell r="BG42">
            <v>0</v>
          </cell>
          <cell r="BH42">
            <v>0</v>
          </cell>
          <cell r="BI42">
            <v>0.115</v>
          </cell>
          <cell r="BJ42">
            <v>1.4832700000000001</v>
          </cell>
          <cell r="BK42">
            <v>1.8302400000000001</v>
          </cell>
          <cell r="BL42">
            <v>1.96783</v>
          </cell>
          <cell r="BM42">
            <v>1.9115099999999998</v>
          </cell>
          <cell r="BN42">
            <v>0</v>
          </cell>
          <cell r="BO42">
            <v>0</v>
          </cell>
          <cell r="BP42">
            <v>0</v>
          </cell>
          <cell r="BQ42">
            <v>0</v>
          </cell>
          <cell r="BR42">
            <v>0</v>
          </cell>
          <cell r="BS42">
            <v>0</v>
          </cell>
          <cell r="BT42">
            <v>22.072076837135199</v>
          </cell>
          <cell r="BU42">
            <v>20.542832508997503</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row>
        <row r="43">
          <cell r="A43" t="str">
            <v>OthIT</v>
          </cell>
          <cell r="B43">
            <v>595.71966072244209</v>
          </cell>
          <cell r="C43">
            <v>521.8391993233671</v>
          </cell>
          <cell r="D43">
            <v>1097.4087513270299</v>
          </cell>
          <cell r="E43">
            <v>1028.303297953114</v>
          </cell>
          <cell r="F43">
            <v>433.77275514436207</v>
          </cell>
          <cell r="G43">
            <v>-55.335782123657992</v>
          </cell>
          <cell r="H43">
            <v>423.07103697158715</v>
          </cell>
          <cell r="I43">
            <v>290.83288207995082</v>
          </cell>
          <cell r="J43">
            <v>311.39273036924868</v>
          </cell>
          <cell r="K43">
            <v>277.23364576665705</v>
          </cell>
          <cell r="L43">
            <v>1066.9581712781903</v>
          </cell>
          <cell r="M43">
            <v>1016.3228289144354</v>
          </cell>
          <cell r="N43">
            <v>257.22423435985866</v>
          </cell>
          <cell r="O43">
            <v>-78.024604391478988</v>
          </cell>
          <cell r="P43">
            <v>364.08094524036829</v>
          </cell>
          <cell r="Q43">
            <v>257.92952162788612</v>
          </cell>
          <cell r="R43">
            <v>344.96724</v>
          </cell>
          <cell r="S43">
            <v>203.31906000000001</v>
          </cell>
          <cell r="T43">
            <v>186.22800000000001</v>
          </cell>
          <cell r="U43">
            <v>186.22800000000001</v>
          </cell>
          <cell r="V43">
            <v>186.22800000000001</v>
          </cell>
          <cell r="W43">
            <v>186.22800000000001</v>
          </cell>
          <cell r="X43">
            <v>3.7999999999999999E-2</v>
          </cell>
          <cell r="Y43">
            <v>0</v>
          </cell>
          <cell r="Z43">
            <v>18.167999999999999</v>
          </cell>
          <cell r="AA43">
            <v>13.625999999999999</v>
          </cell>
          <cell r="AB43">
            <v>18.167999999999999</v>
          </cell>
          <cell r="AC43">
            <v>22.684847669289731</v>
          </cell>
          <cell r="AD43">
            <v>184.17838067941003</v>
          </cell>
          <cell r="AE43">
            <v>19.301177923502699</v>
          </cell>
          <cell r="AF43">
            <v>0.50646815184364002</v>
          </cell>
          <cell r="AG43">
            <v>1.2088440023362901</v>
          </cell>
          <cell r="AH43">
            <v>0</v>
          </cell>
          <cell r="AI43">
            <v>0</v>
          </cell>
          <cell r="AJ43">
            <v>0</v>
          </cell>
          <cell r="AK43">
            <v>0.11161478747004201</v>
          </cell>
          <cell r="AL43">
            <v>0.135601451975532</v>
          </cell>
          <cell r="AM43">
            <v>0</v>
          </cell>
          <cell r="AN43">
            <v>0</v>
          </cell>
          <cell r="AO43">
            <v>0</v>
          </cell>
          <cell r="AP43">
            <v>13.8</v>
          </cell>
          <cell r="AQ43">
            <v>50.994122681167475</v>
          </cell>
          <cell r="AR43">
            <v>4.54490021885875</v>
          </cell>
          <cell r="AS43">
            <v>7.1676997124292807</v>
          </cell>
          <cell r="AT43">
            <v>6.0423851150233929</v>
          </cell>
          <cell r="AU43">
            <v>16.911944989144299</v>
          </cell>
          <cell r="AV43">
            <v>49.845520866438605</v>
          </cell>
          <cell r="AW43">
            <v>27.740601171594754</v>
          </cell>
          <cell r="AX43">
            <v>252.35893035319344</v>
          </cell>
          <cell r="AY43">
            <v>193.61143087554191</v>
          </cell>
          <cell r="AZ43">
            <v>25.90567982998089</v>
          </cell>
          <cell r="BA43">
            <v>0.184306869490271</v>
          </cell>
          <cell r="BB43">
            <v>4.3601535380939902</v>
          </cell>
          <cell r="BC43">
            <v>4.64369935517289</v>
          </cell>
          <cell r="BD43">
            <v>8.3020255791418501E-2</v>
          </cell>
          <cell r="BE43">
            <v>0.102180163172026</v>
          </cell>
          <cell r="BF43">
            <v>-344.96724</v>
          </cell>
          <cell r="BG43">
            <v>-216.94506000000001</v>
          </cell>
          <cell r="BH43">
            <v>-204.39600000000002</v>
          </cell>
          <cell r="BI43">
            <v>-204.39600000000002</v>
          </cell>
          <cell r="BJ43">
            <v>-204.39600000000002</v>
          </cell>
          <cell r="BK43">
            <v>-204.39600000000002</v>
          </cell>
          <cell r="BL43">
            <v>0</v>
          </cell>
          <cell r="BM43">
            <v>0</v>
          </cell>
          <cell r="BN43">
            <v>0</v>
          </cell>
          <cell r="BO43">
            <v>0</v>
          </cell>
          <cell r="BP43">
            <v>0</v>
          </cell>
          <cell r="BQ43">
            <v>0</v>
          </cell>
          <cell r="BR43">
            <v>0</v>
          </cell>
          <cell r="BS43">
            <v>0</v>
          </cell>
          <cell r="BT43">
            <v>8.5170824571449799</v>
          </cell>
          <cell r="BU43">
            <v>3.8517351149613099</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row>
        <row r="44">
          <cell r="A44" t="str">
            <v>M_TravelEnt</v>
          </cell>
          <cell r="B44">
            <v>5236.5800021787445</v>
          </cell>
          <cell r="C44">
            <v>5158.827339151534</v>
          </cell>
          <cell r="D44">
            <v>5648.8745851547374</v>
          </cell>
          <cell r="E44">
            <v>4991.4536314297575</v>
          </cell>
          <cell r="F44">
            <v>4633.0184628576508</v>
          </cell>
          <cell r="G44">
            <v>5046.7656581742385</v>
          </cell>
          <cell r="H44">
            <v>5045.0059367938056</v>
          </cell>
          <cell r="I44">
            <v>4599.481101477696</v>
          </cell>
          <cell r="J44">
            <v>1711.743857017718</v>
          </cell>
          <cell r="K44">
            <v>1872.0177005491448</v>
          </cell>
          <cell r="L44">
            <v>1663.6837085680063</v>
          </cell>
          <cell r="M44">
            <v>1603.3425118584803</v>
          </cell>
          <cell r="N44">
            <v>1601.4836312215361</v>
          </cell>
          <cell r="O44">
            <v>2117.1484039274042</v>
          </cell>
          <cell r="P44">
            <v>2191.6873533778498</v>
          </cell>
          <cell r="Q44">
            <v>2217.5305886984534</v>
          </cell>
          <cell r="R44">
            <v>1137.3790820636752</v>
          </cell>
          <cell r="S44">
            <v>1006.8327894465897</v>
          </cell>
          <cell r="T44">
            <v>914.96370160198603</v>
          </cell>
          <cell r="U44">
            <v>747.60391362154746</v>
          </cell>
          <cell r="V44">
            <v>882.91734688423151</v>
          </cell>
          <cell r="W44">
            <v>765.41787010691348</v>
          </cell>
          <cell r="X44">
            <v>600.46516442531561</v>
          </cell>
          <cell r="Y44">
            <v>653.42359601315093</v>
          </cell>
          <cell r="Z44">
            <v>319.69662124371223</v>
          </cell>
          <cell r="AA44">
            <v>369.11134034528664</v>
          </cell>
          <cell r="AB44">
            <v>313.85520237160949</v>
          </cell>
          <cell r="AC44">
            <v>205.17229559482871</v>
          </cell>
          <cell r="AD44">
            <v>305.37457348623724</v>
          </cell>
          <cell r="AE44">
            <v>187.98798896925899</v>
          </cell>
          <cell r="AF44">
            <v>218.15507195479563</v>
          </cell>
          <cell r="AG44">
            <v>166.7163949384574</v>
          </cell>
          <cell r="AH44">
            <v>235.04174322494276</v>
          </cell>
          <cell r="AI44">
            <v>162.15890414912369</v>
          </cell>
          <cell r="AJ44">
            <v>236.08926756581653</v>
          </cell>
          <cell r="AK44">
            <v>129.27277790564824</v>
          </cell>
          <cell r="AL44">
            <v>126.70405130897133</v>
          </cell>
          <cell r="AM44">
            <v>204.62645066010407</v>
          </cell>
          <cell r="AN44">
            <v>195.14505983073354</v>
          </cell>
          <cell r="AO44">
            <v>213.37333599158441</v>
          </cell>
          <cell r="AP44">
            <v>1027.6907959121374</v>
          </cell>
          <cell r="AQ44">
            <v>1082.8701396200706</v>
          </cell>
          <cell r="AR44">
            <v>1811.9249391322717</v>
          </cell>
          <cell r="AS44">
            <v>1661.3105052978376</v>
          </cell>
          <cell r="AT44">
            <v>1132.0786395609598</v>
          </cell>
          <cell r="AU44">
            <v>1065.0014862353369</v>
          </cell>
          <cell r="AV44">
            <v>1166.8133137204152</v>
          </cell>
          <cell r="AW44">
            <v>643.98057877289511</v>
          </cell>
          <cell r="AX44">
            <v>473.96013635264239</v>
          </cell>
          <cell r="AY44">
            <v>491.49132362453776</v>
          </cell>
          <cell r="AZ44">
            <v>509.67545591503836</v>
          </cell>
          <cell r="BA44">
            <v>439.04324715141058</v>
          </cell>
          <cell r="BB44">
            <v>393.3805903957134</v>
          </cell>
          <cell r="BC44">
            <v>418.83463827521518</v>
          </cell>
          <cell r="BD44">
            <v>354.01451611965791</v>
          </cell>
          <cell r="BE44">
            <v>352.06595253102159</v>
          </cell>
          <cell r="BF44">
            <v>160</v>
          </cell>
          <cell r="BG44">
            <v>178.90933999999996</v>
          </cell>
          <cell r="BH44">
            <v>198.68231000000003</v>
          </cell>
          <cell r="BI44">
            <v>205.70838000000006</v>
          </cell>
          <cell r="BJ44">
            <v>103.13357999999998</v>
          </cell>
          <cell r="BK44">
            <v>221.27816000000004</v>
          </cell>
          <cell r="BL44">
            <v>205.79803000000001</v>
          </cell>
          <cell r="BM44">
            <v>240.31330000000005</v>
          </cell>
          <cell r="BN44">
            <v>0</v>
          </cell>
          <cell r="BO44">
            <v>0</v>
          </cell>
          <cell r="BP44">
            <v>0</v>
          </cell>
          <cell r="BQ44">
            <v>0</v>
          </cell>
          <cell r="BR44">
            <v>0</v>
          </cell>
          <cell r="BS44">
            <v>0</v>
          </cell>
          <cell r="BT44">
            <v>112.92742736503692</v>
          </cell>
          <cell r="BU44">
            <v>112.07735453213537</v>
          </cell>
          <cell r="BV44">
            <v>23.467766363931101</v>
          </cell>
          <cell r="BW44">
            <v>0.93580141678136608</v>
          </cell>
          <cell r="BX44">
            <v>0</v>
          </cell>
          <cell r="BY44">
            <v>0</v>
          </cell>
          <cell r="BZ44">
            <v>0</v>
          </cell>
          <cell r="CA44">
            <v>0</v>
          </cell>
          <cell r="CB44">
            <v>0</v>
          </cell>
          <cell r="CC44">
            <v>0</v>
          </cell>
          <cell r="CD44">
            <v>147.6</v>
          </cell>
          <cell r="CE44">
            <v>0</v>
          </cell>
          <cell r="CF44">
            <v>0</v>
          </cell>
          <cell r="CG44">
            <v>0</v>
          </cell>
          <cell r="CH44">
            <v>0</v>
          </cell>
          <cell r="CI44">
            <v>0</v>
          </cell>
          <cell r="CJ44">
            <v>0</v>
          </cell>
          <cell r="CK44">
            <v>0</v>
          </cell>
          <cell r="CL44">
            <v>0</v>
          </cell>
          <cell r="CM44">
            <v>-5.5</v>
          </cell>
          <cell r="CN44">
            <v>0</v>
          </cell>
          <cell r="CO44">
            <v>0</v>
          </cell>
          <cell r="CP44">
            <v>87.94605</v>
          </cell>
          <cell r="CQ44">
            <v>66.470660000000009</v>
          </cell>
          <cell r="CR44">
            <v>0</v>
          </cell>
          <cell r="CS44">
            <v>0</v>
          </cell>
        </row>
        <row r="45">
          <cell r="A45" t="str">
            <v>Accom</v>
          </cell>
          <cell r="B45">
            <v>636.45617348878795</v>
          </cell>
          <cell r="C45">
            <v>1301.0790837705922</v>
          </cell>
          <cell r="D45">
            <v>1670.264171037451</v>
          </cell>
          <cell r="E45">
            <v>1388.274763766706</v>
          </cell>
          <cell r="F45">
            <v>1074.58568932402</v>
          </cell>
          <cell r="G45">
            <v>1277.6497391060609</v>
          </cell>
          <cell r="H45">
            <v>1238.668677551148</v>
          </cell>
          <cell r="I45">
            <v>1577.4759329192709</v>
          </cell>
          <cell r="J45">
            <v>290.0917976471581</v>
          </cell>
          <cell r="K45">
            <v>401.33275166565551</v>
          </cell>
          <cell r="L45">
            <v>397.65962977067306</v>
          </cell>
          <cell r="M45">
            <v>386.99028031648476</v>
          </cell>
          <cell r="N45">
            <v>334.5523398374192</v>
          </cell>
          <cell r="O45">
            <v>516.96205630738314</v>
          </cell>
          <cell r="P45">
            <v>449.04143984271195</v>
          </cell>
          <cell r="Q45">
            <v>1097.974563061091</v>
          </cell>
          <cell r="R45">
            <v>243.29263669529141</v>
          </cell>
          <cell r="S45">
            <v>192.52241271910742</v>
          </cell>
          <cell r="T45">
            <v>175.11004007496601</v>
          </cell>
          <cell r="U45">
            <v>84.829862694908897</v>
          </cell>
          <cell r="V45">
            <v>129.31193116742259</v>
          </cell>
          <cell r="W45">
            <v>156.12245266030902</v>
          </cell>
          <cell r="X45">
            <v>97.87553300303361</v>
          </cell>
          <cell r="Y45">
            <v>105.58697727795921</v>
          </cell>
          <cell r="Z45">
            <v>30.00702287216453</v>
          </cell>
          <cell r="AA45">
            <v>114.79543001915829</v>
          </cell>
          <cell r="AB45">
            <v>102.62858484008203</v>
          </cell>
          <cell r="AC45">
            <v>66.43958216806179</v>
          </cell>
          <cell r="AD45">
            <v>80.698593880972112</v>
          </cell>
          <cell r="AE45">
            <v>42.471098955147205</v>
          </cell>
          <cell r="AF45">
            <v>56.132878721477603</v>
          </cell>
          <cell r="AG45">
            <v>40.867034214707282</v>
          </cell>
          <cell r="AH45">
            <v>31.641513255805002</v>
          </cell>
          <cell r="AI45">
            <v>40.054054412895304</v>
          </cell>
          <cell r="AJ45">
            <v>26.0397129505618</v>
          </cell>
          <cell r="AK45">
            <v>25.989235716410548</v>
          </cell>
          <cell r="AL45">
            <v>17.182651203410579</v>
          </cell>
          <cell r="AM45">
            <v>43.432423892463106</v>
          </cell>
          <cell r="AN45">
            <v>31.591238966856199</v>
          </cell>
          <cell r="AO45">
            <v>25.131528695822301</v>
          </cell>
          <cell r="AP45">
            <v>34.969877454170522</v>
          </cell>
          <cell r="AQ45">
            <v>381.35557013965706</v>
          </cell>
          <cell r="AR45">
            <v>810.93147929981455</v>
          </cell>
          <cell r="AS45">
            <v>658.14722691643203</v>
          </cell>
          <cell r="AT45">
            <v>388.16856813368855</v>
          </cell>
          <cell r="AU45">
            <v>369.10614096828493</v>
          </cell>
          <cell r="AV45">
            <v>455.61832755755296</v>
          </cell>
          <cell r="AW45">
            <v>155.23445965818169</v>
          </cell>
          <cell r="AX45">
            <v>6.4533255641975105</v>
          </cell>
          <cell r="AY45">
            <v>114.75975441921889</v>
          </cell>
          <cell r="AZ45">
            <v>90.756214101347197</v>
          </cell>
          <cell r="BA45">
            <v>95.2827459543998</v>
          </cell>
          <cell r="BB45">
            <v>82.5890251011065</v>
          </cell>
          <cell r="BC45">
            <v>98.919086322469894</v>
          </cell>
          <cell r="BD45">
            <v>65.320926207032201</v>
          </cell>
          <cell r="BE45">
            <v>85.762936528895793</v>
          </cell>
          <cell r="BF45">
            <v>0</v>
          </cell>
          <cell r="BG45">
            <v>55.96058</v>
          </cell>
          <cell r="BH45">
            <v>67.138509999999997</v>
          </cell>
          <cell r="BI45">
            <v>70.595830000000007</v>
          </cell>
          <cell r="BJ45">
            <v>42.08258</v>
          </cell>
          <cell r="BK45">
            <v>50.636480000000006</v>
          </cell>
          <cell r="BL45">
            <v>58.496839999999999</v>
          </cell>
          <cell r="BM45">
            <v>46.097020000000001</v>
          </cell>
          <cell r="BN45">
            <v>0</v>
          </cell>
          <cell r="BO45">
            <v>0</v>
          </cell>
          <cell r="BP45">
            <v>0</v>
          </cell>
          <cell r="BQ45">
            <v>0</v>
          </cell>
          <cell r="BR45">
            <v>0</v>
          </cell>
          <cell r="BS45">
            <v>0</v>
          </cell>
          <cell r="BT45">
            <v>24.591493252484202</v>
          </cell>
          <cell r="BU45">
            <v>20.8214134826069</v>
          </cell>
          <cell r="BV45">
            <v>0</v>
          </cell>
          <cell r="BW45">
            <v>0.298530394902563</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row>
        <row r="46">
          <cell r="A46" t="str">
            <v>Airfare</v>
          </cell>
          <cell r="B46">
            <v>748.60555880073809</v>
          </cell>
          <cell r="C46">
            <v>1495.8579126233531</v>
          </cell>
          <cell r="D46">
            <v>1470.6655031883122</v>
          </cell>
          <cell r="E46">
            <v>1298.7937473318909</v>
          </cell>
          <cell r="F46">
            <v>1145.3264793647909</v>
          </cell>
          <cell r="G46">
            <v>1173.0439613138981</v>
          </cell>
          <cell r="H46">
            <v>1164.7311275129491</v>
          </cell>
          <cell r="I46">
            <v>1524.5308003703858</v>
          </cell>
          <cell r="J46">
            <v>278.61202299687403</v>
          </cell>
          <cell r="K46">
            <v>439.55582743771095</v>
          </cell>
          <cell r="L46">
            <v>392.7936827304369</v>
          </cell>
          <cell r="M46">
            <v>347.09936828457052</v>
          </cell>
          <cell r="N46">
            <v>373.04920708426226</v>
          </cell>
          <cell r="O46">
            <v>422.26236606755759</v>
          </cell>
          <cell r="P46">
            <v>424.94111111044521</v>
          </cell>
          <cell r="Q46">
            <v>741.84373126090634</v>
          </cell>
          <cell r="R46">
            <v>263.559998490353</v>
          </cell>
          <cell r="S46">
            <v>433.95331755287799</v>
          </cell>
          <cell r="T46">
            <v>339.50656679068902</v>
          </cell>
          <cell r="U46">
            <v>221.69558278823331</v>
          </cell>
          <cell r="V46">
            <v>261.57811577361042</v>
          </cell>
          <cell r="W46">
            <v>216.35672288123979</v>
          </cell>
          <cell r="X46">
            <v>166.5476860166373</v>
          </cell>
          <cell r="Y46">
            <v>243.769646358214</v>
          </cell>
          <cell r="Z46">
            <v>22.725132552851747</v>
          </cell>
          <cell r="AA46">
            <v>75.657587811493315</v>
          </cell>
          <cell r="AB46">
            <v>63.499764099510926</v>
          </cell>
          <cell r="AC46">
            <v>43.637804915254037</v>
          </cell>
          <cell r="AD46">
            <v>43.327698179146687</v>
          </cell>
          <cell r="AE46">
            <v>42.271797465467444</v>
          </cell>
          <cell r="AF46">
            <v>53.834106844645184</v>
          </cell>
          <cell r="AG46">
            <v>50.202970410413457</v>
          </cell>
          <cell r="AH46">
            <v>110.58868143433178</v>
          </cell>
          <cell r="AI46">
            <v>106.8098701095218</v>
          </cell>
          <cell r="AJ46">
            <v>109.1547078037453</v>
          </cell>
          <cell r="AK46">
            <v>126.73973069452758</v>
          </cell>
          <cell r="AL46">
            <v>24.019669961832712</v>
          </cell>
          <cell r="AM46">
            <v>88.592711049448909</v>
          </cell>
          <cell r="AN46">
            <v>94.279903668735699</v>
          </cell>
          <cell r="AO46">
            <v>131.51382565022149</v>
          </cell>
          <cell r="AP46">
            <v>43.622992813799101</v>
          </cell>
          <cell r="AQ46">
            <v>281.36768732354079</v>
          </cell>
          <cell r="AR46">
            <v>411.49343507472349</v>
          </cell>
          <cell r="AS46">
            <v>413.1776076975799</v>
          </cell>
          <cell r="AT46">
            <v>326.01924211340923</v>
          </cell>
          <cell r="AU46">
            <v>266.90061327317034</v>
          </cell>
          <cell r="AV46">
            <v>259.7013225816043</v>
          </cell>
          <cell r="AW46">
            <v>199.8621224214728</v>
          </cell>
          <cell r="AX46">
            <v>6.0289641485972094</v>
          </cell>
          <cell r="AY46">
            <v>109.57812712198989</v>
          </cell>
          <cell r="AZ46">
            <v>98.805246689205703</v>
          </cell>
          <cell r="BA46">
            <v>89.087702951730208</v>
          </cell>
          <cell r="BB46">
            <v>85.205386252529806</v>
          </cell>
          <cell r="BC46">
            <v>82.922850577015197</v>
          </cell>
          <cell r="BD46">
            <v>60.043326025947408</v>
          </cell>
          <cell r="BE46">
            <v>81.995404637285802</v>
          </cell>
          <cell r="BF46">
            <v>0</v>
          </cell>
          <cell r="BG46">
            <v>48.353010000000005</v>
          </cell>
          <cell r="BH46">
            <v>55.412100000000002</v>
          </cell>
          <cell r="BI46">
            <v>57.35595</v>
          </cell>
          <cell r="BJ46">
            <v>32.127160000000003</v>
          </cell>
          <cell r="BK46">
            <v>53.736900000000006</v>
          </cell>
          <cell r="BL46">
            <v>51.730849999999997</v>
          </cell>
          <cell r="BM46">
            <v>33.354550000000003</v>
          </cell>
          <cell r="BN46">
            <v>0</v>
          </cell>
          <cell r="BO46">
            <v>0</v>
          </cell>
          <cell r="BP46">
            <v>0</v>
          </cell>
          <cell r="BQ46">
            <v>0</v>
          </cell>
          <cell r="BR46">
            <v>0</v>
          </cell>
          <cell r="BS46">
            <v>0</v>
          </cell>
          <cell r="BT46">
            <v>53.652821264934019</v>
          </cell>
          <cell r="BU46">
            <v>41.988549631881796</v>
          </cell>
          <cell r="BV46">
            <v>23.467766363931101</v>
          </cell>
          <cell r="BW46">
            <v>0.58248526621778896</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row>
        <row r="47">
          <cell r="A47" t="str">
            <v>Entertain</v>
          </cell>
          <cell r="B47">
            <v>544.09859739531032</v>
          </cell>
          <cell r="C47">
            <v>864.60227335161574</v>
          </cell>
          <cell r="D47">
            <v>794.23424297056749</v>
          </cell>
          <cell r="E47">
            <v>557.85195858890961</v>
          </cell>
          <cell r="F47">
            <v>580.48010093317691</v>
          </cell>
          <cell r="G47">
            <v>710.53317940074498</v>
          </cell>
          <cell r="H47">
            <v>677.00956201087808</v>
          </cell>
          <cell r="I47">
            <v>733.44423456631205</v>
          </cell>
          <cell r="J47">
            <v>371.63570538938228</v>
          </cell>
          <cell r="K47">
            <v>475.62472339246943</v>
          </cell>
          <cell r="L47">
            <v>396.93849808037538</v>
          </cell>
          <cell r="M47">
            <v>305.00337731268968</v>
          </cell>
          <cell r="N47">
            <v>325.63522707159507</v>
          </cell>
          <cell r="O47">
            <v>461.10516022838124</v>
          </cell>
          <cell r="P47">
            <v>353.87774342625312</v>
          </cell>
          <cell r="Q47">
            <v>408.40853737174643</v>
          </cell>
          <cell r="R47">
            <v>120.79278390088609</v>
          </cell>
          <cell r="S47">
            <v>149.08214612568992</v>
          </cell>
          <cell r="T47">
            <v>152.11643406922875</v>
          </cell>
          <cell r="U47">
            <v>115.52159008145124</v>
          </cell>
          <cell r="V47">
            <v>115.3699885986604</v>
          </cell>
          <cell r="W47">
            <v>98.019769772269456</v>
          </cell>
          <cell r="X47">
            <v>107.0673545656053</v>
          </cell>
          <cell r="Y47">
            <v>157.37224198825092</v>
          </cell>
          <cell r="Z47">
            <v>21.36570219534353</v>
          </cell>
          <cell r="AA47">
            <v>38.374112921853865</v>
          </cell>
          <cell r="AB47">
            <v>31.130420503857543</v>
          </cell>
          <cell r="AC47">
            <v>17.19234260776059</v>
          </cell>
          <cell r="AD47">
            <v>34.544261104709193</v>
          </cell>
          <cell r="AE47">
            <v>30.24347092923357</v>
          </cell>
          <cell r="AF47">
            <v>37.178734884745012</v>
          </cell>
          <cell r="AG47">
            <v>19.612543947850941</v>
          </cell>
          <cell r="AH47">
            <v>9.9881697425106761</v>
          </cell>
          <cell r="AI47">
            <v>21.688623961981108</v>
          </cell>
          <cell r="AJ47">
            <v>14.547371151365942</v>
          </cell>
          <cell r="AK47">
            <v>8.9921730429045894</v>
          </cell>
          <cell r="AL47">
            <v>7.7730247040795746</v>
          </cell>
          <cell r="AM47">
            <v>18.253179137500691</v>
          </cell>
          <cell r="AN47">
            <v>9.5030231550000277</v>
          </cell>
          <cell r="AO47">
            <v>8.6735052436474298</v>
          </cell>
          <cell r="AP47">
            <v>18.044738960579544</v>
          </cell>
          <cell r="AQ47">
            <v>118.60382617844701</v>
          </cell>
          <cell r="AR47">
            <v>151.62302038504262</v>
          </cell>
          <cell r="AS47">
            <v>60.081977745048256</v>
          </cell>
          <cell r="AT47">
            <v>52.535912478678632</v>
          </cell>
          <cell r="AU47">
            <v>52.293677060973394</v>
          </cell>
          <cell r="AV47">
            <v>82.037148004645417</v>
          </cell>
          <cell r="AW47">
            <v>67.111480317669404</v>
          </cell>
          <cell r="AX47">
            <v>2.2714972066073598</v>
          </cell>
          <cell r="AY47">
            <v>23.740380771174088</v>
          </cell>
          <cell r="AZ47">
            <v>15.33048878069682</v>
          </cell>
          <cell r="BA47">
            <v>14.835267799055721</v>
          </cell>
          <cell r="BB47">
            <v>12.842696975454061</v>
          </cell>
          <cell r="BC47">
            <v>14.181322272384453</v>
          </cell>
          <cell r="BD47">
            <v>11.582758209695907</v>
          </cell>
          <cell r="BE47">
            <v>13.731374535103443</v>
          </cell>
          <cell r="BF47">
            <v>0</v>
          </cell>
          <cell r="BG47">
            <v>42.988460000000003</v>
          </cell>
          <cell r="BH47">
            <v>32.548009999999998</v>
          </cell>
          <cell r="BI47">
            <v>36.225229999999996</v>
          </cell>
          <cell r="BJ47">
            <v>23.611989999999999</v>
          </cell>
          <cell r="BK47">
            <v>29.269600000000001</v>
          </cell>
          <cell r="BL47">
            <v>48.375639999999997</v>
          </cell>
          <cell r="BM47">
            <v>46.620050000000006</v>
          </cell>
          <cell r="BN47">
            <v>0</v>
          </cell>
          <cell r="BO47">
            <v>0</v>
          </cell>
          <cell r="BP47">
            <v>0</v>
          </cell>
          <cell r="BQ47">
            <v>0</v>
          </cell>
          <cell r="BR47">
            <v>0</v>
          </cell>
          <cell r="BS47">
            <v>0</v>
          </cell>
          <cell r="BT47">
            <v>27.387159764933728</v>
          </cell>
          <cell r="BU47">
            <v>11.91450116204331</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-5.5</v>
          </cell>
          <cell r="CN47">
            <v>0</v>
          </cell>
          <cell r="CO47">
            <v>0</v>
          </cell>
          <cell r="CP47">
            <v>8.1669999999999998</v>
          </cell>
          <cell r="CQ47">
            <v>7.1669999999999998</v>
          </cell>
          <cell r="CR47">
            <v>0</v>
          </cell>
          <cell r="CS47">
            <v>0</v>
          </cell>
        </row>
        <row r="48">
          <cell r="A48" t="str">
            <v>TravelCost</v>
          </cell>
          <cell r="B48">
            <v>269.74256576549294</v>
          </cell>
          <cell r="C48">
            <v>716.64289579944898</v>
          </cell>
          <cell r="D48">
            <v>827.13503793571113</v>
          </cell>
          <cell r="E48">
            <v>761.582994801111</v>
          </cell>
          <cell r="F48">
            <v>780.58137629134967</v>
          </cell>
          <cell r="G48">
            <v>891.77366252785782</v>
          </cell>
          <cell r="H48">
            <v>932.88889329174128</v>
          </cell>
          <cell r="I48">
            <v>1100.85625277144</v>
          </cell>
          <cell r="J48">
            <v>177.60012035351158</v>
          </cell>
          <cell r="K48">
            <v>300.35448009826763</v>
          </cell>
          <cell r="L48">
            <v>321.1846902037837</v>
          </cell>
          <cell r="M48">
            <v>316.17915555845752</v>
          </cell>
          <cell r="N48">
            <v>340.62566107932912</v>
          </cell>
          <cell r="O48">
            <v>436.36489595600824</v>
          </cell>
          <cell r="P48">
            <v>443.85357721823362</v>
          </cell>
          <cell r="Q48">
            <v>669.41301627573978</v>
          </cell>
          <cell r="R48">
            <v>50.709930923209384</v>
          </cell>
          <cell r="S48">
            <v>84.024078410312015</v>
          </cell>
          <cell r="T48">
            <v>98.901791305308237</v>
          </cell>
          <cell r="U48">
            <v>100.31690907217096</v>
          </cell>
          <cell r="V48">
            <v>101.95443650417693</v>
          </cell>
          <cell r="W48">
            <v>112.48110322178744</v>
          </cell>
          <cell r="X48">
            <v>76.378229270846717</v>
          </cell>
          <cell r="Y48">
            <v>88.028691663780961</v>
          </cell>
          <cell r="Z48">
            <v>11.486686710804561</v>
          </cell>
          <cell r="AA48">
            <v>66.292923223716798</v>
          </cell>
          <cell r="AB48">
            <v>46.059798753949238</v>
          </cell>
          <cell r="AC48">
            <v>46.213794083587899</v>
          </cell>
          <cell r="AD48">
            <v>59.99232599231734</v>
          </cell>
          <cell r="AE48">
            <v>37.21554636632969</v>
          </cell>
          <cell r="AF48">
            <v>46.933843799019535</v>
          </cell>
          <cell r="AG48">
            <v>35.204138584805591</v>
          </cell>
          <cell r="AH48">
            <v>18.460748941021652</v>
          </cell>
          <cell r="AI48">
            <v>20.207844574639665</v>
          </cell>
          <cell r="AJ48">
            <v>35.97316455797371</v>
          </cell>
          <cell r="AK48">
            <v>25.658230166651716</v>
          </cell>
          <cell r="AL48">
            <v>23.494338673446808</v>
          </cell>
          <cell r="AM48">
            <v>39.51174055033799</v>
          </cell>
          <cell r="AN48">
            <v>37.107967034251139</v>
          </cell>
          <cell r="AO48">
            <v>34.484172454022705</v>
          </cell>
          <cell r="AP48">
            <v>10.225451471676656</v>
          </cell>
          <cell r="AQ48">
            <v>150.21407332879309</v>
          </cell>
          <cell r="AR48">
            <v>216.85362076677399</v>
          </cell>
          <cell r="AS48">
            <v>173.41911310957153</v>
          </cell>
          <cell r="AT48">
            <v>170.95460400823922</v>
          </cell>
          <cell r="AU48">
            <v>173.18506273969282</v>
          </cell>
          <cell r="AV48">
            <v>215.81810240412403</v>
          </cell>
          <cell r="AW48">
            <v>139.27317030795169</v>
          </cell>
          <cell r="AX48">
            <v>1.2596273652697658</v>
          </cell>
          <cell r="AY48">
            <v>64.947585291382822</v>
          </cell>
          <cell r="AZ48">
            <v>72.89743234792239</v>
          </cell>
          <cell r="BA48">
            <v>60.461102810671164</v>
          </cell>
          <cell r="BB48">
            <v>61.659200033839191</v>
          </cell>
          <cell r="BC48">
            <v>61.148143693701293</v>
          </cell>
          <cell r="BD48">
            <v>49.289041906125227</v>
          </cell>
          <cell r="BE48">
            <v>68.031097891804876</v>
          </cell>
          <cell r="BF48">
            <v>0</v>
          </cell>
          <cell r="BG48">
            <v>30.55546</v>
          </cell>
          <cell r="BH48">
            <v>35.264540000000004</v>
          </cell>
          <cell r="BI48">
            <v>39.334690000000002</v>
          </cell>
          <cell r="BJ48">
            <v>21.900810000000003</v>
          </cell>
          <cell r="BK48">
            <v>31.867169999999998</v>
          </cell>
          <cell r="BL48">
            <v>54.615689999999994</v>
          </cell>
          <cell r="BM48">
            <v>50.897440000000003</v>
          </cell>
          <cell r="BN48">
            <v>0</v>
          </cell>
          <cell r="BO48">
            <v>0</v>
          </cell>
          <cell r="BP48">
            <v>0</v>
          </cell>
          <cell r="BQ48">
            <v>0</v>
          </cell>
          <cell r="BR48">
            <v>0</v>
          </cell>
          <cell r="BS48">
            <v>0</v>
          </cell>
          <cell r="BT48">
            <v>8.8924416591400988</v>
          </cell>
          <cell r="BU48">
            <v>15.524525593335332</v>
          </cell>
          <cell r="BV48">
            <v>0</v>
          </cell>
          <cell r="BW48">
            <v>4.6450872335563505E-2</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row>
        <row r="49">
          <cell r="A49" t="str">
            <v>Subsistence</v>
          </cell>
          <cell r="B49">
            <v>104.1466915994894</v>
          </cell>
          <cell r="C49">
            <v>400.77562148418485</v>
          </cell>
          <cell r="D49">
            <v>522.8229366393731</v>
          </cell>
          <cell r="E49">
            <v>465.00776345434014</v>
          </cell>
          <cell r="F49">
            <v>386.17591136787803</v>
          </cell>
          <cell r="G49">
            <v>375.84509617091686</v>
          </cell>
          <cell r="H49">
            <v>342.20172888486121</v>
          </cell>
          <cell r="I49">
            <v>458.3132579674438</v>
          </cell>
          <cell r="J49">
            <v>62.339344576418156</v>
          </cell>
          <cell r="K49">
            <v>100.24474680492145</v>
          </cell>
          <cell r="L49">
            <v>111.6796908261197</v>
          </cell>
          <cell r="M49">
            <v>93.867319525210675</v>
          </cell>
          <cell r="N49">
            <v>97.318481224531553</v>
          </cell>
          <cell r="O49">
            <v>129.21795654872986</v>
          </cell>
          <cell r="P49">
            <v>125.05840135546983</v>
          </cell>
          <cell r="Q49">
            <v>245.86636272679823</v>
          </cell>
          <cell r="R49">
            <v>17.054851513330632</v>
          </cell>
          <cell r="S49">
            <v>31.150127055991419</v>
          </cell>
          <cell r="T49">
            <v>31.960036229028098</v>
          </cell>
          <cell r="U49">
            <v>21.546364845620321</v>
          </cell>
          <cell r="V49">
            <v>30.626642119974409</v>
          </cell>
          <cell r="W49">
            <v>60.14784500673337</v>
          </cell>
          <cell r="X49">
            <v>45.448292446531589</v>
          </cell>
          <cell r="Y49">
            <v>70.710980322889696</v>
          </cell>
          <cell r="Z49">
            <v>5.3376179544486897</v>
          </cell>
          <cell r="AA49">
            <v>36.697813314460475</v>
          </cell>
          <cell r="AB49">
            <v>40.967293932432604</v>
          </cell>
          <cell r="AC49">
            <v>29.444773161000199</v>
          </cell>
          <cell r="AD49">
            <v>37.007583825589364</v>
          </cell>
          <cell r="AE49">
            <v>15.248139438723999</v>
          </cell>
          <cell r="AF49">
            <v>18.853123460268328</v>
          </cell>
          <cell r="AG49">
            <v>9.7165080857245396</v>
          </cell>
          <cell r="AH49">
            <v>8.214361160831201</v>
          </cell>
          <cell r="AI49">
            <v>8.4606495889553504</v>
          </cell>
          <cell r="AJ49">
            <v>12.29714527619274</v>
          </cell>
          <cell r="AK49">
            <v>12.126854605647301</v>
          </cell>
          <cell r="AL49">
            <v>2.9486355207968251</v>
          </cell>
          <cell r="AM49">
            <v>14.32263641010792</v>
          </cell>
          <cell r="AN49">
            <v>13.050152746344651</v>
          </cell>
          <cell r="AO49">
            <v>12.650282740695289</v>
          </cell>
          <cell r="AP49">
            <v>10.2315757277219</v>
          </cell>
          <cell r="AQ49">
            <v>134.52854016706348</v>
          </cell>
          <cell r="AR49">
            <v>254.56533365617622</v>
          </cell>
          <cell r="AS49">
            <v>248.57256363570593</v>
          </cell>
          <cell r="AT49">
            <v>154.87874853422042</v>
          </cell>
          <cell r="AU49">
            <v>107.05032995962671</v>
          </cell>
          <cell r="AV49">
            <v>91.896163199099362</v>
          </cell>
          <cell r="AW49">
            <v>63.778221089047555</v>
          </cell>
          <cell r="AX49">
            <v>0.96894066673883694</v>
          </cell>
          <cell r="AY49">
            <v>78.997269669466093</v>
          </cell>
          <cell r="AZ49">
            <v>56.795566719422872</v>
          </cell>
          <cell r="BA49">
            <v>41.834157681156526</v>
          </cell>
          <cell r="BB49">
            <v>50.593480142764903</v>
          </cell>
          <cell r="BC49">
            <v>35.498648806995618</v>
          </cell>
          <cell r="BD49">
            <v>25.828455677147574</v>
          </cell>
          <cell r="BE49">
            <v>33.055153002288847</v>
          </cell>
          <cell r="BF49">
            <v>0</v>
          </cell>
          <cell r="BG49">
            <v>10.688139999999999</v>
          </cell>
          <cell r="BH49">
            <v>14.557870000000001</v>
          </cell>
          <cell r="BI49">
            <v>17.615729999999999</v>
          </cell>
          <cell r="BJ49">
            <v>12.802340000000001</v>
          </cell>
          <cell r="BK49">
            <v>14.359540000000001</v>
          </cell>
          <cell r="BL49">
            <v>18.411210000000001</v>
          </cell>
          <cell r="BM49">
            <v>20.436229999999998</v>
          </cell>
          <cell r="BN49">
            <v>0</v>
          </cell>
          <cell r="BO49">
            <v>0</v>
          </cell>
          <cell r="BP49">
            <v>0</v>
          </cell>
          <cell r="BQ49">
            <v>0</v>
          </cell>
          <cell r="BR49">
            <v>0</v>
          </cell>
          <cell r="BS49">
            <v>0</v>
          </cell>
          <cell r="BT49">
            <v>3.6559300000000001</v>
          </cell>
          <cell r="BU49">
            <v>2.0995200000000001</v>
          </cell>
          <cell r="BV49">
            <v>0</v>
          </cell>
          <cell r="BW49">
            <v>8.3348833254505116E-3</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row>
        <row r="50">
          <cell r="A50" t="str">
            <v>OthTravelEnt</v>
          </cell>
          <cell r="B50">
            <v>2933.5304151289274</v>
          </cell>
          <cell r="C50">
            <v>379.86955212234068</v>
          </cell>
          <cell r="D50">
            <v>363.75269338332288</v>
          </cell>
          <cell r="E50">
            <v>519.94240348679807</v>
          </cell>
          <cell r="F50">
            <v>665.86890557643562</v>
          </cell>
          <cell r="G50">
            <v>617.92001965475799</v>
          </cell>
          <cell r="H50">
            <v>689.50594754222664</v>
          </cell>
          <cell r="I50">
            <v>-795.13937711715641</v>
          </cell>
          <cell r="J50">
            <v>531.46486605437383</v>
          </cell>
          <cell r="K50">
            <v>154.90517115011954</v>
          </cell>
          <cell r="L50">
            <v>43.427516956617822</v>
          </cell>
          <cell r="M50">
            <v>154.2030108610673</v>
          </cell>
          <cell r="N50">
            <v>130.3027149243992</v>
          </cell>
          <cell r="O50">
            <v>151.2359688193437</v>
          </cell>
          <cell r="P50">
            <v>394.91508042473635</v>
          </cell>
          <cell r="Q50">
            <v>-945.97562199782897</v>
          </cell>
          <cell r="R50">
            <v>441.96888054060457</v>
          </cell>
          <cell r="S50">
            <v>116.10070758261102</v>
          </cell>
          <cell r="T50">
            <v>117.36883313276594</v>
          </cell>
          <cell r="U50">
            <v>203.69360413916255</v>
          </cell>
          <cell r="V50">
            <v>244.0762327203868</v>
          </cell>
          <cell r="W50">
            <v>122.28997656457435</v>
          </cell>
          <cell r="X50">
            <v>107.14806912266097</v>
          </cell>
          <cell r="Y50">
            <v>-12.044941597943902</v>
          </cell>
          <cell r="Z50">
            <v>228.77445895809916</v>
          </cell>
          <cell r="AA50">
            <v>37.293473054603922</v>
          </cell>
          <cell r="AB50">
            <v>29.569340241777198</v>
          </cell>
          <cell r="AC50">
            <v>2.243998659164185</v>
          </cell>
          <cell r="AD50">
            <v>49.804110503502528</v>
          </cell>
          <cell r="AE50">
            <v>20.537935814357088</v>
          </cell>
          <cell r="AF50">
            <v>5.222384244639982</v>
          </cell>
          <cell r="AG50">
            <v>11.113199694955583</v>
          </cell>
          <cell r="AH50">
            <v>56.148268690442492</v>
          </cell>
          <cell r="AI50">
            <v>-35.062138498869523</v>
          </cell>
          <cell r="AJ50">
            <v>38.077165825977026</v>
          </cell>
          <cell r="AK50">
            <v>-70.233446320493513</v>
          </cell>
          <cell r="AL50">
            <v>51.28573124540484</v>
          </cell>
          <cell r="AM50">
            <v>0.51375962024548971</v>
          </cell>
          <cell r="AN50">
            <v>9.6127742595457928</v>
          </cell>
          <cell r="AO50">
            <v>0.92002120717513702</v>
          </cell>
          <cell r="AP50">
            <v>910.59615948418968</v>
          </cell>
          <cell r="AQ50">
            <v>16.800442482569395</v>
          </cell>
          <cell r="AR50">
            <v>-33.541950050259381</v>
          </cell>
          <cell r="AS50">
            <v>107.91201619349991</v>
          </cell>
          <cell r="AT50">
            <v>39.521564292723575</v>
          </cell>
          <cell r="AU50">
            <v>96.46566223358883</v>
          </cell>
          <cell r="AV50">
            <v>61.742249973389292</v>
          </cell>
          <cell r="AW50">
            <v>18.721124978572004</v>
          </cell>
          <cell r="AX50">
            <v>456.97778140123171</v>
          </cell>
          <cell r="AY50">
            <v>99.468206351305852</v>
          </cell>
          <cell r="AZ50">
            <v>175.09050727644339</v>
          </cell>
          <cell r="BA50">
            <v>137.54226995439723</v>
          </cell>
          <cell r="BB50">
            <v>100.49080189001896</v>
          </cell>
          <cell r="BC50">
            <v>126.1645866026488</v>
          </cell>
          <cell r="BD50">
            <v>141.95000809370961</v>
          </cell>
          <cell r="BE50">
            <v>69.48998593564275</v>
          </cell>
          <cell r="BF50">
            <v>160</v>
          </cell>
          <cell r="BG50">
            <v>-9.6363100000000017</v>
          </cell>
          <cell r="BH50">
            <v>-6.2387199999999998</v>
          </cell>
          <cell r="BI50">
            <v>-15.41905</v>
          </cell>
          <cell r="BJ50">
            <v>-29.391300000000005</v>
          </cell>
          <cell r="BK50">
            <v>41.408470000000001</v>
          </cell>
          <cell r="BL50">
            <v>-25.8322</v>
          </cell>
          <cell r="BM50">
            <v>42.908009999999997</v>
          </cell>
          <cell r="BN50">
            <v>0</v>
          </cell>
          <cell r="BO50">
            <v>0</v>
          </cell>
          <cell r="BP50">
            <v>0</v>
          </cell>
          <cell r="BQ50">
            <v>0</v>
          </cell>
          <cell r="BR50">
            <v>0</v>
          </cell>
          <cell r="BS50">
            <v>0</v>
          </cell>
          <cell r="BT50">
            <v>-5.2524185764551499</v>
          </cell>
          <cell r="BU50">
            <v>19.728844662268031</v>
          </cell>
          <cell r="BV50">
            <v>0</v>
          </cell>
          <cell r="BW50">
            <v>0</v>
          </cell>
          <cell r="BX50">
            <v>0</v>
          </cell>
          <cell r="BY50">
            <v>0</v>
          </cell>
          <cell r="BZ50">
            <v>0</v>
          </cell>
          <cell r="CA50">
            <v>0</v>
          </cell>
          <cell r="CB50">
            <v>0</v>
          </cell>
          <cell r="CC50">
            <v>0</v>
          </cell>
          <cell r="CD50">
            <v>147.6</v>
          </cell>
          <cell r="CE50">
            <v>0</v>
          </cell>
          <cell r="CF50">
            <v>0</v>
          </cell>
          <cell r="CG50">
            <v>0</v>
          </cell>
          <cell r="CH50">
            <v>0</v>
          </cell>
          <cell r="CI50">
            <v>0</v>
          </cell>
          <cell r="CJ50">
            <v>0</v>
          </cell>
          <cell r="CK50">
            <v>0</v>
          </cell>
          <cell r="CL50">
            <v>0</v>
          </cell>
          <cell r="CM50">
            <v>0</v>
          </cell>
          <cell r="CN50">
            <v>0</v>
          </cell>
          <cell r="CO50">
            <v>0</v>
          </cell>
          <cell r="CP50">
            <v>79.779049999999998</v>
          </cell>
          <cell r="CQ50">
            <v>59.303660000000008</v>
          </cell>
          <cell r="CR50">
            <v>0</v>
          </cell>
          <cell r="CS50">
            <v>0</v>
          </cell>
        </row>
        <row r="51">
          <cell r="A51" t="str">
            <v>M_Admin</v>
          </cell>
          <cell r="B51">
            <v>16238.497100373646</v>
          </cell>
          <cell r="C51">
            <v>21593.264586834375</v>
          </cell>
          <cell r="D51">
            <v>21003.255463773094</v>
          </cell>
          <cell r="E51">
            <v>23494.643037780286</v>
          </cell>
          <cell r="F51">
            <v>21439.793264845528</v>
          </cell>
          <cell r="G51">
            <v>20553.391971858611</v>
          </cell>
          <cell r="H51">
            <v>20949.838034136068</v>
          </cell>
          <cell r="I51">
            <v>16236.852432019416</v>
          </cell>
          <cell r="J51">
            <v>8984.8897821067039</v>
          </cell>
          <cell r="K51">
            <v>9816.9300798063541</v>
          </cell>
          <cell r="L51">
            <v>11468.423233009504</v>
          </cell>
          <cell r="M51">
            <v>8262.8091614865752</v>
          </cell>
          <cell r="N51">
            <v>8945.7936001912822</v>
          </cell>
          <cell r="O51">
            <v>11989.005447039068</v>
          </cell>
          <cell r="P51">
            <v>10086.000697649102</v>
          </cell>
          <cell r="Q51">
            <v>4736.147315042992</v>
          </cell>
          <cell r="R51">
            <v>1671.7867689908312</v>
          </cell>
          <cell r="S51">
            <v>2126.3447950163581</v>
          </cell>
          <cell r="T51">
            <v>2004.0203648014922</v>
          </cell>
          <cell r="U51">
            <v>8731.8766544235277</v>
          </cell>
          <cell r="V51">
            <v>5955.0214604451103</v>
          </cell>
          <cell r="W51">
            <v>1236.8003426848902</v>
          </cell>
          <cell r="X51">
            <v>1120.2261368248594</v>
          </cell>
          <cell r="Y51">
            <v>1598.7746187078103</v>
          </cell>
          <cell r="Z51">
            <v>1813.3611437737297</v>
          </cell>
          <cell r="AA51">
            <v>5478.7462496692751</v>
          </cell>
          <cell r="AB51">
            <v>3008.406743230039</v>
          </cell>
          <cell r="AC51">
            <v>2588.2627463172562</v>
          </cell>
          <cell r="AD51">
            <v>1698.0927908607543</v>
          </cell>
          <cell r="AE51">
            <v>2874.4385002454569</v>
          </cell>
          <cell r="AF51">
            <v>2688.4799628401224</v>
          </cell>
          <cell r="AG51">
            <v>2504.384156256911</v>
          </cell>
          <cell r="AH51">
            <v>337.83807344823862</v>
          </cell>
          <cell r="AI51">
            <v>390.56966013617512</v>
          </cell>
          <cell r="AJ51">
            <v>356.74143947174804</v>
          </cell>
          <cell r="AK51">
            <v>150.22509163073099</v>
          </cell>
          <cell r="AL51">
            <v>543.6039154701466</v>
          </cell>
          <cell r="AM51">
            <v>289.23053972950078</v>
          </cell>
          <cell r="AN51">
            <v>364.42466059437157</v>
          </cell>
          <cell r="AO51">
            <v>396.46968297401753</v>
          </cell>
          <cell r="AP51">
            <v>2183.8999898619822</v>
          </cell>
          <cell r="AQ51">
            <v>2643.8048729620141</v>
          </cell>
          <cell r="AR51">
            <v>2967.2036628072374</v>
          </cell>
          <cell r="AS51">
            <v>2686.7201131725128</v>
          </cell>
          <cell r="AT51">
            <v>3049.4677871755357</v>
          </cell>
          <cell r="AU51">
            <v>2734.1142040063482</v>
          </cell>
          <cell r="AV51">
            <v>5072.3496427255595</v>
          </cell>
          <cell r="AW51">
            <v>5349.52162906594</v>
          </cell>
          <cell r="AX51">
            <v>862.78940134218965</v>
          </cell>
          <cell r="AY51">
            <v>869.24950547236369</v>
          </cell>
          <cell r="AZ51">
            <v>799.70043045307204</v>
          </cell>
          <cell r="BA51">
            <v>659.6713707496898</v>
          </cell>
          <cell r="BB51">
            <v>703.04371070268428</v>
          </cell>
          <cell r="BC51">
            <v>880.11318815334073</v>
          </cell>
          <cell r="BD51">
            <v>675.42103402876626</v>
          </cell>
          <cell r="BE51">
            <v>658.2602674149216</v>
          </cell>
          <cell r="BF51">
            <v>371.17771999999997</v>
          </cell>
          <cell r="BG51">
            <v>265.51254000000006</v>
          </cell>
          <cell r="BH51">
            <v>398.75959000000006</v>
          </cell>
          <cell r="BI51">
            <v>415.07790000000006</v>
          </cell>
          <cell r="BJ51">
            <v>397.80599999999993</v>
          </cell>
          <cell r="BK51">
            <v>461.20232000000004</v>
          </cell>
          <cell r="BL51">
            <v>557.44038</v>
          </cell>
          <cell r="BM51">
            <v>581.1646199999999</v>
          </cell>
          <cell r="BN51">
            <v>0</v>
          </cell>
          <cell r="BO51">
            <v>0</v>
          </cell>
          <cell r="BP51">
            <v>0</v>
          </cell>
          <cell r="BQ51">
            <v>0</v>
          </cell>
          <cell r="BR51">
            <v>0</v>
          </cell>
          <cell r="BS51">
            <v>0</v>
          </cell>
          <cell r="BT51">
            <v>385.49551947331059</v>
          </cell>
          <cell r="BU51">
            <v>412.13014255680815</v>
          </cell>
          <cell r="BV51">
            <v>12.7542208499625</v>
          </cell>
          <cell r="BW51">
            <v>2.1068837718482425</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146.964</v>
          </cell>
          <cell r="CQ51">
            <v>88.487430000000003</v>
          </cell>
          <cell r="CR51">
            <v>0</v>
          </cell>
          <cell r="CS51">
            <v>0</v>
          </cell>
        </row>
        <row r="52">
          <cell r="A52" t="str">
            <v>Marketing</v>
          </cell>
          <cell r="B52">
            <v>3879.6377598812664</v>
          </cell>
          <cell r="C52">
            <v>2617.3150248438487</v>
          </cell>
          <cell r="D52">
            <v>3194.2595141811817</v>
          </cell>
          <cell r="E52">
            <v>2263.3095008415048</v>
          </cell>
          <cell r="F52">
            <v>2502.312474893441</v>
          </cell>
          <cell r="G52">
            <v>2339.6386324743921</v>
          </cell>
          <cell r="H52">
            <v>2508.1634545417446</v>
          </cell>
          <cell r="I52">
            <v>1972.2209687008742</v>
          </cell>
          <cell r="J52">
            <v>1744.4435002507769</v>
          </cell>
          <cell r="K52">
            <v>954.47306360191214</v>
          </cell>
          <cell r="L52">
            <v>1492.2159796526562</v>
          </cell>
          <cell r="M52">
            <v>1159.7523099181406</v>
          </cell>
          <cell r="N52">
            <v>1193.7211773884164</v>
          </cell>
          <cell r="O52">
            <v>1284.921706888578</v>
          </cell>
          <cell r="P52">
            <v>1401.6315566846517</v>
          </cell>
          <cell r="Q52">
            <v>982.09100283386647</v>
          </cell>
          <cell r="R52">
            <v>1046.8241438439045</v>
          </cell>
          <cell r="S52">
            <v>944.51762706467218</v>
          </cell>
          <cell r="T52">
            <v>968.40802183686753</v>
          </cell>
          <cell r="U52">
            <v>654.60179935708084</v>
          </cell>
          <cell r="V52">
            <v>720.71972641288221</v>
          </cell>
          <cell r="W52">
            <v>450.71959090066764</v>
          </cell>
          <cell r="X52">
            <v>547.16058059601073</v>
          </cell>
          <cell r="Y52">
            <v>498.88925488507363</v>
          </cell>
          <cell r="Z52">
            <v>435.68546243029692</v>
          </cell>
          <cell r="AA52">
            <v>273.75325282239061</v>
          </cell>
          <cell r="AB52">
            <v>386.46686030336537</v>
          </cell>
          <cell r="AC52">
            <v>144.0778743118436</v>
          </cell>
          <cell r="AD52">
            <v>200.89372739420313</v>
          </cell>
          <cell r="AE52">
            <v>191.90683934258988</v>
          </cell>
          <cell r="AF52">
            <v>194.8335930282382</v>
          </cell>
          <cell r="AG52">
            <v>133.77158594622267</v>
          </cell>
          <cell r="AH52">
            <v>0.49869999999999998</v>
          </cell>
          <cell r="AI52">
            <v>0.49869999999999998</v>
          </cell>
          <cell r="AJ52">
            <v>3.3232311324190462</v>
          </cell>
          <cell r="AK52">
            <v>7.0105599040494919</v>
          </cell>
          <cell r="AL52">
            <v>8.08</v>
          </cell>
          <cell r="AM52">
            <v>0.47389035658810796</v>
          </cell>
          <cell r="AN52">
            <v>15.976000000000001</v>
          </cell>
          <cell r="AO52">
            <v>7.5010000000000003</v>
          </cell>
          <cell r="AP52">
            <v>1.5549814557606001</v>
          </cell>
          <cell r="AQ52">
            <v>-184.9310069396405</v>
          </cell>
          <cell r="AR52">
            <v>15.202114731544349</v>
          </cell>
          <cell r="AS52">
            <v>1.2386767815754289</v>
          </cell>
          <cell r="AT52">
            <v>1.5166977331534068</v>
          </cell>
          <cell r="AU52">
            <v>3.2695400000000001</v>
          </cell>
          <cell r="AV52">
            <v>0.190187528847448</v>
          </cell>
          <cell r="AW52">
            <v>8.0143339176767796</v>
          </cell>
          <cell r="AX52">
            <v>517.63097190052702</v>
          </cell>
          <cell r="AY52">
            <v>555.00406829452004</v>
          </cell>
          <cell r="AZ52">
            <v>251.10881652433218</v>
          </cell>
          <cell r="BA52">
            <v>245.01235056881495</v>
          </cell>
          <cell r="BB52">
            <v>205.26236596478401</v>
          </cell>
          <cell r="BC52">
            <v>327.1212749859659</v>
          </cell>
          <cell r="BD52">
            <v>245.43251210724841</v>
          </cell>
          <cell r="BE52">
            <v>218.54841097986559</v>
          </cell>
          <cell r="BF52">
            <v>133</v>
          </cell>
          <cell r="BG52">
            <v>73.999320000000012</v>
          </cell>
          <cell r="BH52">
            <v>77.534489999999991</v>
          </cell>
          <cell r="BI52">
            <v>51.615929999999992</v>
          </cell>
          <cell r="BJ52">
            <v>75.145780000000002</v>
          </cell>
          <cell r="BK52">
            <v>79.405020000000007</v>
          </cell>
          <cell r="BL52">
            <v>64.268000000000001</v>
          </cell>
          <cell r="BM52">
            <v>90.183199999999999</v>
          </cell>
          <cell r="BN52">
            <v>0</v>
          </cell>
          <cell r="BO52">
            <v>0</v>
          </cell>
          <cell r="BP52">
            <v>0</v>
          </cell>
          <cell r="BQ52">
            <v>0</v>
          </cell>
          <cell r="BR52">
            <v>0</v>
          </cell>
          <cell r="BS52">
            <v>0</v>
          </cell>
          <cell r="BT52">
            <v>38.671024596756475</v>
          </cell>
          <cell r="BU52">
            <v>33.222180138168035</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96.972999999999999</v>
          </cell>
          <cell r="CQ52">
            <v>1.82077</v>
          </cell>
          <cell r="CR52">
            <v>0</v>
          </cell>
          <cell r="CS52">
            <v>0</v>
          </cell>
        </row>
        <row r="53">
          <cell r="A53" t="str">
            <v>ProfExp</v>
          </cell>
          <cell r="B53">
            <v>4097.8271084345015</v>
          </cell>
          <cell r="C53">
            <v>8131.2410351601684</v>
          </cell>
          <cell r="D53">
            <v>4820.4640626865612</v>
          </cell>
          <cell r="E53">
            <v>8709.7624214473853</v>
          </cell>
          <cell r="F53">
            <v>9980.5194359190737</v>
          </cell>
          <cell r="G53">
            <v>6296.4920149664176</v>
          </cell>
          <cell r="H53">
            <v>6180.6509829491124</v>
          </cell>
          <cell r="I53">
            <v>7854.2493351330677</v>
          </cell>
          <cell r="J53">
            <v>2453.8354839600588</v>
          </cell>
          <cell r="K53">
            <v>2342.7944914139439</v>
          </cell>
          <cell r="L53">
            <v>2924.6445117497942</v>
          </cell>
          <cell r="M53">
            <v>3612.2219769878479</v>
          </cell>
          <cell r="N53">
            <v>3039.9512342217104</v>
          </cell>
          <cell r="O53">
            <v>4255.5590475276404</v>
          </cell>
          <cell r="P53">
            <v>3345.110454696287</v>
          </cell>
          <cell r="Q53">
            <v>2723.9201707315424</v>
          </cell>
          <cell r="R53">
            <v>87.876597124054939</v>
          </cell>
          <cell r="S53">
            <v>369.50374267499149</v>
          </cell>
          <cell r="T53">
            <v>688.80374089773807</v>
          </cell>
          <cell r="U53">
            <v>3185.9428181628318</v>
          </cell>
          <cell r="V53">
            <v>4778.5481902744305</v>
          </cell>
          <cell r="W53">
            <v>134.83344018180676</v>
          </cell>
          <cell r="X53">
            <v>155.22831885771913</v>
          </cell>
          <cell r="Y53">
            <v>465.64683189298933</v>
          </cell>
          <cell r="Z53">
            <v>398.09299207722898</v>
          </cell>
          <cell r="AA53">
            <v>4011.6246694105598</v>
          </cell>
          <cell r="AB53">
            <v>292.91859343944475</v>
          </cell>
          <cell r="AC53">
            <v>758.27268656245008</v>
          </cell>
          <cell r="AD53">
            <v>727.8747095126339</v>
          </cell>
          <cell r="AE53">
            <v>1023.1586580018313</v>
          </cell>
          <cell r="AF53">
            <v>1009.4010364453086</v>
          </cell>
          <cell r="AG53">
            <v>1221.6503273381541</v>
          </cell>
          <cell r="AH53">
            <v>264.125</v>
          </cell>
          <cell r="AI53">
            <v>381.5367</v>
          </cell>
          <cell r="AJ53">
            <v>67.182000000000002</v>
          </cell>
          <cell r="AK53">
            <v>244.19275000000002</v>
          </cell>
          <cell r="AL53">
            <v>380.98809</v>
          </cell>
          <cell r="AM53">
            <v>102.60750597325399</v>
          </cell>
          <cell r="AN53">
            <v>316.2466</v>
          </cell>
          <cell r="AO53">
            <v>321.1328270888759</v>
          </cell>
          <cell r="AP53">
            <v>728.23874772850263</v>
          </cell>
          <cell r="AQ53">
            <v>840.04372915026056</v>
          </cell>
          <cell r="AR53">
            <v>627.86341891024529</v>
          </cell>
          <cell r="AS53">
            <v>713.35620425815671</v>
          </cell>
          <cell r="AT53">
            <v>767.64038038348076</v>
          </cell>
          <cell r="AU53">
            <v>522.76420036644026</v>
          </cell>
          <cell r="AV53">
            <v>895.71491627977412</v>
          </cell>
          <cell r="AW53">
            <v>2619.218474419687</v>
          </cell>
          <cell r="AX53">
            <v>38.904066694695516</v>
          </cell>
          <cell r="AY53">
            <v>56.535475863338796</v>
          </cell>
          <cell r="AZ53">
            <v>62.732827689333526</v>
          </cell>
          <cell r="BA53">
            <v>65.34405547610011</v>
          </cell>
          <cell r="BB53">
            <v>72.874351526808994</v>
          </cell>
          <cell r="BC53">
            <v>65.728632915443512</v>
          </cell>
          <cell r="BD53">
            <v>107.97148454043109</v>
          </cell>
          <cell r="BE53">
            <v>32.789827578872689</v>
          </cell>
          <cell r="BF53">
            <v>114</v>
          </cell>
          <cell r="BG53">
            <v>128.44182000000001</v>
          </cell>
          <cell r="BH53">
            <v>156.31897000000001</v>
          </cell>
          <cell r="BI53">
            <v>130.43192999999999</v>
          </cell>
          <cell r="BJ53">
            <v>192.65148000000002</v>
          </cell>
          <cell r="BK53">
            <v>191.84053</v>
          </cell>
          <cell r="BL53">
            <v>205.64276999999998</v>
          </cell>
          <cell r="BM53">
            <v>247.85382000000001</v>
          </cell>
          <cell r="BN53">
            <v>0</v>
          </cell>
          <cell r="BO53">
            <v>0</v>
          </cell>
          <cell r="BP53">
            <v>0</v>
          </cell>
          <cell r="BQ53">
            <v>0</v>
          </cell>
          <cell r="BR53">
            <v>0</v>
          </cell>
          <cell r="BS53">
            <v>0</v>
          </cell>
          <cell r="BT53">
            <v>145.33540212960386</v>
          </cell>
          <cell r="BU53">
            <v>222.03705608293436</v>
          </cell>
          <cell r="BV53">
            <v>12.7542208499625</v>
          </cell>
          <cell r="BW53">
            <v>0.76040664707476602</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19.991</v>
          </cell>
          <cell r="CQ53">
            <v>0</v>
          </cell>
          <cell r="CR53">
            <v>0</v>
          </cell>
          <cell r="CS53">
            <v>0</v>
          </cell>
        </row>
        <row r="54">
          <cell r="A54" t="str">
            <v>Insurance</v>
          </cell>
          <cell r="B54">
            <v>2804.8518243369499</v>
          </cell>
          <cell r="C54">
            <v>2540.9669698811604</v>
          </cell>
          <cell r="D54">
            <v>2382.9414771974602</v>
          </cell>
          <cell r="E54">
            <v>2551.9440780772607</v>
          </cell>
          <cell r="F54">
            <v>604.01043345674805</v>
          </cell>
          <cell r="G54">
            <v>983.24205247653879</v>
          </cell>
          <cell r="H54">
            <v>902.87044406475138</v>
          </cell>
          <cell r="I54">
            <v>667.09068778955407</v>
          </cell>
          <cell r="J54">
            <v>2007.7265669798101</v>
          </cell>
          <cell r="K54">
            <v>1898.5607973546901</v>
          </cell>
          <cell r="L54">
            <v>1778.3115808477</v>
          </cell>
          <cell r="M54">
            <v>1873.06691156904</v>
          </cell>
          <cell r="N54">
            <v>307.61948491454308</v>
          </cell>
          <cell r="O54">
            <v>723.09732527450183</v>
          </cell>
          <cell r="P54">
            <v>582.68304225336237</v>
          </cell>
          <cell r="Q54">
            <v>333.84707597290497</v>
          </cell>
          <cell r="R54">
            <v>110.573440805256</v>
          </cell>
          <cell r="S54">
            <v>87.944113911703298</v>
          </cell>
          <cell r="T54">
            <v>69.921887220492295</v>
          </cell>
          <cell r="U54">
            <v>90.033481530099706</v>
          </cell>
          <cell r="V54">
            <v>20.031242958261</v>
          </cell>
          <cell r="W54">
            <v>16.174028913462902</v>
          </cell>
          <cell r="X54">
            <v>14.0507673761609</v>
          </cell>
          <cell r="Y54">
            <v>18.988325216978701</v>
          </cell>
          <cell r="Z54">
            <v>299.52112212373703</v>
          </cell>
          <cell r="AA54">
            <v>283.58227776165</v>
          </cell>
          <cell r="AB54">
            <v>285.10438858922197</v>
          </cell>
          <cell r="AC54">
            <v>296.26641645357699</v>
          </cell>
          <cell r="AD54">
            <v>57.919025651230704</v>
          </cell>
          <cell r="AE54">
            <v>15.723276528847901</v>
          </cell>
          <cell r="AF54">
            <v>27.571770778646002</v>
          </cell>
          <cell r="AG54">
            <v>28.274145737079699</v>
          </cell>
          <cell r="AH54">
            <v>25.205332431097197</v>
          </cell>
          <cell r="AI54">
            <v>22.836099743663301</v>
          </cell>
          <cell r="AJ54">
            <v>13.1912956986985</v>
          </cell>
          <cell r="AK54">
            <v>19.063075465004697</v>
          </cell>
          <cell r="AL54">
            <v>2.6496786130161798</v>
          </cell>
          <cell r="AM54">
            <v>0</v>
          </cell>
          <cell r="AN54">
            <v>0</v>
          </cell>
          <cell r="AO54">
            <v>0</v>
          </cell>
          <cell r="AP54">
            <v>228</v>
          </cell>
          <cell r="AQ54">
            <v>176.07728</v>
          </cell>
          <cell r="AR54">
            <v>189.37065000000001</v>
          </cell>
          <cell r="AS54">
            <v>212.69800000000001</v>
          </cell>
          <cell r="AT54">
            <v>202.00243</v>
          </cell>
          <cell r="AU54">
            <v>211.21976263328102</v>
          </cell>
          <cell r="AV54">
            <v>196.416940852479</v>
          </cell>
          <cell r="AW54">
            <v>191.77641505268602</v>
          </cell>
          <cell r="AX54">
            <v>97.647641997040708</v>
          </cell>
          <cell r="AY54">
            <v>40.712581109464104</v>
          </cell>
          <cell r="AZ54">
            <v>38.727384841354102</v>
          </cell>
          <cell r="BA54">
            <v>53.567433059539802</v>
          </cell>
          <cell r="BB54">
            <v>7.2166513196971405</v>
          </cell>
          <cell r="BC54">
            <v>17.0276591264446</v>
          </cell>
          <cell r="BD54">
            <v>27.340739209186598</v>
          </cell>
          <cell r="BE54">
            <v>32.508758707493996</v>
          </cell>
          <cell r="BF54">
            <v>36.177720000000001</v>
          </cell>
          <cell r="BG54">
            <v>31.253820000000001</v>
          </cell>
          <cell r="BH54">
            <v>8.3142900000000015</v>
          </cell>
          <cell r="BI54">
            <v>7.2487600000000008</v>
          </cell>
          <cell r="BJ54">
            <v>6.5719200000000004</v>
          </cell>
          <cell r="BK54">
            <v>0</v>
          </cell>
          <cell r="BL54">
            <v>0</v>
          </cell>
          <cell r="BM54">
            <v>0</v>
          </cell>
          <cell r="BN54">
            <v>0</v>
          </cell>
          <cell r="BO54">
            <v>0</v>
          </cell>
          <cell r="BP54">
            <v>0</v>
          </cell>
          <cell r="BQ54">
            <v>0</v>
          </cell>
          <cell r="BR54">
            <v>0</v>
          </cell>
          <cell r="BS54">
            <v>0</v>
          </cell>
          <cell r="BT54">
            <v>54.807183594916005</v>
          </cell>
          <cell r="BU54">
            <v>61.6959671024103</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row>
        <row r="55">
          <cell r="A55" t="str">
            <v>Telephony</v>
          </cell>
          <cell r="B55">
            <v>1984.5849045259019</v>
          </cell>
          <cell r="C55">
            <v>1897.5532327393321</v>
          </cell>
          <cell r="D55">
            <v>2080.5207828447919</v>
          </cell>
          <cell r="E55">
            <v>2504.5223823669521</v>
          </cell>
          <cell r="F55">
            <v>2346.142278262158</v>
          </cell>
          <cell r="G55">
            <v>2378.3585043582843</v>
          </cell>
          <cell r="H55">
            <v>2447.1534829201073</v>
          </cell>
          <cell r="I55">
            <v>3958.4108320771206</v>
          </cell>
          <cell r="J55">
            <v>901.2094185546913</v>
          </cell>
          <cell r="K55">
            <v>918.73055200172871</v>
          </cell>
          <cell r="L55">
            <v>934.59784417625769</v>
          </cell>
          <cell r="M55">
            <v>1038.4851724932594</v>
          </cell>
          <cell r="N55">
            <v>1001.8074936948252</v>
          </cell>
          <cell r="O55">
            <v>1143.1996435570848</v>
          </cell>
          <cell r="P55">
            <v>1103.2378795884449</v>
          </cell>
          <cell r="Q55">
            <v>2069.9666056363872</v>
          </cell>
          <cell r="R55">
            <v>164.71668457521</v>
          </cell>
          <cell r="S55">
            <v>138.43791985555109</v>
          </cell>
          <cell r="T55">
            <v>131.18356484379001</v>
          </cell>
          <cell r="U55">
            <v>213.59569459398099</v>
          </cell>
          <cell r="V55">
            <v>222.3986253986659</v>
          </cell>
          <cell r="W55">
            <v>158.27931667597522</v>
          </cell>
          <cell r="X55">
            <v>166.41306002873694</v>
          </cell>
          <cell r="Y55">
            <v>183.17024074135409</v>
          </cell>
          <cell r="Z55">
            <v>119.89544387816551</v>
          </cell>
          <cell r="AA55">
            <v>114.97935322425501</v>
          </cell>
          <cell r="AB55">
            <v>118.82086380989119</v>
          </cell>
          <cell r="AC55">
            <v>160.55019522075378</v>
          </cell>
          <cell r="AD55">
            <v>166.2386313638284</v>
          </cell>
          <cell r="AE55">
            <v>161.38593905256221</v>
          </cell>
          <cell r="AF55">
            <v>159.39321362031544</v>
          </cell>
          <cell r="AG55">
            <v>245.81922126198938</v>
          </cell>
          <cell r="AH55">
            <v>28.75423716231391</v>
          </cell>
          <cell r="AI55">
            <v>28.730426816805149</v>
          </cell>
          <cell r="AJ55">
            <v>25.261202642377146</v>
          </cell>
          <cell r="AK55">
            <v>37.822268190906129</v>
          </cell>
          <cell r="AL55">
            <v>38.025901468783204</v>
          </cell>
          <cell r="AM55">
            <v>30.687274165607761</v>
          </cell>
          <cell r="AN55">
            <v>32.235794395114119</v>
          </cell>
          <cell r="AO55">
            <v>22.551980196511895</v>
          </cell>
          <cell r="AP55">
            <v>631.12314314017419</v>
          </cell>
          <cell r="AQ55">
            <v>540.97508781940542</v>
          </cell>
          <cell r="AR55">
            <v>708.79248326547497</v>
          </cell>
          <cell r="AS55">
            <v>747.85154998564906</v>
          </cell>
          <cell r="AT55">
            <v>704.77048920748302</v>
          </cell>
          <cell r="AU55">
            <v>644.75365955661596</v>
          </cell>
          <cell r="AV55">
            <v>677.90729578554306</v>
          </cell>
          <cell r="AW55">
            <v>1108.931052314108</v>
          </cell>
          <cell r="AX55">
            <v>98.885977215347935</v>
          </cell>
          <cell r="AY55">
            <v>105.68073011325444</v>
          </cell>
          <cell r="AZ55">
            <v>111.01271410700248</v>
          </cell>
          <cell r="BA55">
            <v>117.34176188240313</v>
          </cell>
          <cell r="BB55">
            <v>117.28126712857419</v>
          </cell>
          <cell r="BC55">
            <v>112.88385135043701</v>
          </cell>
          <cell r="BD55">
            <v>117.53211114217667</v>
          </cell>
          <cell r="BE55">
            <v>114.93876499075836</v>
          </cell>
          <cell r="BF55">
            <v>40</v>
          </cell>
          <cell r="BG55">
            <v>49.892150000000001</v>
          </cell>
          <cell r="BH55">
            <v>50.852110000000003</v>
          </cell>
          <cell r="BI55">
            <v>188.87574000000001</v>
          </cell>
          <cell r="BJ55">
            <v>95.619869999999992</v>
          </cell>
          <cell r="BK55">
            <v>127.16882000000001</v>
          </cell>
          <cell r="BL55">
            <v>140.61027999999999</v>
          </cell>
          <cell r="BM55">
            <v>164.64973000000001</v>
          </cell>
          <cell r="BN55">
            <v>0</v>
          </cell>
          <cell r="BO55">
            <v>0</v>
          </cell>
          <cell r="BP55">
            <v>0</v>
          </cell>
          <cell r="BQ55">
            <v>0</v>
          </cell>
          <cell r="BR55">
            <v>0</v>
          </cell>
          <cell r="BS55">
            <v>0</v>
          </cell>
          <cell r="BT55">
            <v>49.823848359782502</v>
          </cell>
          <cell r="BU55">
            <v>48.383236936011301</v>
          </cell>
          <cell r="BV55">
            <v>0</v>
          </cell>
          <cell r="BW55">
            <v>0.1270129083343518</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row>
        <row r="56">
          <cell r="A56" t="str">
            <v>CommsCost</v>
          </cell>
          <cell r="B56">
            <v>723.77938930106427</v>
          </cell>
          <cell r="C56">
            <v>731.57429854020199</v>
          </cell>
          <cell r="D56">
            <v>899.22495764397252</v>
          </cell>
          <cell r="E56">
            <v>869.4461079279846</v>
          </cell>
          <cell r="F56">
            <v>1204.8487068363072</v>
          </cell>
          <cell r="G56">
            <v>1480.2769202433431</v>
          </cell>
          <cell r="H56">
            <v>1840.1635377756684</v>
          </cell>
          <cell r="I56">
            <v>2063.5594808368928</v>
          </cell>
          <cell r="J56">
            <v>284.15358214470916</v>
          </cell>
          <cell r="K56">
            <v>320.97452729728934</v>
          </cell>
          <cell r="L56">
            <v>352.78577823631031</v>
          </cell>
          <cell r="M56">
            <v>290.79429031004952</v>
          </cell>
          <cell r="N56">
            <v>622.12615524702937</v>
          </cell>
          <cell r="O56">
            <v>898.18405772368055</v>
          </cell>
          <cell r="P56">
            <v>990.62821172779206</v>
          </cell>
          <cell r="Q56">
            <v>927.668760828377</v>
          </cell>
          <cell r="R56">
            <v>17.425390489980721</v>
          </cell>
          <cell r="S56">
            <v>15.258906568789989</v>
          </cell>
          <cell r="T56">
            <v>26.558138720949689</v>
          </cell>
          <cell r="U56">
            <v>38.399342245875623</v>
          </cell>
          <cell r="V56">
            <v>29.849318754984235</v>
          </cell>
          <cell r="W56">
            <v>76.524072642037495</v>
          </cell>
          <cell r="X56">
            <v>37.287224836587797</v>
          </cell>
          <cell r="Y56">
            <v>135.82752689705583</v>
          </cell>
          <cell r="Z56">
            <v>106.07180063570219</v>
          </cell>
          <cell r="AA56">
            <v>86.94431901031291</v>
          </cell>
          <cell r="AB56">
            <v>94.914430665981044</v>
          </cell>
          <cell r="AC56">
            <v>125.49678783781975</v>
          </cell>
          <cell r="AD56">
            <v>186.97588088145369</v>
          </cell>
          <cell r="AE56">
            <v>113.14509971609233</v>
          </cell>
          <cell r="AF56">
            <v>286.97042725719456</v>
          </cell>
          <cell r="AG56">
            <v>112.92361135964644</v>
          </cell>
          <cell r="AH56">
            <v>1.8946822343810421</v>
          </cell>
          <cell r="AI56">
            <v>2.0888595737116922</v>
          </cell>
          <cell r="AJ56">
            <v>0.74000618150326003</v>
          </cell>
          <cell r="AK56">
            <v>0.82915607667164348</v>
          </cell>
          <cell r="AL56">
            <v>1.2384889658006701</v>
          </cell>
          <cell r="AM56">
            <v>3.632566804271093</v>
          </cell>
          <cell r="AN56">
            <v>3.1716075831617934</v>
          </cell>
          <cell r="AO56">
            <v>4.0295097078553992</v>
          </cell>
          <cell r="AP56">
            <v>299.65745555117411</v>
          </cell>
          <cell r="AQ56">
            <v>290.31905146714752</v>
          </cell>
          <cell r="AR56">
            <v>389.18610135642251</v>
          </cell>
          <cell r="AS56">
            <v>376.38599209138914</v>
          </cell>
          <cell r="AT56">
            <v>343.89356454951678</v>
          </cell>
          <cell r="AU56">
            <v>347.79480033945106</v>
          </cell>
          <cell r="AV56">
            <v>383.84577536322024</v>
          </cell>
          <cell r="AW56">
            <v>800.1969023927586</v>
          </cell>
          <cell r="AX56">
            <v>8.5764782451169328</v>
          </cell>
          <cell r="AY56">
            <v>10.611856509618805</v>
          </cell>
          <cell r="AZ56">
            <v>13.16986248280479</v>
          </cell>
          <cell r="BA56">
            <v>10.452509366179386</v>
          </cell>
          <cell r="BB56">
            <v>6.5977184375211628</v>
          </cell>
          <cell r="BC56">
            <v>9.0781130178113454</v>
          </cell>
          <cell r="BD56">
            <v>11.767706733377281</v>
          </cell>
          <cell r="BE56">
            <v>8.1155757983974421</v>
          </cell>
          <cell r="BF56">
            <v>6</v>
          </cell>
          <cell r="BG56">
            <v>5.29704</v>
          </cell>
          <cell r="BH56">
            <v>21.870640000000002</v>
          </cell>
          <cell r="BI56">
            <v>27.08803</v>
          </cell>
          <cell r="BJ56">
            <v>14.167580000000001</v>
          </cell>
          <cell r="BK56">
            <v>31.918210000000002</v>
          </cell>
          <cell r="BL56">
            <v>106.82062999999999</v>
          </cell>
          <cell r="BM56">
            <v>52.909160000000007</v>
          </cell>
          <cell r="BN56">
            <v>0</v>
          </cell>
          <cell r="BO56">
            <v>0</v>
          </cell>
          <cell r="BP56">
            <v>0</v>
          </cell>
          <cell r="BQ56">
            <v>0</v>
          </cell>
          <cell r="BR56">
            <v>0</v>
          </cell>
          <cell r="BS56">
            <v>0</v>
          </cell>
          <cell r="BT56">
            <v>19.671954274333125</v>
          </cell>
          <cell r="BU56">
            <v>21.888433852800979</v>
          </cell>
          <cell r="BV56">
            <v>0</v>
          </cell>
          <cell r="BW56">
            <v>7.9738113331880703E-2</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row>
        <row r="57">
          <cell r="A57" t="str">
            <v>Errors_Losses</v>
          </cell>
          <cell r="B57">
            <v>0</v>
          </cell>
          <cell r="C57">
            <v>1636.1458170744158</v>
          </cell>
          <cell r="D57">
            <v>1714.5044641145396</v>
          </cell>
          <cell r="E57">
            <v>-1.4117595940502652</v>
          </cell>
          <cell r="F57">
            <v>1229.9786999934017</v>
          </cell>
          <cell r="G57">
            <v>1223.7379156185862</v>
          </cell>
          <cell r="H57">
            <v>4159.3727188833464</v>
          </cell>
          <cell r="I57">
            <v>429.04041767437047</v>
          </cell>
          <cell r="J57">
            <v>0</v>
          </cell>
          <cell r="K57">
            <v>840.96752485737829</v>
          </cell>
          <cell r="L57">
            <v>704.69513826604827</v>
          </cell>
          <cell r="M57">
            <v>-388.18076548610003</v>
          </cell>
          <cell r="N57">
            <v>87.206835471951379</v>
          </cell>
          <cell r="O57">
            <v>86.644029246154957</v>
          </cell>
          <cell r="P57">
            <v>693.9638383729997</v>
          </cell>
          <cell r="Q57">
            <v>114.87830172623717</v>
          </cell>
          <cell r="R57">
            <v>0</v>
          </cell>
          <cell r="S57">
            <v>34.935890000000001</v>
          </cell>
          <cell r="T57">
            <v>2.0021472203664099</v>
          </cell>
          <cell r="U57">
            <v>-2.6525142215967506E-2</v>
          </cell>
          <cell r="V57">
            <v>2.696255802728277</v>
          </cell>
          <cell r="W57">
            <v>-6.7021447106267997</v>
          </cell>
          <cell r="X57">
            <v>48.970521006129403</v>
          </cell>
          <cell r="Y57">
            <v>28.210396683458399</v>
          </cell>
          <cell r="Z57">
            <v>0</v>
          </cell>
          <cell r="AA57">
            <v>55.438131310824701</v>
          </cell>
          <cell r="AB57">
            <v>225.8194588563876</v>
          </cell>
          <cell r="AC57">
            <v>95.182593242945401</v>
          </cell>
          <cell r="AD57">
            <v>86.269828462583192</v>
          </cell>
          <cell r="AE57">
            <v>364.79316734811755</v>
          </cell>
          <cell r="AF57">
            <v>471.61386045213851</v>
          </cell>
          <cell r="AG57">
            <v>-226.31327616716061</v>
          </cell>
          <cell r="AH57">
            <v>0</v>
          </cell>
          <cell r="AI57">
            <v>0.114589458717456</v>
          </cell>
          <cell r="AJ57">
            <v>0</v>
          </cell>
          <cell r="AK57">
            <v>0</v>
          </cell>
          <cell r="AL57">
            <v>1.7938699999999999</v>
          </cell>
          <cell r="AM57">
            <v>1.0437000000000001</v>
          </cell>
          <cell r="AN57">
            <v>0</v>
          </cell>
          <cell r="AO57">
            <v>0</v>
          </cell>
          <cell r="AP57">
            <v>0</v>
          </cell>
          <cell r="AQ57">
            <v>700.38968144749481</v>
          </cell>
          <cell r="AR57">
            <v>781.9877197717334</v>
          </cell>
          <cell r="AS57">
            <v>291.61293779132052</v>
          </cell>
          <cell r="AT57">
            <v>1052.0119102561414</v>
          </cell>
          <cell r="AU57">
            <v>777.95916373494526</v>
          </cell>
          <cell r="AV57">
            <v>2944.8244990520807</v>
          </cell>
          <cell r="AW57">
            <v>512.26499543182661</v>
          </cell>
          <cell r="AX57">
            <v>0</v>
          </cell>
          <cell r="AY57">
            <v>4.3</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row>
        <row r="58">
          <cell r="A58" t="str">
            <v>BadDebts</v>
          </cell>
          <cell r="B58">
            <v>0</v>
          </cell>
          <cell r="C58">
            <v>1992.3092506942369</v>
          </cell>
          <cell r="D58">
            <v>2426.9972037415569</v>
          </cell>
          <cell r="E58">
            <v>-1150.0372005103561</v>
          </cell>
          <cell r="F58">
            <v>1185.06568967001</v>
          </cell>
          <cell r="G58">
            <v>2717.3592082934751</v>
          </cell>
          <cell r="H58">
            <v>-201.01884866987203</v>
          </cell>
          <cell r="I58">
            <v>1434.4399937875571</v>
          </cell>
          <cell r="J58">
            <v>0</v>
          </cell>
          <cell r="K58">
            <v>1353.5256477530049</v>
          </cell>
          <cell r="L58">
            <v>1587.34875279827</v>
          </cell>
          <cell r="M58">
            <v>-789.81084885310099</v>
          </cell>
          <cell r="N58">
            <v>904.78433240115714</v>
          </cell>
          <cell r="O58">
            <v>1784.839230249893</v>
          </cell>
          <cell r="P58">
            <v>-149.70176168456197</v>
          </cell>
          <cell r="Q58">
            <v>1133.0650633421449</v>
          </cell>
          <cell r="R58">
            <v>0</v>
          </cell>
          <cell r="S58">
            <v>297.0595900830042</v>
          </cell>
          <cell r="T58">
            <v>-44.622047917478156</v>
          </cell>
          <cell r="U58">
            <v>-120.93774325037589</v>
          </cell>
          <cell r="V58">
            <v>45.611705256059302</v>
          </cell>
          <cell r="W58">
            <v>221.63005217625027</v>
          </cell>
          <cell r="X58">
            <v>-32.023751645210254</v>
          </cell>
          <cell r="Y58">
            <v>64.161921160164113</v>
          </cell>
          <cell r="Z58">
            <v>0</v>
          </cell>
          <cell r="AA58">
            <v>423.76997843292781</v>
          </cell>
          <cell r="AB58">
            <v>403.03768735880641</v>
          </cell>
          <cell r="AC58">
            <v>6.4236511721901168</v>
          </cell>
          <cell r="AD58">
            <v>111.4329442632927</v>
          </cell>
          <cell r="AE58">
            <v>448.64232391274572</v>
          </cell>
          <cell r="AF58">
            <v>75.333825815849195</v>
          </cell>
          <cell r="AG58">
            <v>200.28895194855062</v>
          </cell>
          <cell r="AH58">
            <v>0</v>
          </cell>
          <cell r="AI58">
            <v>-57.221124773927727</v>
          </cell>
          <cell r="AJ58">
            <v>220.77405409337319</v>
          </cell>
          <cell r="AK58">
            <v>-167.16110462327265</v>
          </cell>
          <cell r="AL58">
            <v>86.404884770157295</v>
          </cell>
          <cell r="AM58">
            <v>113.25290148874481</v>
          </cell>
          <cell r="AN58">
            <v>-47.206198549725997</v>
          </cell>
          <cell r="AO58">
            <v>28.596745827924103</v>
          </cell>
          <cell r="AP58">
            <v>0</v>
          </cell>
          <cell r="AQ58">
            <v>0</v>
          </cell>
          <cell r="AR58">
            <v>-0.04</v>
          </cell>
          <cell r="AS58">
            <v>0</v>
          </cell>
          <cell r="AT58">
            <v>-2.2410000000000001</v>
          </cell>
          <cell r="AU58">
            <v>-8.1959999999999991E-2</v>
          </cell>
          <cell r="AV58">
            <v>-0.375</v>
          </cell>
          <cell r="AW58">
            <v>-0.41000000000000003</v>
          </cell>
          <cell r="AX58">
            <v>0</v>
          </cell>
          <cell r="AY58">
            <v>12.749629199228171</v>
          </cell>
          <cell r="AZ58">
            <v>118.82456740858201</v>
          </cell>
          <cell r="BA58">
            <v>-62.117434955789683</v>
          </cell>
          <cell r="BB58">
            <v>48.537492979344911</v>
          </cell>
          <cell r="BC58">
            <v>135.83883046584532</v>
          </cell>
          <cell r="BD58">
            <v>-79.464405402411799</v>
          </cell>
          <cell r="BE58">
            <v>31.220505444558075</v>
          </cell>
          <cell r="BF58">
            <v>0</v>
          </cell>
          <cell r="BG58">
            <v>-37.574470000000005</v>
          </cell>
          <cell r="BH58">
            <v>141.67419000000001</v>
          </cell>
          <cell r="BI58">
            <v>-16.433720000000001</v>
          </cell>
          <cell r="BJ58">
            <v>-9.4646699999999999</v>
          </cell>
          <cell r="BK58">
            <v>13.237830000000001</v>
          </cell>
          <cell r="BL58">
            <v>22.134419999999999</v>
          </cell>
          <cell r="BM58">
            <v>18.628170000000001</v>
          </cell>
          <cell r="BN58">
            <v>0</v>
          </cell>
          <cell r="BO58">
            <v>0</v>
          </cell>
          <cell r="BP58">
            <v>0</v>
          </cell>
          <cell r="BQ58">
            <v>0</v>
          </cell>
          <cell r="BR58">
            <v>0</v>
          </cell>
          <cell r="BS58">
            <v>0</v>
          </cell>
          <cell r="BT58">
            <v>10.284022796188619</v>
          </cell>
          <cell r="BU58">
            <v>-41.111363935782499</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row>
        <row r="59">
          <cell r="A59" t="str">
            <v>IndirectTax</v>
          </cell>
          <cell r="B59">
            <v>794.08859282699575</v>
          </cell>
          <cell r="C59">
            <v>494.56799145621284</v>
          </cell>
          <cell r="D59">
            <v>221.74650241317525</v>
          </cell>
          <cell r="E59">
            <v>223.73591325001053</v>
          </cell>
          <cell r="F59">
            <v>339.3119365168111</v>
          </cell>
          <cell r="G59">
            <v>646.6571989428387</v>
          </cell>
          <cell r="H59">
            <v>419.16636454524308</v>
          </cell>
          <cell r="I59">
            <v>423.90323310122579</v>
          </cell>
          <cell r="J59">
            <v>743.52298203421572</v>
          </cell>
          <cell r="K59">
            <v>427.1978672025129</v>
          </cell>
          <cell r="L59">
            <v>190.50305311006124</v>
          </cell>
          <cell r="M59">
            <v>179.00191414956049</v>
          </cell>
          <cell r="N59">
            <v>284.57637460702614</v>
          </cell>
          <cell r="O59">
            <v>504.07668410139127</v>
          </cell>
          <cell r="P59">
            <v>296.92225648513636</v>
          </cell>
          <cell r="Q59">
            <v>159.3612975435878</v>
          </cell>
          <cell r="R59">
            <v>47.868436907660801</v>
          </cell>
          <cell r="S59">
            <v>54.792857514534504</v>
          </cell>
          <cell r="T59">
            <v>30.200194425937301</v>
          </cell>
          <cell r="U59">
            <v>42.883176777632201</v>
          </cell>
          <cell r="V59">
            <v>41.128620878253599</v>
          </cell>
          <cell r="W59">
            <v>0.50880063114145702</v>
          </cell>
          <cell r="X59">
            <v>1.60872469217085</v>
          </cell>
          <cell r="Y59">
            <v>0</v>
          </cell>
          <cell r="Z59">
            <v>2.6826063428304301</v>
          </cell>
          <cell r="AA59">
            <v>12.5626991968763</v>
          </cell>
          <cell r="AB59">
            <v>0.92710335227202401</v>
          </cell>
          <cell r="AC59">
            <v>1.8508223228178002</v>
          </cell>
          <cell r="AD59">
            <v>13.606941031531401</v>
          </cell>
          <cell r="AE59">
            <v>142.071714210306</v>
          </cell>
          <cell r="AF59">
            <v>120.635383367936</v>
          </cell>
          <cell r="AG59">
            <v>264.54193555763749</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1.45675422888581E-2</v>
          </cell>
          <cell r="AY59">
            <v>1.45675422888581E-2</v>
          </cell>
          <cell r="AZ59">
            <v>0.11615152490457901</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row>
        <row r="60">
          <cell r="A60" t="str">
            <v>OthAdmin</v>
          </cell>
          <cell r="B60">
            <v>1953.7275210669668</v>
          </cell>
          <cell r="C60">
            <v>1551.5909664447922</v>
          </cell>
          <cell r="D60">
            <v>3262.596498949858</v>
          </cell>
          <cell r="E60">
            <v>7523.371593973593</v>
          </cell>
          <cell r="F60">
            <v>2047.6036092975705</v>
          </cell>
          <cell r="G60">
            <v>2487.629524484727</v>
          </cell>
          <cell r="H60">
            <v>2693.3158971259695</v>
          </cell>
          <cell r="I60">
            <v>-2566.0625170812496</v>
          </cell>
          <cell r="J60">
            <v>849.99824818244292</v>
          </cell>
          <cell r="K60">
            <v>759.70560832389287</v>
          </cell>
          <cell r="L60">
            <v>1503.3205941724093</v>
          </cell>
          <cell r="M60">
            <v>1287.4782003978803</v>
          </cell>
          <cell r="N60">
            <v>1504.0005122446248</v>
          </cell>
          <cell r="O60">
            <v>1308.4837224701441</v>
          </cell>
          <cell r="P60">
            <v>1821.5252195249934</v>
          </cell>
          <cell r="Q60">
            <v>-3708.650963572054</v>
          </cell>
          <cell r="R60">
            <v>196.50207524476491</v>
          </cell>
          <cell r="S60">
            <v>183.89414734311129</v>
          </cell>
          <cell r="T60">
            <v>131.56471755282882</v>
          </cell>
          <cell r="U60">
            <v>4627.3846101486188</v>
          </cell>
          <cell r="V60">
            <v>94.037774708844168</v>
          </cell>
          <cell r="W60">
            <v>184.83318527417543</v>
          </cell>
          <cell r="X60">
            <v>181.53069107655367</v>
          </cell>
          <cell r="Y60">
            <v>203.88012123073619</v>
          </cell>
          <cell r="Z60">
            <v>451.41171628576888</v>
          </cell>
          <cell r="AA60">
            <v>216.09156849947706</v>
          </cell>
          <cell r="AB60">
            <v>1200.3973568546676</v>
          </cell>
          <cell r="AC60">
            <v>1000.1417191928587</v>
          </cell>
          <cell r="AD60">
            <v>146.88110229999737</v>
          </cell>
          <cell r="AE60">
            <v>413.61148213236476</v>
          </cell>
          <cell r="AF60">
            <v>342.72685207449535</v>
          </cell>
          <cell r="AG60">
            <v>523.42765327479117</v>
          </cell>
          <cell r="AH60">
            <v>17.360121620446463</v>
          </cell>
          <cell r="AI60">
            <v>11.985409317205216</v>
          </cell>
          <cell r="AJ60">
            <v>26.269649723376858</v>
          </cell>
          <cell r="AK60">
            <v>8.4683866173716815</v>
          </cell>
          <cell r="AL60">
            <v>24.423001652389086</v>
          </cell>
          <cell r="AM60">
            <v>37.532700941035124</v>
          </cell>
          <cell r="AN60">
            <v>44.000857165821699</v>
          </cell>
          <cell r="AO60">
            <v>12.65762015285021</v>
          </cell>
          <cell r="AP60">
            <v>295.32566198637102</v>
          </cell>
          <cell r="AQ60">
            <v>280.93105001734602</v>
          </cell>
          <cell r="AR60">
            <v>254.84117477181729</v>
          </cell>
          <cell r="AS60">
            <v>343.57675226442194</v>
          </cell>
          <cell r="AT60">
            <v>-20.126684954238218</v>
          </cell>
          <cell r="AU60">
            <v>226.435037375614</v>
          </cell>
          <cell r="AV60">
            <v>-26.174972136384845</v>
          </cell>
          <cell r="AW60">
            <v>109.52945553719796</v>
          </cell>
          <cell r="AX60">
            <v>101.12969774717284</v>
          </cell>
          <cell r="AY60">
            <v>83.640596840650574</v>
          </cell>
          <cell r="AZ60">
            <v>204.0081058747584</v>
          </cell>
          <cell r="BA60">
            <v>230.07069535244204</v>
          </cell>
          <cell r="BB60">
            <v>245.2738633459538</v>
          </cell>
          <cell r="BC60">
            <v>212.43482629139288</v>
          </cell>
          <cell r="BD60">
            <v>244.84088569875789</v>
          </cell>
          <cell r="BE60">
            <v>220.13842391497542</v>
          </cell>
          <cell r="BF60">
            <v>42</v>
          </cell>
          <cell r="BG60">
            <v>14.202859999999999</v>
          </cell>
          <cell r="BH60">
            <v>-57.80510000000001</v>
          </cell>
          <cell r="BI60">
            <v>26.25123</v>
          </cell>
          <cell r="BJ60">
            <v>23.114040000000003</v>
          </cell>
          <cell r="BK60">
            <v>17.631910000000001</v>
          </cell>
          <cell r="BL60">
            <v>17.964279999999999</v>
          </cell>
          <cell r="BM60">
            <v>6.9405400000000004</v>
          </cell>
          <cell r="BN60">
            <v>0</v>
          </cell>
          <cell r="BO60">
            <v>0</v>
          </cell>
          <cell r="BP60">
            <v>0</v>
          </cell>
          <cell r="BQ60">
            <v>0</v>
          </cell>
          <cell r="BR60">
            <v>0</v>
          </cell>
          <cell r="BS60">
            <v>0</v>
          </cell>
          <cell r="BT60">
            <v>66.90208372172998</v>
          </cell>
          <cell r="BU60">
            <v>66.014632380265653</v>
          </cell>
          <cell r="BV60">
            <v>0</v>
          </cell>
          <cell r="BW60">
            <v>1.1397261031072439</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30</v>
          </cell>
          <cell r="CQ60">
            <v>86.666660000000007</v>
          </cell>
          <cell r="CR60">
            <v>0</v>
          </cell>
          <cell r="CS60">
            <v>0</v>
          </cell>
        </row>
        <row r="61">
          <cell r="A61" t="str">
            <v>M_TotCtrlCost</v>
          </cell>
          <cell r="B61">
            <v>298225.11151642649</v>
          </cell>
          <cell r="C61">
            <v>298940.52624935098</v>
          </cell>
          <cell r="D61">
            <v>320667.16698185127</v>
          </cell>
          <cell r="E61">
            <v>316190.33809205511</v>
          </cell>
          <cell r="F61">
            <v>298035.39152187936</v>
          </cell>
          <cell r="G61">
            <v>300277.33292558137</v>
          </cell>
          <cell r="H61">
            <v>322705.96838170011</v>
          </cell>
          <cell r="I61">
            <v>331128.44097604055</v>
          </cell>
          <cell r="J61">
            <v>104728.24571987966</v>
          </cell>
          <cell r="K61">
            <v>103852.64024678228</v>
          </cell>
          <cell r="L61">
            <v>108786.54513876884</v>
          </cell>
          <cell r="M61">
            <v>104334.77488519196</v>
          </cell>
          <cell r="N61">
            <v>102087.69716279232</v>
          </cell>
          <cell r="O61">
            <v>111035.55155504927</v>
          </cell>
          <cell r="P61">
            <v>110884.01637737254</v>
          </cell>
          <cell r="Q61">
            <v>111174.33736249238</v>
          </cell>
          <cell r="R61">
            <v>21042.52632833055</v>
          </cell>
          <cell r="S61">
            <v>20950.01331249706</v>
          </cell>
          <cell r="T61">
            <v>18223.423834543144</v>
          </cell>
          <cell r="U61">
            <v>24403.773719226108</v>
          </cell>
          <cell r="V61">
            <v>21193.731573240981</v>
          </cell>
          <cell r="W61">
            <v>15694.354492018771</v>
          </cell>
          <cell r="X61">
            <v>15478.745703837179</v>
          </cell>
          <cell r="Y61">
            <v>14805.179169012223</v>
          </cell>
          <cell r="Z61">
            <v>21213.309169252101</v>
          </cell>
          <cell r="AA61">
            <v>27525.888886422399</v>
          </cell>
          <cell r="AB61">
            <v>25678.093495788176</v>
          </cell>
          <cell r="AC61">
            <v>26601.549754775271</v>
          </cell>
          <cell r="AD61">
            <v>26098.906331031503</v>
          </cell>
          <cell r="AE61">
            <v>28895.620354866369</v>
          </cell>
          <cell r="AF61">
            <v>26775.552149479103</v>
          </cell>
          <cell r="AG61">
            <v>26491.202485911825</v>
          </cell>
          <cell r="AH61">
            <v>4126.6610217295292</v>
          </cell>
          <cell r="AI61">
            <v>3841.0397282365539</v>
          </cell>
          <cell r="AJ61">
            <v>3906.1267388422211</v>
          </cell>
          <cell r="AK61">
            <v>3593.8877996566534</v>
          </cell>
          <cell r="AL61">
            <v>4037.5445329666418</v>
          </cell>
          <cell r="AM61">
            <v>3883.1293254815828</v>
          </cell>
          <cell r="AN61">
            <v>3944.3972909369859</v>
          </cell>
          <cell r="AO61">
            <v>3972.3057522372528</v>
          </cell>
          <cell r="AP61">
            <v>127507.97713157986</v>
          </cell>
          <cell r="AQ61">
            <v>125435.74212546503</v>
          </cell>
          <cell r="AR61">
            <v>145628.33104177492</v>
          </cell>
          <cell r="AS61">
            <v>141938.87901539184</v>
          </cell>
          <cell r="AT61">
            <v>130642.90404508596</v>
          </cell>
          <cell r="AU61">
            <v>125918.93834304759</v>
          </cell>
          <cell r="AV61">
            <v>138829.35654028604</v>
          </cell>
          <cell r="AW61">
            <v>144630.48305553966</v>
          </cell>
          <cell r="AX61">
            <v>10737.666336967561</v>
          </cell>
          <cell r="AY61">
            <v>11465.116746688014</v>
          </cell>
          <cell r="AZ61">
            <v>10874.399352133873</v>
          </cell>
          <cell r="BA61">
            <v>9434.3067078134427</v>
          </cell>
          <cell r="BB61">
            <v>8839.5279367616185</v>
          </cell>
          <cell r="BC61">
            <v>9537.7666351177868</v>
          </cell>
          <cell r="BD61">
            <v>9342.8214213518986</v>
          </cell>
          <cell r="BE61">
            <v>8936.0498711549844</v>
          </cell>
          <cell r="BF61">
            <v>6559.1453047044624</v>
          </cell>
          <cell r="BG61">
            <v>5802.905740000002</v>
          </cell>
          <cell r="BH61">
            <v>7570.2473799999998</v>
          </cell>
          <cell r="BI61">
            <v>5883.1662100000003</v>
          </cell>
          <cell r="BJ61">
            <v>4459.4616300000007</v>
          </cell>
          <cell r="BK61">
            <v>4877.5764600000002</v>
          </cell>
          <cell r="BL61">
            <v>8151.3673600000002</v>
          </cell>
          <cell r="BM61">
            <v>11314.943340000002</v>
          </cell>
          <cell r="BN61">
            <v>0</v>
          </cell>
          <cell r="BO61">
            <v>0</v>
          </cell>
          <cell r="BP61">
            <v>0</v>
          </cell>
          <cell r="BQ61">
            <v>0</v>
          </cell>
          <cell r="BR61">
            <v>0</v>
          </cell>
          <cell r="BS61">
            <v>0</v>
          </cell>
          <cell r="BT61">
            <v>9299.7115384371318</v>
          </cell>
          <cell r="BU61">
            <v>9803.9399396924291</v>
          </cell>
          <cell r="BV61">
            <v>455.86850398303653</v>
          </cell>
          <cell r="BW61">
            <v>72.679463259872591</v>
          </cell>
          <cell r="BX61">
            <v>0</v>
          </cell>
          <cell r="BY61">
            <v>0</v>
          </cell>
          <cell r="BZ61">
            <v>0</v>
          </cell>
          <cell r="CA61">
            <v>0</v>
          </cell>
          <cell r="CB61">
            <v>0</v>
          </cell>
          <cell r="CC61">
            <v>0</v>
          </cell>
          <cell r="CD61">
            <v>1853.712</v>
          </cell>
          <cell r="CE61">
            <v>0</v>
          </cell>
          <cell r="CF61">
            <v>0</v>
          </cell>
          <cell r="CG61">
            <v>0</v>
          </cell>
          <cell r="CH61">
            <v>0</v>
          </cell>
          <cell r="CI61">
            <v>0</v>
          </cell>
          <cell r="CJ61">
            <v>0</v>
          </cell>
          <cell r="CK61">
            <v>0</v>
          </cell>
          <cell r="CL61">
            <v>0</v>
          </cell>
          <cell r="CM61">
            <v>-5.5</v>
          </cell>
          <cell r="CN61">
            <v>0</v>
          </cell>
          <cell r="CO61">
            <v>0</v>
          </cell>
          <cell r="CP61">
            <v>675.61831000000006</v>
          </cell>
          <cell r="CQ61">
            <v>434.39575999999994</v>
          </cell>
          <cell r="CR61">
            <v>0</v>
          </cell>
          <cell r="CS61">
            <v>0</v>
          </cell>
        </row>
        <row r="62">
          <cell r="A62" t="str">
            <v>M_AllocOH_IC</v>
          </cell>
          <cell r="B62">
            <v>98632.092177024781</v>
          </cell>
          <cell r="C62">
            <v>93819.748229693243</v>
          </cell>
          <cell r="D62">
            <v>95067.048231549226</v>
          </cell>
          <cell r="E62">
            <v>92689.871274202538</v>
          </cell>
          <cell r="F62">
            <v>92501.823653540851</v>
          </cell>
          <cell r="G62">
            <v>96675.801446078694</v>
          </cell>
          <cell r="H62">
            <v>92563.831582469313</v>
          </cell>
          <cell r="I62">
            <v>75401.368676563157</v>
          </cell>
          <cell r="J62">
            <v>57239.703762895544</v>
          </cell>
          <cell r="K62">
            <v>53577.558501363412</v>
          </cell>
          <cell r="L62">
            <v>52351.836876405905</v>
          </cell>
          <cell r="M62">
            <v>50820.94699772969</v>
          </cell>
          <cell r="N62">
            <v>51572.797558384947</v>
          </cell>
          <cell r="O62">
            <v>46944.278239906555</v>
          </cell>
          <cell r="P62">
            <v>35565.611061489923</v>
          </cell>
          <cell r="Q62">
            <v>45101.38910629099</v>
          </cell>
          <cell r="R62">
            <v>4748.5830567487701</v>
          </cell>
          <cell r="S62">
            <v>4200.6174431046957</v>
          </cell>
          <cell r="T62">
            <v>4217.2984866546258</v>
          </cell>
          <cell r="U62">
            <v>3796.6165025830951</v>
          </cell>
          <cell r="V62">
            <v>3822.4902106877662</v>
          </cell>
          <cell r="W62">
            <v>3817.5748904454094</v>
          </cell>
          <cell r="X62">
            <v>3398.1162281832626</v>
          </cell>
          <cell r="Y62">
            <v>2715.910252143759</v>
          </cell>
          <cell r="Z62">
            <v>14013.940846024581</v>
          </cell>
          <cell r="AA62">
            <v>12308.125259771054</v>
          </cell>
          <cell r="AB62">
            <v>12480.16046452455</v>
          </cell>
          <cell r="AC62">
            <v>12818.63229864286</v>
          </cell>
          <cell r="AD62">
            <v>12075.574854644754</v>
          </cell>
          <cell r="AE62">
            <v>10377.657743202612</v>
          </cell>
          <cell r="AF62">
            <v>9352.0142101517886</v>
          </cell>
          <cell r="AG62">
            <v>9049.7776640911416</v>
          </cell>
          <cell r="AH62">
            <v>845.223030581594</v>
          </cell>
          <cell r="AI62">
            <v>864.24899966450801</v>
          </cell>
          <cell r="AJ62">
            <v>735.18317817767149</v>
          </cell>
          <cell r="AK62">
            <v>742.7524645573277</v>
          </cell>
          <cell r="AL62">
            <v>918.8274166415415</v>
          </cell>
          <cell r="AM62">
            <v>723.17347785296931</v>
          </cell>
          <cell r="AN62">
            <v>528.247511023279</v>
          </cell>
          <cell r="AO62">
            <v>538.99205439140439</v>
          </cell>
          <cell r="AP62">
            <v>17178.263114355355</v>
          </cell>
          <cell r="AQ62">
            <v>19389.415816034067</v>
          </cell>
          <cell r="AR62">
            <v>21839.448030283336</v>
          </cell>
          <cell r="AS62">
            <v>21448.322843772614</v>
          </cell>
          <cell r="AT62">
            <v>20409.603035114236</v>
          </cell>
          <cell r="AU62">
            <v>32157.004874426671</v>
          </cell>
          <cell r="AV62">
            <v>39420.751409589677</v>
          </cell>
          <cell r="AW62">
            <v>13347.788121029507</v>
          </cell>
          <cell r="AX62">
            <v>4687.7456657182156</v>
          </cell>
          <cell r="AY62">
            <v>2156.5603497556021</v>
          </cell>
          <cell r="AZ62">
            <v>2092.0579855031124</v>
          </cell>
          <cell r="BA62">
            <v>2100.0927469169346</v>
          </cell>
          <cell r="BB62">
            <v>2024.7588880674984</v>
          </cell>
          <cell r="BC62">
            <v>1547.0352402445258</v>
          </cell>
          <cell r="BD62">
            <v>1815.004111946437</v>
          </cell>
          <cell r="BE62">
            <v>1370.284511308721</v>
          </cell>
          <cell r="BF62">
            <v>1421.2227216315416</v>
          </cell>
          <cell r="BG62">
            <v>1323.2218599999999</v>
          </cell>
          <cell r="BH62">
            <v>1351.06321</v>
          </cell>
          <cell r="BI62">
            <v>962.50741999999991</v>
          </cell>
          <cell r="BJ62">
            <v>1102.05961</v>
          </cell>
          <cell r="BK62">
            <v>821.70449000000008</v>
          </cell>
          <cell r="BL62">
            <v>1691.9652200000003</v>
          </cell>
          <cell r="BM62">
            <v>2685.6197399999996</v>
          </cell>
          <cell r="BN62">
            <v>0</v>
          </cell>
          <cell r="BO62">
            <v>0</v>
          </cell>
          <cell r="BP62">
            <v>0</v>
          </cell>
          <cell r="BQ62">
            <v>0</v>
          </cell>
          <cell r="BR62">
            <v>0</v>
          </cell>
          <cell r="BS62">
            <v>0</v>
          </cell>
          <cell r="BT62">
            <v>792.12183008495788</v>
          </cell>
          <cell r="BU62">
            <v>591.60722730762757</v>
          </cell>
          <cell r="BV62">
            <v>351.12239906894206</v>
          </cell>
          <cell r="BW62">
            <v>0</v>
          </cell>
          <cell r="BX62">
            <v>0</v>
          </cell>
          <cell r="BY62">
            <v>0</v>
          </cell>
          <cell r="BZ62">
            <v>0</v>
          </cell>
          <cell r="CA62">
            <v>0</v>
          </cell>
          <cell r="CB62">
            <v>0</v>
          </cell>
          <cell r="CC62">
            <v>0</v>
          </cell>
          <cell r="CD62">
            <v>-1853.7124200000101</v>
          </cell>
          <cell r="CE62">
            <v>0</v>
          </cell>
          <cell r="CF62">
            <v>0</v>
          </cell>
          <cell r="CG62">
            <v>0</v>
          </cell>
          <cell r="CH62">
            <v>0</v>
          </cell>
          <cell r="CI62">
            <v>0</v>
          </cell>
          <cell r="CJ62">
            <v>0</v>
          </cell>
          <cell r="CK62">
            <v>0</v>
          </cell>
          <cell r="CL62">
            <v>0</v>
          </cell>
          <cell r="CM62">
            <v>0</v>
          </cell>
          <cell r="CN62">
            <v>0</v>
          </cell>
          <cell r="CO62">
            <v>0</v>
          </cell>
          <cell r="CP62">
            <v>575.71208000000001</v>
          </cell>
          <cell r="CQ62">
            <v>287.37248999999997</v>
          </cell>
          <cell r="CR62">
            <v>0</v>
          </cell>
          <cell r="CS62">
            <v>0</v>
          </cell>
        </row>
        <row r="63">
          <cell r="A63" t="str">
            <v>M_JVAssoc</v>
          </cell>
          <cell r="B63">
            <v>1670.9513007498199</v>
          </cell>
          <cell r="C63">
            <v>195.71253927274111</v>
          </cell>
          <cell r="D63">
            <v>255.15024131037518</v>
          </cell>
          <cell r="E63">
            <v>494.3942618817876</v>
          </cell>
          <cell r="F63">
            <v>-1282.9184002863587</v>
          </cell>
          <cell r="G63">
            <v>-1801.1959653540641</v>
          </cell>
          <cell r="H63">
            <v>362.26818153158098</v>
          </cell>
          <cell r="I63">
            <v>951.95266921993277</v>
          </cell>
          <cell r="J63">
            <v>35.8797221652354</v>
          </cell>
          <cell r="K63">
            <v>204.70690203947211</v>
          </cell>
          <cell r="L63">
            <v>-12.792765526260871</v>
          </cell>
          <cell r="M63">
            <v>-71.158542218898504</v>
          </cell>
          <cell r="N63">
            <v>280.1340867320452</v>
          </cell>
          <cell r="O63">
            <v>348.85302226272859</v>
          </cell>
          <cell r="P63">
            <v>291.33682708338603</v>
          </cell>
          <cell r="Q63">
            <v>146.97852522668782</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545.31857858459</v>
          </cell>
          <cell r="BO63">
            <v>290.78054723326903</v>
          </cell>
          <cell r="BP63">
            <v>328.30500683663598</v>
          </cell>
          <cell r="BQ63">
            <v>565.55280410068599</v>
          </cell>
          <cell r="BR63">
            <v>823.20944298159407</v>
          </cell>
          <cell r="BS63">
            <v>370.36610238320998</v>
          </cell>
          <cell r="BT63">
            <v>984.58376444819805</v>
          </cell>
          <cell r="BU63">
            <v>1011.7492239932401</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1089.7529999999999</v>
          </cell>
          <cell r="CM63">
            <v>-299.77490999999998</v>
          </cell>
          <cell r="CN63">
            <v>-60.362000000000002</v>
          </cell>
          <cell r="CO63">
            <v>0</v>
          </cell>
          <cell r="CP63">
            <v>-2386.2619300000001</v>
          </cell>
          <cell r="CQ63">
            <v>-2520.41509</v>
          </cell>
          <cell r="CR63">
            <v>-913.65241000000003</v>
          </cell>
          <cell r="CS63">
            <v>-206.77508</v>
          </cell>
        </row>
        <row r="64">
          <cell r="A64" t="str">
            <v>M_Fx_Ext</v>
          </cell>
          <cell r="B64">
            <v>0</v>
          </cell>
          <cell r="C64">
            <v>-21.869855170674899</v>
          </cell>
          <cell r="D64">
            <v>-27.870615968857813</v>
          </cell>
          <cell r="E64">
            <v>20.004449941663932</v>
          </cell>
          <cell r="F64">
            <v>-45.221479675928002</v>
          </cell>
          <cell r="G64">
            <v>38.710492641421006</v>
          </cell>
          <cell r="H64">
            <v>57.377348919459301</v>
          </cell>
          <cell r="I64">
            <v>-40.667332046304594</v>
          </cell>
          <cell r="J64">
            <v>0</v>
          </cell>
          <cell r="K64">
            <v>-6.4564259487746307</v>
          </cell>
          <cell r="L64">
            <v>-1.9038509505267598</v>
          </cell>
          <cell r="M64">
            <v>2.4181622827362523</v>
          </cell>
          <cell r="N64">
            <v>0.22756201943739007</v>
          </cell>
          <cell r="O64">
            <v>39.687622236954901</v>
          </cell>
          <cell r="P64">
            <v>27.062939393383903</v>
          </cell>
          <cell r="Q64">
            <v>-22.696504680454268</v>
          </cell>
          <cell r="R64">
            <v>0</v>
          </cell>
          <cell r="S64">
            <v>0.77572853726334401</v>
          </cell>
          <cell r="T64">
            <v>-5.1989504380322096</v>
          </cell>
          <cell r="U64">
            <v>5.2723401322262395</v>
          </cell>
          <cell r="V64">
            <v>-2.8059087955255202</v>
          </cell>
          <cell r="W64">
            <v>-0.24131846713610602</v>
          </cell>
          <cell r="X64">
            <v>23.140700016009518</v>
          </cell>
          <cell r="Y64">
            <v>-3.3765255117316419</v>
          </cell>
          <cell r="Z64">
            <v>0</v>
          </cell>
          <cell r="AA64">
            <v>0</v>
          </cell>
          <cell r="AB64">
            <v>0</v>
          </cell>
          <cell r="AC64">
            <v>0</v>
          </cell>
          <cell r="AD64">
            <v>5.3478159309544804E-2</v>
          </cell>
          <cell r="AE64">
            <v>1.49095735507519E-2</v>
          </cell>
          <cell r="AF64">
            <v>0.50995543706831803</v>
          </cell>
          <cell r="AG64">
            <v>0.199400375033222</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4.3676818223828497E-2</v>
          </cell>
          <cell r="AX64">
            <v>0</v>
          </cell>
          <cell r="AY64">
            <v>-16.18915775916361</v>
          </cell>
          <cell r="AZ64">
            <v>-20.767814580298857</v>
          </cell>
          <cell r="BA64">
            <v>12.31394752670146</v>
          </cell>
          <cell r="BB64">
            <v>-42.696611059149397</v>
          </cell>
          <cell r="BC64">
            <v>-0.75072070194850127</v>
          </cell>
          <cell r="BD64">
            <v>-3.3491336373710201</v>
          </cell>
          <cell r="BE64">
            <v>-17.583171791839849</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10.0128877103686</v>
          </cell>
          <cell r="BU64">
            <v>2.745792744464274</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row>
        <row r="65">
          <cell r="A65" t="str">
            <v>M_IntExp_Ext</v>
          </cell>
          <cell r="B65">
            <v>39.886035807824705</v>
          </cell>
          <cell r="C65">
            <v>26.3327951568507</v>
          </cell>
          <cell r="D65">
            <v>32.954902413409414</v>
          </cell>
          <cell r="E65">
            <v>97.431948141058584</v>
          </cell>
          <cell r="F65">
            <v>39.179904824128236</v>
          </cell>
          <cell r="G65">
            <v>63.885083997813616</v>
          </cell>
          <cell r="H65">
            <v>11.909115735895982</v>
          </cell>
          <cell r="I65">
            <v>17.142036761640501</v>
          </cell>
          <cell r="J65">
            <v>22.175293749185382</v>
          </cell>
          <cell r="K65">
            <v>26.3327951568507</v>
          </cell>
          <cell r="L65">
            <v>32.973442449137714</v>
          </cell>
          <cell r="M65">
            <v>97.407393278697498</v>
          </cell>
          <cell r="N65">
            <v>29.315870776486886</v>
          </cell>
          <cell r="O65">
            <v>25.26995744101745</v>
          </cell>
          <cell r="P65">
            <v>7.3464432177044605</v>
          </cell>
          <cell r="Q65">
            <v>8.1347220379602128</v>
          </cell>
          <cell r="R65">
            <v>9.1589054752807204</v>
          </cell>
          <cell r="S65">
            <v>0</v>
          </cell>
          <cell r="T65">
            <v>0</v>
          </cell>
          <cell r="U65">
            <v>0</v>
          </cell>
          <cell r="V65">
            <v>0</v>
          </cell>
          <cell r="W65">
            <v>0</v>
          </cell>
          <cell r="X65">
            <v>0</v>
          </cell>
          <cell r="Y65">
            <v>0</v>
          </cell>
          <cell r="Z65">
            <v>0</v>
          </cell>
          <cell r="AA65">
            <v>0</v>
          </cell>
          <cell r="AB65">
            <v>-1.8540035728297401E-2</v>
          </cell>
          <cell r="AC65">
            <v>2.4554862361143202E-2</v>
          </cell>
          <cell r="AD65">
            <v>9.8640340476413915</v>
          </cell>
          <cell r="AE65">
            <v>38.61512655679617</v>
          </cell>
          <cell r="AF65">
            <v>7.8583971636746894E-2</v>
          </cell>
          <cell r="AG65">
            <v>0.96940812385007691</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1.8797039047113602</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4.48408854655478</v>
          </cell>
          <cell r="BU65">
            <v>8.0379065998302099</v>
          </cell>
          <cell r="BV65">
            <v>0</v>
          </cell>
          <cell r="BW65">
            <v>0</v>
          </cell>
          <cell r="BX65">
            <v>0</v>
          </cell>
          <cell r="BY65">
            <v>0</v>
          </cell>
          <cell r="BZ65">
            <v>0</v>
          </cell>
          <cell r="CA65">
            <v>0</v>
          </cell>
          <cell r="CB65">
            <v>0</v>
          </cell>
          <cell r="CC65">
            <v>0</v>
          </cell>
          <cell r="CD65">
            <v>6.6721326786472206</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row>
        <row r="66">
          <cell r="A66" t="str">
            <v>M_Depn</v>
          </cell>
          <cell r="B66">
            <v>2601.8317931395491</v>
          </cell>
          <cell r="C66">
            <v>3347.1749049439663</v>
          </cell>
          <cell r="D66">
            <v>5221.0172014592108</v>
          </cell>
          <cell r="E66">
            <v>4352.0645889701918</v>
          </cell>
          <cell r="F66">
            <v>4490.9776276449866</v>
          </cell>
          <cell r="G66">
            <v>4566.4585231860201</v>
          </cell>
          <cell r="H66">
            <v>4295.5250243520786</v>
          </cell>
          <cell r="I66">
            <v>4309.6347233149481</v>
          </cell>
          <cell r="J66">
            <v>1837.8719557021541</v>
          </cell>
          <cell r="K66">
            <v>2908.2364999942538</v>
          </cell>
          <cell r="L66">
            <v>4489.6732713270849</v>
          </cell>
          <cell r="M66">
            <v>3943.0830030385382</v>
          </cell>
          <cell r="N66">
            <v>4129.2268765797435</v>
          </cell>
          <cell r="O66">
            <v>4288.3535494839271</v>
          </cell>
          <cell r="P66">
            <v>3928.7582894821244</v>
          </cell>
          <cell r="Q66">
            <v>3625.2901422936966</v>
          </cell>
          <cell r="R66">
            <v>249.24352032807491</v>
          </cell>
          <cell r="S66">
            <v>32.97636979240923</v>
          </cell>
          <cell r="T66">
            <v>118.39483775983597</v>
          </cell>
          <cell r="U66">
            <v>142.30667057109395</v>
          </cell>
          <cell r="V66">
            <v>147.6907900746219</v>
          </cell>
          <cell r="W66">
            <v>35.958975550037792</v>
          </cell>
          <cell r="X66">
            <v>27.003237983250173</v>
          </cell>
          <cell r="Y66">
            <v>26.661958917574633</v>
          </cell>
          <cell r="Z66">
            <v>67.3918845163589</v>
          </cell>
          <cell r="AA66">
            <v>71.435184060377338</v>
          </cell>
          <cell r="AB66">
            <v>244.02781980729094</v>
          </cell>
          <cell r="AC66">
            <v>204.81348672309798</v>
          </cell>
          <cell r="AD66">
            <v>163.30899554047716</v>
          </cell>
          <cell r="AE66">
            <v>167.22751955332026</v>
          </cell>
          <cell r="AF66">
            <v>122.3157301679221</v>
          </cell>
          <cell r="AG66">
            <v>91.324595865541852</v>
          </cell>
          <cell r="AH66">
            <v>15.491567274323401</v>
          </cell>
          <cell r="AI66">
            <v>18.038869066858197</v>
          </cell>
          <cell r="AJ66">
            <v>21.590676253346999</v>
          </cell>
          <cell r="AK66">
            <v>7.3005781437272796</v>
          </cell>
          <cell r="AL66">
            <v>2.4284979456215501</v>
          </cell>
          <cell r="AM66">
            <v>2.2162914035548904</v>
          </cell>
          <cell r="AN66">
            <v>0.19008188587792502</v>
          </cell>
          <cell r="AO66">
            <v>0.22601558736862298</v>
          </cell>
          <cell r="AP66">
            <v>53.017759847796185</v>
          </cell>
          <cell r="AQ66">
            <v>52.143524066974507</v>
          </cell>
          <cell r="AR66">
            <v>57.727308383188529</v>
          </cell>
          <cell r="AS66">
            <v>31.066285341222226</v>
          </cell>
          <cell r="AT66">
            <v>18.139727226625876</v>
          </cell>
          <cell r="AU66">
            <v>28.505197056138385</v>
          </cell>
          <cell r="AV66">
            <v>25.853907144839983</v>
          </cell>
          <cell r="AW66">
            <v>36.36037047893452</v>
          </cell>
          <cell r="AX66">
            <v>138.0919477007034</v>
          </cell>
          <cell r="AY66">
            <v>263.90474796309047</v>
          </cell>
          <cell r="AZ66">
            <v>287.8312179284639</v>
          </cell>
          <cell r="BA66">
            <v>18.217925152514301</v>
          </cell>
          <cell r="BB66">
            <v>3.6521302779039004</v>
          </cell>
          <cell r="BC66">
            <v>9.7182401390462889</v>
          </cell>
          <cell r="BD66">
            <v>11.01207222457686</v>
          </cell>
          <cell r="BE66">
            <v>11.0541407642263</v>
          </cell>
          <cell r="BF66">
            <v>0</v>
          </cell>
          <cell r="BG66">
            <v>0.43970999999999999</v>
          </cell>
          <cell r="BH66">
            <v>1.77207</v>
          </cell>
          <cell r="BI66">
            <v>5.2766400000000004</v>
          </cell>
          <cell r="BJ66">
            <v>26.530609999999999</v>
          </cell>
          <cell r="BK66">
            <v>34.478749999999998</v>
          </cell>
          <cell r="BL66">
            <v>83.266989999999993</v>
          </cell>
          <cell r="BM66">
            <v>414.01882000000001</v>
          </cell>
          <cell r="BN66">
            <v>0</v>
          </cell>
          <cell r="BO66">
            <v>0</v>
          </cell>
          <cell r="BP66">
            <v>0</v>
          </cell>
          <cell r="BQ66">
            <v>0</v>
          </cell>
          <cell r="BR66">
            <v>0</v>
          </cell>
          <cell r="BS66">
            <v>0</v>
          </cell>
          <cell r="BT66">
            <v>97.124715463485131</v>
          </cell>
          <cell r="BU66">
            <v>104.69867940760307</v>
          </cell>
          <cell r="BV66">
            <v>0</v>
          </cell>
          <cell r="BW66">
            <v>0</v>
          </cell>
          <cell r="BX66">
            <v>0</v>
          </cell>
          <cell r="BY66">
            <v>0</v>
          </cell>
          <cell r="BZ66">
            <v>0</v>
          </cell>
          <cell r="CA66">
            <v>0</v>
          </cell>
          <cell r="CB66">
            <v>0</v>
          </cell>
          <cell r="CC66">
            <v>0</v>
          </cell>
          <cell r="CD66">
            <v>240.723157770141</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row>
        <row r="67">
          <cell r="A67" t="str">
            <v>M_Amort</v>
          </cell>
          <cell r="B67">
            <v>24397.501339187318</v>
          </cell>
          <cell r="C67">
            <v>21164.878754169094</v>
          </cell>
          <cell r="D67">
            <v>21126.208977080387</v>
          </cell>
          <cell r="E67">
            <v>21141.595726274008</v>
          </cell>
          <cell r="F67">
            <v>25781.355455652269</v>
          </cell>
          <cell r="G67">
            <v>34036.970681716492</v>
          </cell>
          <cell r="H67">
            <v>32845.615797382132</v>
          </cell>
          <cell r="I67">
            <v>30933.432038103405</v>
          </cell>
          <cell r="J67">
            <v>23104.380114073632</v>
          </cell>
          <cell r="K67">
            <v>19978.300462971722</v>
          </cell>
          <cell r="L67">
            <v>19333.522290970301</v>
          </cell>
          <cell r="M67">
            <v>20134.399970700899</v>
          </cell>
          <cell r="N67">
            <v>25229.098492810474</v>
          </cell>
          <cell r="O67">
            <v>33740.984128849595</v>
          </cell>
          <cell r="P67">
            <v>31373.047359892938</v>
          </cell>
          <cell r="Q67">
            <v>30806.529734775439</v>
          </cell>
          <cell r="R67">
            <v>34.133279999999999</v>
          </cell>
          <cell r="S67">
            <v>34.128592173960271</v>
          </cell>
          <cell r="T67">
            <v>34.133279999999999</v>
          </cell>
          <cell r="U67">
            <v>34.133279999999999</v>
          </cell>
          <cell r="V67">
            <v>34.197994866792378</v>
          </cell>
          <cell r="W67">
            <v>93.625120247069461</v>
          </cell>
          <cell r="X67">
            <v>18.646105421596978</v>
          </cell>
          <cell r="Y67">
            <v>11.66480405965671</v>
          </cell>
          <cell r="Z67">
            <v>1192.6067080131961</v>
          </cell>
          <cell r="AA67">
            <v>1104.171058360497</v>
          </cell>
          <cell r="AB67">
            <v>1263.7875190443337</v>
          </cell>
          <cell r="AC67">
            <v>430.93144559188505</v>
          </cell>
          <cell r="AD67">
            <v>312.24264085404803</v>
          </cell>
          <cell r="AE67">
            <v>87.231091545984498</v>
          </cell>
          <cell r="AF67">
            <v>51.371904755317196</v>
          </cell>
          <cell r="AG67">
            <v>37.721459734308006</v>
          </cell>
          <cell r="AH67">
            <v>22.9169687862755</v>
          </cell>
          <cell r="AI67">
            <v>15.943033286339</v>
          </cell>
          <cell r="AJ67">
            <v>108.78994530461</v>
          </cell>
          <cell r="AK67">
            <v>121.80982253238801</v>
          </cell>
          <cell r="AL67">
            <v>83.555854318345197</v>
          </cell>
          <cell r="AM67">
            <v>19.325721170473802</v>
          </cell>
          <cell r="AN67">
            <v>2.8021118532669504</v>
          </cell>
          <cell r="AO67">
            <v>2.0822832967146301</v>
          </cell>
          <cell r="AP67">
            <v>6.8946372722765004</v>
          </cell>
          <cell r="AQ67">
            <v>6.8946372722765004</v>
          </cell>
          <cell r="AR67">
            <v>225.21772204640874</v>
          </cell>
          <cell r="AS67">
            <v>240.62490834843601</v>
          </cell>
          <cell r="AT67">
            <v>-2.5451956973127801</v>
          </cell>
          <cell r="AU67">
            <v>64.572695568403304</v>
          </cell>
          <cell r="AV67">
            <v>0</v>
          </cell>
          <cell r="AW67">
            <v>0</v>
          </cell>
          <cell r="AX67">
            <v>36.569631041929</v>
          </cell>
          <cell r="AY67">
            <v>25.4409701042973</v>
          </cell>
          <cell r="AZ67">
            <v>160.75821971473903</v>
          </cell>
          <cell r="BA67">
            <v>179.69629910040001</v>
          </cell>
          <cell r="BB67">
            <v>124.80566849990801</v>
          </cell>
          <cell r="BC67">
            <v>31.231924334958702</v>
          </cell>
          <cell r="BD67">
            <v>189.67177621800693</v>
          </cell>
          <cell r="BE67">
            <v>65.357125526485603</v>
          </cell>
          <cell r="BF67">
            <v>0</v>
          </cell>
          <cell r="BG67">
            <v>0</v>
          </cell>
          <cell r="BH67">
            <v>0</v>
          </cell>
          <cell r="BI67">
            <v>0</v>
          </cell>
          <cell r="BJ67">
            <v>0</v>
          </cell>
          <cell r="BK67">
            <v>0</v>
          </cell>
          <cell r="BL67">
            <v>1200</v>
          </cell>
          <cell r="BM67">
            <v>0</v>
          </cell>
          <cell r="BN67">
            <v>0</v>
          </cell>
          <cell r="BO67">
            <v>0</v>
          </cell>
          <cell r="BP67">
            <v>0</v>
          </cell>
          <cell r="BQ67">
            <v>0</v>
          </cell>
          <cell r="BR67">
            <v>0</v>
          </cell>
          <cell r="BS67">
            <v>0</v>
          </cell>
          <cell r="BT67">
            <v>10.076539241010499</v>
          </cell>
          <cell r="BU67">
            <v>10.076630710786899</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row>
        <row r="68">
          <cell r="A68" t="str">
            <v>AmortIntang</v>
          </cell>
          <cell r="B68">
            <v>24397.501339187318</v>
          </cell>
          <cell r="C68">
            <v>21164.878754169094</v>
          </cell>
          <cell r="D68">
            <v>21126.208977080387</v>
          </cell>
          <cell r="E68">
            <v>21141.595726274008</v>
          </cell>
          <cell r="F68">
            <v>25781.355455652269</v>
          </cell>
          <cell r="G68">
            <v>34036.970681716492</v>
          </cell>
          <cell r="H68">
            <v>32845.615797382132</v>
          </cell>
          <cell r="I68">
            <v>30933.432038103405</v>
          </cell>
          <cell r="J68">
            <v>23104.380114073632</v>
          </cell>
          <cell r="K68">
            <v>19978.300462971722</v>
          </cell>
          <cell r="L68">
            <v>19333.522290970301</v>
          </cell>
          <cell r="M68">
            <v>20134.399970700899</v>
          </cell>
          <cell r="N68">
            <v>25229.098492810474</v>
          </cell>
          <cell r="O68">
            <v>33740.984128849595</v>
          </cell>
          <cell r="P68">
            <v>31373.047359892938</v>
          </cell>
          <cell r="Q68">
            <v>30806.529734775439</v>
          </cell>
          <cell r="R68">
            <v>34.133279999999999</v>
          </cell>
          <cell r="S68">
            <v>34.128592173960271</v>
          </cell>
          <cell r="T68">
            <v>34.133279999999999</v>
          </cell>
          <cell r="U68">
            <v>34.133279999999999</v>
          </cell>
          <cell r="V68">
            <v>34.197994866792378</v>
          </cell>
          <cell r="W68">
            <v>93.625120247069461</v>
          </cell>
          <cell r="X68">
            <v>18.646105421596978</v>
          </cell>
          <cell r="Y68">
            <v>11.66480405965671</v>
          </cell>
          <cell r="Z68">
            <v>1192.6067080131961</v>
          </cell>
          <cell r="AA68">
            <v>1104.171058360497</v>
          </cell>
          <cell r="AB68">
            <v>1263.7875190443337</v>
          </cell>
          <cell r="AC68">
            <v>430.93144559188505</v>
          </cell>
          <cell r="AD68">
            <v>312.24264085404803</v>
          </cell>
          <cell r="AE68">
            <v>87.231091545984498</v>
          </cell>
          <cell r="AF68">
            <v>51.371904755317196</v>
          </cell>
          <cell r="AG68">
            <v>37.721459734308006</v>
          </cell>
          <cell r="AH68">
            <v>22.9169687862755</v>
          </cell>
          <cell r="AI68">
            <v>15.943033286339</v>
          </cell>
          <cell r="AJ68">
            <v>108.78994530461</v>
          </cell>
          <cell r="AK68">
            <v>121.80982253238801</v>
          </cell>
          <cell r="AL68">
            <v>83.555854318345197</v>
          </cell>
          <cell r="AM68">
            <v>19.325721170473802</v>
          </cell>
          <cell r="AN68">
            <v>2.8021118532669504</v>
          </cell>
          <cell r="AO68">
            <v>2.0822832967146301</v>
          </cell>
          <cell r="AP68">
            <v>6.8946372722765004</v>
          </cell>
          <cell r="AQ68">
            <v>6.8946372722765004</v>
          </cell>
          <cell r="AR68">
            <v>225.21772204640874</v>
          </cell>
          <cell r="AS68">
            <v>240.62490834843601</v>
          </cell>
          <cell r="AT68">
            <v>-2.5451956973127801</v>
          </cell>
          <cell r="AU68">
            <v>64.572695568403304</v>
          </cell>
          <cell r="AV68">
            <v>0</v>
          </cell>
          <cell r="AW68">
            <v>0</v>
          </cell>
          <cell r="AX68">
            <v>36.569631041929</v>
          </cell>
          <cell r="AY68">
            <v>25.4409701042973</v>
          </cell>
          <cell r="AZ68">
            <v>160.75821971473903</v>
          </cell>
          <cell r="BA68">
            <v>179.69629910040001</v>
          </cell>
          <cell r="BB68">
            <v>124.80566849990801</v>
          </cell>
          <cell r="BC68">
            <v>31.231924334958702</v>
          </cell>
          <cell r="BD68">
            <v>189.67177621800693</v>
          </cell>
          <cell r="BE68">
            <v>65.357125526485603</v>
          </cell>
          <cell r="BF68">
            <v>0</v>
          </cell>
          <cell r="BG68">
            <v>0</v>
          </cell>
          <cell r="BH68">
            <v>0</v>
          </cell>
          <cell r="BI68">
            <v>0</v>
          </cell>
          <cell r="BJ68">
            <v>0</v>
          </cell>
          <cell r="BK68">
            <v>0</v>
          </cell>
          <cell r="BL68">
            <v>1200</v>
          </cell>
          <cell r="BM68">
            <v>0</v>
          </cell>
          <cell r="BN68">
            <v>0</v>
          </cell>
          <cell r="BO68">
            <v>0</v>
          </cell>
          <cell r="BP68">
            <v>0</v>
          </cell>
          <cell r="BQ68">
            <v>0</v>
          </cell>
          <cell r="BR68">
            <v>0</v>
          </cell>
          <cell r="BS68">
            <v>0</v>
          </cell>
          <cell r="BT68">
            <v>10.076539241010499</v>
          </cell>
          <cell r="BU68">
            <v>10.076630710786899</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row>
        <row r="69">
          <cell r="A69" t="str">
            <v>M_NetFx_IC</v>
          </cell>
          <cell r="B69">
            <v>0</v>
          </cell>
          <cell r="C69">
            <v>20.456199093481043</v>
          </cell>
          <cell r="D69">
            <v>-7.9812794686710991</v>
          </cell>
          <cell r="E69">
            <v>110.07605113399681</v>
          </cell>
          <cell r="F69">
            <v>421.37440605791534</v>
          </cell>
          <cell r="G69">
            <v>-170.638961834047</v>
          </cell>
          <cell r="H69">
            <v>836.09876274289525</v>
          </cell>
          <cell r="I69">
            <v>592.88421768004764</v>
          </cell>
          <cell r="J69">
            <v>0</v>
          </cell>
          <cell r="K69">
            <v>-8.8861736788154833</v>
          </cell>
          <cell r="L69">
            <v>35.013887373212505</v>
          </cell>
          <cell r="M69">
            <v>-2.6761964784879018</v>
          </cell>
          <cell r="N69">
            <v>56.273405240267202</v>
          </cell>
          <cell r="O69">
            <v>-45.454630055472919</v>
          </cell>
          <cell r="P69">
            <v>852.39196182279898</v>
          </cell>
          <cell r="Q69">
            <v>599.33484148370826</v>
          </cell>
          <cell r="R69">
            <v>0</v>
          </cell>
          <cell r="S69">
            <v>0.40259385611065002</v>
          </cell>
          <cell r="T69">
            <v>-30.085416725132593</v>
          </cell>
          <cell r="U69">
            <v>-10.461823994974301</v>
          </cell>
          <cell r="V69">
            <v>-25.388893088847567</v>
          </cell>
          <cell r="W69">
            <v>-4.7826493505932701</v>
          </cell>
          <cell r="X69">
            <v>-11.11688880482604</v>
          </cell>
          <cell r="Y69">
            <v>-1.4716195245652908</v>
          </cell>
          <cell r="Z69">
            <v>0</v>
          </cell>
          <cell r="AA69">
            <v>0.62665695928746401</v>
          </cell>
          <cell r="AB69">
            <v>0</v>
          </cell>
          <cell r="AC69">
            <v>0</v>
          </cell>
          <cell r="AD69">
            <v>0</v>
          </cell>
          <cell r="AE69">
            <v>0</v>
          </cell>
          <cell r="AF69">
            <v>0</v>
          </cell>
          <cell r="AG69">
            <v>0</v>
          </cell>
          <cell r="AH69">
            <v>0</v>
          </cell>
          <cell r="AI69">
            <v>0</v>
          </cell>
          <cell r="AJ69">
            <v>-66.806269883469795</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28.313121956898442</v>
          </cell>
          <cell r="AZ69">
            <v>53.896519766718797</v>
          </cell>
          <cell r="BA69">
            <v>123.214071607459</v>
          </cell>
          <cell r="BB69">
            <v>390.48989390649581</v>
          </cell>
          <cell r="BC69">
            <v>-120.4016824279807</v>
          </cell>
          <cell r="BD69">
            <v>-33.114448725743031</v>
          </cell>
          <cell r="BE69">
            <v>-18.056507560477002</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27.93813845066666</v>
          </cell>
          <cell r="BU69">
            <v>13.077503281381102</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row>
        <row r="70">
          <cell r="A70" t="str">
            <v>M_NetTsf</v>
          </cell>
          <cell r="B70">
            <v>0</v>
          </cell>
          <cell r="C70">
            <v>83.029827075256009</v>
          </cell>
          <cell r="D70">
            <v>81.913731288320989</v>
          </cell>
          <cell r="E70">
            <v>93.425103876776006</v>
          </cell>
          <cell r="F70">
            <v>82.774539288965983</v>
          </cell>
          <cell r="G70">
            <v>166.3179952302971</v>
          </cell>
          <cell r="H70">
            <v>358.82089735456799</v>
          </cell>
          <cell r="I70">
            <v>1476.3913594505209</v>
          </cell>
          <cell r="J70">
            <v>0</v>
          </cell>
          <cell r="K70">
            <v>76.327413511812566</v>
          </cell>
          <cell r="L70">
            <v>72.321753187710016</v>
          </cell>
          <cell r="M70">
            <v>81.390654072243649</v>
          </cell>
          <cell r="N70">
            <v>114.63401657585838</v>
          </cell>
          <cell r="O70">
            <v>98.683899822889202</v>
          </cell>
          <cell r="P70">
            <v>141.78075452722393</v>
          </cell>
          <cell r="Q70">
            <v>1036.3387563022507</v>
          </cell>
          <cell r="R70">
            <v>0</v>
          </cell>
          <cell r="S70">
            <v>6.7024135634440176</v>
          </cell>
          <cell r="T70">
            <v>9.5919781006109996</v>
          </cell>
          <cell r="U70">
            <v>11.02919696206099</v>
          </cell>
          <cell r="V70">
            <v>14.159978915301807</v>
          </cell>
          <cell r="W70">
            <v>7.8720947626882989</v>
          </cell>
          <cell r="X70">
            <v>3.6611578358632979</v>
          </cell>
          <cell r="Y70">
            <v>4.0560241028387098</v>
          </cell>
          <cell r="Z70">
            <v>0</v>
          </cell>
          <cell r="AA70">
            <v>0</v>
          </cell>
          <cell r="AB70">
            <v>0</v>
          </cell>
          <cell r="AC70">
            <v>0</v>
          </cell>
          <cell r="AD70">
            <v>1.6645784243759298</v>
          </cell>
          <cell r="AE70">
            <v>22.820703040512502</v>
          </cell>
          <cell r="AF70">
            <v>19.766481472129801</v>
          </cell>
          <cell r="AG70">
            <v>19.7932592491665</v>
          </cell>
          <cell r="AH70">
            <v>0</v>
          </cell>
          <cell r="AI70">
            <v>0</v>
          </cell>
          <cell r="AJ70">
            <v>0</v>
          </cell>
          <cell r="AK70">
            <v>0</v>
          </cell>
          <cell r="AL70">
            <v>0</v>
          </cell>
          <cell r="AM70">
            <v>0</v>
          </cell>
          <cell r="AN70">
            <v>47.381354731621499</v>
          </cell>
          <cell r="AO70">
            <v>237.69887428733702</v>
          </cell>
          <cell r="AP70">
            <v>0</v>
          </cell>
          <cell r="AQ70">
            <v>0</v>
          </cell>
          <cell r="AR70">
            <v>0</v>
          </cell>
          <cell r="AS70">
            <v>0</v>
          </cell>
          <cell r="AT70">
            <v>-49.757730000000002</v>
          </cell>
          <cell r="AU70">
            <v>-22.846265906492484</v>
          </cell>
          <cell r="AV70">
            <v>-2.9335043309986339</v>
          </cell>
          <cell r="AW70">
            <v>-3.2514990086010189</v>
          </cell>
          <cell r="AX70">
            <v>0</v>
          </cell>
          <cell r="AY70">
            <v>0</v>
          </cell>
          <cell r="AZ70">
            <v>0</v>
          </cell>
          <cell r="BA70">
            <v>1.0052528424709399</v>
          </cell>
          <cell r="BB70">
            <v>2.0736953734300334</v>
          </cell>
          <cell r="BC70">
            <v>59.787563510697979</v>
          </cell>
          <cell r="BD70">
            <v>97.288312633919006</v>
          </cell>
          <cell r="BE70">
            <v>123.160611572298</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51.8763404848089</v>
          </cell>
          <cell r="BU70">
            <v>58.595332945221998</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row>
        <row r="71">
          <cell r="A71" t="str">
            <v>M_Oth_IC</v>
          </cell>
          <cell r="B71">
            <v>82194.509284324042</v>
          </cell>
          <cell r="C71">
            <v>94233.775119208804</v>
          </cell>
          <cell r="D71">
            <v>73906.779529526408</v>
          </cell>
          <cell r="E71">
            <v>55247.75498105678</v>
          </cell>
          <cell r="F71">
            <v>16744.36852560248</v>
          </cell>
          <cell r="G71">
            <v>42641.203441955986</v>
          </cell>
          <cell r="H71">
            <v>40285.737855802996</v>
          </cell>
          <cell r="I71">
            <v>25983.912809017242</v>
          </cell>
          <cell r="J71">
            <v>82728.403346862222</v>
          </cell>
          <cell r="K71">
            <v>92955.373069259702</v>
          </cell>
          <cell r="L71">
            <v>71644.547326221349</v>
          </cell>
          <cell r="M71">
            <v>55320.069963026639</v>
          </cell>
          <cell r="N71">
            <v>15703.828567632676</v>
          </cell>
          <cell r="O71">
            <v>41654.362119137375</v>
          </cell>
          <cell r="P71">
            <v>39710.075752790406</v>
          </cell>
          <cell r="Q71">
            <v>26256.444739975988</v>
          </cell>
          <cell r="R71">
            <v>-29.952186227679196</v>
          </cell>
          <cell r="S71">
            <v>414.8188916906787</v>
          </cell>
          <cell r="T71">
            <v>339.79470658432831</v>
          </cell>
          <cell r="U71">
            <v>-85.601452246539012</v>
          </cell>
          <cell r="V71">
            <v>240.1441890196605</v>
          </cell>
          <cell r="W71">
            <v>247.92802683510865</v>
          </cell>
          <cell r="X71">
            <v>79.168411519614665</v>
          </cell>
          <cell r="Y71">
            <v>-481.35303765899289</v>
          </cell>
          <cell r="Z71">
            <v>140.52071436217551</v>
          </cell>
          <cell r="AA71">
            <v>444.49034677887374</v>
          </cell>
          <cell r="AB71">
            <v>354.10941805341798</v>
          </cell>
          <cell r="AC71">
            <v>94.549550459391028</v>
          </cell>
          <cell r="AD71">
            <v>213.38260991029182</v>
          </cell>
          <cell r="AE71">
            <v>138.16645956541902</v>
          </cell>
          <cell r="AF71">
            <v>2.4006987527841401</v>
          </cell>
          <cell r="AG71">
            <v>31.650963143758009</v>
          </cell>
          <cell r="AH71">
            <v>13.55483831643952</v>
          </cell>
          <cell r="AI71">
            <v>157.81326678977157</v>
          </cell>
          <cell r="AJ71">
            <v>421.13882581192814</v>
          </cell>
          <cell r="AK71">
            <v>-24.948585952257943</v>
          </cell>
          <cell r="AL71">
            <v>-7.4296760700555966</v>
          </cell>
          <cell r="AM71">
            <v>3.1355814324935198</v>
          </cell>
          <cell r="AN71">
            <v>0.145530736444687</v>
          </cell>
          <cell r="AO71">
            <v>1.18182790005672</v>
          </cell>
          <cell r="AP71">
            <v>-723.61739569030601</v>
          </cell>
          <cell r="AQ71">
            <v>-346.651434802913</v>
          </cell>
          <cell r="AR71">
            <v>-276.85698393273498</v>
          </cell>
          <cell r="AS71">
            <v>-297.12878387050404</v>
          </cell>
          <cell r="AT71">
            <v>452.096856088474</v>
          </cell>
          <cell r="AU71">
            <v>217.57242662145603</v>
          </cell>
          <cell r="AV71">
            <v>176.860427962497</v>
          </cell>
          <cell r="AW71">
            <v>78.155964898965209</v>
          </cell>
          <cell r="AX71">
            <v>35.77737407235233</v>
          </cell>
          <cell r="AY71">
            <v>284.57585949267593</v>
          </cell>
          <cell r="AZ71">
            <v>374.96868678812598</v>
          </cell>
          <cell r="BA71">
            <v>240.81428964005605</v>
          </cell>
          <cell r="BB71">
            <v>142.34597902142065</v>
          </cell>
          <cell r="BC71">
            <v>229.28882836414229</v>
          </cell>
          <cell r="BD71">
            <v>193.98923654889134</v>
          </cell>
          <cell r="BE71">
            <v>123.62576372818586</v>
          </cell>
          <cell r="BF71">
            <v>168.85102262881267</v>
          </cell>
          <cell r="BG71">
            <v>323.35512</v>
          </cell>
          <cell r="BH71">
            <v>1049.07755</v>
          </cell>
          <cell r="BI71">
            <v>0</v>
          </cell>
          <cell r="BJ71">
            <v>0</v>
          </cell>
          <cell r="BK71">
            <v>150.75</v>
          </cell>
          <cell r="BL71">
            <v>0</v>
          </cell>
          <cell r="BM71">
            <v>0</v>
          </cell>
          <cell r="BN71">
            <v>0</v>
          </cell>
          <cell r="BO71">
            <v>0</v>
          </cell>
          <cell r="BP71">
            <v>0</v>
          </cell>
          <cell r="BQ71">
            <v>0</v>
          </cell>
          <cell r="BR71">
            <v>0</v>
          </cell>
          <cell r="BS71">
            <v>0</v>
          </cell>
          <cell r="BT71">
            <v>123.0977974923597</v>
          </cell>
          <cell r="BU71">
            <v>-25.793412970721299</v>
          </cell>
          <cell r="BV71">
            <v>0</v>
          </cell>
          <cell r="BW71">
            <v>0</v>
          </cell>
          <cell r="BX71">
            <v>0</v>
          </cell>
          <cell r="BY71">
            <v>0</v>
          </cell>
          <cell r="BZ71">
            <v>0</v>
          </cell>
          <cell r="CA71">
            <v>0</v>
          </cell>
          <cell r="CB71">
            <v>0</v>
          </cell>
          <cell r="CC71">
            <v>0</v>
          </cell>
          <cell r="CD71">
            <v>-139.02842999999999</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row>
        <row r="72">
          <cell r="A72" t="str">
            <v>M_IncTax</v>
          </cell>
          <cell r="B72">
            <v>46734.423006723206</v>
          </cell>
          <cell r="C72">
            <v>6809.0225839442628</v>
          </cell>
          <cell r="D72">
            <v>11183.27009994099</v>
          </cell>
          <cell r="E72">
            <v>9320.1971810570758</v>
          </cell>
          <cell r="F72">
            <v>9117.7364587349657</v>
          </cell>
          <cell r="G72">
            <v>7039.0636543176597</v>
          </cell>
          <cell r="H72">
            <v>9639.6775335820876</v>
          </cell>
          <cell r="I72">
            <v>903.57195592169001</v>
          </cell>
          <cell r="J72">
            <v>25380.293640437409</v>
          </cell>
          <cell r="K72">
            <v>5852.0211352939841</v>
          </cell>
          <cell r="L72">
            <v>5111.2540924792684</v>
          </cell>
          <cell r="M72">
            <v>6194.6562844467444</v>
          </cell>
          <cell r="N72">
            <v>5844.4446039093582</v>
          </cell>
          <cell r="O72">
            <v>927.94492885856005</v>
          </cell>
          <cell r="P72">
            <v>5708.4279776583035</v>
          </cell>
          <cell r="Q72">
            <v>-1457.9156367262301</v>
          </cell>
          <cell r="R72">
            <v>811.58817889842499</v>
          </cell>
          <cell r="S72">
            <v>-109.44805488102008</v>
          </cell>
          <cell r="T72">
            <v>2058.7256409612828</v>
          </cell>
          <cell r="U72">
            <v>-528.70805024779906</v>
          </cell>
          <cell r="V72">
            <v>-493.96627064643104</v>
          </cell>
          <cell r="W72">
            <v>3273.6084864018439</v>
          </cell>
          <cell r="X72">
            <v>65.590782643693004</v>
          </cell>
          <cell r="Y72">
            <v>368.68766703015604</v>
          </cell>
          <cell r="Z72">
            <v>19421.526072087898</v>
          </cell>
          <cell r="AA72">
            <v>517.792221979852</v>
          </cell>
          <cell r="AB72">
            <v>3642.5537695177732</v>
          </cell>
          <cell r="AC72">
            <v>3452.8243154460952</v>
          </cell>
          <cell r="AD72">
            <v>3171.6949952343371</v>
          </cell>
          <cell r="AE72">
            <v>1184.7364447552557</v>
          </cell>
          <cell r="AF72">
            <v>3077.7132755470989</v>
          </cell>
          <cell r="AG72">
            <v>1399.5402687161961</v>
          </cell>
          <cell r="AH72">
            <v>-764.470300302846</v>
          </cell>
          <cell r="AI72">
            <v>0</v>
          </cell>
          <cell r="AJ72">
            <v>0</v>
          </cell>
          <cell r="AK72">
            <v>0</v>
          </cell>
          <cell r="AL72">
            <v>0</v>
          </cell>
          <cell r="AM72">
            <v>0</v>
          </cell>
          <cell r="AN72">
            <v>0</v>
          </cell>
          <cell r="AO72">
            <v>0</v>
          </cell>
          <cell r="AP72">
            <v>-176.238295408471</v>
          </cell>
          <cell r="AQ72">
            <v>0</v>
          </cell>
          <cell r="AR72">
            <v>0</v>
          </cell>
          <cell r="AS72">
            <v>0</v>
          </cell>
          <cell r="AT72">
            <v>0</v>
          </cell>
          <cell r="AU72">
            <v>302.51593259475561</v>
          </cell>
          <cell r="AV72">
            <v>0</v>
          </cell>
          <cell r="AW72">
            <v>0</v>
          </cell>
          <cell r="AX72">
            <v>211.60650701644701</v>
          </cell>
          <cell r="AY72">
            <v>548.65728155144257</v>
          </cell>
          <cell r="AZ72">
            <v>370.73659698266925</v>
          </cell>
          <cell r="BA72">
            <v>201.42463141203319</v>
          </cell>
          <cell r="BB72">
            <v>595.56313023770144</v>
          </cell>
          <cell r="BC72">
            <v>1350.2578617072538</v>
          </cell>
          <cell r="BD72">
            <v>526.19743027284426</v>
          </cell>
          <cell r="BE72">
            <v>470.82050248672948</v>
          </cell>
          <cell r="BF72">
            <v>1082.0465652805999</v>
          </cell>
          <cell r="BG72">
            <v>0</v>
          </cell>
          <cell r="BH72">
            <v>0</v>
          </cell>
          <cell r="BI72">
            <v>0</v>
          </cell>
          <cell r="BJ72">
            <v>0</v>
          </cell>
          <cell r="BK72">
            <v>0</v>
          </cell>
          <cell r="BL72">
            <v>0</v>
          </cell>
          <cell r="BM72">
            <v>0</v>
          </cell>
          <cell r="BN72">
            <v>0</v>
          </cell>
          <cell r="BO72">
            <v>0</v>
          </cell>
          <cell r="BP72">
            <v>0</v>
          </cell>
          <cell r="BQ72">
            <v>0</v>
          </cell>
          <cell r="BR72">
            <v>0</v>
          </cell>
          <cell r="BS72">
            <v>0</v>
          </cell>
          <cell r="BT72">
            <v>261.74806746014929</v>
          </cell>
          <cell r="BU72">
            <v>122.43915441483409</v>
          </cell>
          <cell r="BV72">
            <v>0</v>
          </cell>
          <cell r="BW72">
            <v>0</v>
          </cell>
          <cell r="BX72">
            <v>0</v>
          </cell>
          <cell r="BY72">
            <v>0</v>
          </cell>
          <cell r="BZ72">
            <v>0</v>
          </cell>
          <cell r="CA72">
            <v>0</v>
          </cell>
          <cell r="CB72">
            <v>0</v>
          </cell>
          <cell r="CC72">
            <v>0</v>
          </cell>
          <cell r="CD72">
            <v>493.20719229784299</v>
          </cell>
          <cell r="CE72">
            <v>0</v>
          </cell>
          <cell r="CF72">
            <v>0</v>
          </cell>
          <cell r="CG72">
            <v>0</v>
          </cell>
          <cell r="CH72">
            <v>0</v>
          </cell>
          <cell r="CI72">
            <v>0</v>
          </cell>
          <cell r="CJ72">
            <v>0</v>
          </cell>
          <cell r="CK72">
            <v>0</v>
          </cell>
          <cell r="CL72">
            <v>274.86344641600004</v>
          </cell>
          <cell r="CM72">
            <v>0</v>
          </cell>
          <cell r="CN72">
            <v>0</v>
          </cell>
          <cell r="CO72">
            <v>0</v>
          </cell>
          <cell r="CP72">
            <v>0</v>
          </cell>
          <cell r="CQ72">
            <v>0</v>
          </cell>
          <cell r="CR72">
            <v>0</v>
          </cell>
          <cell r="CS72">
            <v>0</v>
          </cell>
        </row>
        <row r="73">
          <cell r="A73" t="str">
            <v>M_PBT</v>
          </cell>
          <cell r="B73">
            <v>213736.37402125049</v>
          </cell>
          <cell r="C73">
            <v>205687.10354442004</v>
          </cell>
          <cell r="D73">
            <v>397595.64647399832</v>
          </cell>
          <cell r="E73">
            <v>172629.70169678613</v>
          </cell>
          <cell r="F73">
            <v>157573.11049709827</v>
          </cell>
          <cell r="G73">
            <v>182096.64927969029</v>
          </cell>
          <cell r="H73">
            <v>158036.36017367948</v>
          </cell>
          <cell r="I73">
            <v>100295.14096365575</v>
          </cell>
          <cell r="J73">
            <v>105940.05839112523</v>
          </cell>
          <cell r="K73">
            <v>97558.460786153897</v>
          </cell>
          <cell r="L73">
            <v>287246.06252815994</v>
          </cell>
          <cell r="M73">
            <v>105260.09612557053</v>
          </cell>
          <cell r="N73">
            <v>125226.14260725795</v>
          </cell>
          <cell r="O73">
            <v>98436.903226916824</v>
          </cell>
          <cell r="P73">
            <v>72170.553196374152</v>
          </cell>
          <cell r="Q73">
            <v>62824.654142709507</v>
          </cell>
          <cell r="R73">
            <v>4604.7847510536385</v>
          </cell>
          <cell r="S73">
            <v>15769.881519360893</v>
          </cell>
          <cell r="T73">
            <v>7248.9497147233042</v>
          </cell>
          <cell r="U73">
            <v>-837.37353755584945</v>
          </cell>
          <cell r="V73">
            <v>5649.7629158152649</v>
          </cell>
          <cell r="W73">
            <v>18484.894427664862</v>
          </cell>
          <cell r="X73">
            <v>3787.1655131038387</v>
          </cell>
          <cell r="Y73">
            <v>10713.81648827575</v>
          </cell>
          <cell r="Z73">
            <v>95892.87367400834</v>
          </cell>
          <cell r="AA73">
            <v>90978.524347448707</v>
          </cell>
          <cell r="AB73">
            <v>99434.646958831247</v>
          </cell>
          <cell r="AC73">
            <v>58980.14861510614</v>
          </cell>
          <cell r="AD73">
            <v>34950.121755373584</v>
          </cell>
          <cell r="AE73">
            <v>64823.756912602512</v>
          </cell>
          <cell r="AF73">
            <v>81842.529898763198</v>
          </cell>
          <cell r="AG73">
            <v>93639.600264783861</v>
          </cell>
          <cell r="AH73">
            <v>-851.57852288656568</v>
          </cell>
          <cell r="AI73">
            <v>2530.6697024030154</v>
          </cell>
          <cell r="AJ73">
            <v>3236.5551718174574</v>
          </cell>
          <cell r="AK73">
            <v>2716.5497469587954</v>
          </cell>
          <cell r="AL73">
            <v>3540.7828263582246</v>
          </cell>
          <cell r="AM73">
            <v>3050.8099846459045</v>
          </cell>
          <cell r="AN73">
            <v>2879.5502523215341</v>
          </cell>
          <cell r="AO73">
            <v>835.26612221951439</v>
          </cell>
          <cell r="AP73">
            <v>404.52409147009371</v>
          </cell>
          <cell r="AQ73">
            <v>-6267.3355580690095</v>
          </cell>
          <cell r="AR73">
            <v>-11953.85563214399</v>
          </cell>
          <cell r="AS73">
            <v>-18195.935205066002</v>
          </cell>
          <cell r="AT73">
            <v>-16069.724347771571</v>
          </cell>
          <cell r="AU73">
            <v>-8535.1363846304594</v>
          </cell>
          <cell r="AV73">
            <v>-15373.001955301468</v>
          </cell>
          <cell r="AW73">
            <v>-71399.478910820413</v>
          </cell>
          <cell r="AX73">
            <v>848.39524466136356</v>
          </cell>
          <cell r="AY73">
            <v>745.64604540573464</v>
          </cell>
          <cell r="AZ73">
            <v>-1080.6007069501441</v>
          </cell>
          <cell r="BA73">
            <v>-618.59713310679263</v>
          </cell>
          <cell r="BB73">
            <v>1374.8436882377136</v>
          </cell>
          <cell r="BC73">
            <v>2229.5220228606122</v>
          </cell>
          <cell r="BD73">
            <v>10449.996882896101</v>
          </cell>
          <cell r="BE73">
            <v>1131.8347561369314</v>
          </cell>
          <cell r="BF73">
            <v>3768.3009024351836</v>
          </cell>
          <cell r="BG73">
            <v>4315.3739399999959</v>
          </cell>
          <cell r="BH73">
            <v>13115.707300000007</v>
          </cell>
          <cell r="BI73">
            <v>7466.9020100000052</v>
          </cell>
          <cell r="BJ73">
            <v>-623.50205999999741</v>
          </cell>
          <cell r="BK73">
            <v>639.79446999999834</v>
          </cell>
          <cell r="BL73">
            <v>-2477.8050499999963</v>
          </cell>
          <cell r="BM73">
            <v>-2898.7804599999981</v>
          </cell>
          <cell r="BN73">
            <v>545.31857858459</v>
          </cell>
          <cell r="BO73">
            <v>290.78054723326903</v>
          </cell>
          <cell r="BP73">
            <v>328.30500683663598</v>
          </cell>
          <cell r="BQ73">
            <v>663.53804565440521</v>
          </cell>
          <cell r="BR73">
            <v>823.20944298159407</v>
          </cell>
          <cell r="BS73">
            <v>370.36610238320998</v>
          </cell>
          <cell r="BT73">
            <v>-1200.2150589308865</v>
          </cell>
          <cell r="BU73">
            <v>278.12650900430975</v>
          </cell>
          <cell r="BV73">
            <v>-657.60078144688032</v>
          </cell>
          <cell r="BW73">
            <v>-72.679463259872591</v>
          </cell>
          <cell r="BX73">
            <v>0</v>
          </cell>
          <cell r="BY73">
            <v>0</v>
          </cell>
          <cell r="BZ73">
            <v>0</v>
          </cell>
          <cell r="CA73">
            <v>0</v>
          </cell>
          <cell r="CB73">
            <v>0</v>
          </cell>
          <cell r="CC73">
            <v>0</v>
          </cell>
          <cell r="CD73">
            <v>1939.0375595512216</v>
          </cell>
          <cell r="CE73">
            <v>0</v>
          </cell>
          <cell r="CF73">
            <v>0</v>
          </cell>
          <cell r="CG73">
            <v>0</v>
          </cell>
          <cell r="CH73">
            <v>0</v>
          </cell>
          <cell r="CI73">
            <v>0</v>
          </cell>
          <cell r="CJ73">
            <v>0</v>
          </cell>
          <cell r="CK73">
            <v>0</v>
          </cell>
          <cell r="CL73">
            <v>1089.7529999999999</v>
          </cell>
          <cell r="CM73">
            <v>-294.27490999999998</v>
          </cell>
          <cell r="CN73">
            <v>-60.362000000000002</v>
          </cell>
          <cell r="CO73">
            <v>11928.97602</v>
          </cell>
          <cell r="CP73">
            <v>-3664.71108</v>
          </cell>
          <cell r="CQ73">
            <v>-3242.6789600000002</v>
          </cell>
          <cell r="CR73">
            <v>-913.65241000000003</v>
          </cell>
          <cell r="CS73">
            <v>-206.77508</v>
          </cell>
        </row>
        <row r="74">
          <cell r="A74" t="str">
            <v>M_EBITDA</v>
          </cell>
          <cell r="B74">
            <v>322970.10247370927</v>
          </cell>
          <cell r="C74">
            <v>313809.18662308814</v>
          </cell>
          <cell r="D74">
            <v>498261.76895662548</v>
          </cell>
          <cell r="E74">
            <v>253652.74021157011</v>
          </cell>
          <cell r="F74">
            <v>205296.78874815188</v>
          </cell>
          <cell r="G74">
            <v>263181.82003254228</v>
          </cell>
          <cell r="H74">
            <v>236518.5281144066</v>
          </cell>
          <cell r="I74">
            <v>159700.67890039828</v>
          </cell>
          <cell r="J74">
            <v>213632.88910151241</v>
          </cell>
          <cell r="K74">
            <v>213512.36465549364</v>
          </cell>
          <cell r="L74">
            <v>382860.00321129762</v>
          </cell>
          <cell r="M74">
            <v>184801.28009655848</v>
          </cell>
          <cell r="N74">
            <v>170320.34627606659</v>
          </cell>
          <cell r="O74">
            <v>178197.35773656514</v>
          </cell>
          <cell r="P74">
            <v>148257.31378929698</v>
          </cell>
          <cell r="Q74">
            <v>125281.69199872715</v>
          </cell>
          <cell r="R74">
            <v>4867.3682706293148</v>
          </cell>
          <cell r="S74">
            <v>5487.1260573338468</v>
          </cell>
          <cell r="T74">
            <v>7723.0488429078841</v>
          </cell>
          <cell r="U74">
            <v>-732.7867342824652</v>
          </cell>
          <cell r="V74">
            <v>6084.0715524264497</v>
          </cell>
          <cell r="W74">
            <v>18885.980038853311</v>
          </cell>
          <cell r="X74">
            <v>3736.4409169609557</v>
          </cell>
          <cell r="Y74">
            <v>6340.6775331044219</v>
          </cell>
          <cell r="Z74">
            <v>97293.392980900069</v>
          </cell>
          <cell r="AA74">
            <v>92599.247593607695</v>
          </cell>
          <cell r="AB74">
            <v>101296.55317570057</v>
          </cell>
          <cell r="AC74">
            <v>59710.467652742867</v>
          </cell>
          <cell r="AD74">
            <v>36006.425666357718</v>
          </cell>
          <cell r="AE74">
            <v>65952.473545005618</v>
          </cell>
          <cell r="AF74">
            <v>82036.489594148399</v>
          </cell>
          <cell r="AG74">
            <v>93821.060465417977</v>
          </cell>
          <cell r="AH74">
            <v>-799.6151485095271</v>
          </cell>
          <cell r="AI74">
            <v>2722.4648715459839</v>
          </cell>
          <cell r="AJ74">
            <v>3721.2683493038735</v>
          </cell>
          <cell r="AK74">
            <v>2820.7115616826532</v>
          </cell>
          <cell r="AL74">
            <v>3619.3375025521364</v>
          </cell>
          <cell r="AM74">
            <v>3075.4875786524262</v>
          </cell>
          <cell r="AN74">
            <v>2930.0693315287449</v>
          </cell>
          <cell r="AO74">
            <v>1076.4551232909912</v>
          </cell>
          <cell r="AP74">
            <v>-259.18090710013905</v>
          </cell>
          <cell r="AQ74">
            <v>-6554.9488315326798</v>
          </cell>
          <cell r="AR74">
            <v>-11947.767585647191</v>
          </cell>
          <cell r="AS74">
            <v>-18221.372795246847</v>
          </cell>
          <cell r="AT74">
            <v>-15651.790690153794</v>
          </cell>
          <cell r="AU74">
            <v>-9116.1303029459377</v>
          </cell>
          <cell r="AV74">
            <v>-15173.22112452514</v>
          </cell>
          <cell r="AW74">
            <v>-71288.214074451127</v>
          </cell>
          <cell r="AX74">
            <v>1060.7139013810593</v>
          </cell>
          <cell r="AY74">
            <v>1347.8807449227008</v>
          </cell>
          <cell r="AZ74">
            <v>93.924903502223117</v>
          </cell>
          <cell r="BA74">
            <v>-55.649294763894112</v>
          </cell>
          <cell r="BB74">
            <v>1990.6867790755728</v>
          </cell>
          <cell r="BC74">
            <v>2395.2859367814749</v>
          </cell>
          <cell r="BD74">
            <v>10845.475131795753</v>
          </cell>
          <cell r="BE74">
            <v>1333.7720939839387</v>
          </cell>
          <cell r="BF74">
            <v>3937.1519250639967</v>
          </cell>
          <cell r="BG74">
            <v>4639.1687699999948</v>
          </cell>
          <cell r="BH74">
            <v>14166.55692000001</v>
          </cell>
          <cell r="BI74">
            <v>7472.1786500000053</v>
          </cell>
          <cell r="BJ74">
            <v>-596.97144999999625</v>
          </cell>
          <cell r="BK74">
            <v>825.02321999999822</v>
          </cell>
          <cell r="BL74">
            <v>-1194.5380599999996</v>
          </cell>
          <cell r="BM74">
            <v>-2484.761639999997</v>
          </cell>
          <cell r="BN74">
            <v>545.31857858459</v>
          </cell>
          <cell r="BO74">
            <v>290.78054723326903</v>
          </cell>
          <cell r="BP74">
            <v>328.30500683663598</v>
          </cell>
          <cell r="BQ74">
            <v>663.53804565440521</v>
          </cell>
          <cell r="BR74">
            <v>823.20944298159407</v>
          </cell>
          <cell r="BS74">
            <v>370.36610238320998</v>
          </cell>
          <cell r="BT74">
            <v>-877.08795925200104</v>
          </cell>
          <cell r="BU74">
            <v>449.89534897841207</v>
          </cell>
          <cell r="BV74">
            <v>-657.60078144688032</v>
          </cell>
          <cell r="BW74">
            <v>-72.679463259872591</v>
          </cell>
          <cell r="BX74">
            <v>0</v>
          </cell>
          <cell r="BY74">
            <v>0</v>
          </cell>
          <cell r="BZ74">
            <v>0</v>
          </cell>
          <cell r="CA74">
            <v>0</v>
          </cell>
          <cell r="CB74">
            <v>0</v>
          </cell>
          <cell r="CC74">
            <v>0</v>
          </cell>
          <cell r="CD74">
            <v>2047.4044200000103</v>
          </cell>
          <cell r="CE74">
            <v>0</v>
          </cell>
          <cell r="CF74">
            <v>0</v>
          </cell>
          <cell r="CG74">
            <v>0</v>
          </cell>
          <cell r="CH74">
            <v>0</v>
          </cell>
          <cell r="CI74">
            <v>0</v>
          </cell>
          <cell r="CJ74">
            <v>0</v>
          </cell>
          <cell r="CK74">
            <v>0</v>
          </cell>
          <cell r="CL74">
            <v>1089.7529999999999</v>
          </cell>
          <cell r="CM74">
            <v>-294.27490999999998</v>
          </cell>
          <cell r="CN74">
            <v>-60.362000000000002</v>
          </cell>
          <cell r="CO74">
            <v>11928.97602</v>
          </cell>
          <cell r="CP74">
            <v>-3664.71108</v>
          </cell>
          <cell r="CQ74">
            <v>-3242.6789600000002</v>
          </cell>
          <cell r="CR74">
            <v>-913.65241000000003</v>
          </cell>
          <cell r="CS74">
            <v>-206.77508</v>
          </cell>
        </row>
        <row r="75">
          <cell r="A75" t="str">
            <v>M_EBITDA_Norm</v>
          </cell>
          <cell r="B75">
            <v>323436.82016507001</v>
          </cell>
          <cell r="C75">
            <v>317295.00470457616</v>
          </cell>
          <cell r="D75">
            <v>297947.78590761928</v>
          </cell>
          <cell r="E75">
            <v>244984.72164498904</v>
          </cell>
          <cell r="F75">
            <v>237040.32065123151</v>
          </cell>
          <cell r="G75">
            <v>247753.69451544384</v>
          </cell>
          <cell r="H75">
            <v>224364.57569770349</v>
          </cell>
          <cell r="I75">
            <v>205408.79649477275</v>
          </cell>
          <cell r="J75">
            <v>213758.80510151241</v>
          </cell>
          <cell r="K75">
            <v>214990.40643553348</v>
          </cell>
          <cell r="L75">
            <v>192109.19858851266</v>
          </cell>
          <cell r="M75">
            <v>188141.71564322861</v>
          </cell>
          <cell r="N75">
            <v>168731.35700048372</v>
          </cell>
          <cell r="O75">
            <v>173070.65763889518</v>
          </cell>
          <cell r="P75">
            <v>142211.68341227405</v>
          </cell>
          <cell r="Q75">
            <v>171532.48071025027</v>
          </cell>
          <cell r="R75">
            <v>4867.3682706293148</v>
          </cell>
          <cell r="S75">
            <v>5487.1260573338468</v>
          </cell>
          <cell r="T75">
            <v>7723.0488429078841</v>
          </cell>
          <cell r="U75">
            <v>-732.7867342824652</v>
          </cell>
          <cell r="V75">
            <v>4441.7114224264515</v>
          </cell>
          <cell r="W75">
            <v>7786.5286855164504</v>
          </cell>
          <cell r="X75">
            <v>3756.8699169609558</v>
          </cell>
          <cell r="Y75">
            <v>6264.3857167268952</v>
          </cell>
          <cell r="Z75">
            <v>97317.508980900064</v>
          </cell>
          <cell r="AA75">
            <v>92599.247593607695</v>
          </cell>
          <cell r="AB75">
            <v>90278.889583855766</v>
          </cell>
          <cell r="AC75">
            <v>59715.254334587647</v>
          </cell>
          <cell r="AD75">
            <v>68798.173225020044</v>
          </cell>
          <cell r="AE75">
            <v>66357.146068914008</v>
          </cell>
          <cell r="AF75">
            <v>80237.718284787145</v>
          </cell>
          <cell r="AG75">
            <v>93821.060465417977</v>
          </cell>
          <cell r="AH75">
            <v>-799.6151485095271</v>
          </cell>
          <cell r="AI75">
            <v>2722.4648715459839</v>
          </cell>
          <cell r="AJ75">
            <v>3721.2683493038735</v>
          </cell>
          <cell r="AK75">
            <v>2820.7115616826532</v>
          </cell>
          <cell r="AL75">
            <v>3619.3375025521364</v>
          </cell>
          <cell r="AM75">
            <v>3075.4875786524262</v>
          </cell>
          <cell r="AN75">
            <v>2930.0693315287449</v>
          </cell>
          <cell r="AO75">
            <v>1076.4551232909912</v>
          </cell>
          <cell r="AP75">
            <v>57.504784260558317</v>
          </cell>
          <cell r="AQ75">
            <v>-4547.1725300844701</v>
          </cell>
          <cell r="AR75">
            <v>-10493.282420024167</v>
          </cell>
          <cell r="AS75">
            <v>-18221.372795246847</v>
          </cell>
          <cell r="AT75">
            <v>-15651.790690153794</v>
          </cell>
          <cell r="AU75">
            <v>-9116.1303029459377</v>
          </cell>
          <cell r="AV75">
            <v>-12973.22112452514</v>
          </cell>
          <cell r="AW75">
            <v>-71021.236469540861</v>
          </cell>
          <cell r="AX75">
            <v>1060.7139013810593</v>
          </cell>
          <cell r="AY75">
            <v>1347.8807449227008</v>
          </cell>
          <cell r="AZ75">
            <v>93.924903502223117</v>
          </cell>
          <cell r="BA75">
            <v>-41.928828306147423</v>
          </cell>
          <cell r="BB75">
            <v>1990.6867790755728</v>
          </cell>
          <cell r="BC75">
            <v>2396.4809367814751</v>
          </cell>
          <cell r="BD75">
            <v>1781.1684617957478</v>
          </cell>
          <cell r="BE75">
            <v>1333.7720939839387</v>
          </cell>
          <cell r="BF75">
            <v>3937.1519250639967</v>
          </cell>
          <cell r="BG75">
            <v>4639.1687699999948</v>
          </cell>
          <cell r="BH75">
            <v>14166.55692000001</v>
          </cell>
          <cell r="BI75">
            <v>7472.1786500000053</v>
          </cell>
          <cell r="BJ75">
            <v>1586.1623000000043</v>
          </cell>
          <cell r="BK75">
            <v>1217.1816299999975</v>
          </cell>
          <cell r="BL75">
            <v>115.2951900000003</v>
          </cell>
          <cell r="BM75">
            <v>-3477.8754399999984</v>
          </cell>
          <cell r="BN75">
            <v>545.31857858459</v>
          </cell>
          <cell r="BO75">
            <v>290.78054723326903</v>
          </cell>
          <cell r="BP75">
            <v>328.30500683663598</v>
          </cell>
          <cell r="BQ75">
            <v>565.55280410068599</v>
          </cell>
          <cell r="BR75">
            <v>823.20944298159407</v>
          </cell>
          <cell r="BS75">
            <v>370.36610238320998</v>
          </cell>
          <cell r="BT75">
            <v>347.40573042902213</v>
          </cell>
          <cell r="BU75">
            <v>709.65224329731302</v>
          </cell>
          <cell r="BV75">
            <v>-657.60078144688032</v>
          </cell>
          <cell r="BW75">
            <v>-72.679463259872591</v>
          </cell>
          <cell r="BX75">
            <v>0</v>
          </cell>
          <cell r="BY75">
            <v>0</v>
          </cell>
          <cell r="BZ75">
            <v>0</v>
          </cell>
          <cell r="CA75">
            <v>0</v>
          </cell>
          <cell r="CB75">
            <v>0</v>
          </cell>
          <cell r="CC75">
            <v>0</v>
          </cell>
          <cell r="CD75">
            <v>2047.4044200000103</v>
          </cell>
          <cell r="CE75">
            <v>0</v>
          </cell>
          <cell r="CF75">
            <v>0</v>
          </cell>
          <cell r="CG75">
            <v>0</v>
          </cell>
          <cell r="CH75">
            <v>0</v>
          </cell>
          <cell r="CI75">
            <v>0</v>
          </cell>
          <cell r="CJ75">
            <v>0</v>
          </cell>
          <cell r="CK75">
            <v>0</v>
          </cell>
          <cell r="CL75">
            <v>1089.7529999999999</v>
          </cell>
          <cell r="CM75">
            <v>-294.27490999999998</v>
          </cell>
          <cell r="CN75">
            <v>-60.362000000000002</v>
          </cell>
          <cell r="CO75">
            <v>0</v>
          </cell>
          <cell r="CP75">
            <v>-3664.71108</v>
          </cell>
          <cell r="CQ75">
            <v>-3242.6789600000002</v>
          </cell>
          <cell r="CR75">
            <v>-913.65241000000003</v>
          </cell>
          <cell r="CS75">
            <v>-206.77508</v>
          </cell>
        </row>
        <row r="76">
          <cell r="A76" t="str">
            <v>M_CtrlMargin</v>
          </cell>
          <cell r="B76">
            <v>503061.71163257281</v>
          </cell>
          <cell r="C76">
            <v>484071.61071816157</v>
          </cell>
          <cell r="D76">
            <v>463515.61826817371</v>
          </cell>
          <cell r="E76">
            <v>416304.97167935502</v>
          </cell>
          <cell r="F76">
            <v>425315.43574318924</v>
          </cell>
          <cell r="G76">
            <v>441419.12527039001</v>
          </cell>
          <cell r="H76">
            <v>425149.1209899346</v>
          </cell>
          <cell r="I76">
            <v>384691.09115858667</v>
          </cell>
          <cell r="J76">
            <v>314023.70489669906</v>
          </cell>
          <cell r="K76">
            <v>313144.6176499771</v>
          </cell>
          <cell r="L76">
            <v>291448.865830075</v>
          </cell>
          <cell r="M76">
            <v>291605.09058142669</v>
          </cell>
          <cell r="N76">
            <v>274571.80283234804</v>
          </cell>
          <cell r="O76">
            <v>279533.48206735804</v>
          </cell>
          <cell r="P76">
            <v>253382.42677051976</v>
          </cell>
          <cell r="Q76">
            <v>297166.67027407046</v>
          </cell>
          <cell r="R76">
            <v>10923.583930393981</v>
          </cell>
          <cell r="S76">
            <v>10949.592599728434</v>
          </cell>
          <cell r="T76">
            <v>13572.306861785923</v>
          </cell>
          <cell r="U76">
            <v>4660.4408515878995</v>
          </cell>
          <cell r="V76">
            <v>9944.0301383249371</v>
          </cell>
          <cell r="W76">
            <v>13028.603589684571</v>
          </cell>
          <cell r="X76">
            <v>9097.0837695268656</v>
          </cell>
          <cell r="Y76">
            <v>10518.790092783698</v>
          </cell>
          <cell r="Z76">
            <v>118388.51466075766</v>
          </cell>
          <cell r="AA76">
            <v>110019.55746029651</v>
          </cell>
          <cell r="AB76">
            <v>106869.46710857992</v>
          </cell>
          <cell r="AC76">
            <v>78471.182358368387</v>
          </cell>
          <cell r="AD76">
            <v>88388.945360168596</v>
          </cell>
          <cell r="AE76">
            <v>83037.987216796202</v>
          </cell>
          <cell r="AF76">
            <v>93680.06315127571</v>
          </cell>
          <cell r="AG76">
            <v>106205.42292969739</v>
          </cell>
          <cell r="AH76">
            <v>2582.4233309858259</v>
          </cell>
          <cell r="AI76">
            <v>4200.9516674758497</v>
          </cell>
          <cell r="AJ76">
            <v>4673.1123835983344</v>
          </cell>
          <cell r="AK76">
            <v>3753.0456208820228</v>
          </cell>
          <cell r="AL76">
            <v>4803.9775932225039</v>
          </cell>
          <cell r="AM76">
            <v>4117.9596905270664</v>
          </cell>
          <cell r="AN76">
            <v>3690.4085236653823</v>
          </cell>
          <cell r="AO76">
            <v>1842.4381987817367</v>
          </cell>
          <cell r="AP76">
            <v>42090.790538586822</v>
          </cell>
          <cell r="AQ76">
            <v>33690.346197574232</v>
          </cell>
          <cell r="AR76">
            <v>26159.148068058286</v>
          </cell>
          <cell r="AS76">
            <v>18865.404408969327</v>
          </cell>
          <cell r="AT76">
            <v>32650.525640339529</v>
          </cell>
          <cell r="AU76">
            <v>47736.919942441571</v>
          </cell>
          <cell r="AV76">
            <v>49523.387730705865</v>
          </cell>
          <cell r="AW76">
            <v>-41743.774501108659</v>
          </cell>
          <cell r="AX76">
            <v>7887.6231415878156</v>
          </cell>
          <cell r="AY76">
            <v>5404.9293986252833</v>
          </cell>
          <cell r="AZ76">
            <v>4784.994533351939</v>
          </cell>
          <cell r="BA76">
            <v>4902.0971488960959</v>
          </cell>
          <cell r="BB76">
            <v>5351.3920399401622</v>
          </cell>
          <cell r="BC76">
            <v>5578.8756863361514</v>
          </cell>
          <cell r="BD76">
            <v>4596.8685602120295</v>
          </cell>
          <cell r="BE76">
            <v>3830.0227792945579</v>
          </cell>
          <cell r="BF76">
            <v>7032.3551466955387</v>
          </cell>
          <cell r="BG76">
            <v>6596.7386199999955</v>
          </cell>
          <cell r="BH76">
            <v>15927.485350000008</v>
          </cell>
          <cell r="BI76">
            <v>8782.3137000000024</v>
          </cell>
          <cell r="BJ76">
            <v>3914.1957000000043</v>
          </cell>
          <cell r="BK76">
            <v>2981.0377000000021</v>
          </cell>
          <cell r="BL76">
            <v>3651.4503800000002</v>
          </cell>
          <cell r="BM76">
            <v>681.32295000000408</v>
          </cell>
          <cell r="BN76">
            <v>0</v>
          </cell>
          <cell r="BO76">
            <v>0</v>
          </cell>
          <cell r="BP76">
            <v>0</v>
          </cell>
          <cell r="BQ76">
            <v>0</v>
          </cell>
          <cell r="BR76">
            <v>0</v>
          </cell>
          <cell r="BS76">
            <v>0</v>
          </cell>
          <cell r="BT76">
            <v>656.19319957583491</v>
          </cell>
          <cell r="BU76">
            <v>813.32130372114659</v>
          </cell>
          <cell r="BV76">
            <v>-273.4831458285725</v>
          </cell>
          <cell r="BW76">
            <v>-72.679463259872591</v>
          </cell>
          <cell r="BX76">
            <v>0</v>
          </cell>
          <cell r="BY76">
            <v>0</v>
          </cell>
          <cell r="BZ76">
            <v>0</v>
          </cell>
          <cell r="CA76">
            <v>0</v>
          </cell>
          <cell r="CB76">
            <v>0</v>
          </cell>
          <cell r="CC76">
            <v>0</v>
          </cell>
          <cell r="CD76">
            <v>193.69200000000001</v>
          </cell>
          <cell r="CE76">
            <v>0</v>
          </cell>
          <cell r="CF76">
            <v>0</v>
          </cell>
          <cell r="CG76">
            <v>0</v>
          </cell>
          <cell r="CH76">
            <v>0</v>
          </cell>
          <cell r="CI76">
            <v>0</v>
          </cell>
          <cell r="CJ76">
            <v>0</v>
          </cell>
          <cell r="CK76">
            <v>0</v>
          </cell>
          <cell r="CL76">
            <v>0</v>
          </cell>
          <cell r="CM76">
            <v>5.5</v>
          </cell>
          <cell r="CN76">
            <v>0</v>
          </cell>
          <cell r="CO76">
            <v>0</v>
          </cell>
          <cell r="CP76">
            <v>-675.61831000000006</v>
          </cell>
          <cell r="CQ76">
            <v>-434.39575999999994</v>
          </cell>
          <cell r="CR76">
            <v>0</v>
          </cell>
          <cell r="CS76">
            <v>0</v>
          </cell>
        </row>
        <row r="77">
          <cell r="A77" t="str">
            <v>M_CTSCOS_IC</v>
          </cell>
          <cell r="B77">
            <v>83148.928569876982</v>
          </cell>
          <cell r="C77">
            <v>76241.22669024294</v>
          </cell>
          <cell r="D77">
            <v>77324.899756831801</v>
          </cell>
          <cell r="E77">
            <v>81716.223087146296</v>
          </cell>
          <cell r="F77">
            <v>94535.594517806749</v>
          </cell>
          <cell r="G77">
            <v>95149.722850872698</v>
          </cell>
          <cell r="H77">
            <v>102725.66495162</v>
          </cell>
          <cell r="I77">
            <v>99591.498218512614</v>
          </cell>
          <cell r="J77">
            <v>43061.075754456077</v>
          </cell>
          <cell r="K77">
            <v>44787.816041068305</v>
          </cell>
          <cell r="L77">
            <v>46976.941450580794</v>
          </cell>
          <cell r="M77">
            <v>52568.851235966918</v>
          </cell>
          <cell r="N77">
            <v>54547.554798191937</v>
          </cell>
          <cell r="O77">
            <v>59827.711588582148</v>
          </cell>
          <cell r="P77">
            <v>70239.7663509915</v>
          </cell>
          <cell r="Q77">
            <v>75544.719567086286</v>
          </cell>
          <cell r="R77">
            <v>1307.6326030158989</v>
          </cell>
          <cell r="S77">
            <v>1261.073370752621</v>
          </cell>
          <cell r="T77">
            <v>1637.1584826614371</v>
          </cell>
          <cell r="U77">
            <v>1591.3387431550414</v>
          </cell>
          <cell r="V77">
            <v>1682.6344140062542</v>
          </cell>
          <cell r="W77">
            <v>1424.7413321898446</v>
          </cell>
          <cell r="X77">
            <v>1918.9569243666383</v>
          </cell>
          <cell r="Y77">
            <v>1541.8706494247767</v>
          </cell>
          <cell r="Z77">
            <v>7057.0648338330529</v>
          </cell>
          <cell r="AA77">
            <v>5112.1846069177464</v>
          </cell>
          <cell r="AB77">
            <v>4110.4170601995474</v>
          </cell>
          <cell r="AC77">
            <v>5937.2957251378921</v>
          </cell>
          <cell r="AD77">
            <v>7515.1438023444662</v>
          </cell>
          <cell r="AE77">
            <v>6303.1684951060306</v>
          </cell>
          <cell r="AF77">
            <v>3919.5209436001946</v>
          </cell>
          <cell r="AG77">
            <v>3210.0935501587242</v>
          </cell>
          <cell r="AH77">
            <v>2536.8154489137601</v>
          </cell>
          <cell r="AI77">
            <v>614.23779626535418</v>
          </cell>
          <cell r="AJ77">
            <v>216.66085611678943</v>
          </cell>
          <cell r="AK77">
            <v>189.58159464204184</v>
          </cell>
          <cell r="AL77">
            <v>265.81267402882503</v>
          </cell>
          <cell r="AM77">
            <v>319.2986340216687</v>
          </cell>
          <cell r="AN77">
            <v>232.09168111335552</v>
          </cell>
          <cell r="AO77">
            <v>226.9910210993412</v>
          </cell>
          <cell r="AP77">
            <v>25340.200618620289</v>
          </cell>
          <cell r="AQ77">
            <v>21914.889423532768</v>
          </cell>
          <cell r="AR77">
            <v>21354.077228346356</v>
          </cell>
          <cell r="AS77">
            <v>18249.908875485748</v>
          </cell>
          <cell r="AT77">
            <v>27892.713295379075</v>
          </cell>
          <cell r="AU77">
            <v>24696.045370960881</v>
          </cell>
          <cell r="AV77">
            <v>23075.857445641363</v>
          </cell>
          <cell r="AW77">
            <v>15929.630170584498</v>
          </cell>
          <cell r="AX77">
            <v>2139.1635744885402</v>
          </cell>
          <cell r="AY77">
            <v>1916.6774617061469</v>
          </cell>
          <cell r="AZ77">
            <v>2619.7794589268988</v>
          </cell>
          <cell r="BA77">
            <v>2831.6192827586024</v>
          </cell>
          <cell r="BB77">
            <v>1378.6429838562376</v>
          </cell>
          <cell r="BC77">
            <v>1636.1102300121013</v>
          </cell>
          <cell r="BD77">
            <v>1004.0451201072115</v>
          </cell>
          <cell r="BE77">
            <v>1143.5493457937391</v>
          </cell>
          <cell r="BF77">
            <v>1673.9805000000001</v>
          </cell>
          <cell r="BG77">
            <v>634.34798999999998</v>
          </cell>
          <cell r="BH77">
            <v>409.86522000000002</v>
          </cell>
          <cell r="BI77">
            <v>347.62763000000001</v>
          </cell>
          <cell r="BJ77">
            <v>1225.97379</v>
          </cell>
          <cell r="BK77">
            <v>942.15157999999997</v>
          </cell>
          <cell r="BL77">
            <v>1844.1899699999999</v>
          </cell>
          <cell r="BM77">
            <v>1473.5786499999999</v>
          </cell>
          <cell r="BN77">
            <v>0</v>
          </cell>
          <cell r="BO77">
            <v>0</v>
          </cell>
          <cell r="BP77">
            <v>0</v>
          </cell>
          <cell r="BQ77">
            <v>0</v>
          </cell>
          <cell r="BR77">
            <v>0</v>
          </cell>
          <cell r="BS77">
            <v>0</v>
          </cell>
          <cell r="BT77">
            <v>491.23651579968174</v>
          </cell>
          <cell r="BU77">
            <v>521.06526436498223</v>
          </cell>
          <cell r="BV77">
            <v>32.995236549365728</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27.118759999999998</v>
          </cell>
          <cell r="CQ77">
            <v>0.49562</v>
          </cell>
          <cell r="CR77">
            <v>0</v>
          </cell>
          <cell r="CS77">
            <v>0</v>
          </cell>
        </row>
        <row r="78">
          <cell r="A78" t="str">
            <v>M_GrossMargin</v>
          </cell>
          <cell r="B78">
            <v>801286.82314899971</v>
          </cell>
          <cell r="C78">
            <v>783012.13696751208</v>
          </cell>
          <cell r="D78">
            <v>784182.78525002452</v>
          </cell>
          <cell r="E78">
            <v>732495.30977141007</v>
          </cell>
          <cell r="F78">
            <v>723350.82726506842</v>
          </cell>
          <cell r="G78">
            <v>741696.45819597179</v>
          </cell>
          <cell r="H78">
            <v>747855.08937163569</v>
          </cell>
          <cell r="I78">
            <v>715819.53213462629</v>
          </cell>
          <cell r="J78">
            <v>418751.95061657875</v>
          </cell>
          <cell r="K78">
            <v>416997.25789675931</v>
          </cell>
          <cell r="L78">
            <v>400235.41096884373</v>
          </cell>
          <cell r="M78">
            <v>395939.86546661874</v>
          </cell>
          <cell r="N78">
            <v>376659.49999514024</v>
          </cell>
          <cell r="O78">
            <v>390569.03362240695</v>
          </cell>
          <cell r="P78">
            <v>364266.44314789231</v>
          </cell>
          <cell r="Q78">
            <v>408341.0076365624</v>
          </cell>
          <cell r="R78">
            <v>31966.11025872453</v>
          </cell>
          <cell r="S78">
            <v>31899.605912225481</v>
          </cell>
          <cell r="T78">
            <v>31795.730696329065</v>
          </cell>
          <cell r="U78">
            <v>29064.214570813983</v>
          </cell>
          <cell r="V78">
            <v>31137.761711565912</v>
          </cell>
          <cell r="W78">
            <v>28722.958081703349</v>
          </cell>
          <cell r="X78">
            <v>24575.82947336404</v>
          </cell>
          <cell r="Y78">
            <v>25323.969261795944</v>
          </cell>
          <cell r="Z78">
            <v>139601.82383000987</v>
          </cell>
          <cell r="AA78">
            <v>137545.44634671896</v>
          </cell>
          <cell r="AB78">
            <v>132547.56060436813</v>
          </cell>
          <cell r="AC78">
            <v>105072.73211314369</v>
          </cell>
          <cell r="AD78">
            <v>114487.85169119999</v>
          </cell>
          <cell r="AE78">
            <v>111933.60757166259</v>
          </cell>
          <cell r="AF78">
            <v>120455.61530075481</v>
          </cell>
          <cell r="AG78">
            <v>132696.62541560928</v>
          </cell>
          <cell r="AH78">
            <v>6709.0843527153556</v>
          </cell>
          <cell r="AI78">
            <v>8041.9913957124018</v>
          </cell>
          <cell r="AJ78">
            <v>8579.2391224405546</v>
          </cell>
          <cell r="AK78">
            <v>7346.9334205386758</v>
          </cell>
          <cell r="AL78">
            <v>8841.5221261891475</v>
          </cell>
          <cell r="AM78">
            <v>8001.0890160086483</v>
          </cell>
          <cell r="AN78">
            <v>7634.8058146023659</v>
          </cell>
          <cell r="AO78">
            <v>5814.7439510189888</v>
          </cell>
          <cell r="AP78">
            <v>169598.76767016671</v>
          </cell>
          <cell r="AQ78">
            <v>159126.08832303932</v>
          </cell>
          <cell r="AR78">
            <v>171787.47910983319</v>
          </cell>
          <cell r="AS78">
            <v>160804.28342436123</v>
          </cell>
          <cell r="AT78">
            <v>163293.42968542542</v>
          </cell>
          <cell r="AU78">
            <v>173655.85828548917</v>
          </cell>
          <cell r="AV78">
            <v>188352.74427099191</v>
          </cell>
          <cell r="AW78">
            <v>102886.70855443102</v>
          </cell>
          <cell r="AX78">
            <v>18625.289478555376</v>
          </cell>
          <cell r="AY78">
            <v>16870.046145313303</v>
          </cell>
          <cell r="AZ78">
            <v>15659.393885485819</v>
          </cell>
          <cell r="BA78">
            <v>14336.403856709536</v>
          </cell>
          <cell r="BB78">
            <v>14190.919976701778</v>
          </cell>
          <cell r="BC78">
            <v>15116.642321453939</v>
          </cell>
          <cell r="BD78">
            <v>13939.689981563921</v>
          </cell>
          <cell r="BE78">
            <v>12766.07265044954</v>
          </cell>
          <cell r="BF78">
            <v>13591.500451400001</v>
          </cell>
          <cell r="BG78">
            <v>12399.644360000002</v>
          </cell>
          <cell r="BH78">
            <v>23497.73273</v>
          </cell>
          <cell r="BI78">
            <v>14665.479909999996</v>
          </cell>
          <cell r="BJ78">
            <v>8373.6573300000036</v>
          </cell>
          <cell r="BK78">
            <v>7858.6141600000001</v>
          </cell>
          <cell r="BL78">
            <v>11802.817739999997</v>
          </cell>
          <cell r="BM78">
            <v>11996.266290000001</v>
          </cell>
          <cell r="BN78">
            <v>0</v>
          </cell>
          <cell r="BO78">
            <v>0</v>
          </cell>
          <cell r="BP78">
            <v>0</v>
          </cell>
          <cell r="BQ78">
            <v>0</v>
          </cell>
          <cell r="BR78">
            <v>0</v>
          </cell>
          <cell r="BS78">
            <v>0</v>
          </cell>
          <cell r="BT78">
            <v>9955.9047380129705</v>
          </cell>
          <cell r="BU78">
            <v>10617.261243413584</v>
          </cell>
          <cell r="BV78">
            <v>182.385358154464</v>
          </cell>
          <cell r="BW78">
            <v>0</v>
          </cell>
          <cell r="BX78">
            <v>0</v>
          </cell>
          <cell r="BY78">
            <v>0</v>
          </cell>
          <cell r="BZ78">
            <v>0</v>
          </cell>
          <cell r="CA78">
            <v>0</v>
          </cell>
          <cell r="CB78">
            <v>0</v>
          </cell>
          <cell r="CC78">
            <v>0</v>
          </cell>
          <cell r="CD78">
            <v>2047.404</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row>
        <row r="79">
          <cell r="A79" t="str">
            <v>M_CtrlMargin</v>
          </cell>
          <cell r="B79">
            <v>503061.71163257281</v>
          </cell>
          <cell r="C79">
            <v>484071.61071816157</v>
          </cell>
          <cell r="D79">
            <v>463515.61826817371</v>
          </cell>
          <cell r="E79">
            <v>416304.97167935502</v>
          </cell>
          <cell r="F79">
            <v>425315.43574318924</v>
          </cell>
          <cell r="G79">
            <v>441419.12527039001</v>
          </cell>
          <cell r="H79">
            <v>425149.1209899346</v>
          </cell>
          <cell r="I79">
            <v>384691.09115858667</v>
          </cell>
          <cell r="J79">
            <v>314023.70489669906</v>
          </cell>
          <cell r="K79">
            <v>313144.6176499771</v>
          </cell>
          <cell r="L79">
            <v>291448.865830075</v>
          </cell>
          <cell r="M79">
            <v>291605.09058142669</v>
          </cell>
          <cell r="N79">
            <v>274571.80283234804</v>
          </cell>
          <cell r="O79">
            <v>279533.48206735804</v>
          </cell>
          <cell r="P79">
            <v>253382.42677051976</v>
          </cell>
          <cell r="Q79">
            <v>297166.67027407046</v>
          </cell>
          <cell r="R79">
            <v>10923.583930393981</v>
          </cell>
          <cell r="S79">
            <v>10949.592599728434</v>
          </cell>
          <cell r="T79">
            <v>13572.306861785923</v>
          </cell>
          <cell r="U79">
            <v>4660.4408515878995</v>
          </cell>
          <cell r="V79">
            <v>9944.0301383249371</v>
          </cell>
          <cell r="W79">
            <v>13028.603589684571</v>
          </cell>
          <cell r="X79">
            <v>9097.0837695268656</v>
          </cell>
          <cell r="Y79">
            <v>10518.790092783698</v>
          </cell>
          <cell r="Z79">
            <v>118388.51466075766</v>
          </cell>
          <cell r="AA79">
            <v>110019.55746029651</v>
          </cell>
          <cell r="AB79">
            <v>106869.46710857992</v>
          </cell>
          <cell r="AC79">
            <v>78471.182358368387</v>
          </cell>
          <cell r="AD79">
            <v>88388.945360168596</v>
          </cell>
          <cell r="AE79">
            <v>83037.987216796202</v>
          </cell>
          <cell r="AF79">
            <v>93680.06315127571</v>
          </cell>
          <cell r="AG79">
            <v>106205.42292969739</v>
          </cell>
          <cell r="AH79">
            <v>2582.4233309858259</v>
          </cell>
          <cell r="AI79">
            <v>4200.9516674758497</v>
          </cell>
          <cell r="AJ79">
            <v>4673.1123835983344</v>
          </cell>
          <cell r="AK79">
            <v>3753.0456208820228</v>
          </cell>
          <cell r="AL79">
            <v>4803.9775932225039</v>
          </cell>
          <cell r="AM79">
            <v>4117.9596905270664</v>
          </cell>
          <cell r="AN79">
            <v>3690.4085236653823</v>
          </cell>
          <cell r="AO79">
            <v>1842.4381987817367</v>
          </cell>
          <cell r="AP79">
            <v>42090.790538586822</v>
          </cell>
          <cell r="AQ79">
            <v>33690.346197574232</v>
          </cell>
          <cell r="AR79">
            <v>26159.148068058286</v>
          </cell>
          <cell r="AS79">
            <v>18865.404408969327</v>
          </cell>
          <cell r="AT79">
            <v>32650.525640339529</v>
          </cell>
          <cell r="AU79">
            <v>47736.919942441571</v>
          </cell>
          <cell r="AV79">
            <v>49523.387730705865</v>
          </cell>
          <cell r="AW79">
            <v>-41743.774501108659</v>
          </cell>
          <cell r="AX79">
            <v>7887.6231415878156</v>
          </cell>
          <cell r="AY79">
            <v>5404.9293986252833</v>
          </cell>
          <cell r="AZ79">
            <v>4784.994533351939</v>
          </cell>
          <cell r="BA79">
            <v>4902.0971488960959</v>
          </cell>
          <cell r="BB79">
            <v>5351.3920399401622</v>
          </cell>
          <cell r="BC79">
            <v>5578.8756863361514</v>
          </cell>
          <cell r="BD79">
            <v>4596.8685602120295</v>
          </cell>
          <cell r="BE79">
            <v>3830.0227792945579</v>
          </cell>
          <cell r="BF79">
            <v>7032.3551466955387</v>
          </cell>
          <cell r="BG79">
            <v>6596.7386199999955</v>
          </cell>
          <cell r="BH79">
            <v>15927.485350000008</v>
          </cell>
          <cell r="BI79">
            <v>8782.3137000000024</v>
          </cell>
          <cell r="BJ79">
            <v>3914.1957000000043</v>
          </cell>
          <cell r="BK79">
            <v>2981.0377000000021</v>
          </cell>
          <cell r="BL79">
            <v>3651.4503800000002</v>
          </cell>
          <cell r="BM79">
            <v>681.32295000000408</v>
          </cell>
          <cell r="BN79">
            <v>0</v>
          </cell>
          <cell r="BO79">
            <v>0</v>
          </cell>
          <cell r="BP79">
            <v>0</v>
          </cell>
          <cell r="BQ79">
            <v>0</v>
          </cell>
          <cell r="BR79">
            <v>0</v>
          </cell>
          <cell r="BS79">
            <v>0</v>
          </cell>
          <cell r="BT79">
            <v>656.19319957583491</v>
          </cell>
          <cell r="BU79">
            <v>813.32130372114659</v>
          </cell>
          <cell r="BV79">
            <v>-273.4831458285725</v>
          </cell>
          <cell r="BW79">
            <v>-72.679463259872591</v>
          </cell>
          <cell r="BX79">
            <v>0</v>
          </cell>
          <cell r="BY79">
            <v>0</v>
          </cell>
          <cell r="BZ79">
            <v>0</v>
          </cell>
          <cell r="CA79">
            <v>0</v>
          </cell>
          <cell r="CB79">
            <v>0</v>
          </cell>
          <cell r="CC79">
            <v>0</v>
          </cell>
          <cell r="CD79">
            <v>193.69200000000001</v>
          </cell>
          <cell r="CE79">
            <v>0</v>
          </cell>
          <cell r="CF79">
            <v>0</v>
          </cell>
          <cell r="CG79">
            <v>0</v>
          </cell>
          <cell r="CH79">
            <v>0</v>
          </cell>
          <cell r="CI79">
            <v>0</v>
          </cell>
          <cell r="CJ79">
            <v>0</v>
          </cell>
          <cell r="CK79">
            <v>0</v>
          </cell>
          <cell r="CL79">
            <v>0</v>
          </cell>
          <cell r="CM79">
            <v>5.5</v>
          </cell>
          <cell r="CN79">
            <v>0</v>
          </cell>
          <cell r="CO79">
            <v>0</v>
          </cell>
          <cell r="CP79">
            <v>-675.61831000000006</v>
          </cell>
          <cell r="CQ79">
            <v>-434.39575999999994</v>
          </cell>
          <cell r="CR79">
            <v>0</v>
          </cell>
          <cell r="CS79">
            <v>0</v>
          </cell>
        </row>
        <row r="80">
          <cell r="A80" t="str">
            <v>M_PBT</v>
          </cell>
          <cell r="B80">
            <v>213736.37402125049</v>
          </cell>
          <cell r="C80">
            <v>205687.10354442004</v>
          </cell>
          <cell r="D80">
            <v>397595.64647399832</v>
          </cell>
          <cell r="E80">
            <v>172629.70169678613</v>
          </cell>
          <cell r="F80">
            <v>157573.11049709827</v>
          </cell>
          <cell r="G80">
            <v>182096.64927969029</v>
          </cell>
          <cell r="H80">
            <v>158036.36017367948</v>
          </cell>
          <cell r="I80">
            <v>100295.14096365575</v>
          </cell>
          <cell r="J80">
            <v>105940.05839112523</v>
          </cell>
          <cell r="K80">
            <v>97558.460786153897</v>
          </cell>
          <cell r="L80">
            <v>287246.06252815994</v>
          </cell>
          <cell r="M80">
            <v>105260.09612557053</v>
          </cell>
          <cell r="N80">
            <v>125226.14260725795</v>
          </cell>
          <cell r="O80">
            <v>98436.903226916824</v>
          </cell>
          <cell r="P80">
            <v>72170.553196374152</v>
          </cell>
          <cell r="Q80">
            <v>62824.654142709507</v>
          </cell>
          <cell r="R80">
            <v>4604.7847510536385</v>
          </cell>
          <cell r="S80">
            <v>15769.881519360893</v>
          </cell>
          <cell r="T80">
            <v>7248.9497147233042</v>
          </cell>
          <cell r="U80">
            <v>-837.37353755584945</v>
          </cell>
          <cell r="V80">
            <v>5649.7629158152649</v>
          </cell>
          <cell r="W80">
            <v>18484.894427664862</v>
          </cell>
          <cell r="X80">
            <v>3787.1655131038387</v>
          </cell>
          <cell r="Y80">
            <v>10713.81648827575</v>
          </cell>
          <cell r="Z80">
            <v>95892.87367400834</v>
          </cell>
          <cell r="AA80">
            <v>90978.524347448707</v>
          </cell>
          <cell r="AB80">
            <v>99434.646958831247</v>
          </cell>
          <cell r="AC80">
            <v>58980.14861510614</v>
          </cell>
          <cell r="AD80">
            <v>34950.121755373584</v>
          </cell>
          <cell r="AE80">
            <v>64823.756912602512</v>
          </cell>
          <cell r="AF80">
            <v>81842.529898763198</v>
          </cell>
          <cell r="AG80">
            <v>93639.600264783861</v>
          </cell>
          <cell r="AH80">
            <v>-851.57852288656568</v>
          </cell>
          <cell r="AI80">
            <v>2530.6697024030154</v>
          </cell>
          <cell r="AJ80">
            <v>3236.5551718174574</v>
          </cell>
          <cell r="AK80">
            <v>2716.5497469587954</v>
          </cell>
          <cell r="AL80">
            <v>3540.7828263582246</v>
          </cell>
          <cell r="AM80">
            <v>3050.8099846459045</v>
          </cell>
          <cell r="AN80">
            <v>2879.5502523215341</v>
          </cell>
          <cell r="AO80">
            <v>835.26612221951439</v>
          </cell>
          <cell r="AP80">
            <v>404.52409147009371</v>
          </cell>
          <cell r="AQ80">
            <v>-6267.3355580690095</v>
          </cell>
          <cell r="AR80">
            <v>-11953.85563214399</v>
          </cell>
          <cell r="AS80">
            <v>-18195.935205066002</v>
          </cell>
          <cell r="AT80">
            <v>-16069.724347771571</v>
          </cell>
          <cell r="AU80">
            <v>-8535.1363846304594</v>
          </cell>
          <cell r="AV80">
            <v>-15373.001955301468</v>
          </cell>
          <cell r="AW80">
            <v>-71399.478910820413</v>
          </cell>
          <cell r="AX80">
            <v>848.39524466136356</v>
          </cell>
          <cell r="AY80">
            <v>745.64604540573464</v>
          </cell>
          <cell r="AZ80">
            <v>-1080.6007069501441</v>
          </cell>
          <cell r="BA80">
            <v>-618.59713310679263</v>
          </cell>
          <cell r="BB80">
            <v>1374.8436882377136</v>
          </cell>
          <cell r="BC80">
            <v>2229.5220228606122</v>
          </cell>
          <cell r="BD80">
            <v>10449.996882896101</v>
          </cell>
          <cell r="BE80">
            <v>1131.8347561369314</v>
          </cell>
          <cell r="BF80">
            <v>3768.3009024351836</v>
          </cell>
          <cell r="BG80">
            <v>4315.3739399999959</v>
          </cell>
          <cell r="BH80">
            <v>13115.707300000007</v>
          </cell>
          <cell r="BI80">
            <v>7466.9020100000052</v>
          </cell>
          <cell r="BJ80">
            <v>-623.50205999999741</v>
          </cell>
          <cell r="BK80">
            <v>639.79446999999834</v>
          </cell>
          <cell r="BL80">
            <v>-2477.8050499999963</v>
          </cell>
          <cell r="BM80">
            <v>-2898.7804599999981</v>
          </cell>
          <cell r="BN80">
            <v>545.31857858459</v>
          </cell>
          <cell r="BO80">
            <v>290.78054723326903</v>
          </cell>
          <cell r="BP80">
            <v>328.30500683663598</v>
          </cell>
          <cell r="BQ80">
            <v>663.53804565440521</v>
          </cell>
          <cell r="BR80">
            <v>823.20944298159407</v>
          </cell>
          <cell r="BS80">
            <v>370.36610238320998</v>
          </cell>
          <cell r="BT80">
            <v>-1200.2150589308865</v>
          </cell>
          <cell r="BU80">
            <v>278.12650900430975</v>
          </cell>
          <cell r="BV80">
            <v>-657.60078144688032</v>
          </cell>
          <cell r="BW80">
            <v>-72.679463259872591</v>
          </cell>
          <cell r="BX80">
            <v>0</v>
          </cell>
          <cell r="BY80">
            <v>0</v>
          </cell>
          <cell r="BZ80">
            <v>0</v>
          </cell>
          <cell r="CA80">
            <v>0</v>
          </cell>
          <cell r="CB80">
            <v>0</v>
          </cell>
          <cell r="CC80">
            <v>0</v>
          </cell>
          <cell r="CD80">
            <v>1939.0375595512216</v>
          </cell>
          <cell r="CE80">
            <v>0</v>
          </cell>
          <cell r="CF80">
            <v>0</v>
          </cell>
          <cell r="CG80">
            <v>0</v>
          </cell>
          <cell r="CH80">
            <v>0</v>
          </cell>
          <cell r="CI80">
            <v>0</v>
          </cell>
          <cell r="CJ80">
            <v>0</v>
          </cell>
          <cell r="CK80">
            <v>0</v>
          </cell>
          <cell r="CL80">
            <v>1089.7529999999999</v>
          </cell>
          <cell r="CM80">
            <v>-294.27490999999998</v>
          </cell>
          <cell r="CN80">
            <v>-60.362000000000002</v>
          </cell>
          <cell r="CO80">
            <v>11928.97602</v>
          </cell>
          <cell r="CP80">
            <v>-3664.71108</v>
          </cell>
          <cell r="CQ80">
            <v>-3242.6789600000002</v>
          </cell>
          <cell r="CR80">
            <v>-913.65241000000003</v>
          </cell>
          <cell r="CS80">
            <v>-206.77508</v>
          </cell>
        </row>
        <row r="81">
          <cell r="A81" t="str">
            <v>M_IncTax</v>
          </cell>
          <cell r="B81">
            <v>46734.423006723206</v>
          </cell>
          <cell r="C81">
            <v>6809.0225839442628</v>
          </cell>
          <cell r="D81">
            <v>11183.27009994099</v>
          </cell>
          <cell r="E81">
            <v>9320.1971810570758</v>
          </cell>
          <cell r="F81">
            <v>9117.7364587349657</v>
          </cell>
          <cell r="G81">
            <v>7039.0636543176597</v>
          </cell>
          <cell r="H81">
            <v>9639.6775335820876</v>
          </cell>
          <cell r="I81">
            <v>903.57195592169001</v>
          </cell>
          <cell r="J81">
            <v>25380.293640437409</v>
          </cell>
          <cell r="K81">
            <v>5852.0211352939841</v>
          </cell>
          <cell r="L81">
            <v>5111.2540924792684</v>
          </cell>
          <cell r="M81">
            <v>6194.6562844467444</v>
          </cell>
          <cell r="N81">
            <v>5844.4446039093582</v>
          </cell>
          <cell r="O81">
            <v>927.94492885856005</v>
          </cell>
          <cell r="P81">
            <v>5708.4279776583035</v>
          </cell>
          <cell r="Q81">
            <v>-1457.9156367262301</v>
          </cell>
          <cell r="R81">
            <v>811.58817889842499</v>
          </cell>
          <cell r="S81">
            <v>-109.44805488102008</v>
          </cell>
          <cell r="T81">
            <v>2058.7256409612828</v>
          </cell>
          <cell r="U81">
            <v>-528.70805024779906</v>
          </cell>
          <cell r="V81">
            <v>-493.96627064643104</v>
          </cell>
          <cell r="W81">
            <v>3273.6084864018439</v>
          </cell>
          <cell r="X81">
            <v>65.590782643693004</v>
          </cell>
          <cell r="Y81">
            <v>368.68766703015604</v>
          </cell>
          <cell r="Z81">
            <v>19421.526072087898</v>
          </cell>
          <cell r="AA81">
            <v>517.792221979852</v>
          </cell>
          <cell r="AB81">
            <v>3642.5537695177732</v>
          </cell>
          <cell r="AC81">
            <v>3452.8243154460952</v>
          </cell>
          <cell r="AD81">
            <v>3171.6949952343371</v>
          </cell>
          <cell r="AE81">
            <v>1184.7364447552557</v>
          </cell>
          <cell r="AF81">
            <v>3077.7132755470989</v>
          </cell>
          <cell r="AG81">
            <v>1399.5402687161961</v>
          </cell>
          <cell r="AH81">
            <v>-764.470300302846</v>
          </cell>
          <cell r="AI81">
            <v>0</v>
          </cell>
          <cell r="AJ81">
            <v>0</v>
          </cell>
          <cell r="AK81">
            <v>0</v>
          </cell>
          <cell r="AL81">
            <v>0</v>
          </cell>
          <cell r="AM81">
            <v>0</v>
          </cell>
          <cell r="AN81">
            <v>0</v>
          </cell>
          <cell r="AO81">
            <v>0</v>
          </cell>
          <cell r="AP81">
            <v>-176.238295408471</v>
          </cell>
          <cell r="AQ81">
            <v>0</v>
          </cell>
          <cell r="AR81">
            <v>0</v>
          </cell>
          <cell r="AS81">
            <v>0</v>
          </cell>
          <cell r="AT81">
            <v>0</v>
          </cell>
          <cell r="AU81">
            <v>302.51593259475561</v>
          </cell>
          <cell r="AV81">
            <v>0</v>
          </cell>
          <cell r="AW81">
            <v>0</v>
          </cell>
          <cell r="AX81">
            <v>211.60650701644701</v>
          </cell>
          <cell r="AY81">
            <v>548.65728155144257</v>
          </cell>
          <cell r="AZ81">
            <v>370.73659698266925</v>
          </cell>
          <cell r="BA81">
            <v>201.42463141203319</v>
          </cell>
          <cell r="BB81">
            <v>595.56313023770144</v>
          </cell>
          <cell r="BC81">
            <v>1350.2578617072538</v>
          </cell>
          <cell r="BD81">
            <v>526.19743027284426</v>
          </cell>
          <cell r="BE81">
            <v>470.82050248672948</v>
          </cell>
          <cell r="BF81">
            <v>1082.0465652805999</v>
          </cell>
          <cell r="BG81">
            <v>0</v>
          </cell>
          <cell r="BH81">
            <v>0</v>
          </cell>
          <cell r="BI81">
            <v>0</v>
          </cell>
          <cell r="BJ81">
            <v>0</v>
          </cell>
          <cell r="BK81">
            <v>0</v>
          </cell>
          <cell r="BL81">
            <v>0</v>
          </cell>
          <cell r="BM81">
            <v>0</v>
          </cell>
          <cell r="BN81">
            <v>0</v>
          </cell>
          <cell r="BO81">
            <v>0</v>
          </cell>
          <cell r="BP81">
            <v>0</v>
          </cell>
          <cell r="BQ81">
            <v>0</v>
          </cell>
          <cell r="BR81">
            <v>0</v>
          </cell>
          <cell r="BS81">
            <v>0</v>
          </cell>
          <cell r="BT81">
            <v>261.74806746014929</v>
          </cell>
          <cell r="BU81">
            <v>122.43915441483409</v>
          </cell>
          <cell r="BV81">
            <v>0</v>
          </cell>
          <cell r="BW81">
            <v>0</v>
          </cell>
          <cell r="BX81">
            <v>0</v>
          </cell>
          <cell r="BY81">
            <v>0</v>
          </cell>
          <cell r="BZ81">
            <v>0</v>
          </cell>
          <cell r="CA81">
            <v>0</v>
          </cell>
          <cell r="CB81">
            <v>0</v>
          </cell>
          <cell r="CC81">
            <v>0</v>
          </cell>
          <cell r="CD81">
            <v>493.20719229784299</v>
          </cell>
          <cell r="CE81">
            <v>0</v>
          </cell>
          <cell r="CF81">
            <v>0</v>
          </cell>
          <cell r="CG81">
            <v>0</v>
          </cell>
          <cell r="CH81">
            <v>0</v>
          </cell>
          <cell r="CI81">
            <v>0</v>
          </cell>
          <cell r="CJ81">
            <v>0</v>
          </cell>
          <cell r="CK81">
            <v>0</v>
          </cell>
          <cell r="CL81">
            <v>274.86344641600004</v>
          </cell>
          <cell r="CM81">
            <v>0</v>
          </cell>
          <cell r="CN81">
            <v>0</v>
          </cell>
          <cell r="CO81">
            <v>0</v>
          </cell>
          <cell r="CP81">
            <v>0</v>
          </cell>
          <cell r="CQ81">
            <v>0</v>
          </cell>
          <cell r="CR81">
            <v>0</v>
          </cell>
          <cell r="CS81">
            <v>0</v>
          </cell>
        </row>
        <row r="82">
          <cell r="A82" t="str">
            <v>M_PAT</v>
          </cell>
          <cell r="B82">
            <v>167001.95101452747</v>
          </cell>
          <cell r="C82">
            <v>198878.08096047584</v>
          </cell>
          <cell r="D82">
            <v>386412.37637405726</v>
          </cell>
          <cell r="E82">
            <v>163309.50451572906</v>
          </cell>
          <cell r="F82">
            <v>148455.3740383634</v>
          </cell>
          <cell r="G82">
            <v>175057.58562537265</v>
          </cell>
          <cell r="H82">
            <v>148396.6826400974</v>
          </cell>
          <cell r="I82">
            <v>99391.56900773407</v>
          </cell>
          <cell r="J82">
            <v>80559.764750687813</v>
          </cell>
          <cell r="K82">
            <v>91706.439650859902</v>
          </cell>
          <cell r="L82">
            <v>282134.80843568069</v>
          </cell>
          <cell r="M82">
            <v>99065.439841123793</v>
          </cell>
          <cell r="N82">
            <v>119381.6980033486</v>
          </cell>
          <cell r="O82">
            <v>97508.958298058278</v>
          </cell>
          <cell r="P82">
            <v>66462.125218715853</v>
          </cell>
          <cell r="Q82">
            <v>64282.569779435726</v>
          </cell>
          <cell r="R82">
            <v>3793.1965721552137</v>
          </cell>
          <cell r="S82">
            <v>15879.329574241914</v>
          </cell>
          <cell r="T82">
            <v>5190.2240737620214</v>
          </cell>
          <cell r="U82">
            <v>-308.66548730804993</v>
          </cell>
          <cell r="V82">
            <v>6143.7291864616964</v>
          </cell>
          <cell r="W82">
            <v>15211.285941263017</v>
          </cell>
          <cell r="X82">
            <v>3721.5747304601455</v>
          </cell>
          <cell r="Y82">
            <v>10345.128821245593</v>
          </cell>
          <cell r="Z82">
            <v>76471.347601920424</v>
          </cell>
          <cell r="AA82">
            <v>90460.732125468858</v>
          </cell>
          <cell r="AB82">
            <v>95792.093189313484</v>
          </cell>
          <cell r="AC82">
            <v>55527.324299660046</v>
          </cell>
          <cell r="AD82">
            <v>31778.426760139253</v>
          </cell>
          <cell r="AE82">
            <v>63639.020467847258</v>
          </cell>
          <cell r="AF82">
            <v>78764.816623216087</v>
          </cell>
          <cell r="AG82">
            <v>92240.059996067677</v>
          </cell>
          <cell r="AH82">
            <v>-87.108222583719595</v>
          </cell>
          <cell r="AI82">
            <v>2530.6697024030154</v>
          </cell>
          <cell r="AJ82">
            <v>3236.5551718174574</v>
          </cell>
          <cell r="AK82">
            <v>2716.5497469587954</v>
          </cell>
          <cell r="AL82">
            <v>3540.7828263582246</v>
          </cell>
          <cell r="AM82">
            <v>3050.8099846459045</v>
          </cell>
          <cell r="AN82">
            <v>2879.5502523215341</v>
          </cell>
          <cell r="AO82">
            <v>835.26612221951439</v>
          </cell>
          <cell r="AP82">
            <v>580.76238687856494</v>
          </cell>
          <cell r="AQ82">
            <v>-6267.3355580690095</v>
          </cell>
          <cell r="AR82">
            <v>-11953.85563214399</v>
          </cell>
          <cell r="AS82">
            <v>-18195.935205066002</v>
          </cell>
          <cell r="AT82">
            <v>-16069.724347771571</v>
          </cell>
          <cell r="AU82">
            <v>-8837.6523172252146</v>
          </cell>
          <cell r="AV82">
            <v>-15373.001955301468</v>
          </cell>
          <cell r="AW82">
            <v>-71399.478910820413</v>
          </cell>
          <cell r="AX82">
            <v>636.78873764491652</v>
          </cell>
          <cell r="AY82">
            <v>196.98876385429199</v>
          </cell>
          <cell r="AZ82">
            <v>-1451.3373039328137</v>
          </cell>
          <cell r="BA82">
            <v>-820.0217645188261</v>
          </cell>
          <cell r="BB82">
            <v>779.28055800001232</v>
          </cell>
          <cell r="BC82">
            <v>879.26416115335792</v>
          </cell>
          <cell r="BD82">
            <v>9923.7994526232578</v>
          </cell>
          <cell r="BE82">
            <v>661.01425365020225</v>
          </cell>
          <cell r="BF82">
            <v>2686.2543371545835</v>
          </cell>
          <cell r="BG82">
            <v>4315.3739399999959</v>
          </cell>
          <cell r="BH82">
            <v>13115.707300000007</v>
          </cell>
          <cell r="BI82">
            <v>7466.9020100000052</v>
          </cell>
          <cell r="BJ82">
            <v>-623.50205999999741</v>
          </cell>
          <cell r="BK82">
            <v>639.79446999999834</v>
          </cell>
          <cell r="BL82">
            <v>-2477.8050499999963</v>
          </cell>
          <cell r="BM82">
            <v>-2898.7804599999981</v>
          </cell>
          <cell r="BN82">
            <v>545.31857858459</v>
          </cell>
          <cell r="BO82">
            <v>290.78054723326903</v>
          </cell>
          <cell r="BP82">
            <v>328.30500683663598</v>
          </cell>
          <cell r="BQ82">
            <v>663.53804565440521</v>
          </cell>
          <cell r="BR82">
            <v>823.20944298159407</v>
          </cell>
          <cell r="BS82">
            <v>370.36610238320998</v>
          </cell>
          <cell r="BT82">
            <v>-1461.9631263910358</v>
          </cell>
          <cell r="BU82">
            <v>155.68735458947552</v>
          </cell>
          <cell r="BV82">
            <v>-657.60078144688032</v>
          </cell>
          <cell r="BW82">
            <v>-72.679463259872591</v>
          </cell>
          <cell r="BX82">
            <v>0</v>
          </cell>
          <cell r="BY82">
            <v>0</v>
          </cell>
          <cell r="BZ82">
            <v>0</v>
          </cell>
          <cell r="CA82">
            <v>0</v>
          </cell>
          <cell r="CB82">
            <v>0</v>
          </cell>
          <cell r="CC82">
            <v>0</v>
          </cell>
          <cell r="CD82">
            <v>1445.8303672533784</v>
          </cell>
          <cell r="CE82">
            <v>0</v>
          </cell>
          <cell r="CF82">
            <v>0</v>
          </cell>
          <cell r="CG82">
            <v>0</v>
          </cell>
          <cell r="CH82">
            <v>0</v>
          </cell>
          <cell r="CI82">
            <v>0</v>
          </cell>
          <cell r="CJ82">
            <v>0</v>
          </cell>
          <cell r="CK82">
            <v>0</v>
          </cell>
          <cell r="CL82">
            <v>814.88955358399994</v>
          </cell>
          <cell r="CM82">
            <v>-294.27490999999998</v>
          </cell>
          <cell r="CN82">
            <v>-60.362000000000002</v>
          </cell>
          <cell r="CO82">
            <v>11928.97602</v>
          </cell>
          <cell r="CP82">
            <v>-3664.71108</v>
          </cell>
          <cell r="CQ82">
            <v>-3242.6789600000002</v>
          </cell>
          <cell r="CR82">
            <v>-913.65241000000003</v>
          </cell>
          <cell r="CS82">
            <v>-206.77508</v>
          </cell>
        </row>
        <row r="83">
          <cell r="A83" t="str">
            <v>M_NonRecur</v>
          </cell>
          <cell r="B83">
            <v>466.71769136069804</v>
          </cell>
          <cell r="C83">
            <v>3485.8180814880666</v>
          </cell>
          <cell r="D83">
            <v>-200313.9830490067</v>
          </cell>
          <cell r="E83">
            <v>-8668.0185665810623</v>
          </cell>
          <cell r="F83">
            <v>31743.531903079405</v>
          </cell>
          <cell r="G83">
            <v>-15428.12551709853</v>
          </cell>
          <cell r="H83">
            <v>-12153.952416703107</v>
          </cell>
          <cell r="I83">
            <v>45708.117594374271</v>
          </cell>
          <cell r="J83">
            <v>125.916</v>
          </cell>
          <cell r="K83">
            <v>1478.0417800398573</v>
          </cell>
          <cell r="L83">
            <v>-190750.80462278496</v>
          </cell>
          <cell r="M83">
            <v>3340.435546670119</v>
          </cell>
          <cell r="N83">
            <v>-1588.9892755828291</v>
          </cell>
          <cell r="O83">
            <v>-5126.7000976700747</v>
          </cell>
          <cell r="P83">
            <v>-6045.6303770229015</v>
          </cell>
          <cell r="Q83">
            <v>46250.788711522677</v>
          </cell>
          <cell r="R83">
            <v>0</v>
          </cell>
          <cell r="S83">
            <v>0</v>
          </cell>
          <cell r="T83">
            <v>0</v>
          </cell>
          <cell r="U83">
            <v>0</v>
          </cell>
          <cell r="V83">
            <v>-1642.36013</v>
          </cell>
          <cell r="W83">
            <v>-11099.45135333685</v>
          </cell>
          <cell r="X83">
            <v>20.429000000000002</v>
          </cell>
          <cell r="Y83">
            <v>-76.291816377523332</v>
          </cell>
          <cell r="Z83">
            <v>24.116</v>
          </cell>
          <cell r="AA83">
            <v>0</v>
          </cell>
          <cell r="AB83">
            <v>-11017.66359184479</v>
          </cell>
          <cell r="AC83">
            <v>4.7866818447900092</v>
          </cell>
          <cell r="AD83">
            <v>32791.747558662202</v>
          </cell>
          <cell r="AE83">
            <v>404.672523908389</v>
          </cell>
          <cell r="AF83">
            <v>-1798.7713093612679</v>
          </cell>
          <cell r="AG83">
            <v>0</v>
          </cell>
          <cell r="AH83">
            <v>0</v>
          </cell>
          <cell r="AI83">
            <v>0</v>
          </cell>
          <cell r="AJ83">
            <v>0</v>
          </cell>
          <cell r="AK83">
            <v>0</v>
          </cell>
          <cell r="AL83">
            <v>0</v>
          </cell>
          <cell r="AM83">
            <v>0</v>
          </cell>
          <cell r="AN83">
            <v>0</v>
          </cell>
          <cell r="AO83">
            <v>0</v>
          </cell>
          <cell r="AP83">
            <v>316.685691360698</v>
          </cell>
          <cell r="AQ83">
            <v>2007.7763014482068</v>
          </cell>
          <cell r="AR83">
            <v>1454.4851656230239</v>
          </cell>
          <cell r="AS83">
            <v>0</v>
          </cell>
          <cell r="AT83">
            <v>0</v>
          </cell>
          <cell r="AU83">
            <v>0</v>
          </cell>
          <cell r="AV83">
            <v>2200</v>
          </cell>
          <cell r="AW83">
            <v>266.97760491025599</v>
          </cell>
          <cell r="AX83">
            <v>0</v>
          </cell>
          <cell r="AY83">
            <v>0</v>
          </cell>
          <cell r="AZ83">
            <v>0</v>
          </cell>
          <cell r="BA83">
            <v>13.7204664577472</v>
          </cell>
          <cell r="BB83">
            <v>0</v>
          </cell>
          <cell r="BC83">
            <v>1.1950000000000001</v>
          </cell>
          <cell r="BD83">
            <v>-9064.3066699999999</v>
          </cell>
          <cell r="BE83">
            <v>0</v>
          </cell>
          <cell r="BF83">
            <v>0</v>
          </cell>
          <cell r="BG83">
            <v>0</v>
          </cell>
          <cell r="BH83">
            <v>0</v>
          </cell>
          <cell r="BI83">
            <v>0</v>
          </cell>
          <cell r="BJ83">
            <v>2183.13375</v>
          </cell>
          <cell r="BK83">
            <v>392.15841</v>
          </cell>
          <cell r="BL83">
            <v>1309.8332500000001</v>
          </cell>
          <cell r="BM83">
            <v>-993.11380000000008</v>
          </cell>
          <cell r="BN83">
            <v>0</v>
          </cell>
          <cell r="BO83">
            <v>0</v>
          </cell>
          <cell r="BP83">
            <v>0</v>
          </cell>
          <cell r="BQ83">
            <v>-97.985241553719206</v>
          </cell>
          <cell r="BR83">
            <v>0</v>
          </cell>
          <cell r="BS83">
            <v>0</v>
          </cell>
          <cell r="BT83">
            <v>1224.4936896810259</v>
          </cell>
          <cell r="BU83">
            <v>259.75689431890106</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-11928.97602</v>
          </cell>
          <cell r="CP83">
            <v>0</v>
          </cell>
          <cell r="CQ83">
            <v>0</v>
          </cell>
          <cell r="CR83">
            <v>0</v>
          </cell>
          <cell r="CS83">
            <v>0</v>
          </cell>
        </row>
        <row r="84">
          <cell r="A84" t="str">
            <v>M_FeeRev</v>
          </cell>
          <cell r="B84">
            <v>658597.9185259369</v>
          </cell>
          <cell r="C84">
            <v>645416.85353640281</v>
          </cell>
          <cell r="D84">
            <v>680551.91953650431</v>
          </cell>
          <cell r="E84">
            <v>648206.70393771713</v>
          </cell>
          <cell r="F84">
            <v>634489.26835549506</v>
          </cell>
          <cell r="G84">
            <v>654317.93747333775</v>
          </cell>
          <cell r="H84">
            <v>654968.76794157026</v>
          </cell>
          <cell r="I84">
            <v>629856.0172803863</v>
          </cell>
          <cell r="J84">
            <v>505227.08236171002</v>
          </cell>
          <cell r="K84">
            <v>504742.07998857158</v>
          </cell>
          <cell r="L84">
            <v>501203.02711724775</v>
          </cell>
          <cell r="M84">
            <v>505663.07223715325</v>
          </cell>
          <cell r="N84">
            <v>492939.26273324498</v>
          </cell>
          <cell r="O84">
            <v>513474.62586051144</v>
          </cell>
          <cell r="P84">
            <v>498917.78551437857</v>
          </cell>
          <cell r="Q84">
            <v>483748.23052878131</v>
          </cell>
          <cell r="R84">
            <v>34019.293662885117</v>
          </cell>
          <cell r="S84">
            <v>34503.015479867201</v>
          </cell>
          <cell r="T84">
            <v>34730.350608058965</v>
          </cell>
          <cell r="U84">
            <v>30725.868376334685</v>
          </cell>
          <cell r="V84">
            <v>32343.47164041987</v>
          </cell>
          <cell r="W84">
            <v>29419.327064282334</v>
          </cell>
          <cell r="X84">
            <v>26126.083029134566</v>
          </cell>
          <cell r="Y84">
            <v>26526.03269778323</v>
          </cell>
          <cell r="Z84">
            <v>75308.213791818795</v>
          </cell>
          <cell r="AA84">
            <v>67706.047570517185</v>
          </cell>
          <cell r="AB84">
            <v>86609.51378249457</v>
          </cell>
          <cell r="AC84">
            <v>68502.303728400817</v>
          </cell>
          <cell r="AD84">
            <v>79541.640991341497</v>
          </cell>
          <cell r="AE84">
            <v>80776.738157334243</v>
          </cell>
          <cell r="AF84">
            <v>84465.700256218828</v>
          </cell>
          <cell r="AG84">
            <v>78372.726077722706</v>
          </cell>
          <cell r="AH84">
            <v>7469.3326045235508</v>
          </cell>
          <cell r="AI84">
            <v>5735.2702231067042</v>
          </cell>
          <cell r="AJ84">
            <v>5844.9590913414804</v>
          </cell>
          <cell r="AK84">
            <v>5736.0025703867632</v>
          </cell>
          <cell r="AL84">
            <v>5803.5247317658959</v>
          </cell>
          <cell r="AM84">
            <v>5896.5125947142569</v>
          </cell>
          <cell r="AN84">
            <v>5975.5211045290698</v>
          </cell>
          <cell r="AO84">
            <v>4704.5347230753705</v>
          </cell>
          <cell r="AP84">
            <v>-0.67070227592598197</v>
          </cell>
          <cell r="AQ84">
            <v>805.37085706707694</v>
          </cell>
          <cell r="AR84">
            <v>63.743834775980304</v>
          </cell>
          <cell r="AS84">
            <v>63.743834775980304</v>
          </cell>
          <cell r="AT84">
            <v>65.828821026183633</v>
          </cell>
          <cell r="AU84">
            <v>162.93249120644899</v>
          </cell>
          <cell r="AV84">
            <v>281.01387827229399</v>
          </cell>
          <cell r="AW84">
            <v>354.91601979954305</v>
          </cell>
          <cell r="AX84">
            <v>20123.834863940807</v>
          </cell>
          <cell r="AY84">
            <v>18113.010387273232</v>
          </cell>
          <cell r="AZ84">
            <v>15742.861512585321</v>
          </cell>
          <cell r="BA84">
            <v>14618.875610665491</v>
          </cell>
          <cell r="BB84">
            <v>14501.889537696128</v>
          </cell>
          <cell r="BC84">
            <v>15728.686155289119</v>
          </cell>
          <cell r="BD84">
            <v>14793.446506184808</v>
          </cell>
          <cell r="BE84">
            <v>13731.020382298473</v>
          </cell>
          <cell r="BF84">
            <v>16130.701000000001</v>
          </cell>
          <cell r="BG84">
            <v>13812.05903</v>
          </cell>
          <cell r="BH84">
            <v>36357.463589999999</v>
          </cell>
          <cell r="BI84">
            <v>22896.837579999999</v>
          </cell>
          <cell r="BJ84">
            <v>9293.6498999999985</v>
          </cell>
          <cell r="BK84">
            <v>8859.1151500000014</v>
          </cell>
          <cell r="BL84">
            <v>9963.9157899999991</v>
          </cell>
          <cell r="BM84">
            <v>7979.8553200000006</v>
          </cell>
          <cell r="BN84">
            <v>0</v>
          </cell>
          <cell r="BO84">
            <v>0</v>
          </cell>
          <cell r="BP84">
            <v>0</v>
          </cell>
          <cell r="BQ84">
            <v>0</v>
          </cell>
          <cell r="BR84">
            <v>0</v>
          </cell>
          <cell r="BS84">
            <v>0</v>
          </cell>
          <cell r="BT84">
            <v>14445.301862851058</v>
          </cell>
          <cell r="BU84">
            <v>14438.701530925748</v>
          </cell>
          <cell r="BV84">
            <v>320.130943334059</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row>
        <row r="85">
          <cell r="A85" t="str">
            <v>M_RegMaint</v>
          </cell>
          <cell r="B85">
            <v>488731.29009193403</v>
          </cell>
          <cell r="C85">
            <v>485315.56738597847</v>
          </cell>
          <cell r="D85">
            <v>480642.88239098975</v>
          </cell>
          <cell r="E85">
            <v>484194.94503807218</v>
          </cell>
          <cell r="F85">
            <v>499688.99085868039</v>
          </cell>
          <cell r="G85">
            <v>517864.84724746214</v>
          </cell>
          <cell r="H85">
            <v>505595.57740041928</v>
          </cell>
          <cell r="I85">
            <v>489367.9101081519</v>
          </cell>
          <cell r="J85">
            <v>479684.1624143084</v>
          </cell>
          <cell r="K85">
            <v>478774.8663068412</v>
          </cell>
          <cell r="L85">
            <v>474603.95667421725</v>
          </cell>
          <cell r="M85">
            <v>478386.48396578396</v>
          </cell>
          <cell r="N85">
            <v>491665.32977673435</v>
          </cell>
          <cell r="O85">
            <v>509776.20166630507</v>
          </cell>
          <cell r="P85">
            <v>497525.61889727041</v>
          </cell>
          <cell r="Q85">
            <v>482562.87337832822</v>
          </cell>
          <cell r="R85">
            <v>1.4165296616884499E-7</v>
          </cell>
          <cell r="S85">
            <v>0</v>
          </cell>
          <cell r="T85">
            <v>-0.29809027815279099</v>
          </cell>
          <cell r="U85">
            <v>-0.162005585952604</v>
          </cell>
          <cell r="V85">
            <v>2157.1</v>
          </cell>
          <cell r="W85">
            <v>2029.2</v>
          </cell>
          <cell r="X85">
            <v>1818</v>
          </cell>
          <cell r="Y85">
            <v>1777.2</v>
          </cell>
          <cell r="Z85">
            <v>1258.334831901959</v>
          </cell>
          <cell r="AA85">
            <v>5.9998963429378993E-2</v>
          </cell>
          <cell r="AB85">
            <v>131.9208809327933</v>
          </cell>
          <cell r="AC85">
            <v>11.326672711276675</v>
          </cell>
          <cell r="AD85">
            <v>0.85752915360919801</v>
          </cell>
          <cell r="AE85">
            <v>4.9523634077762706E-4</v>
          </cell>
          <cell r="AF85">
            <v>1.0235203471707561</v>
          </cell>
          <cell r="AG85">
            <v>2.2749999999999999</v>
          </cell>
          <cell r="AH85">
            <v>7469.3326045235508</v>
          </cell>
          <cell r="AI85">
            <v>5735.2702231067042</v>
          </cell>
          <cell r="AJ85">
            <v>5843.5590913414808</v>
          </cell>
          <cell r="AK85">
            <v>5733.5525703867625</v>
          </cell>
          <cell r="AL85">
            <v>5799.8747317658963</v>
          </cell>
          <cell r="AM85">
            <v>5896.5125947142569</v>
          </cell>
          <cell r="AN85">
            <v>5969.9211045290695</v>
          </cell>
          <cell r="AO85">
            <v>4670.6457100242005</v>
          </cell>
          <cell r="AP85">
            <v>-0.67070227592598197</v>
          </cell>
          <cell r="AQ85">
            <v>805.37085706707694</v>
          </cell>
          <cell r="AR85">
            <v>63.743834775980304</v>
          </cell>
          <cell r="AS85">
            <v>63.743834775980304</v>
          </cell>
          <cell r="AT85">
            <v>65.828821026183633</v>
          </cell>
          <cell r="AU85">
            <v>162.93249120644899</v>
          </cell>
          <cell r="AV85">
            <v>281.01387827229399</v>
          </cell>
          <cell r="AW85">
            <v>354.91601979954305</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320.130943334059</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row>
        <row r="86">
          <cell r="A86" t="str">
            <v>M_CorpAct</v>
          </cell>
          <cell r="B86">
            <v>73951.825642661119</v>
          </cell>
          <cell r="C86">
            <v>67705.987571553749</v>
          </cell>
          <cell r="D86">
            <v>86477.984968040269</v>
          </cell>
          <cell r="E86">
            <v>68501.123193368359</v>
          </cell>
          <cell r="F86">
            <v>79544.581235897189</v>
          </cell>
          <cell r="G86">
            <v>83432.904732097872</v>
          </cell>
          <cell r="H86">
            <v>84722.904010666229</v>
          </cell>
          <cell r="I86">
            <v>78483.51041179226</v>
          </cell>
          <cell r="J86">
            <v>0</v>
          </cell>
          <cell r="K86">
            <v>0</v>
          </cell>
          <cell r="L86">
            <v>0.39206647845217701</v>
          </cell>
          <cell r="M86">
            <v>10.1461376788272</v>
          </cell>
          <cell r="N86">
            <v>3.7977737092902801</v>
          </cell>
          <cell r="O86">
            <v>2656.16707</v>
          </cell>
          <cell r="P86">
            <v>258.23031580288398</v>
          </cell>
          <cell r="Q86">
            <v>106.94532101841621</v>
          </cell>
          <cell r="R86">
            <v>0</v>
          </cell>
          <cell r="S86">
            <v>0</v>
          </cell>
          <cell r="T86">
            <v>0</v>
          </cell>
          <cell r="U86">
            <v>0</v>
          </cell>
          <cell r="V86">
            <v>0</v>
          </cell>
          <cell r="W86">
            <v>0</v>
          </cell>
          <cell r="X86">
            <v>0</v>
          </cell>
          <cell r="Y86">
            <v>0</v>
          </cell>
          <cell r="Z86">
            <v>73951.825642661119</v>
          </cell>
          <cell r="AA86">
            <v>67705.987571553749</v>
          </cell>
          <cell r="AB86">
            <v>86477.592901561788</v>
          </cell>
          <cell r="AC86">
            <v>68490.977055689538</v>
          </cell>
          <cell r="AD86">
            <v>79540.783462187901</v>
          </cell>
          <cell r="AE86">
            <v>80776.73766209789</v>
          </cell>
          <cell r="AF86">
            <v>84464.673694863319</v>
          </cell>
          <cell r="AG86">
            <v>78370.451077722697</v>
          </cell>
          <cell r="AH86">
            <v>0</v>
          </cell>
          <cell r="AI86">
            <v>0</v>
          </cell>
          <cell r="AJ86">
            <v>0</v>
          </cell>
          <cell r="AK86">
            <v>0</v>
          </cell>
          <cell r="AL86">
            <v>0</v>
          </cell>
          <cell r="AM86">
            <v>0</v>
          </cell>
          <cell r="AN86">
            <v>0</v>
          </cell>
          <cell r="AO86">
            <v>6.1140130511700104</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row>
        <row r="87">
          <cell r="A87" t="str">
            <v>M_StakeHolder</v>
          </cell>
          <cell r="B87">
            <v>50248.047979999195</v>
          </cell>
          <cell r="C87">
            <v>48315.074509867212</v>
          </cell>
          <cell r="D87">
            <v>71089.512288337108</v>
          </cell>
          <cell r="E87">
            <v>53625.317961920635</v>
          </cell>
          <cell r="F87">
            <v>39483.671540419877</v>
          </cell>
          <cell r="G87">
            <v>36249.242214282334</v>
          </cell>
          <cell r="H87">
            <v>48722.900681985637</v>
          </cell>
          <cell r="I87">
            <v>47215.568298708975</v>
          </cell>
          <cell r="J87">
            <v>0</v>
          </cell>
          <cell r="K87">
            <v>0</v>
          </cell>
          <cell r="L87">
            <v>0</v>
          </cell>
          <cell r="M87">
            <v>0</v>
          </cell>
          <cell r="N87">
            <v>0</v>
          </cell>
          <cell r="O87">
            <v>0</v>
          </cell>
          <cell r="P87">
            <v>0</v>
          </cell>
          <cell r="Q87">
            <v>20.403749999999999</v>
          </cell>
          <cell r="R87">
            <v>34019.293662743468</v>
          </cell>
          <cell r="S87">
            <v>34503.015479867201</v>
          </cell>
          <cell r="T87">
            <v>34730.648698337114</v>
          </cell>
          <cell r="U87">
            <v>30726.030381920638</v>
          </cell>
          <cell r="V87">
            <v>30186.371640419871</v>
          </cell>
          <cell r="W87">
            <v>27390.127064282329</v>
          </cell>
          <cell r="X87">
            <v>24308.083029134563</v>
          </cell>
          <cell r="Y87">
            <v>24748.832697783233</v>
          </cell>
          <cell r="Z87">
            <v>98.053317255721694</v>
          </cell>
          <cell r="AA87">
            <v>0</v>
          </cell>
          <cell r="AB87">
            <v>0</v>
          </cell>
          <cell r="AC87">
            <v>0</v>
          </cell>
          <cell r="AD87">
            <v>0</v>
          </cell>
          <cell r="AE87">
            <v>0</v>
          </cell>
          <cell r="AF87">
            <v>0</v>
          </cell>
          <cell r="AG87">
            <v>0</v>
          </cell>
          <cell r="AH87">
            <v>0</v>
          </cell>
          <cell r="AI87">
            <v>0</v>
          </cell>
          <cell r="AJ87">
            <v>1.4000000000000001</v>
          </cell>
          <cell r="AK87">
            <v>2.4500000000000002</v>
          </cell>
          <cell r="AL87">
            <v>3.65</v>
          </cell>
          <cell r="AM87">
            <v>0</v>
          </cell>
          <cell r="AN87">
            <v>5.6000000000000005</v>
          </cell>
          <cell r="AO87">
            <v>27.775000000000002</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16130.701000000001</v>
          </cell>
          <cell r="BG87">
            <v>13812.05903</v>
          </cell>
          <cell r="BH87">
            <v>36357.463589999999</v>
          </cell>
          <cell r="BI87">
            <v>22896.837579999999</v>
          </cell>
          <cell r="BJ87">
            <v>9293.6498999999985</v>
          </cell>
          <cell r="BK87">
            <v>8859.1151500000014</v>
          </cell>
          <cell r="BL87">
            <v>9963.9157899999991</v>
          </cell>
          <cell r="BM87">
            <v>7979.8553200000006</v>
          </cell>
          <cell r="BN87">
            <v>0</v>
          </cell>
          <cell r="BO87">
            <v>0</v>
          </cell>
          <cell r="BP87">
            <v>0</v>
          </cell>
          <cell r="BQ87">
            <v>0</v>
          </cell>
          <cell r="BR87">
            <v>0</v>
          </cell>
          <cell r="BS87">
            <v>0</v>
          </cell>
          <cell r="BT87">
            <v>14445.301862851058</v>
          </cell>
          <cell r="BU87">
            <v>14438.701530925748</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row>
        <row r="88">
          <cell r="A88" t="str">
            <v>M_EmpShare</v>
          </cell>
          <cell r="B88">
            <v>24519.060757499999</v>
          </cell>
          <cell r="C88">
            <v>24776.869460000002</v>
          </cell>
          <cell r="D88">
            <v>25293.557277024378</v>
          </cell>
          <cell r="E88">
            <v>25823.204662573458</v>
          </cell>
          <cell r="F88">
            <v>1.1188697384631401</v>
          </cell>
          <cell r="G88">
            <v>1.0999999999999999E-2</v>
          </cell>
          <cell r="H88">
            <v>3.0410083369910202E-3</v>
          </cell>
          <cell r="I88">
            <v>60.524617389529531</v>
          </cell>
          <cell r="J88">
            <v>24519.060757499999</v>
          </cell>
          <cell r="K88">
            <v>24776.869460000002</v>
          </cell>
          <cell r="L88">
            <v>25293.557277024378</v>
          </cell>
          <cell r="M88">
            <v>25799.541135431391</v>
          </cell>
          <cell r="N88">
            <v>1.1188697384631401</v>
          </cell>
          <cell r="O88">
            <v>1.0999999999999999E-2</v>
          </cell>
          <cell r="P88">
            <v>0</v>
          </cell>
          <cell r="Q88">
            <v>60.524617389529531</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3.0410083369910202E-3</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23.663527142068499</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row>
        <row r="89">
          <cell r="A89" t="str">
            <v>M_TechServ</v>
          </cell>
          <cell r="B89">
            <v>21147.694053842537</v>
          </cell>
          <cell r="C89">
            <v>19303.354609003589</v>
          </cell>
          <cell r="D89">
            <v>17048.074462800043</v>
          </cell>
          <cell r="E89">
            <v>16062.11308178264</v>
          </cell>
          <cell r="F89">
            <v>15770.905850759065</v>
          </cell>
          <cell r="G89">
            <v>16770.932279495551</v>
          </cell>
          <cell r="H89">
            <v>15927.382807490059</v>
          </cell>
          <cell r="I89">
            <v>14728.503844343752</v>
          </cell>
          <cell r="J89">
            <v>1023.8591899017371</v>
          </cell>
          <cell r="K89">
            <v>1190.3442217303609</v>
          </cell>
          <cell r="L89">
            <v>1305.212950214717</v>
          </cell>
          <cell r="M89">
            <v>1466.9009982592161</v>
          </cell>
          <cell r="N89">
            <v>1269.0163130629328</v>
          </cell>
          <cell r="O89">
            <v>1042.2461242064292</v>
          </cell>
          <cell r="P89">
            <v>1133.936301305255</v>
          </cell>
          <cell r="Q89">
            <v>997.48346204528309</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20123.834863940807</v>
          </cell>
          <cell r="AY89">
            <v>18113.010387273232</v>
          </cell>
          <cell r="AZ89">
            <v>15742.861512585321</v>
          </cell>
          <cell r="BA89">
            <v>14595.212083523424</v>
          </cell>
          <cell r="BB89">
            <v>14501.889537696128</v>
          </cell>
          <cell r="BC89">
            <v>15728.686155289119</v>
          </cell>
          <cell r="BD89">
            <v>14793.446506184808</v>
          </cell>
          <cell r="BE89">
            <v>13731.020382298473</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row>
        <row r="90">
          <cell r="A90" t="str">
            <v>M_Sales_IC</v>
          </cell>
          <cell r="B90">
            <v>22181.200194808582</v>
          </cell>
          <cell r="C90">
            <v>27854.728822342888</v>
          </cell>
          <cell r="D90">
            <v>29002.160107967175</v>
          </cell>
          <cell r="E90">
            <v>36733.290119941368</v>
          </cell>
          <cell r="F90">
            <v>41375.777049624827</v>
          </cell>
          <cell r="G90">
            <v>36934.73345311873</v>
          </cell>
          <cell r="H90">
            <v>32885.567146613073</v>
          </cell>
          <cell r="I90">
            <v>31384.237101464383</v>
          </cell>
          <cell r="J90">
            <v>18411.867607376109</v>
          </cell>
          <cell r="K90">
            <v>22605.801950504265</v>
          </cell>
          <cell r="L90">
            <v>24454.329184710965</v>
          </cell>
          <cell r="M90">
            <v>25842.257097138961</v>
          </cell>
          <cell r="N90">
            <v>26693.777759971355</v>
          </cell>
          <cell r="O90">
            <v>24863.310168557786</v>
          </cell>
          <cell r="P90">
            <v>20945.038469811745</v>
          </cell>
          <cell r="Q90">
            <v>23115.708772507835</v>
          </cell>
          <cell r="R90">
            <v>2268.2716968550271</v>
          </cell>
          <cell r="S90">
            <v>2647.9767760222762</v>
          </cell>
          <cell r="T90">
            <v>2694.3023940767976</v>
          </cell>
          <cell r="U90">
            <v>2327.1295671226317</v>
          </cell>
          <cell r="V90">
            <v>4784.8353110182079</v>
          </cell>
          <cell r="W90">
            <v>3584.2159035542163</v>
          </cell>
          <cell r="X90">
            <v>1864.0173417930905</v>
          </cell>
          <cell r="Y90">
            <v>1162.6462390099507</v>
          </cell>
          <cell r="Z90">
            <v>5645.6149397305353</v>
          </cell>
          <cell r="AA90">
            <v>6942.7939058573029</v>
          </cell>
          <cell r="AB90">
            <v>8335.0188025469615</v>
          </cell>
          <cell r="AC90">
            <v>7944.5746081352736</v>
          </cell>
          <cell r="AD90">
            <v>8065.1597593073329</v>
          </cell>
          <cell r="AE90">
            <v>8515.5310202894962</v>
          </cell>
          <cell r="AF90">
            <v>9580.3692191022183</v>
          </cell>
          <cell r="AG90">
            <v>6539.1049295594803</v>
          </cell>
          <cell r="AH90">
            <v>85.223601944221187</v>
          </cell>
          <cell r="AI90">
            <v>2443.8226638780775</v>
          </cell>
          <cell r="AJ90">
            <v>2904.0065944974813</v>
          </cell>
          <cell r="AK90">
            <v>1861.0911670065439</v>
          </cell>
          <cell r="AL90">
            <v>3188.5372802383213</v>
          </cell>
          <cell r="AM90">
            <v>2245.3266189402266</v>
          </cell>
          <cell r="AN90">
            <v>1800.4659697506891</v>
          </cell>
          <cell r="AO90">
            <v>1189.0689635419205</v>
          </cell>
          <cell r="AP90">
            <v>0</v>
          </cell>
          <cell r="AQ90">
            <v>0</v>
          </cell>
          <cell r="AR90">
            <v>0</v>
          </cell>
          <cell r="AS90">
            <v>0</v>
          </cell>
          <cell r="AT90">
            <v>0</v>
          </cell>
          <cell r="AU90">
            <v>0</v>
          </cell>
          <cell r="AV90">
            <v>0</v>
          </cell>
          <cell r="AW90">
            <v>0</v>
          </cell>
          <cell r="AX90">
            <v>589.75075391839118</v>
          </cell>
          <cell r="AY90">
            <v>644.35535804801475</v>
          </cell>
          <cell r="AZ90">
            <v>403.57885373572987</v>
          </cell>
          <cell r="BA90">
            <v>258.58982597740498</v>
          </cell>
          <cell r="BB90">
            <v>195.50365896381157</v>
          </cell>
          <cell r="BC90">
            <v>150.08577313299361</v>
          </cell>
          <cell r="BD90">
            <v>147.9282869542302</v>
          </cell>
          <cell r="BE90">
            <v>133.07653300829261</v>
          </cell>
          <cell r="BF90">
            <v>0</v>
          </cell>
          <cell r="BG90">
            <v>877.43703000000005</v>
          </cell>
          <cell r="BH90">
            <v>1106.7897700000001</v>
          </cell>
          <cell r="BI90">
            <v>500.32881000000003</v>
          </cell>
          <cell r="BJ90">
            <v>1116.1198999999999</v>
          </cell>
          <cell r="BK90">
            <v>1283.6806700000002</v>
          </cell>
          <cell r="BL90">
            <v>1075.6621499999999</v>
          </cell>
          <cell r="BM90">
            <v>2270.84969</v>
          </cell>
          <cell r="BN90">
            <v>0</v>
          </cell>
          <cell r="BO90">
            <v>0</v>
          </cell>
          <cell r="BP90">
            <v>0</v>
          </cell>
          <cell r="BQ90">
            <v>0</v>
          </cell>
          <cell r="BR90">
            <v>0</v>
          </cell>
          <cell r="BS90">
            <v>0</v>
          </cell>
          <cell r="BT90">
            <v>14.044703947587831</v>
          </cell>
          <cell r="BU90">
            <v>46.859851173909803</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row>
        <row r="91">
          <cell r="A91" t="str">
            <v>M_DivPaid_IC</v>
          </cell>
          <cell r="B91">
            <v>672.33293927152897</v>
          </cell>
          <cell r="C91">
            <v>37922.373500453621</v>
          </cell>
          <cell r="D91">
            <v>31065.550919464305</v>
          </cell>
          <cell r="E91">
            <v>8711.7107543748698</v>
          </cell>
          <cell r="F91">
            <v>42604.309331807839</v>
          </cell>
          <cell r="G91">
            <v>22643.647712386086</v>
          </cell>
          <cell r="H91">
            <v>15867.39244687173</v>
          </cell>
          <cell r="I91">
            <v>46982.840489302282</v>
          </cell>
          <cell r="J91">
            <v>672.33293927152897</v>
          </cell>
          <cell r="K91">
            <v>15648.595548127527</v>
          </cell>
          <cell r="L91">
            <v>8355.5509194643055</v>
          </cell>
          <cell r="M91">
            <v>6711.7107543748698</v>
          </cell>
          <cell r="N91">
            <v>10290.279384015168</v>
          </cell>
          <cell r="O91">
            <v>6369.7161878141596</v>
          </cell>
          <cell r="P91">
            <v>14455.626617118109</v>
          </cell>
          <cell r="Q91">
            <v>37102.142609451104</v>
          </cell>
          <cell r="R91">
            <v>0</v>
          </cell>
          <cell r="S91">
            <v>11709.481</v>
          </cell>
          <cell r="T91">
            <v>0</v>
          </cell>
          <cell r="U91">
            <v>0</v>
          </cell>
          <cell r="V91">
            <v>9566.871000000001</v>
          </cell>
          <cell r="W91">
            <v>14070.864</v>
          </cell>
          <cell r="X91">
            <v>920.78328999999917</v>
          </cell>
          <cell r="Y91">
            <v>11039.985097807459</v>
          </cell>
          <cell r="Z91">
            <v>0</v>
          </cell>
          <cell r="AA91">
            <v>10564.2969523261</v>
          </cell>
          <cell r="AB91">
            <v>22710</v>
          </cell>
          <cell r="AC91">
            <v>2000</v>
          </cell>
          <cell r="AD91">
            <v>1644.1589477926721</v>
          </cell>
          <cell r="AE91">
            <v>1325.5819278589311</v>
          </cell>
          <cell r="AF91">
            <v>1000</v>
          </cell>
          <cell r="AG91">
            <v>800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877.48559671299699</v>
          </cell>
          <cell r="AV91">
            <v>0</v>
          </cell>
          <cell r="AW91">
            <v>0</v>
          </cell>
          <cell r="AX91">
            <v>0</v>
          </cell>
          <cell r="AY91">
            <v>0</v>
          </cell>
          <cell r="AZ91">
            <v>0</v>
          </cell>
          <cell r="BA91">
            <v>0</v>
          </cell>
          <cell r="BB91">
            <v>0</v>
          </cell>
          <cell r="BC91">
            <v>0</v>
          </cell>
          <cell r="BD91">
            <v>-122.63798835094299</v>
          </cell>
          <cell r="BE91">
            <v>122.63798835094299</v>
          </cell>
          <cell r="BF91">
            <v>0</v>
          </cell>
          <cell r="BG91">
            <v>0</v>
          </cell>
          <cell r="BH91">
            <v>0</v>
          </cell>
          <cell r="BI91">
            <v>0</v>
          </cell>
          <cell r="BJ91">
            <v>21103</v>
          </cell>
          <cell r="BK91">
            <v>0</v>
          </cell>
          <cell r="BL91">
            <v>0</v>
          </cell>
          <cell r="BM91">
            <v>0</v>
          </cell>
          <cell r="BN91">
            <v>0</v>
          </cell>
          <cell r="BO91">
            <v>0</v>
          </cell>
          <cell r="BP91">
            <v>0</v>
          </cell>
          <cell r="BQ91">
            <v>0</v>
          </cell>
          <cell r="BR91">
            <v>0</v>
          </cell>
          <cell r="BS91">
            <v>0</v>
          </cell>
          <cell r="BT91">
            <v>-386.37947189543502</v>
          </cell>
          <cell r="BU91">
            <v>-2081.9252063072199</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row>
        <row r="92">
          <cell r="A92" t="str">
            <v>M_NetIntExp_IC</v>
          </cell>
          <cell r="B92">
            <v>0</v>
          </cell>
          <cell r="C92">
            <v>22.297479020513052</v>
          </cell>
          <cell r="D92">
            <v>8.1584540736923703</v>
          </cell>
          <cell r="E92">
            <v>-19.309884668812401</v>
          </cell>
          <cell r="F92">
            <v>6.2356574034644092</v>
          </cell>
          <cell r="G92">
            <v>-15.958486828745285</v>
          </cell>
          <cell r="H92">
            <v>70.902257549891416</v>
          </cell>
          <cell r="I92">
            <v>36.940752414574497</v>
          </cell>
          <cell r="J92">
            <v>0</v>
          </cell>
          <cell r="K92">
            <v>18.219802124158793</v>
          </cell>
          <cell r="L92">
            <v>5.8887116087534013</v>
          </cell>
          <cell r="M92">
            <v>-32.490816650552802</v>
          </cell>
          <cell r="N92">
            <v>30.25535682110706</v>
          </cell>
          <cell r="O92">
            <v>-1.74451503087827</v>
          </cell>
          <cell r="P92">
            <v>104.18672764826901</v>
          </cell>
          <cell r="Q92">
            <v>124.96491914863715</v>
          </cell>
          <cell r="R92">
            <v>0</v>
          </cell>
          <cell r="S92">
            <v>4.0776768963542604</v>
          </cell>
          <cell r="T92">
            <v>2.2697424649389699</v>
          </cell>
          <cell r="U92">
            <v>13.1809319817404</v>
          </cell>
          <cell r="V92">
            <v>23.504576823654901</v>
          </cell>
          <cell r="W92">
            <v>897.96963985711989</v>
          </cell>
          <cell r="X92">
            <v>21.554749901622401</v>
          </cell>
          <cell r="Y92">
            <v>12.102914932155199</v>
          </cell>
          <cell r="Z92">
            <v>0</v>
          </cell>
          <cell r="AA92">
            <v>0</v>
          </cell>
          <cell r="AB92">
            <v>0</v>
          </cell>
          <cell r="AC92">
            <v>0</v>
          </cell>
          <cell r="AD92">
            <v>0</v>
          </cell>
          <cell r="AE92">
            <v>0.23766000000000001</v>
          </cell>
          <cell r="AF92">
            <v>0</v>
          </cell>
          <cell r="AG92">
            <v>5.1451749216551899E-4</v>
          </cell>
          <cell r="AH92">
            <v>0</v>
          </cell>
          <cell r="AI92">
            <v>0</v>
          </cell>
          <cell r="AJ92">
            <v>0</v>
          </cell>
          <cell r="AK92">
            <v>0</v>
          </cell>
          <cell r="AL92">
            <v>0</v>
          </cell>
          <cell r="AM92">
            <v>0</v>
          </cell>
          <cell r="AN92">
            <v>0</v>
          </cell>
          <cell r="AO92">
            <v>0</v>
          </cell>
          <cell r="AP92">
            <v>0</v>
          </cell>
          <cell r="AQ92">
            <v>0</v>
          </cell>
          <cell r="AR92">
            <v>0</v>
          </cell>
          <cell r="AS92">
            <v>0</v>
          </cell>
          <cell r="AT92">
            <v>0</v>
          </cell>
          <cell r="AU92">
            <v>-868.79797165498701</v>
          </cell>
          <cell r="AV92">
            <v>0</v>
          </cell>
          <cell r="AW92">
            <v>0</v>
          </cell>
          <cell r="AX92">
            <v>0</v>
          </cell>
          <cell r="AY92">
            <v>0</v>
          </cell>
          <cell r="AZ92">
            <v>0</v>
          </cell>
          <cell r="BA92">
            <v>0</v>
          </cell>
          <cell r="BB92">
            <v>-47.524276241297599</v>
          </cell>
          <cell r="BC92">
            <v>-43.860959999999999</v>
          </cell>
          <cell r="BD92">
            <v>-63.368699999999997</v>
          </cell>
          <cell r="BE92">
            <v>-103.20379618371</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8.5294799999999995</v>
          </cell>
          <cell r="BU92">
            <v>3.0762</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row>
        <row r="93">
          <cell r="A93" t="str">
            <v>DataCentre</v>
          </cell>
          <cell r="B93">
            <v>57.924328431179305</v>
          </cell>
          <cell r="C93">
            <v>58.127336019170798</v>
          </cell>
          <cell r="D93">
            <v>63.024461013242295</v>
          </cell>
          <cell r="E93">
            <v>21.841433194489699</v>
          </cell>
          <cell r="F93">
            <v>0</v>
          </cell>
          <cell r="G93">
            <v>0</v>
          </cell>
          <cell r="H93">
            <v>0</v>
          </cell>
          <cell r="I93">
            <v>0</v>
          </cell>
          <cell r="J93">
            <v>57.924328431179305</v>
          </cell>
          <cell r="K93">
            <v>58.127336019170798</v>
          </cell>
          <cell r="L93">
            <v>63.024461013242295</v>
          </cell>
          <cell r="M93">
            <v>21.841433194489699</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row>
        <row r="94">
          <cell r="A94" t="str">
            <v>AmortIntangMgt</v>
          </cell>
          <cell r="B94">
            <v>24390.60670191504</v>
          </cell>
          <cell r="C94">
            <v>21157.98880472286</v>
          </cell>
          <cell r="D94">
            <v>21119.521736174822</v>
          </cell>
          <cell r="E94">
            <v>21141.595726274008</v>
          </cell>
          <cell r="F94">
            <v>25781.290740785473</v>
          </cell>
          <cell r="G94">
            <v>34035.7306602592</v>
          </cell>
          <cell r="H94">
            <v>32837.28753141089</v>
          </cell>
          <cell r="I94">
            <v>30911.388363678278</v>
          </cell>
          <cell r="J94">
            <v>23104.380114073632</v>
          </cell>
          <cell r="K94">
            <v>19978.300462971722</v>
          </cell>
          <cell r="L94">
            <v>19333.522290970301</v>
          </cell>
          <cell r="M94">
            <v>20134.399970700899</v>
          </cell>
          <cell r="N94">
            <v>25229.098492810474</v>
          </cell>
          <cell r="O94">
            <v>33740.984128849595</v>
          </cell>
          <cell r="P94">
            <v>31373.047359892938</v>
          </cell>
          <cell r="Q94">
            <v>30788.124956729353</v>
          </cell>
          <cell r="R94">
            <v>34.133279999999999</v>
          </cell>
          <cell r="S94">
            <v>34.133279999999999</v>
          </cell>
          <cell r="T94">
            <v>34.133279999999999</v>
          </cell>
          <cell r="U94">
            <v>34.133279999999999</v>
          </cell>
          <cell r="V94">
            <v>34.133279999999999</v>
          </cell>
          <cell r="W94">
            <v>92.385098789784408</v>
          </cell>
          <cell r="X94">
            <v>10.3178394503547</v>
          </cell>
          <cell r="Y94">
            <v>8.0259076806212004</v>
          </cell>
          <cell r="Z94">
            <v>1192.6067080131961</v>
          </cell>
          <cell r="AA94">
            <v>1104.171058360497</v>
          </cell>
          <cell r="AB94">
            <v>1263.7875190443337</v>
          </cell>
          <cell r="AC94">
            <v>430.93144559188505</v>
          </cell>
          <cell r="AD94">
            <v>312.24264085404803</v>
          </cell>
          <cell r="AE94">
            <v>87.231091545984498</v>
          </cell>
          <cell r="AF94">
            <v>51.371904755317196</v>
          </cell>
          <cell r="AG94">
            <v>37.721459734308006</v>
          </cell>
          <cell r="AH94">
            <v>22.9169687862755</v>
          </cell>
          <cell r="AI94">
            <v>15.943033286339</v>
          </cell>
          <cell r="AJ94">
            <v>108.78994530461</v>
          </cell>
          <cell r="AK94">
            <v>121.80982253238801</v>
          </cell>
          <cell r="AL94">
            <v>83.555854318345197</v>
          </cell>
          <cell r="AM94">
            <v>19.325721170473802</v>
          </cell>
          <cell r="AN94">
            <v>2.8021118532669504</v>
          </cell>
          <cell r="AO94">
            <v>2.0822832967146301</v>
          </cell>
          <cell r="AP94">
            <v>0</v>
          </cell>
          <cell r="AQ94">
            <v>0</v>
          </cell>
          <cell r="AR94">
            <v>218.53048114084402</v>
          </cell>
          <cell r="AS94">
            <v>240.62490834843601</v>
          </cell>
          <cell r="AT94">
            <v>-2.5451956973127801</v>
          </cell>
          <cell r="AU94">
            <v>64.572695568403304</v>
          </cell>
          <cell r="AV94">
            <v>0</v>
          </cell>
          <cell r="AW94">
            <v>0</v>
          </cell>
          <cell r="AX94">
            <v>36.569631041929</v>
          </cell>
          <cell r="AY94">
            <v>25.4409701042973</v>
          </cell>
          <cell r="AZ94">
            <v>160.75821971473903</v>
          </cell>
          <cell r="BA94">
            <v>179.69629910040001</v>
          </cell>
          <cell r="BB94">
            <v>124.80566849990801</v>
          </cell>
          <cell r="BC94">
            <v>31.231924334958702</v>
          </cell>
          <cell r="BD94">
            <v>189.67177621800693</v>
          </cell>
          <cell r="BE94">
            <v>65.357125526485603</v>
          </cell>
          <cell r="BF94">
            <v>0</v>
          </cell>
          <cell r="BG94">
            <v>0</v>
          </cell>
          <cell r="BH94">
            <v>0</v>
          </cell>
          <cell r="BI94">
            <v>0</v>
          </cell>
          <cell r="BJ94">
            <v>0</v>
          </cell>
          <cell r="BK94">
            <v>0</v>
          </cell>
          <cell r="BL94">
            <v>1200</v>
          </cell>
          <cell r="BM94">
            <v>0</v>
          </cell>
          <cell r="BN94">
            <v>0</v>
          </cell>
          <cell r="BO94">
            <v>0</v>
          </cell>
          <cell r="BP94">
            <v>0</v>
          </cell>
          <cell r="BQ94">
            <v>0</v>
          </cell>
          <cell r="BR94">
            <v>0</v>
          </cell>
          <cell r="BS94">
            <v>0</v>
          </cell>
          <cell r="BT94">
            <v>10.076539241010499</v>
          </cell>
          <cell r="BU94">
            <v>10.076630710786899</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row>
        <row r="95">
          <cell r="A95" t="str">
            <v>600000</v>
          </cell>
          <cell r="B95">
            <v>8483.9066475341097</v>
          </cell>
          <cell r="C95">
            <v>9778.1933629675805</v>
          </cell>
          <cell r="D95">
            <v>7598.4663863717806</v>
          </cell>
          <cell r="E95">
            <v>5546.6775254941704</v>
          </cell>
          <cell r="F95">
            <v>4632.3964514852396</v>
          </cell>
          <cell r="G95">
            <v>8452.919552890171</v>
          </cell>
          <cell r="H95">
            <v>0</v>
          </cell>
          <cell r="I95">
            <v>0</v>
          </cell>
          <cell r="J95">
            <v>4469.7839316224599</v>
          </cell>
          <cell r="K95">
            <v>5431.9728199476804</v>
          </cell>
          <cell r="L95">
            <v>3496.3076996740101</v>
          </cell>
          <cell r="M95">
            <v>1964.0340800849399</v>
          </cell>
          <cell r="N95">
            <v>1460.9946398145</v>
          </cell>
          <cell r="O95">
            <v>2180.0553937530299</v>
          </cell>
          <cell r="P95">
            <v>0</v>
          </cell>
          <cell r="Q95">
            <v>0</v>
          </cell>
          <cell r="R95">
            <v>86.447255911647304</v>
          </cell>
          <cell r="S95">
            <v>210.19352301990298</v>
          </cell>
          <cell r="T95">
            <v>161.70777669776999</v>
          </cell>
          <cell r="U95">
            <v>201.882215409227</v>
          </cell>
          <cell r="V95">
            <v>126.49778626642301</v>
          </cell>
          <cell r="W95">
            <v>629.44742787822497</v>
          </cell>
          <cell r="X95">
            <v>0</v>
          </cell>
          <cell r="Y95">
            <v>0</v>
          </cell>
          <cell r="Z95">
            <v>2099.7493199999999</v>
          </cell>
          <cell r="AA95">
            <v>1829.59124</v>
          </cell>
          <cell r="AB95">
            <v>1514.30395</v>
          </cell>
          <cell r="AC95">
            <v>1382.98631</v>
          </cell>
          <cell r="AD95">
            <v>1559.92717540432</v>
          </cell>
          <cell r="AE95">
            <v>1779.3765761274401</v>
          </cell>
          <cell r="AF95">
            <v>0</v>
          </cell>
          <cell r="AG95">
            <v>0</v>
          </cell>
          <cell r="AH95">
            <v>0</v>
          </cell>
          <cell r="AI95">
            <v>63.149910000000006</v>
          </cell>
          <cell r="AJ95">
            <v>26.819749999999999</v>
          </cell>
          <cell r="AK95">
            <v>69.98969000000001</v>
          </cell>
          <cell r="AL95">
            <v>12.19867</v>
          </cell>
          <cell r="AM95">
            <v>30.43601</v>
          </cell>
          <cell r="AN95">
            <v>0</v>
          </cell>
          <cell r="AO95">
            <v>0</v>
          </cell>
          <cell r="AP95">
            <v>0</v>
          </cell>
          <cell r="AQ95">
            <v>2105.1515199999999</v>
          </cell>
          <cell r="AR95">
            <v>2258.7460299999998</v>
          </cell>
          <cell r="AS95">
            <v>1758.3566900000001</v>
          </cell>
          <cell r="AT95">
            <v>893.13001000000008</v>
          </cell>
          <cell r="AU95">
            <v>3352.0474051314804</v>
          </cell>
          <cell r="AV95">
            <v>0</v>
          </cell>
          <cell r="AW95">
            <v>0</v>
          </cell>
          <cell r="AX95">
            <v>1821.88914</v>
          </cell>
          <cell r="AY95">
            <v>55.51896</v>
          </cell>
          <cell r="AZ95">
            <v>54.681629999999998</v>
          </cell>
          <cell r="BA95">
            <v>42.567779999999999</v>
          </cell>
          <cell r="BB95">
            <v>23.458970000000001</v>
          </cell>
          <cell r="BC95">
            <v>67.635559999999998</v>
          </cell>
          <cell r="BD95">
            <v>0</v>
          </cell>
          <cell r="BE95">
            <v>0</v>
          </cell>
          <cell r="BF95">
            <v>6.0369999999999999</v>
          </cell>
          <cell r="BG95">
            <v>82.615390000000005</v>
          </cell>
          <cell r="BH95">
            <v>85.899550000000005</v>
          </cell>
          <cell r="BI95">
            <v>126.86076</v>
          </cell>
          <cell r="BJ95">
            <v>36.475200000000001</v>
          </cell>
          <cell r="BK95">
            <v>126.54869000000001</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519.71400000000006</v>
          </cell>
          <cell r="CQ95">
            <v>287.37248999999997</v>
          </cell>
          <cell r="CR95">
            <v>0</v>
          </cell>
          <cell r="CS95">
            <v>0</v>
          </cell>
        </row>
        <row r="96">
          <cell r="A96" t="str">
            <v>600001</v>
          </cell>
          <cell r="B96">
            <v>2943.91069247116</v>
          </cell>
          <cell r="C96">
            <v>2368.1773810125001</v>
          </cell>
          <cell r="D96">
            <v>1767.44187315202</v>
          </cell>
          <cell r="E96">
            <v>2079.43804162887</v>
          </cell>
          <cell r="F96">
            <v>2506.3249192686899</v>
          </cell>
          <cell r="G96">
            <v>2973.3244820861601</v>
          </cell>
          <cell r="H96">
            <v>0</v>
          </cell>
          <cell r="I96">
            <v>0</v>
          </cell>
          <cell r="J96">
            <v>1556.55004722371</v>
          </cell>
          <cell r="K96">
            <v>1287.7743256159299</v>
          </cell>
          <cell r="L96">
            <v>891.58135442158198</v>
          </cell>
          <cell r="M96">
            <v>1170.59822570345</v>
          </cell>
          <cell r="N96">
            <v>1385.4118610284002</v>
          </cell>
          <cell r="O96">
            <v>2134.4195756797199</v>
          </cell>
          <cell r="P96">
            <v>0</v>
          </cell>
          <cell r="Q96">
            <v>0</v>
          </cell>
          <cell r="R96">
            <v>432.97997084991806</v>
          </cell>
          <cell r="S96">
            <v>312.96534411468201</v>
          </cell>
          <cell r="T96">
            <v>292.515258340022</v>
          </cell>
          <cell r="U96">
            <v>335.91256282752602</v>
          </cell>
          <cell r="V96">
            <v>428.34870767924605</v>
          </cell>
          <cell r="W96">
            <v>331.856213429908</v>
          </cell>
          <cell r="X96">
            <v>0</v>
          </cell>
          <cell r="Y96">
            <v>0</v>
          </cell>
          <cell r="Z96">
            <v>432.66621232170098</v>
          </cell>
          <cell r="AA96">
            <v>361.17004585163096</v>
          </cell>
          <cell r="AB96">
            <v>262.87173783440898</v>
          </cell>
          <cell r="AC96">
            <v>278.22805672397402</v>
          </cell>
          <cell r="AD96">
            <v>375.30084876165205</v>
          </cell>
          <cell r="AE96">
            <v>157.56746319173502</v>
          </cell>
          <cell r="AF96">
            <v>0</v>
          </cell>
          <cell r="AG96">
            <v>0</v>
          </cell>
          <cell r="AH96">
            <v>7.6481120758268304</v>
          </cell>
          <cell r="AI96">
            <v>5.0033931197383703</v>
          </cell>
          <cell r="AJ96">
            <v>3.8086884617461703</v>
          </cell>
          <cell r="AK96">
            <v>3.0050819772275101</v>
          </cell>
          <cell r="AL96">
            <v>2.3761081024611301</v>
          </cell>
          <cell r="AM96">
            <v>62.552657150256202</v>
          </cell>
          <cell r="AN96">
            <v>0</v>
          </cell>
          <cell r="AO96">
            <v>0</v>
          </cell>
          <cell r="AP96">
            <v>0</v>
          </cell>
          <cell r="AQ96">
            <v>182.62382231051899</v>
          </cell>
          <cell r="AR96">
            <v>159.171454094258</v>
          </cell>
          <cell r="AS96">
            <v>111.821854396687</v>
          </cell>
          <cell r="AT96">
            <v>76.035443696929903</v>
          </cell>
          <cell r="AU96">
            <v>200.098090256608</v>
          </cell>
          <cell r="AV96">
            <v>0</v>
          </cell>
          <cell r="AW96">
            <v>0</v>
          </cell>
          <cell r="AX96">
            <v>514.06634999999994</v>
          </cell>
          <cell r="AY96">
            <v>197.95025000000001</v>
          </cell>
          <cell r="AZ96">
            <v>140.57647</v>
          </cell>
          <cell r="BA96">
            <v>149.32791</v>
          </cell>
          <cell r="BB96">
            <v>135.73373999999998</v>
          </cell>
          <cell r="BC96">
            <v>24.159452377918001</v>
          </cell>
          <cell r="BD96">
            <v>0</v>
          </cell>
          <cell r="BE96">
            <v>0</v>
          </cell>
          <cell r="BF96">
            <v>0</v>
          </cell>
          <cell r="BG96">
            <v>20.690200000000001</v>
          </cell>
          <cell r="BH96">
            <v>16.916910000000001</v>
          </cell>
          <cell r="BI96">
            <v>30.544349999999998</v>
          </cell>
          <cell r="BJ96">
            <v>47.120129999999996</v>
          </cell>
          <cell r="BK96">
            <v>62.671030000000002</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55.998080000000002</v>
          </cell>
          <cell r="CQ96">
            <v>0</v>
          </cell>
          <cell r="CR96">
            <v>0</v>
          </cell>
          <cell r="CS96">
            <v>0</v>
          </cell>
        </row>
        <row r="97">
          <cell r="A97" t="str">
            <v>600002</v>
          </cell>
          <cell r="B97">
            <v>104.497067340935</v>
          </cell>
          <cell r="C97">
            <v>196.52700923665799</v>
          </cell>
          <cell r="D97">
            <v>181.532452074818</v>
          </cell>
          <cell r="E97">
            <v>281.55563145793701</v>
          </cell>
          <cell r="F97">
            <v>320.42097420056797</v>
          </cell>
          <cell r="G97">
            <v>188.034712396884</v>
          </cell>
          <cell r="H97">
            <v>0</v>
          </cell>
          <cell r="I97">
            <v>0</v>
          </cell>
          <cell r="J97">
            <v>91.331898742918412</v>
          </cell>
          <cell r="K97">
            <v>117.91620554199501</v>
          </cell>
          <cell r="L97">
            <v>111.41433085352099</v>
          </cell>
          <cell r="M97">
            <v>207.116805088175</v>
          </cell>
          <cell r="N97">
            <v>252.45289286343501</v>
          </cell>
          <cell r="O97">
            <v>188.034712396884</v>
          </cell>
          <cell r="P97">
            <v>0</v>
          </cell>
          <cell r="Q97">
            <v>0</v>
          </cell>
          <cell r="R97">
            <v>1.64572416094964</v>
          </cell>
          <cell r="S97">
            <v>3.5732166112892103</v>
          </cell>
          <cell r="T97">
            <v>2.7340941868278703</v>
          </cell>
          <cell r="U97">
            <v>5.1969824376881899</v>
          </cell>
          <cell r="V97">
            <v>6.0685780963789107</v>
          </cell>
          <cell r="W97">
            <v>0</v>
          </cell>
          <cell r="X97">
            <v>0</v>
          </cell>
          <cell r="Y97">
            <v>0</v>
          </cell>
          <cell r="Z97">
            <v>9.8738229745175197</v>
          </cell>
          <cell r="AA97">
            <v>8.0397421561883302</v>
          </cell>
          <cell r="AB97">
            <v>8.8858062842567804</v>
          </cell>
          <cell r="AC97">
            <v>16.439721262375798</v>
          </cell>
          <cell r="AD97">
            <v>21.846884121676403</v>
          </cell>
          <cell r="AE97">
            <v>0</v>
          </cell>
          <cell r="AF97">
            <v>0</v>
          </cell>
          <cell r="AG97">
            <v>0</v>
          </cell>
          <cell r="AH97">
            <v>1.6456214625491701</v>
          </cell>
          <cell r="AI97">
            <v>1.7866100763066799</v>
          </cell>
          <cell r="AJ97">
            <v>1.3670467392815202</v>
          </cell>
          <cell r="AK97">
            <v>1.4176317217652399</v>
          </cell>
          <cell r="AL97">
            <v>1.2137144860520501</v>
          </cell>
          <cell r="AM97">
            <v>0</v>
          </cell>
          <cell r="AN97">
            <v>0</v>
          </cell>
          <cell r="AO97">
            <v>0</v>
          </cell>
          <cell r="AP97">
            <v>0</v>
          </cell>
          <cell r="AQ97">
            <v>65.211234850879308</v>
          </cell>
          <cell r="AR97">
            <v>57.131174010930302</v>
          </cell>
          <cell r="AS97">
            <v>51.384490947932797</v>
          </cell>
          <cell r="AT97">
            <v>38.838904633025905</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row>
        <row r="98">
          <cell r="A98" t="str">
            <v>600003</v>
          </cell>
          <cell r="B98">
            <v>1248.6205</v>
          </cell>
          <cell r="C98">
            <v>1257.84367</v>
          </cell>
          <cell r="D98">
            <v>2699.4062400000003</v>
          </cell>
          <cell r="E98">
            <v>2219.0732000000003</v>
          </cell>
          <cell r="F98">
            <v>2008.4249299999999</v>
          </cell>
          <cell r="G98">
            <v>1681.4403400000001</v>
          </cell>
          <cell r="H98">
            <v>0</v>
          </cell>
          <cell r="I98">
            <v>0</v>
          </cell>
          <cell r="J98">
            <v>74.131540000000001</v>
          </cell>
          <cell r="K98">
            <v>94.662130000000005</v>
          </cell>
          <cell r="L98">
            <v>148.73005000000001</v>
          </cell>
          <cell r="M98">
            <v>464.04128000000003</v>
          </cell>
          <cell r="N98">
            <v>305.86036000000001</v>
          </cell>
          <cell r="O98">
            <v>289.13441</v>
          </cell>
          <cell r="P98">
            <v>0</v>
          </cell>
          <cell r="Q98">
            <v>0</v>
          </cell>
          <cell r="R98">
            <v>6.7484999999999999</v>
          </cell>
          <cell r="S98">
            <v>8.1549700000000005</v>
          </cell>
          <cell r="T98">
            <v>21.613950000000003</v>
          </cell>
          <cell r="U98">
            <v>16.180540000000001</v>
          </cell>
          <cell r="V98">
            <v>13.401590000000001</v>
          </cell>
          <cell r="W98">
            <v>48.647440000000003</v>
          </cell>
          <cell r="X98">
            <v>0</v>
          </cell>
          <cell r="Y98">
            <v>0</v>
          </cell>
          <cell r="Z98">
            <v>18.459350000000001</v>
          </cell>
          <cell r="AA98">
            <v>23.35454</v>
          </cell>
          <cell r="AB98">
            <v>31.196369999999998</v>
          </cell>
          <cell r="AC98">
            <v>155.16798</v>
          </cell>
          <cell r="AD98">
            <v>151.67581000000001</v>
          </cell>
          <cell r="AE98">
            <v>143.10345999999998</v>
          </cell>
          <cell r="AF98">
            <v>0</v>
          </cell>
          <cell r="AG98">
            <v>0</v>
          </cell>
          <cell r="AH98">
            <v>1.6122400000000001</v>
          </cell>
          <cell r="AI98">
            <v>1.5129600000000001</v>
          </cell>
          <cell r="AJ98">
            <v>3.0828899999999999</v>
          </cell>
          <cell r="AK98">
            <v>4.6670800000000003</v>
          </cell>
          <cell r="AL98">
            <v>3.9787699999999999</v>
          </cell>
          <cell r="AM98">
            <v>10.301819999999999</v>
          </cell>
          <cell r="AN98">
            <v>0</v>
          </cell>
          <cell r="AO98">
            <v>0</v>
          </cell>
          <cell r="AP98">
            <v>1038.6333500000001</v>
          </cell>
          <cell r="AQ98">
            <v>990.83832999999993</v>
          </cell>
          <cell r="AR98">
            <v>2152.3717500000002</v>
          </cell>
          <cell r="AS98">
            <v>1559.65506</v>
          </cell>
          <cell r="AT98">
            <v>1517.4927700000001</v>
          </cell>
          <cell r="AU98">
            <v>1133.59322</v>
          </cell>
          <cell r="AV98">
            <v>0</v>
          </cell>
          <cell r="AW98">
            <v>0</v>
          </cell>
          <cell r="AX98">
            <v>3.8107199999999999</v>
          </cell>
          <cell r="AY98">
            <v>3.5760700000000001</v>
          </cell>
          <cell r="AZ98">
            <v>6.4401599999999997</v>
          </cell>
          <cell r="BA98">
            <v>8.1781100000000002</v>
          </cell>
          <cell r="BB98">
            <v>6.75467</v>
          </cell>
          <cell r="BC98">
            <v>22.89293</v>
          </cell>
          <cell r="BD98">
            <v>0</v>
          </cell>
          <cell r="BE98">
            <v>0</v>
          </cell>
          <cell r="BF98">
            <v>105.2248</v>
          </cell>
          <cell r="BG98">
            <v>135.74467000000001</v>
          </cell>
          <cell r="BH98">
            <v>335.97107</v>
          </cell>
          <cell r="BI98">
            <v>11.183149999999999</v>
          </cell>
          <cell r="BJ98">
            <v>9.260959999999999</v>
          </cell>
          <cell r="BK98">
            <v>33.767060000000001</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row>
        <row r="99">
          <cell r="A99" t="str">
            <v>600004</v>
          </cell>
          <cell r="B99">
            <v>4700.6100856082003</v>
          </cell>
          <cell r="C99">
            <v>4123.0473687221702</v>
          </cell>
          <cell r="D99">
            <v>3674.5024287497299</v>
          </cell>
          <cell r="E99">
            <v>3734.5408481632498</v>
          </cell>
          <cell r="F99">
            <v>4011.1894594437099</v>
          </cell>
          <cell r="G99">
            <v>3661.3485425861704</v>
          </cell>
          <cell r="H99">
            <v>0</v>
          </cell>
          <cell r="I99">
            <v>0</v>
          </cell>
          <cell r="J99">
            <v>1810.29902264986</v>
          </cell>
          <cell r="K99">
            <v>1593.52357960172</v>
          </cell>
          <cell r="L99">
            <v>1552.2824040737498</v>
          </cell>
          <cell r="M99">
            <v>1634.2227176169001</v>
          </cell>
          <cell r="N99">
            <v>1716.5706285858801</v>
          </cell>
          <cell r="O99">
            <v>793.79150550665304</v>
          </cell>
          <cell r="P99">
            <v>0</v>
          </cell>
          <cell r="Q99">
            <v>0</v>
          </cell>
          <cell r="R99">
            <v>551.1008264473611</v>
          </cell>
          <cell r="S99">
            <v>512.19793989836398</v>
          </cell>
          <cell r="T99">
            <v>291.62697844962599</v>
          </cell>
          <cell r="U99">
            <v>221.59480181141402</v>
          </cell>
          <cell r="V99">
            <v>247.39470811531601</v>
          </cell>
          <cell r="W99">
            <v>100.5269607405</v>
          </cell>
          <cell r="X99">
            <v>0</v>
          </cell>
          <cell r="Y99">
            <v>0</v>
          </cell>
          <cell r="Z99">
            <v>757.80873925881906</v>
          </cell>
          <cell r="AA99">
            <v>574.66836622999506</v>
          </cell>
          <cell r="AB99">
            <v>522.25454615860201</v>
          </cell>
          <cell r="AC99">
            <v>599.64519292810007</v>
          </cell>
          <cell r="AD99">
            <v>745.12724919828008</v>
          </cell>
          <cell r="AE99">
            <v>304.98694858216902</v>
          </cell>
          <cell r="AF99">
            <v>0</v>
          </cell>
          <cell r="AG99">
            <v>0</v>
          </cell>
          <cell r="AH99">
            <v>143.847132687086</v>
          </cell>
          <cell r="AI99">
            <v>138.67144924091698</v>
          </cell>
          <cell r="AJ99">
            <v>141.01811170374</v>
          </cell>
          <cell r="AK99">
            <v>119.462947494557</v>
          </cell>
          <cell r="AL99">
            <v>150.03638804802199</v>
          </cell>
          <cell r="AM99">
            <v>22.003866296199899</v>
          </cell>
          <cell r="AN99">
            <v>0</v>
          </cell>
          <cell r="AO99">
            <v>0</v>
          </cell>
          <cell r="AP99">
            <v>1023.2837345650701</v>
          </cell>
          <cell r="AQ99">
            <v>912.899983751165</v>
          </cell>
          <cell r="AR99">
            <v>920.35920836401408</v>
          </cell>
          <cell r="AS99">
            <v>928.93970831227603</v>
          </cell>
          <cell r="AT99">
            <v>917.06811549620602</v>
          </cell>
          <cell r="AU99">
            <v>2327.3840614606502</v>
          </cell>
          <cell r="AV99">
            <v>0</v>
          </cell>
          <cell r="AW99">
            <v>0</v>
          </cell>
          <cell r="AX99">
            <v>229.93872000000002</v>
          </cell>
          <cell r="AY99">
            <v>157.72998999999999</v>
          </cell>
          <cell r="AZ99">
            <v>122.81662</v>
          </cell>
          <cell r="BA99">
            <v>157.21026999999998</v>
          </cell>
          <cell r="BB99">
            <v>179.5204</v>
          </cell>
          <cell r="BC99">
            <v>45.51726</v>
          </cell>
          <cell r="BD99">
            <v>0</v>
          </cell>
          <cell r="BE99">
            <v>0</v>
          </cell>
          <cell r="BF99">
            <v>184.33190999999999</v>
          </cell>
          <cell r="BG99">
            <v>233.35606000000001</v>
          </cell>
          <cell r="BH99">
            <v>124.14456</v>
          </cell>
          <cell r="BI99">
            <v>73.465210000000013</v>
          </cell>
          <cell r="BJ99">
            <v>55.471969999999999</v>
          </cell>
          <cell r="BK99">
            <v>67.13794</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row>
        <row r="100">
          <cell r="A100" t="str">
            <v>600005</v>
          </cell>
          <cell r="B100">
            <v>21172.429794269199</v>
          </cell>
          <cell r="C100">
            <v>19971.849522074903</v>
          </cell>
          <cell r="D100">
            <v>21403.737541713701</v>
          </cell>
          <cell r="E100">
            <v>22285.687865028198</v>
          </cell>
          <cell r="F100">
            <v>22546.983343986001</v>
          </cell>
          <cell r="G100">
            <v>24354.9981975501</v>
          </cell>
          <cell r="H100">
            <v>0</v>
          </cell>
          <cell r="I100">
            <v>0</v>
          </cell>
          <cell r="J100">
            <v>7779.5391090935009</v>
          </cell>
          <cell r="K100">
            <v>7028.9493902511304</v>
          </cell>
          <cell r="L100">
            <v>5741.1593724037803</v>
          </cell>
          <cell r="M100">
            <v>6273.3764446818004</v>
          </cell>
          <cell r="N100">
            <v>6354.0697589349302</v>
          </cell>
          <cell r="O100">
            <v>7646.8790191020607</v>
          </cell>
          <cell r="P100">
            <v>0</v>
          </cell>
          <cell r="Q100">
            <v>0</v>
          </cell>
          <cell r="R100">
            <v>1382.0993983886501</v>
          </cell>
          <cell r="S100">
            <v>1043.9810770363999</v>
          </cell>
          <cell r="T100">
            <v>1135.4526650835101</v>
          </cell>
          <cell r="U100">
            <v>855.63550440370807</v>
          </cell>
          <cell r="V100">
            <v>888.82411436555196</v>
          </cell>
          <cell r="W100">
            <v>1004.57984674467</v>
          </cell>
          <cell r="X100">
            <v>0</v>
          </cell>
          <cell r="Y100">
            <v>0</v>
          </cell>
          <cell r="Z100">
            <v>1590.4127547621101</v>
          </cell>
          <cell r="AA100">
            <v>1415.86521886585</v>
          </cell>
          <cell r="AB100">
            <v>1932.1736835592899</v>
          </cell>
          <cell r="AC100">
            <v>2318.2464209701802</v>
          </cell>
          <cell r="AD100">
            <v>2238.5156900700499</v>
          </cell>
          <cell r="AE100">
            <v>2217.7803505218899</v>
          </cell>
          <cell r="AF100">
            <v>0</v>
          </cell>
          <cell r="AG100">
            <v>0</v>
          </cell>
          <cell r="AH100">
            <v>133.171750027473</v>
          </cell>
          <cell r="AI100">
            <v>151.408054222343</v>
          </cell>
          <cell r="AJ100">
            <v>120.31239084214201</v>
          </cell>
          <cell r="AK100">
            <v>199.73618414709301</v>
          </cell>
          <cell r="AL100">
            <v>170.252270671481</v>
          </cell>
          <cell r="AM100">
            <v>223.35825399294302</v>
          </cell>
          <cell r="AN100">
            <v>0</v>
          </cell>
          <cell r="AO100">
            <v>0</v>
          </cell>
          <cell r="AP100">
            <v>9460.5131813610205</v>
          </cell>
          <cell r="AQ100">
            <v>9754.5300270285097</v>
          </cell>
          <cell r="AR100">
            <v>11711.222754521901</v>
          </cell>
          <cell r="AS100">
            <v>12051.7234214153</v>
          </cell>
          <cell r="AT100">
            <v>12325.000900454501</v>
          </cell>
          <cell r="AU100">
            <v>12667.9784344074</v>
          </cell>
          <cell r="AV100">
            <v>0</v>
          </cell>
          <cell r="AW100">
            <v>0</v>
          </cell>
          <cell r="AX100">
            <v>480.39068234002605</v>
          </cell>
          <cell r="AY100">
            <v>458.21162467071406</v>
          </cell>
          <cell r="AZ100">
            <v>530.01046530306394</v>
          </cell>
          <cell r="BA100">
            <v>416.79966941012697</v>
          </cell>
          <cell r="BB100">
            <v>419.85371948951001</v>
          </cell>
          <cell r="BC100">
            <v>452.44915278122403</v>
          </cell>
          <cell r="BD100">
            <v>0</v>
          </cell>
          <cell r="BE100">
            <v>0</v>
          </cell>
          <cell r="BF100">
            <v>328.34546</v>
          </cell>
          <cell r="BG100">
            <v>118.90413000000001</v>
          </cell>
          <cell r="BH100">
            <v>233.40620999999999</v>
          </cell>
          <cell r="BI100">
            <v>170.17022</v>
          </cell>
          <cell r="BJ100">
            <v>150.46689000000001</v>
          </cell>
          <cell r="BK100">
            <v>141.97314000000003</v>
          </cell>
          <cell r="BL100">
            <v>0</v>
          </cell>
          <cell r="BM100">
            <v>0</v>
          </cell>
          <cell r="BN100">
            <v>0</v>
          </cell>
          <cell r="BO100">
            <v>0</v>
          </cell>
          <cell r="BP100">
            <v>0</v>
          </cell>
          <cell r="BQ100">
            <v>0</v>
          </cell>
          <cell r="BR100">
            <v>0</v>
          </cell>
          <cell r="BS100">
            <v>0</v>
          </cell>
          <cell r="BT100">
            <v>0</v>
          </cell>
          <cell r="BU100">
            <v>0</v>
          </cell>
          <cell r="BV100">
            <v>17.957458296354901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row>
        <row r="101">
          <cell r="A101" t="str">
            <v>600007</v>
          </cell>
          <cell r="B101">
            <v>37691.212010638104</v>
          </cell>
          <cell r="C101">
            <v>37802.829356400602</v>
          </cell>
          <cell r="D101">
            <v>38678.559557738998</v>
          </cell>
          <cell r="E101">
            <v>39900.409826905903</v>
          </cell>
          <cell r="F101">
            <v>40109.362167671999</v>
          </cell>
          <cell r="G101">
            <v>45977.958241341505</v>
          </cell>
          <cell r="H101">
            <v>0</v>
          </cell>
          <cell r="I101">
            <v>0</v>
          </cell>
          <cell r="J101">
            <v>20491.548363699902</v>
          </cell>
          <cell r="K101">
            <v>20736.839759330898</v>
          </cell>
          <cell r="L101">
            <v>22495.9054512984</v>
          </cell>
          <cell r="M101">
            <v>21079.757125604399</v>
          </cell>
          <cell r="N101">
            <v>22359.6356377962</v>
          </cell>
          <cell r="O101">
            <v>24568.343577371703</v>
          </cell>
          <cell r="P101">
            <v>0</v>
          </cell>
          <cell r="Q101">
            <v>0</v>
          </cell>
          <cell r="R101">
            <v>1341.0164903258701</v>
          </cell>
          <cell r="S101">
            <v>1483.3964796082701</v>
          </cell>
          <cell r="T101">
            <v>1585.7637182378799</v>
          </cell>
          <cell r="U101">
            <v>1400.9054526628502</v>
          </cell>
          <cell r="V101">
            <v>1525.8397448442001</v>
          </cell>
          <cell r="W101">
            <v>1372.5691611775201</v>
          </cell>
          <cell r="X101">
            <v>0</v>
          </cell>
          <cell r="Y101">
            <v>0</v>
          </cell>
          <cell r="Z101">
            <v>6809.1630165444103</v>
          </cell>
          <cell r="AA101">
            <v>6800.9317611572797</v>
          </cell>
          <cell r="AB101">
            <v>6628.8350499520002</v>
          </cell>
          <cell r="AC101">
            <v>8841.6457076410898</v>
          </cell>
          <cell r="AD101">
            <v>7903.7963521445008</v>
          </cell>
          <cell r="AE101">
            <v>7232.5531843417502</v>
          </cell>
          <cell r="AF101">
            <v>0</v>
          </cell>
          <cell r="AG101">
            <v>0</v>
          </cell>
          <cell r="AH101">
            <v>367.01189795856101</v>
          </cell>
          <cell r="AI101">
            <v>391.32591560874602</v>
          </cell>
          <cell r="AJ101">
            <v>322.02359636742</v>
          </cell>
          <cell r="AK101">
            <v>338.24047240871499</v>
          </cell>
          <cell r="AL101">
            <v>373.98138402296496</v>
          </cell>
          <cell r="AM101">
            <v>276.42275902349502</v>
          </cell>
          <cell r="AN101">
            <v>0</v>
          </cell>
          <cell r="AO101">
            <v>0</v>
          </cell>
          <cell r="AP101">
            <v>6896.0835091172503</v>
          </cell>
          <cell r="AQ101">
            <v>6780.1515996279204</v>
          </cell>
          <cell r="AR101">
            <v>6225.6414358955608</v>
          </cell>
          <cell r="AS101">
            <v>6829.4730748546099</v>
          </cell>
          <cell r="AT101">
            <v>6436.7765527947504</v>
          </cell>
          <cell r="AU101">
            <v>11384.536640788101</v>
          </cell>
          <cell r="AV101">
            <v>0</v>
          </cell>
          <cell r="AW101">
            <v>0</v>
          </cell>
          <cell r="AX101">
            <v>1029.9445048033499</v>
          </cell>
          <cell r="AY101">
            <v>1031.90735106751</v>
          </cell>
          <cell r="AZ101">
            <v>928.43715598773895</v>
          </cell>
          <cell r="BA101">
            <v>909.45616373419602</v>
          </cell>
          <cell r="BB101">
            <v>975.80933606929</v>
          </cell>
          <cell r="BC101">
            <v>930.18863863890397</v>
          </cell>
          <cell r="BD101">
            <v>0</v>
          </cell>
          <cell r="BE101">
            <v>0</v>
          </cell>
          <cell r="BF101">
            <v>460.20040999999998</v>
          </cell>
          <cell r="BG101">
            <v>578.27648999999997</v>
          </cell>
          <cell r="BH101">
            <v>491.95315000000005</v>
          </cell>
          <cell r="BI101">
            <v>500.93183000000005</v>
          </cell>
          <cell r="BJ101">
            <v>533.52316000000008</v>
          </cell>
          <cell r="BK101">
            <v>213.34428</v>
          </cell>
          <cell r="BL101">
            <v>0</v>
          </cell>
          <cell r="BM101">
            <v>0</v>
          </cell>
          <cell r="BN101">
            <v>0</v>
          </cell>
          <cell r="BO101">
            <v>0</v>
          </cell>
          <cell r="BP101">
            <v>0</v>
          </cell>
          <cell r="BQ101">
            <v>0</v>
          </cell>
          <cell r="BR101">
            <v>0</v>
          </cell>
          <cell r="BS101">
            <v>0</v>
          </cell>
          <cell r="BT101">
            <v>0</v>
          </cell>
          <cell r="BU101">
            <v>0</v>
          </cell>
          <cell r="BV101">
            <v>296.24381818858205</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row>
        <row r="102">
          <cell r="A102" t="str">
            <v>600008</v>
          </cell>
          <cell r="B102">
            <v>-331.67544589960903</v>
          </cell>
          <cell r="C102">
            <v>-333.56638943066798</v>
          </cell>
          <cell r="D102">
            <v>-272.33594257897204</v>
          </cell>
          <cell r="E102">
            <v>-340.393905403914</v>
          </cell>
          <cell r="F102">
            <v>-252.09207038680699</v>
          </cell>
          <cell r="G102">
            <v>-406.958070112656</v>
          </cell>
          <cell r="H102">
            <v>0</v>
          </cell>
          <cell r="I102">
            <v>0</v>
          </cell>
          <cell r="J102">
            <v>316.38629061909199</v>
          </cell>
          <cell r="K102">
            <v>331.425493579489</v>
          </cell>
          <cell r="L102">
            <v>222.27595401825801</v>
          </cell>
          <cell r="M102">
            <v>513.97600789988803</v>
          </cell>
          <cell r="N102">
            <v>274.32834947852302</v>
          </cell>
          <cell r="O102">
            <v>293.53377049744802</v>
          </cell>
          <cell r="P102">
            <v>0</v>
          </cell>
          <cell r="Q102">
            <v>0</v>
          </cell>
          <cell r="R102">
            <v>0</v>
          </cell>
          <cell r="S102">
            <v>0</v>
          </cell>
          <cell r="T102">
            <v>0</v>
          </cell>
          <cell r="U102">
            <v>0</v>
          </cell>
          <cell r="V102">
            <v>0</v>
          </cell>
          <cell r="W102">
            <v>0</v>
          </cell>
          <cell r="X102">
            <v>0</v>
          </cell>
          <cell r="Y102">
            <v>0</v>
          </cell>
          <cell r="Z102">
            <v>72.006859613188993</v>
          </cell>
          <cell r="AA102">
            <v>73.888004786918302</v>
          </cell>
          <cell r="AB102">
            <v>54.956871047624304</v>
          </cell>
          <cell r="AC102">
            <v>54.534257813281599</v>
          </cell>
          <cell r="AD102">
            <v>33.601296584080302</v>
          </cell>
          <cell r="AE102">
            <v>44.712267526228501</v>
          </cell>
          <cell r="AF102">
            <v>0</v>
          </cell>
          <cell r="AG102">
            <v>0</v>
          </cell>
          <cell r="AH102">
            <v>0</v>
          </cell>
          <cell r="AI102">
            <v>0</v>
          </cell>
          <cell r="AJ102">
            <v>0</v>
          </cell>
          <cell r="AK102">
            <v>0</v>
          </cell>
          <cell r="AL102">
            <v>0</v>
          </cell>
          <cell r="AM102">
            <v>0</v>
          </cell>
          <cell r="AN102">
            <v>0</v>
          </cell>
          <cell r="AO102">
            <v>0</v>
          </cell>
          <cell r="AP102">
            <v>-720.06859613188999</v>
          </cell>
          <cell r="AQ102">
            <v>-738.87988779707496</v>
          </cell>
          <cell r="AR102">
            <v>-549.56876764485401</v>
          </cell>
          <cell r="AS102">
            <v>-908.90417111708405</v>
          </cell>
          <cell r="AT102">
            <v>-560.02171644940995</v>
          </cell>
          <cell r="AU102">
            <v>-745.20410813633202</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row>
        <row r="103">
          <cell r="A103">
            <v>600011</v>
          </cell>
          <cell r="B103">
            <v>4448.4916475662494</v>
          </cell>
          <cell r="C103">
            <v>3748.4610354984502</v>
          </cell>
          <cell r="D103">
            <v>3990.7661781306201</v>
          </cell>
          <cell r="E103">
            <v>3676.8531291905101</v>
          </cell>
          <cell r="F103">
            <v>3448.6758258385098</v>
          </cell>
          <cell r="G103">
            <v>2058.7210698064</v>
          </cell>
          <cell r="H103">
            <v>0</v>
          </cell>
          <cell r="I103">
            <v>0</v>
          </cell>
          <cell r="J103">
            <v>3340.85523436517</v>
          </cell>
          <cell r="K103">
            <v>2857.3373361185199</v>
          </cell>
          <cell r="L103">
            <v>2886.90138423484</v>
          </cell>
          <cell r="M103">
            <v>2725.7580185259599</v>
          </cell>
          <cell r="N103">
            <v>2849.70110762796</v>
          </cell>
          <cell r="O103">
            <v>1575.70231897644</v>
          </cell>
          <cell r="P103">
            <v>0</v>
          </cell>
          <cell r="Q103">
            <v>0</v>
          </cell>
          <cell r="R103">
            <v>21.147229666380699</v>
          </cell>
          <cell r="S103">
            <v>30.0294762115977</v>
          </cell>
          <cell r="T103">
            <v>34.4071740144716</v>
          </cell>
          <cell r="U103">
            <v>32.126623586458301</v>
          </cell>
          <cell r="V103">
            <v>30.326058568189499</v>
          </cell>
          <cell r="W103">
            <v>19.675519799985999</v>
          </cell>
          <cell r="X103">
            <v>0</v>
          </cell>
          <cell r="Y103">
            <v>0</v>
          </cell>
          <cell r="Z103">
            <v>89.173676375450199</v>
          </cell>
          <cell r="AA103">
            <v>21.2964946326621</v>
          </cell>
          <cell r="AB103">
            <v>132.85133603307702</v>
          </cell>
          <cell r="AC103">
            <v>151.59973449839799</v>
          </cell>
          <cell r="AD103">
            <v>96.01261148289791</v>
          </cell>
          <cell r="AE103">
            <v>111.40791609894801</v>
          </cell>
          <cell r="AF103">
            <v>0</v>
          </cell>
          <cell r="AG103">
            <v>0</v>
          </cell>
          <cell r="AH103">
            <v>34.552901643959601</v>
          </cell>
          <cell r="AI103">
            <v>36.05218767118</v>
          </cell>
          <cell r="AJ103">
            <v>36.302722917201599</v>
          </cell>
          <cell r="AK103">
            <v>9.9187078416426111</v>
          </cell>
          <cell r="AL103">
            <v>56.380257868188899</v>
          </cell>
          <cell r="AM103">
            <v>24.769771306780502</v>
          </cell>
          <cell r="AN103">
            <v>0</v>
          </cell>
          <cell r="AO103">
            <v>0</v>
          </cell>
          <cell r="AP103">
            <v>868.38965830473694</v>
          </cell>
          <cell r="AQ103">
            <v>721.57976142289112</v>
          </cell>
          <cell r="AR103">
            <v>832.88416152538798</v>
          </cell>
          <cell r="AS103">
            <v>692.33743305679002</v>
          </cell>
          <cell r="AT103">
            <v>349.74014657747796</v>
          </cell>
          <cell r="AU103">
            <v>327.16554362424398</v>
          </cell>
          <cell r="AV103">
            <v>0</v>
          </cell>
          <cell r="AW103">
            <v>0</v>
          </cell>
          <cell r="AX103">
            <v>94.372947210545306</v>
          </cell>
          <cell r="AY103">
            <v>82.165779441596101</v>
          </cell>
          <cell r="AZ103">
            <v>67.419399405636995</v>
          </cell>
          <cell r="BA103">
            <v>65.112611681262095</v>
          </cell>
          <cell r="BB103">
            <v>66.515643713787298</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row>
        <row r="104">
          <cell r="A104">
            <v>600012</v>
          </cell>
          <cell r="B104">
            <v>-1145.3178282511199</v>
          </cell>
          <cell r="C104">
            <v>-1607.5834578997201</v>
          </cell>
          <cell r="D104">
            <v>-1546.49146450013</v>
          </cell>
          <cell r="E104">
            <v>-1223.6976021405901</v>
          </cell>
          <cell r="F104">
            <v>-794.46113313392095</v>
          </cell>
          <cell r="G104">
            <v>-364.935536776422</v>
          </cell>
          <cell r="H104">
            <v>0</v>
          </cell>
          <cell r="I104">
            <v>0</v>
          </cell>
          <cell r="J104">
            <v>-455.80411308220999</v>
          </cell>
          <cell r="K104">
            <v>-503.492865735355</v>
          </cell>
          <cell r="L104">
            <v>-496.02762741958202</v>
          </cell>
          <cell r="M104">
            <v>-583.41041823859803</v>
          </cell>
          <cell r="N104">
            <v>80.792263938132805</v>
          </cell>
          <cell r="O104">
            <v>-227.60384527856399</v>
          </cell>
          <cell r="P104">
            <v>0</v>
          </cell>
          <cell r="Q104">
            <v>0</v>
          </cell>
          <cell r="R104">
            <v>-12.3714034533222</v>
          </cell>
          <cell r="S104">
            <v>0</v>
          </cell>
          <cell r="T104">
            <v>0</v>
          </cell>
          <cell r="U104">
            <v>1.03691316938773</v>
          </cell>
          <cell r="V104">
            <v>2.1197566047908798</v>
          </cell>
          <cell r="W104">
            <v>4.35592857503313</v>
          </cell>
          <cell r="X104">
            <v>0</v>
          </cell>
          <cell r="Y104">
            <v>0</v>
          </cell>
          <cell r="Z104">
            <v>-646.33346786926506</v>
          </cell>
          <cell r="AA104">
            <v>-1010.42888446387</v>
          </cell>
          <cell r="AB104">
            <v>-885.84577306302697</v>
          </cell>
          <cell r="AC104">
            <v>-214.21724441375198</v>
          </cell>
          <cell r="AD104">
            <v>-842.19417497702398</v>
          </cell>
          <cell r="AE104">
            <v>-94.681307131386703</v>
          </cell>
          <cell r="AF104">
            <v>0</v>
          </cell>
          <cell r="AG104">
            <v>0</v>
          </cell>
          <cell r="AH104">
            <v>0</v>
          </cell>
          <cell r="AI104">
            <v>0</v>
          </cell>
          <cell r="AJ104">
            <v>0</v>
          </cell>
          <cell r="AK104">
            <v>-172.296748718087</v>
          </cell>
          <cell r="AL104">
            <v>1.51080254373314</v>
          </cell>
          <cell r="AM104">
            <v>0.96077682486646998</v>
          </cell>
          <cell r="AN104">
            <v>0</v>
          </cell>
          <cell r="AO104">
            <v>0</v>
          </cell>
          <cell r="AP104">
            <v>-30.808843846324198</v>
          </cell>
          <cell r="AQ104">
            <v>-93.661707700492499</v>
          </cell>
          <cell r="AR104">
            <v>-164.61806401752298</v>
          </cell>
          <cell r="AS104">
            <v>-254.81010393954</v>
          </cell>
          <cell r="AT104">
            <v>-36.689781243553696</v>
          </cell>
          <cell r="AU104">
            <v>-47.967089766370002</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row>
        <row r="105">
          <cell r="A105" t="str">
            <v>600014</v>
          </cell>
          <cell r="B105">
            <v>-1228.31595815938</v>
          </cell>
          <cell r="C105">
            <v>-1378.7456231490901</v>
          </cell>
          <cell r="D105">
            <v>-1653.6545349683702</v>
          </cell>
          <cell r="E105">
            <v>-825.58666110807906</v>
          </cell>
          <cell r="F105">
            <v>-1304.1579273653401</v>
          </cell>
          <cell r="G105">
            <v>-1263.72776149322</v>
          </cell>
          <cell r="H105">
            <v>0</v>
          </cell>
          <cell r="I105">
            <v>0</v>
          </cell>
          <cell r="J105">
            <v>574.71811939160602</v>
          </cell>
          <cell r="K105">
            <v>424.28841746463399</v>
          </cell>
          <cell r="L105">
            <v>368.459024467164</v>
          </cell>
          <cell r="M105">
            <v>584.91284747498105</v>
          </cell>
          <cell r="N105">
            <v>476.48429733857199</v>
          </cell>
          <cell r="O105">
            <v>376.87092474948497</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88.16701695874481</v>
          </cell>
          <cell r="AF105">
            <v>0</v>
          </cell>
          <cell r="AG105">
            <v>0</v>
          </cell>
          <cell r="AH105">
            <v>0</v>
          </cell>
          <cell r="AI105">
            <v>0</v>
          </cell>
          <cell r="AJ105">
            <v>0</v>
          </cell>
          <cell r="AK105">
            <v>0</v>
          </cell>
          <cell r="AL105">
            <v>0</v>
          </cell>
          <cell r="AM105">
            <v>0</v>
          </cell>
          <cell r="AN105">
            <v>0</v>
          </cell>
          <cell r="AO105">
            <v>0</v>
          </cell>
          <cell r="AP105">
            <v>-1803.0340775509901</v>
          </cell>
          <cell r="AQ105">
            <v>-1803.03404061372</v>
          </cell>
          <cell r="AR105">
            <v>-2022.1135594355301</v>
          </cell>
          <cell r="AS105">
            <v>-1410.4995085830601</v>
          </cell>
          <cell r="AT105">
            <v>-1780.6422247039102</v>
          </cell>
          <cell r="AU105">
            <v>-1728.7657032014499</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row>
        <row r="106">
          <cell r="A106" t="str">
            <v>600015</v>
          </cell>
          <cell r="B106">
            <v>0.45495079786801901</v>
          </cell>
          <cell r="C106">
            <v>0</v>
          </cell>
          <cell r="D106">
            <v>0</v>
          </cell>
          <cell r="E106">
            <v>9.6021099607514504</v>
          </cell>
          <cell r="F106">
            <v>0</v>
          </cell>
          <cell r="G106">
            <v>0</v>
          </cell>
          <cell r="H106">
            <v>0</v>
          </cell>
          <cell r="I106">
            <v>0</v>
          </cell>
          <cell r="J106">
            <v>0.45495079786801901</v>
          </cell>
          <cell r="K106">
            <v>0</v>
          </cell>
          <cell r="L106">
            <v>0</v>
          </cell>
          <cell r="M106">
            <v>9.6021099607514504</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row>
        <row r="107">
          <cell r="A107" t="str">
            <v>600020</v>
          </cell>
          <cell r="B107">
            <v>2744.2045052583903</v>
          </cell>
          <cell r="C107">
            <v>2740.4063092578199</v>
          </cell>
          <cell r="D107">
            <v>3152.0730011364103</v>
          </cell>
          <cell r="E107">
            <v>2927.8012635467403</v>
          </cell>
          <cell r="F107">
            <v>2927.6388565616198</v>
          </cell>
          <cell r="G107">
            <v>3538.16056765131</v>
          </cell>
          <cell r="H107">
            <v>0</v>
          </cell>
          <cell r="I107">
            <v>0</v>
          </cell>
          <cell r="J107">
            <v>2142.5133833239897</v>
          </cell>
          <cell r="K107">
            <v>2235.6507518481499</v>
          </cell>
          <cell r="L107">
            <v>2581.4217886452698</v>
          </cell>
          <cell r="M107">
            <v>2262.5734276818498</v>
          </cell>
          <cell r="N107">
            <v>2005.9626599375301</v>
          </cell>
          <cell r="O107">
            <v>931.18108659600205</v>
          </cell>
          <cell r="P107">
            <v>0</v>
          </cell>
          <cell r="Q107">
            <v>0</v>
          </cell>
          <cell r="R107">
            <v>93.3856362024232</v>
          </cell>
          <cell r="S107">
            <v>86.156886727887112</v>
          </cell>
          <cell r="T107">
            <v>78.442882043064401</v>
          </cell>
          <cell r="U107">
            <v>112.525027180112</v>
          </cell>
          <cell r="V107">
            <v>87.106084327709496</v>
          </cell>
          <cell r="W107">
            <v>75.36651507023349</v>
          </cell>
          <cell r="X107">
            <v>0</v>
          </cell>
          <cell r="Y107">
            <v>0</v>
          </cell>
          <cell r="Z107">
            <v>352.12057764416005</v>
          </cell>
          <cell r="AA107">
            <v>330.395757483144</v>
          </cell>
          <cell r="AB107">
            <v>383.133249518323</v>
          </cell>
          <cell r="AC107">
            <v>403.18351756797603</v>
          </cell>
          <cell r="AD107">
            <v>464.528908619422</v>
          </cell>
          <cell r="AE107">
            <v>340.04012141001101</v>
          </cell>
          <cell r="AF107">
            <v>0</v>
          </cell>
          <cell r="AG107">
            <v>0</v>
          </cell>
          <cell r="AH107">
            <v>4.6556666764351107</v>
          </cell>
          <cell r="AI107">
            <v>5.7501858367886101</v>
          </cell>
          <cell r="AJ107">
            <v>5.4696500539437904</v>
          </cell>
          <cell r="AK107">
            <v>38.4165221969035</v>
          </cell>
          <cell r="AL107">
            <v>30.915361146450902</v>
          </cell>
          <cell r="AM107">
            <v>20.493310527156403</v>
          </cell>
          <cell r="AN107">
            <v>0</v>
          </cell>
          <cell r="AO107">
            <v>0</v>
          </cell>
          <cell r="AP107">
            <v>27.024866647012299</v>
          </cell>
          <cell r="AQ107">
            <v>24.834979075200899</v>
          </cell>
          <cell r="AR107">
            <v>40.114745276980194</v>
          </cell>
          <cell r="AS107">
            <v>23.81798868724</v>
          </cell>
          <cell r="AT107">
            <v>232.87391385822002</v>
          </cell>
          <cell r="AU107">
            <v>2072.7668364455399</v>
          </cell>
          <cell r="AV107">
            <v>0</v>
          </cell>
          <cell r="AW107">
            <v>0</v>
          </cell>
          <cell r="AX107">
            <v>79.771010117636195</v>
          </cell>
          <cell r="AY107">
            <v>43.5479282866483</v>
          </cell>
          <cell r="AZ107">
            <v>52.039565598836901</v>
          </cell>
          <cell r="BA107">
            <v>78.268820232656097</v>
          </cell>
          <cell r="BB107">
            <v>62.293648672292804</v>
          </cell>
          <cell r="BC107">
            <v>56.657947602362199</v>
          </cell>
          <cell r="BD107">
            <v>0</v>
          </cell>
          <cell r="BE107">
            <v>0</v>
          </cell>
          <cell r="BF107">
            <v>44.029420935355603</v>
          </cell>
          <cell r="BG107">
            <v>14.06982</v>
          </cell>
          <cell r="BH107">
            <v>11.451120000000001</v>
          </cell>
          <cell r="BI107">
            <v>9.0159599999999998</v>
          </cell>
          <cell r="BJ107">
            <v>43.958280000000002</v>
          </cell>
          <cell r="BK107">
            <v>41.65475</v>
          </cell>
          <cell r="BL107">
            <v>0</v>
          </cell>
          <cell r="BM107">
            <v>0</v>
          </cell>
          <cell r="BN107">
            <v>0</v>
          </cell>
          <cell r="BO107">
            <v>0</v>
          </cell>
          <cell r="BP107">
            <v>0</v>
          </cell>
          <cell r="BQ107">
            <v>0</v>
          </cell>
          <cell r="BR107">
            <v>0</v>
          </cell>
          <cell r="BS107">
            <v>0</v>
          </cell>
          <cell r="BT107">
            <v>0</v>
          </cell>
          <cell r="BU107">
            <v>0</v>
          </cell>
          <cell r="BV107">
            <v>0.70394371137198197</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row>
        <row r="108">
          <cell r="A108" t="str">
            <v>600021</v>
          </cell>
          <cell r="B108">
            <v>2940.4119875276601</v>
          </cell>
          <cell r="C108">
            <v>2735.9265355579801</v>
          </cell>
          <cell r="D108">
            <v>2671.9895470826204</v>
          </cell>
          <cell r="E108">
            <v>2302.6976747045301</v>
          </cell>
          <cell r="F108">
            <v>2555.8116657896603</v>
          </cell>
          <cell r="G108">
            <v>1956.16515407107</v>
          </cell>
          <cell r="H108">
            <v>0</v>
          </cell>
          <cell r="I108">
            <v>0</v>
          </cell>
          <cell r="J108">
            <v>2244.6232264688401</v>
          </cell>
          <cell r="K108">
            <v>2215.4502253472301</v>
          </cell>
          <cell r="L108">
            <v>2187.7943295571999</v>
          </cell>
          <cell r="M108">
            <v>1719.9057308555002</v>
          </cell>
          <cell r="N108">
            <v>1959.3388170554501</v>
          </cell>
          <cell r="O108">
            <v>456.268774977134</v>
          </cell>
          <cell r="P108">
            <v>0</v>
          </cell>
          <cell r="Q108">
            <v>0</v>
          </cell>
          <cell r="R108">
            <v>165.48333875008203</v>
          </cell>
          <cell r="S108">
            <v>116.27429338339199</v>
          </cell>
          <cell r="T108">
            <v>84.606410720426098</v>
          </cell>
          <cell r="U108">
            <v>100.24908647065199</v>
          </cell>
          <cell r="V108">
            <v>91.305438117072498</v>
          </cell>
          <cell r="W108">
            <v>53.441806267285003</v>
          </cell>
          <cell r="X108">
            <v>0</v>
          </cell>
          <cell r="Y108">
            <v>0</v>
          </cell>
          <cell r="Z108">
            <v>349.77582006697298</v>
          </cell>
          <cell r="AA108">
            <v>312.05399302879403</v>
          </cell>
          <cell r="AB108">
            <v>314.48909235526497</v>
          </cell>
          <cell r="AC108">
            <v>382.55867266905096</v>
          </cell>
          <cell r="AD108">
            <v>398.765886688222</v>
          </cell>
          <cell r="AE108">
            <v>178.670125827915</v>
          </cell>
          <cell r="AF108">
            <v>0</v>
          </cell>
          <cell r="AG108">
            <v>0</v>
          </cell>
          <cell r="AH108">
            <v>5.1390244150423596</v>
          </cell>
          <cell r="AI108">
            <v>5.0738234526699699</v>
          </cell>
          <cell r="AJ108">
            <v>4.23829756014596</v>
          </cell>
          <cell r="AK108">
            <v>27.012304770099401</v>
          </cell>
          <cell r="AL108">
            <v>20.666168774472801</v>
          </cell>
          <cell r="AM108">
            <v>10.9787857602876</v>
          </cell>
          <cell r="AN108">
            <v>0</v>
          </cell>
          <cell r="AO108">
            <v>0</v>
          </cell>
          <cell r="AP108">
            <v>42.140236082374699</v>
          </cell>
          <cell r="AQ108">
            <v>35.905960137084705</v>
          </cell>
          <cell r="AR108">
            <v>36.870548898941799</v>
          </cell>
          <cell r="AS108">
            <v>15.0269057414603</v>
          </cell>
          <cell r="AT108">
            <v>0</v>
          </cell>
          <cell r="AU108">
            <v>1186.7413993919401</v>
          </cell>
          <cell r="AV108">
            <v>0</v>
          </cell>
          <cell r="AW108">
            <v>0</v>
          </cell>
          <cell r="AX108">
            <v>60.770939173883299</v>
          </cell>
          <cell r="AY108">
            <v>45.439920208823004</v>
          </cell>
          <cell r="AZ108">
            <v>36.745387990635301</v>
          </cell>
          <cell r="BA108">
            <v>52.779934197772498</v>
          </cell>
          <cell r="BB108">
            <v>52.999835154450501</v>
          </cell>
          <cell r="BC108">
            <v>47.765861846511605</v>
          </cell>
          <cell r="BD108">
            <v>0</v>
          </cell>
          <cell r="BE108">
            <v>0</v>
          </cell>
          <cell r="BF108">
            <v>36.607688350058702</v>
          </cell>
          <cell r="BG108">
            <v>5.7283200000000001</v>
          </cell>
          <cell r="BH108">
            <v>7.2454799999999997</v>
          </cell>
          <cell r="BI108">
            <v>5.1650400000000003</v>
          </cell>
          <cell r="BJ108">
            <v>32.735520000000001</v>
          </cell>
          <cell r="BK108">
            <v>22.298400000000001</v>
          </cell>
          <cell r="BL108">
            <v>0</v>
          </cell>
          <cell r="BM108">
            <v>0</v>
          </cell>
          <cell r="BN108">
            <v>0</v>
          </cell>
          <cell r="BO108">
            <v>0</v>
          </cell>
          <cell r="BP108">
            <v>0</v>
          </cell>
          <cell r="BQ108">
            <v>0</v>
          </cell>
          <cell r="BR108">
            <v>0</v>
          </cell>
          <cell r="BS108">
            <v>0</v>
          </cell>
          <cell r="BT108">
            <v>0</v>
          </cell>
          <cell r="BU108">
            <v>0</v>
          </cell>
          <cell r="BV108">
            <v>35.871714220424799</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row>
        <row r="109">
          <cell r="A109" t="str">
            <v>600022</v>
          </cell>
          <cell r="B109">
            <v>2189.26588453973</v>
          </cell>
          <cell r="C109">
            <v>2424.0126139075701</v>
          </cell>
          <cell r="D109">
            <v>2506.0901775295201</v>
          </cell>
          <cell r="E109">
            <v>2228.03541097681</v>
          </cell>
          <cell r="F109">
            <v>1970.5401171974602</v>
          </cell>
          <cell r="G109">
            <v>3925.3940989227003</v>
          </cell>
          <cell r="H109">
            <v>0</v>
          </cell>
          <cell r="I109">
            <v>0</v>
          </cell>
          <cell r="J109">
            <v>1712.71277546086</v>
          </cell>
          <cell r="K109">
            <v>2011.2970196081601</v>
          </cell>
          <cell r="L109">
            <v>2091.1379687079402</v>
          </cell>
          <cell r="M109">
            <v>1735.7375713429101</v>
          </cell>
          <cell r="N109">
            <v>1465.8868682271902</v>
          </cell>
          <cell r="O109">
            <v>2930.9157105494</v>
          </cell>
          <cell r="P109">
            <v>0</v>
          </cell>
          <cell r="Q109">
            <v>0</v>
          </cell>
          <cell r="R109">
            <v>69.665277300873797</v>
          </cell>
          <cell r="S109">
            <v>76.278758266496993</v>
          </cell>
          <cell r="T109">
            <v>71.021460691699104</v>
          </cell>
          <cell r="U109">
            <v>93.729878824515012</v>
          </cell>
          <cell r="V109">
            <v>76.4170953724567</v>
          </cell>
          <cell r="W109">
            <v>175.94782238349401</v>
          </cell>
          <cell r="X109">
            <v>0</v>
          </cell>
          <cell r="Y109">
            <v>0</v>
          </cell>
          <cell r="Z109">
            <v>280.73472058425699</v>
          </cell>
          <cell r="AA109">
            <v>278.63065377079602</v>
          </cell>
          <cell r="AB109">
            <v>285.80728117955698</v>
          </cell>
          <cell r="AC109">
            <v>295.68227473877204</v>
          </cell>
          <cell r="AD109">
            <v>313.63055786643605</v>
          </cell>
          <cell r="AE109">
            <v>540.20080100119105</v>
          </cell>
          <cell r="AF109">
            <v>0</v>
          </cell>
          <cell r="AG109">
            <v>0</v>
          </cell>
          <cell r="AH109">
            <v>2.8659896923889803</v>
          </cell>
          <cell r="AI109">
            <v>1.4756079724028901</v>
          </cell>
          <cell r="AJ109">
            <v>1.77593204889545</v>
          </cell>
          <cell r="AK109">
            <v>26.592702974379403</v>
          </cell>
          <cell r="AL109">
            <v>16.068548180763703</v>
          </cell>
          <cell r="AM109">
            <v>39.517136406146307</v>
          </cell>
          <cell r="AN109">
            <v>0</v>
          </cell>
          <cell r="AO109">
            <v>0</v>
          </cell>
          <cell r="AP109">
            <v>0</v>
          </cell>
          <cell r="AQ109">
            <v>0</v>
          </cell>
          <cell r="AR109">
            <v>0</v>
          </cell>
          <cell r="AS109">
            <v>0</v>
          </cell>
          <cell r="AT109">
            <v>0</v>
          </cell>
          <cell r="AU109">
            <v>25.398267706830801</v>
          </cell>
          <cell r="AV109">
            <v>0</v>
          </cell>
          <cell r="AW109">
            <v>0</v>
          </cell>
          <cell r="AX109">
            <v>71.8639262205146</v>
          </cell>
          <cell r="AY109">
            <v>47.407794289709706</v>
          </cell>
          <cell r="AZ109">
            <v>45.155494901422301</v>
          </cell>
          <cell r="BA109">
            <v>66.852943096231002</v>
          </cell>
          <cell r="BB109">
            <v>53.718487550611705</v>
          </cell>
          <cell r="BC109">
            <v>101.10516087564</v>
          </cell>
          <cell r="BD109">
            <v>0</v>
          </cell>
          <cell r="BE109">
            <v>0</v>
          </cell>
          <cell r="BF109">
            <v>51.077730628625304</v>
          </cell>
          <cell r="BG109">
            <v>8.9227800000000013</v>
          </cell>
          <cell r="BH109">
            <v>11.19204</v>
          </cell>
          <cell r="BI109">
            <v>9.4400400000000015</v>
          </cell>
          <cell r="BJ109">
            <v>44.818559999999998</v>
          </cell>
          <cell r="BK109">
            <v>112.3092</v>
          </cell>
          <cell r="BL109">
            <v>0</v>
          </cell>
          <cell r="BM109">
            <v>0</v>
          </cell>
          <cell r="BN109">
            <v>0</v>
          </cell>
          <cell r="BO109">
            <v>0</v>
          </cell>
          <cell r="BP109">
            <v>0</v>
          </cell>
          <cell r="BQ109">
            <v>0</v>
          </cell>
          <cell r="BR109">
            <v>0</v>
          </cell>
          <cell r="BS109">
            <v>0</v>
          </cell>
          <cell r="BT109">
            <v>0</v>
          </cell>
          <cell r="BU109">
            <v>0</v>
          </cell>
          <cell r="BV109">
            <v>0.34546465220834</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row>
        <row r="110">
          <cell r="A110" t="str">
            <v>600030</v>
          </cell>
          <cell r="B110">
            <v>6380.0021046348402</v>
          </cell>
          <cell r="C110">
            <v>5111.8754150489594</v>
          </cell>
          <cell r="D110">
            <v>5197.02154051246</v>
          </cell>
          <cell r="E110">
            <v>4161.4230293301798</v>
          </cell>
          <cell r="F110">
            <v>3587.9487170543402</v>
          </cell>
          <cell r="G110">
            <v>126.57277472758399</v>
          </cell>
          <cell r="H110">
            <v>0</v>
          </cell>
          <cell r="I110">
            <v>0</v>
          </cell>
          <cell r="J110">
            <v>4934.5066009403399</v>
          </cell>
          <cell r="K110">
            <v>4079.3176167024899</v>
          </cell>
          <cell r="L110">
            <v>4210.5598293672901</v>
          </cell>
          <cell r="M110">
            <v>3294.08281375046</v>
          </cell>
          <cell r="N110">
            <v>2648.11515323718</v>
          </cell>
          <cell r="O110">
            <v>104.77237130775801</v>
          </cell>
          <cell r="P110">
            <v>0</v>
          </cell>
          <cell r="Q110">
            <v>0</v>
          </cell>
          <cell r="R110">
            <v>269.00291368347899</v>
          </cell>
          <cell r="S110">
            <v>168.53122068700898</v>
          </cell>
          <cell r="T110">
            <v>167.639060816783</v>
          </cell>
          <cell r="U110">
            <v>158.78446286722701</v>
          </cell>
          <cell r="V110">
            <v>133.25150027793899</v>
          </cell>
          <cell r="W110">
            <v>0.75175579094201495</v>
          </cell>
          <cell r="X110">
            <v>0</v>
          </cell>
          <cell r="Y110">
            <v>0</v>
          </cell>
          <cell r="Z110">
            <v>821.10018739766394</v>
          </cell>
          <cell r="AA110">
            <v>680.72811249455106</v>
          </cell>
          <cell r="AB110">
            <v>679.940589608962</v>
          </cell>
          <cell r="AC110">
            <v>553.13149888849398</v>
          </cell>
          <cell r="AD110">
            <v>611.29217192336603</v>
          </cell>
          <cell r="AE110">
            <v>19.545158914444301</v>
          </cell>
          <cell r="AF110">
            <v>0</v>
          </cell>
          <cell r="AG110">
            <v>0</v>
          </cell>
          <cell r="AH110">
            <v>63.679608918473697</v>
          </cell>
          <cell r="AI110">
            <v>33.919001997922201</v>
          </cell>
          <cell r="AJ110">
            <v>36.252109760377095</v>
          </cell>
          <cell r="AK110">
            <v>38.8884175327549</v>
          </cell>
          <cell r="AL110">
            <v>35.989797858567002</v>
          </cell>
          <cell r="AM110">
            <v>0</v>
          </cell>
          <cell r="AN110">
            <v>0</v>
          </cell>
          <cell r="AO110">
            <v>0</v>
          </cell>
          <cell r="AP110">
            <v>0</v>
          </cell>
          <cell r="AQ110">
            <v>0</v>
          </cell>
          <cell r="AR110">
            <v>0</v>
          </cell>
          <cell r="AS110">
            <v>0</v>
          </cell>
          <cell r="AT110">
            <v>0</v>
          </cell>
          <cell r="AU110">
            <v>0.75173292349791909</v>
          </cell>
          <cell r="AV110">
            <v>0</v>
          </cell>
          <cell r="AW110">
            <v>0</v>
          </cell>
          <cell r="AX110">
            <v>200.32079369488801</v>
          </cell>
          <cell r="AY110">
            <v>83.444083166992314</v>
          </cell>
          <cell r="AZ110">
            <v>85.362840959052292</v>
          </cell>
          <cell r="BA110">
            <v>103.00629629124501</v>
          </cell>
          <cell r="BB110">
            <v>93.476023757278398</v>
          </cell>
          <cell r="BC110">
            <v>0.75175579094201495</v>
          </cell>
          <cell r="BD110">
            <v>0</v>
          </cell>
          <cell r="BE110">
            <v>0</v>
          </cell>
          <cell r="BF110">
            <v>91.391999999999996</v>
          </cell>
          <cell r="BG110">
            <v>65.935380000000009</v>
          </cell>
          <cell r="BH110">
            <v>17.267110000000002</v>
          </cell>
          <cell r="BI110">
            <v>13.529540000000001</v>
          </cell>
          <cell r="BJ110">
            <v>65.824070000000006</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row>
        <row r="111">
          <cell r="A111" t="str">
            <v>600031</v>
          </cell>
          <cell r="B111">
            <v>555.10203662296306</v>
          </cell>
          <cell r="C111">
            <v>515.02179618985508</v>
          </cell>
          <cell r="D111">
            <v>456.84418769989304</v>
          </cell>
          <cell r="E111">
            <v>1024.4637712067999</v>
          </cell>
          <cell r="F111">
            <v>563.63252706327</v>
          </cell>
          <cell r="G111">
            <v>4.41745841680852</v>
          </cell>
          <cell r="H111">
            <v>0</v>
          </cell>
          <cell r="I111">
            <v>0</v>
          </cell>
          <cell r="J111">
            <v>429.32203121912602</v>
          </cell>
          <cell r="K111">
            <v>411.11405913890701</v>
          </cell>
          <cell r="L111">
            <v>369.94988750561004</v>
          </cell>
          <cell r="M111">
            <v>808.39185977198701</v>
          </cell>
          <cell r="N111">
            <v>415.44415803154305</v>
          </cell>
          <cell r="O111">
            <v>3.6556638179082501</v>
          </cell>
          <cell r="P111">
            <v>0</v>
          </cell>
          <cell r="Q111">
            <v>0</v>
          </cell>
          <cell r="R111">
            <v>23.401225578176</v>
          </cell>
          <cell r="S111">
            <v>16.845055480595402</v>
          </cell>
          <cell r="T111">
            <v>14.778839646314401</v>
          </cell>
          <cell r="U111">
            <v>39.002869155285104</v>
          </cell>
          <cell r="V111">
            <v>20.890888368678301</v>
          </cell>
          <cell r="W111">
            <v>2.62518258224896E-2</v>
          </cell>
          <cell r="X111">
            <v>0</v>
          </cell>
          <cell r="Y111">
            <v>0</v>
          </cell>
          <cell r="Z111">
            <v>71.452619023601301</v>
          </cell>
          <cell r="AA111">
            <v>68.733438448907705</v>
          </cell>
          <cell r="AB111">
            <v>59.881965549610499</v>
          </cell>
          <cell r="AC111">
            <v>136.176481359212</v>
          </cell>
          <cell r="AD111">
            <v>95.836710817700606</v>
          </cell>
          <cell r="AE111">
            <v>0.68303912143279799</v>
          </cell>
          <cell r="AF111">
            <v>0</v>
          </cell>
          <cell r="AG111">
            <v>0</v>
          </cell>
          <cell r="AH111">
            <v>5.5404702233567793</v>
          </cell>
          <cell r="AI111">
            <v>3.3016590605475598</v>
          </cell>
          <cell r="AJ111">
            <v>3.1873149259483498</v>
          </cell>
          <cell r="AK111">
            <v>12.202626277101899</v>
          </cell>
          <cell r="AL111">
            <v>6.49200949112966</v>
          </cell>
          <cell r="AM111">
            <v>0</v>
          </cell>
          <cell r="AN111">
            <v>0</v>
          </cell>
          <cell r="AO111">
            <v>0</v>
          </cell>
          <cell r="AP111">
            <v>0</v>
          </cell>
          <cell r="AQ111">
            <v>0</v>
          </cell>
          <cell r="AR111">
            <v>0</v>
          </cell>
          <cell r="AS111">
            <v>0</v>
          </cell>
          <cell r="AT111">
            <v>0</v>
          </cell>
          <cell r="AU111">
            <v>2.62518258224896E-2</v>
          </cell>
          <cell r="AV111">
            <v>0</v>
          </cell>
          <cell r="AW111">
            <v>0</v>
          </cell>
          <cell r="AX111">
            <v>17.429690578703301</v>
          </cell>
          <cell r="AY111">
            <v>8.3595140608970997</v>
          </cell>
          <cell r="AZ111">
            <v>7.5239500724113002</v>
          </cell>
          <cell r="BA111">
            <v>25.3592446432115</v>
          </cell>
          <cell r="BB111">
            <v>14.6490503542176</v>
          </cell>
          <cell r="BC111">
            <v>2.62518258224896E-2</v>
          </cell>
          <cell r="BD111">
            <v>0</v>
          </cell>
          <cell r="BE111">
            <v>0</v>
          </cell>
          <cell r="BF111">
            <v>7.9560000000000004</v>
          </cell>
          <cell r="BG111">
            <v>6.6680700000000002</v>
          </cell>
          <cell r="BH111">
            <v>1.52223</v>
          </cell>
          <cell r="BI111">
            <v>3.3306900000000002</v>
          </cell>
          <cell r="BJ111">
            <v>10.319709999999999</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row>
        <row r="112">
          <cell r="A112" t="str">
            <v>600032</v>
          </cell>
          <cell r="B112">
            <v>3115.6919495935704</v>
          </cell>
          <cell r="C112">
            <v>3075.0232190055399</v>
          </cell>
          <cell r="D112">
            <v>3328.7317846543597</v>
          </cell>
          <cell r="E112">
            <v>2728.3762756648703</v>
          </cell>
          <cell r="F112">
            <v>2155.0371007649601</v>
          </cell>
          <cell r="G112">
            <v>28.410369076407203</v>
          </cell>
          <cell r="H112">
            <v>0</v>
          </cell>
          <cell r="I112">
            <v>0</v>
          </cell>
          <cell r="J112">
            <v>2409.7749820290401</v>
          </cell>
          <cell r="K112">
            <v>2454.62610866453</v>
          </cell>
          <cell r="L112">
            <v>2695.8615546142701</v>
          </cell>
          <cell r="M112">
            <v>2159.8355574375701</v>
          </cell>
          <cell r="N112">
            <v>1590.5592012684799</v>
          </cell>
          <cell r="O112">
            <v>23.516038582765798</v>
          </cell>
          <cell r="P112">
            <v>0</v>
          </cell>
          <cell r="Q112">
            <v>0</v>
          </cell>
          <cell r="R112">
            <v>131.36667528716399</v>
          </cell>
          <cell r="S112">
            <v>100.575443691811</v>
          </cell>
          <cell r="T112">
            <v>107.631830388319</v>
          </cell>
          <cell r="U112">
            <v>103.96389094736001</v>
          </cell>
          <cell r="V112">
            <v>80.035933773137998</v>
          </cell>
          <cell r="W112">
            <v>0.16875030370824201</v>
          </cell>
          <cell r="X112">
            <v>0</v>
          </cell>
          <cell r="Y112">
            <v>0</v>
          </cell>
          <cell r="Z112">
            <v>400.99120991130502</v>
          </cell>
          <cell r="AA112">
            <v>410.38712871825203</v>
          </cell>
          <cell r="AB112">
            <v>436.11700482888506</v>
          </cell>
          <cell r="AC112">
            <v>362.66985970156901</v>
          </cell>
          <cell r="AD112">
            <v>367.16564681848701</v>
          </cell>
          <cell r="AE112">
            <v>4.3880452813505499</v>
          </cell>
          <cell r="AF112">
            <v>0</v>
          </cell>
          <cell r="AG112">
            <v>0</v>
          </cell>
          <cell r="AH112">
            <v>31.092763704218399</v>
          </cell>
          <cell r="AI112">
            <v>19.7107375572532</v>
          </cell>
          <cell r="AJ112">
            <v>23.224647190730803</v>
          </cell>
          <cell r="AK112">
            <v>25.498843933175099</v>
          </cell>
          <cell r="AL112">
            <v>21.617249366428499</v>
          </cell>
          <cell r="AM112">
            <v>0</v>
          </cell>
          <cell r="AN112">
            <v>0</v>
          </cell>
          <cell r="AO112">
            <v>0</v>
          </cell>
          <cell r="AP112">
            <v>0</v>
          </cell>
          <cell r="AQ112">
            <v>0</v>
          </cell>
          <cell r="AR112">
            <v>0</v>
          </cell>
          <cell r="AS112">
            <v>0</v>
          </cell>
          <cell r="AT112">
            <v>0</v>
          </cell>
          <cell r="AU112">
            <v>0.16876173743028999</v>
          </cell>
          <cell r="AV112">
            <v>0</v>
          </cell>
          <cell r="AW112">
            <v>0</v>
          </cell>
          <cell r="AX112">
            <v>97.826318661836197</v>
          </cell>
          <cell r="AY112">
            <v>49.910550373704801</v>
          </cell>
          <cell r="AZ112">
            <v>54.810477632146799</v>
          </cell>
          <cell r="BA112">
            <v>67.537493645190906</v>
          </cell>
          <cell r="BB112">
            <v>56.122599538423401</v>
          </cell>
          <cell r="BC112">
            <v>0.168773171152338</v>
          </cell>
          <cell r="BD112">
            <v>0</v>
          </cell>
          <cell r="BE112">
            <v>0</v>
          </cell>
          <cell r="BF112">
            <v>44.64</v>
          </cell>
          <cell r="BG112">
            <v>39.813250000000004</v>
          </cell>
          <cell r="BH112">
            <v>11.086270000000001</v>
          </cell>
          <cell r="BI112">
            <v>8.8706300000000002</v>
          </cell>
          <cell r="BJ112">
            <v>39.536470000000001</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row>
        <row r="113">
          <cell r="A113" t="str">
            <v>600035</v>
          </cell>
          <cell r="B113">
            <v>1026.1275282823899</v>
          </cell>
          <cell r="C113">
            <v>964.41737557176998</v>
          </cell>
          <cell r="D113">
            <v>902.90782710928204</v>
          </cell>
          <cell r="E113">
            <v>0</v>
          </cell>
          <cell r="F113">
            <v>0</v>
          </cell>
          <cell r="G113">
            <v>0</v>
          </cell>
          <cell r="H113">
            <v>0</v>
          </cell>
          <cell r="I113">
            <v>0</v>
          </cell>
          <cell r="J113">
            <v>793.64631589833903</v>
          </cell>
          <cell r="K113">
            <v>769.86566315734001</v>
          </cell>
          <cell r="L113">
            <v>731.29147719823902</v>
          </cell>
          <cell r="M113">
            <v>0</v>
          </cell>
          <cell r="N113">
            <v>0</v>
          </cell>
          <cell r="O113">
            <v>0</v>
          </cell>
          <cell r="P113">
            <v>0</v>
          </cell>
          <cell r="Q113">
            <v>0</v>
          </cell>
          <cell r="R113">
            <v>43.265657242402206</v>
          </cell>
          <cell r="S113">
            <v>31.460401245123002</v>
          </cell>
          <cell r="T113">
            <v>29.132795000413999</v>
          </cell>
          <cell r="U113">
            <v>0</v>
          </cell>
          <cell r="V113">
            <v>0</v>
          </cell>
          <cell r="W113">
            <v>0</v>
          </cell>
          <cell r="X113">
            <v>0</v>
          </cell>
          <cell r="Y113">
            <v>0</v>
          </cell>
          <cell r="Z113">
            <v>132.064772888883</v>
          </cell>
          <cell r="AA113">
            <v>128.81964660995502</v>
          </cell>
          <cell r="AB113">
            <v>118.30769650037701</v>
          </cell>
          <cell r="AC113">
            <v>0</v>
          </cell>
          <cell r="AD113">
            <v>0</v>
          </cell>
          <cell r="AE113">
            <v>0</v>
          </cell>
          <cell r="AF113">
            <v>0</v>
          </cell>
          <cell r="AG113">
            <v>0</v>
          </cell>
          <cell r="AH113">
            <v>10.237102727840901</v>
          </cell>
          <cell r="AI113">
            <v>6.1075038476925503</v>
          </cell>
          <cell r="AJ113">
            <v>6.3000296060987804</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32.213679524920501</v>
          </cell>
          <cell r="AY113">
            <v>15.666860711658602</v>
          </cell>
          <cell r="AZ113">
            <v>14.8683188041534</v>
          </cell>
          <cell r="BA113">
            <v>0</v>
          </cell>
          <cell r="BB113">
            <v>0</v>
          </cell>
          <cell r="BC113">
            <v>0</v>
          </cell>
          <cell r="BD113">
            <v>0</v>
          </cell>
          <cell r="BE113">
            <v>0</v>
          </cell>
          <cell r="BF113">
            <v>14.700000000000001</v>
          </cell>
          <cell r="BG113">
            <v>12.497299999999999</v>
          </cell>
          <cell r="BH113">
            <v>3.0075100000000003</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row>
        <row r="114">
          <cell r="A114" t="str">
            <v>600058</v>
          </cell>
          <cell r="B114">
            <v>-19.636653782940002</v>
          </cell>
          <cell r="C114">
            <v>0</v>
          </cell>
          <cell r="D114">
            <v>0</v>
          </cell>
          <cell r="E114">
            <v>0</v>
          </cell>
          <cell r="F114">
            <v>0</v>
          </cell>
          <cell r="G114">
            <v>0</v>
          </cell>
          <cell r="H114">
            <v>0</v>
          </cell>
          <cell r="I114">
            <v>0</v>
          </cell>
          <cell r="J114">
            <v>2361.4983898546998</v>
          </cell>
          <cell r="K114">
            <v>0</v>
          </cell>
          <cell r="L114">
            <v>0</v>
          </cell>
          <cell r="M114">
            <v>0</v>
          </cell>
          <cell r="N114">
            <v>0</v>
          </cell>
          <cell r="O114">
            <v>0</v>
          </cell>
          <cell r="P114">
            <v>0</v>
          </cell>
          <cell r="Q114">
            <v>0</v>
          </cell>
          <cell r="R114">
            <v>138.15590096843999</v>
          </cell>
          <cell r="S114">
            <v>0</v>
          </cell>
          <cell r="T114">
            <v>0</v>
          </cell>
          <cell r="U114">
            <v>0</v>
          </cell>
          <cell r="V114">
            <v>0</v>
          </cell>
          <cell r="W114">
            <v>0</v>
          </cell>
          <cell r="X114">
            <v>0</v>
          </cell>
          <cell r="Y114">
            <v>0</v>
          </cell>
          <cell r="Z114">
            <v>372.72065452680499</v>
          </cell>
          <cell r="AA114">
            <v>0</v>
          </cell>
          <cell r="AB114">
            <v>0</v>
          </cell>
          <cell r="AC114">
            <v>0</v>
          </cell>
          <cell r="AD114">
            <v>0</v>
          </cell>
          <cell r="AE114">
            <v>0</v>
          </cell>
          <cell r="AF114">
            <v>0</v>
          </cell>
          <cell r="AG114">
            <v>0</v>
          </cell>
          <cell r="AH114">
            <v>32.522748368382103</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98.150998350694607</v>
          </cell>
          <cell r="AY114">
            <v>0</v>
          </cell>
          <cell r="AZ114">
            <v>0</v>
          </cell>
          <cell r="BA114">
            <v>0</v>
          </cell>
          <cell r="BB114">
            <v>0</v>
          </cell>
          <cell r="BC114">
            <v>0</v>
          </cell>
          <cell r="BD114">
            <v>0</v>
          </cell>
          <cell r="BE114">
            <v>0</v>
          </cell>
          <cell r="BF114">
            <v>46.680301717502203</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-3069.3656475694597</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row>
        <row r="115">
          <cell r="A115" t="str">
            <v>601201</v>
          </cell>
          <cell r="B115">
            <v>9.5414142259006205</v>
          </cell>
          <cell r="C115">
            <v>-0.95617769817271303</v>
          </cell>
          <cell r="D115">
            <v>203.054235121863</v>
          </cell>
          <cell r="E115">
            <v>106.058048682018</v>
          </cell>
          <cell r="F115">
            <v>0</v>
          </cell>
          <cell r="G115">
            <v>0</v>
          </cell>
          <cell r="H115">
            <v>0</v>
          </cell>
          <cell r="I115">
            <v>0</v>
          </cell>
          <cell r="J115">
            <v>6.8703025764291494</v>
          </cell>
          <cell r="K115">
            <v>-0.95953482004767499</v>
          </cell>
          <cell r="L115">
            <v>64.830642784365295</v>
          </cell>
          <cell r="M115">
            <v>-11.6099079759869</v>
          </cell>
          <cell r="N115">
            <v>0</v>
          </cell>
          <cell r="O115">
            <v>0</v>
          </cell>
          <cell r="P115">
            <v>0</v>
          </cell>
          <cell r="Q115">
            <v>0</v>
          </cell>
          <cell r="R115">
            <v>2.6711116494714702</v>
          </cell>
          <cell r="S115">
            <v>3.3571218749616398E-3</v>
          </cell>
          <cell r="T115">
            <v>138.22359233749802</v>
          </cell>
          <cell r="U115">
            <v>117.66795665800501</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Global Assumpt"/>
      <sheetName val="Check Sheet"/>
      <sheetName val="Key Lines"/>
      <sheetName val="Group98,99 &amp; 00"/>
      <sheetName val="Corporate"/>
      <sheetName val="Registry"/>
      <sheetName val="CDS"/>
      <sheetName val="CTS"/>
      <sheetName val="Analytics"/>
      <sheetName val="Not Modelled"/>
      <sheetName val="Invest &amp; Acqn"/>
      <sheetName val="P&amp;L Assum"/>
      <sheetName val="BSt Assum"/>
      <sheetName val="Profit&amp;Loss"/>
      <sheetName val="Balance Sheet"/>
      <sheetName val="Cash Flow"/>
      <sheetName val="Capex"/>
      <sheetName val="Tax"/>
      <sheetName val="Debt"/>
      <sheetName val="Op CF"/>
      <sheetName val="Int Rev"/>
      <sheetName val="WACC"/>
      <sheetName val="Table"/>
      <sheetName val="Graphs"/>
    </sheetNames>
    <sheetDataSet>
      <sheetData sheetId="0" refreshError="1"/>
      <sheetData sheetId="1" refreshError="1">
        <row r="18">
          <cell r="B18">
            <v>1998</v>
          </cell>
        </row>
        <row r="19">
          <cell r="B19" t="str">
            <v>Computershare Limited - Integrated Financial Model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tages &amp; Weightings"/>
      <sheetName val="Tables Sales Mgt"/>
      <sheetName val="Tables Business Mgt"/>
      <sheetName val="Sales Mgt Graphs"/>
      <sheetName val="Sales Mgt Summary"/>
      <sheetName val="Business Mgt Graphs"/>
      <sheetName val="Business Mgt Summary"/>
      <sheetName val="Pipeline"/>
      <sheetName val="Won"/>
      <sheetName val="Carryover"/>
      <sheetName val="Impact"/>
      <sheetName val="Formulas"/>
      <sheetName val="Forecast Exceptions"/>
      <sheetName val="Budget - by M"/>
      <sheetName val="FY19 Deal Review - April"/>
    </sheetNames>
    <sheetDataSet>
      <sheetData sheetId="0"/>
      <sheetData sheetId="1"/>
      <sheetData sheetId="2">
        <row r="2">
          <cell r="C2" t="str">
            <v>Won</v>
          </cell>
        </row>
      </sheetData>
      <sheetData sheetId="3"/>
      <sheetData sheetId="4">
        <row r="1">
          <cell r="V1">
            <v>43282</v>
          </cell>
        </row>
      </sheetData>
      <sheetData sheetId="5"/>
      <sheetData sheetId="6"/>
      <sheetData sheetId="7">
        <row r="1">
          <cell r="R1">
            <v>43585</v>
          </cell>
        </row>
      </sheetData>
      <sheetData sheetId="8"/>
      <sheetData sheetId="9"/>
      <sheetData sheetId="10"/>
      <sheetData sheetId="11">
        <row r="341">
          <cell r="A341" t="str">
            <v>Weighted</v>
          </cell>
        </row>
        <row r="342">
          <cell r="A342" t="str">
            <v>01 - Prospect</v>
          </cell>
          <cell r="B342">
            <v>0</v>
          </cell>
        </row>
        <row r="343">
          <cell r="A343" t="str">
            <v>02 - Identify</v>
          </cell>
          <cell r="B343">
            <v>0</v>
          </cell>
        </row>
        <row r="344">
          <cell r="A344" t="str">
            <v>03 - Qualify</v>
          </cell>
          <cell r="B344">
            <v>0.25</v>
          </cell>
        </row>
        <row r="345">
          <cell r="A345" t="str">
            <v>04 - Pursue (present / propose)</v>
          </cell>
          <cell r="B345">
            <v>0.5</v>
          </cell>
        </row>
        <row r="346">
          <cell r="A346" t="str">
            <v>05 - Negotiate (verbal agreement)</v>
          </cell>
          <cell r="B346">
            <v>0.75</v>
          </cell>
        </row>
        <row r="347">
          <cell r="A347" t="str">
            <v>Closed/Won</v>
          </cell>
          <cell r="B347">
            <v>1</v>
          </cell>
        </row>
        <row r="348">
          <cell r="A348" t="str">
            <v>Closed/Lost</v>
          </cell>
          <cell r="B348">
            <v>0</v>
          </cell>
        </row>
        <row r="349">
          <cell r="A349" t="str">
            <v>Exclude</v>
          </cell>
          <cell r="B349">
            <v>0</v>
          </cell>
        </row>
        <row r="351">
          <cell r="A351" t="str">
            <v>Sales Team</v>
          </cell>
        </row>
        <row r="352">
          <cell r="A352" t="str">
            <v>Andrew Umans</v>
          </cell>
        </row>
        <row r="353">
          <cell r="A353" t="str">
            <v>Brian Permenter</v>
          </cell>
        </row>
        <row r="354">
          <cell r="A354" t="str">
            <v>Casey Zengou</v>
          </cell>
        </row>
        <row r="355">
          <cell r="A355" t="str">
            <v>Daniel Wheeler</v>
          </cell>
        </row>
        <row r="356">
          <cell r="A356" t="str">
            <v>Erik Schwendenman</v>
          </cell>
        </row>
        <row r="357">
          <cell r="A357" t="str">
            <v>James Dimino</v>
          </cell>
        </row>
        <row r="358">
          <cell r="A358" t="str">
            <v>Jennifer LaGrow</v>
          </cell>
        </row>
        <row r="359">
          <cell r="A359" t="str">
            <v>Joe Kunecki</v>
          </cell>
        </row>
        <row r="360">
          <cell r="A360" t="str">
            <v>Joseph Campbell</v>
          </cell>
        </row>
        <row r="361">
          <cell r="A361" t="str">
            <v>Katie Shaughnessy</v>
          </cell>
        </row>
        <row r="362">
          <cell r="A362" t="str">
            <v>Kevin Brennan</v>
          </cell>
        </row>
        <row r="363">
          <cell r="A363" t="str">
            <v>Margo Ankele</v>
          </cell>
        </row>
        <row r="364">
          <cell r="A364" t="str">
            <v>Mark Kopelman</v>
          </cell>
        </row>
        <row r="365">
          <cell r="A365" t="str">
            <v>Martin Curran</v>
          </cell>
        </row>
        <row r="366">
          <cell r="A366" t="str">
            <v>Meagan Jurewicz</v>
          </cell>
        </row>
        <row r="367">
          <cell r="A367" t="str">
            <v>Michael Duncan</v>
          </cell>
        </row>
        <row r="368">
          <cell r="A368" t="str">
            <v>Mike Ryan</v>
          </cell>
        </row>
        <row r="369">
          <cell r="A369" t="str">
            <v>Patrick Tracey</v>
          </cell>
        </row>
        <row r="370">
          <cell r="A370" t="str">
            <v>Paul Lidondici</v>
          </cell>
        </row>
        <row r="371">
          <cell r="A371" t="str">
            <v>Robert Zeiher</v>
          </cell>
        </row>
        <row r="372">
          <cell r="A372" t="str">
            <v>Ronald Smolokoff</v>
          </cell>
        </row>
        <row r="373">
          <cell r="A373" t="str">
            <v>Steven Deodato</v>
          </cell>
        </row>
        <row r="374">
          <cell r="A374" t="str">
            <v>Thomas Brewer</v>
          </cell>
        </row>
        <row r="375">
          <cell r="A375" t="str">
            <v>Tom Racicot</v>
          </cell>
        </row>
        <row r="388">
          <cell r="A388" t="str">
            <v>LOB Adjustments</v>
          </cell>
        </row>
        <row r="389">
          <cell r="A389" t="str">
            <v>BoardWorks - US</v>
          </cell>
          <cell r="B389" t="str">
            <v>BoardWorks</v>
          </cell>
        </row>
        <row r="390">
          <cell r="A390" t="str">
            <v>GEMS - ASP</v>
          </cell>
          <cell r="B390" t="str">
            <v>GEMS</v>
          </cell>
        </row>
        <row r="391">
          <cell r="A391" t="str">
            <v>GEMS - ASP CA</v>
          </cell>
          <cell r="B391" t="str">
            <v>GEMS</v>
          </cell>
        </row>
        <row r="392">
          <cell r="A392" t="str">
            <v>GEMS LITE - US</v>
          </cell>
          <cell r="B392" t="str">
            <v>GEMS</v>
          </cell>
        </row>
        <row r="393">
          <cell r="A393" t="str">
            <v>GEMS License - US</v>
          </cell>
          <cell r="B393" t="str">
            <v>GEMS</v>
          </cell>
        </row>
        <row r="394">
          <cell r="A394" t="str">
            <v>GEMS License and Hosting - US</v>
          </cell>
          <cell r="B394" t="str">
            <v>GEMS</v>
          </cell>
        </row>
        <row r="395">
          <cell r="A395" t="str">
            <v>GEMS Contract Add-On: Licenses</v>
          </cell>
          <cell r="B395" t="str">
            <v>GEMS</v>
          </cell>
        </row>
        <row r="396">
          <cell r="A396" t="str">
            <v>GEMS Contract Add-On: Services</v>
          </cell>
          <cell r="B396" t="str">
            <v>GEMS</v>
          </cell>
        </row>
        <row r="397">
          <cell r="A397" t="str">
            <v>OPTRACK</v>
          </cell>
          <cell r="B397" t="str">
            <v>OPTRACK</v>
          </cell>
        </row>
        <row r="398">
          <cell r="A398" t="str">
            <v>Registered Agent</v>
          </cell>
          <cell r="B398" t="str">
            <v>Registered Agent</v>
          </cell>
        </row>
        <row r="399">
          <cell r="A399" t="str">
            <v>Registered Agent: Rep Only</v>
          </cell>
          <cell r="B399" t="str">
            <v>Registered Agent</v>
          </cell>
        </row>
        <row r="400">
          <cell r="A400" t="str">
            <v>Registered Agent: Rep and Annual Reports</v>
          </cell>
          <cell r="B400" t="str">
            <v>Registered Agent</v>
          </cell>
        </row>
        <row r="401">
          <cell r="A401" t="str">
            <v>Registered Agent: Rep and Business Licenses</v>
          </cell>
          <cell r="B401" t="str">
            <v>Registered Agent</v>
          </cell>
        </row>
        <row r="402">
          <cell r="A402" t="str">
            <v>Registered Agent: Rep, Annual Reports and Business Licenses</v>
          </cell>
          <cell r="B402" t="str">
            <v>Registered Agent</v>
          </cell>
        </row>
        <row r="403">
          <cell r="A403" t="str">
            <v>Registered Agent Contract Add-On: Business Licenses</v>
          </cell>
          <cell r="B403" t="str">
            <v>Registered Agent</v>
          </cell>
          <cell r="C403" t="str">
            <v>Need to add to other files</v>
          </cell>
        </row>
        <row r="404">
          <cell r="A404" t="str">
            <v>Section 16 Manager</v>
          </cell>
          <cell r="B404" t="str">
            <v>Section 16</v>
          </cell>
        </row>
        <row r="405">
          <cell r="A405" t="str">
            <v>Transfer Agent: REIT Listing Event</v>
          </cell>
          <cell r="B405" t="str">
            <v>Alt Investments</v>
          </cell>
        </row>
        <row r="406">
          <cell r="A406" t="str">
            <v>Transfer Agent: REIT Private</v>
          </cell>
          <cell r="B406" t="str">
            <v>Alt Investments</v>
          </cell>
        </row>
        <row r="407">
          <cell r="A407" t="str">
            <v>Transfer Agent: REIT Reg A+</v>
          </cell>
          <cell r="B407" t="str">
            <v>Alt Investments</v>
          </cell>
        </row>
        <row r="408">
          <cell r="A408" t="str">
            <v>Waiver Plan</v>
          </cell>
          <cell r="B408" t="str">
            <v>Waivers</v>
          </cell>
        </row>
        <row r="409">
          <cell r="A409" t="str">
            <v>Brokerage Services</v>
          </cell>
          <cell r="B409" t="str">
            <v>Brokerage</v>
          </cell>
        </row>
        <row r="410">
          <cell r="A410" t="str">
            <v>ESPP Consulting Service</v>
          </cell>
          <cell r="B410" t="str">
            <v>ESPP</v>
          </cell>
        </row>
        <row r="411">
          <cell r="A411" t="str">
            <v>ESPP Enrollment Services</v>
          </cell>
          <cell r="B411" t="str">
            <v>ESPP</v>
          </cell>
        </row>
        <row r="412">
          <cell r="A412" t="str">
            <v>ESPP Fee Shift</v>
          </cell>
          <cell r="B412" t="str">
            <v>ESPP</v>
          </cell>
        </row>
        <row r="413">
          <cell r="A413" t="str">
            <v>ESPP Plan Communication Services</v>
          </cell>
          <cell r="B413" t="str">
            <v>ESPP</v>
          </cell>
        </row>
        <row r="414">
          <cell r="A414" t="str">
            <v>ESPP Professional Services</v>
          </cell>
          <cell r="B414" t="str">
            <v>ESPP</v>
          </cell>
        </row>
        <row r="415">
          <cell r="A415" t="str">
            <v>ESPP Professional Services - Annuity</v>
          </cell>
          <cell r="B415" t="str">
            <v>ESPP</v>
          </cell>
        </row>
        <row r="416">
          <cell r="A416" t="str">
            <v>ESPP Stock Split/Dividend</v>
          </cell>
          <cell r="B416" t="str">
            <v>ESPP</v>
          </cell>
        </row>
        <row r="417">
          <cell r="A417" t="str">
            <v>ESPP UpSell Service - Other</v>
          </cell>
          <cell r="B417" t="str">
            <v>ESPP</v>
          </cell>
        </row>
        <row r="418">
          <cell r="A418" t="str">
            <v>ESPP: Non Qualified</v>
          </cell>
          <cell r="B418" t="str">
            <v>ESPP</v>
          </cell>
        </row>
        <row r="419">
          <cell r="A419" t="str">
            <v>ESPP: Plan Type Unknown</v>
          </cell>
          <cell r="B419" t="str">
            <v>ESPP</v>
          </cell>
        </row>
        <row r="420">
          <cell r="A420" t="str">
            <v>ESPP: Private Company</v>
          </cell>
          <cell r="B420" t="str">
            <v>ESPP</v>
          </cell>
        </row>
        <row r="421">
          <cell r="A421" t="str">
            <v>ESPP: Qualified</v>
          </cell>
          <cell r="B421" t="str">
            <v>ESPP</v>
          </cell>
        </row>
        <row r="422">
          <cell r="A422" t="str">
            <v>ESPP White Label</v>
          </cell>
          <cell r="B422" t="str">
            <v>ESPP</v>
          </cell>
        </row>
        <row r="423">
          <cell r="A423" t="str">
            <v>10B5-1 Administrator</v>
          </cell>
          <cell r="B423" t="str">
            <v>SOP</v>
          </cell>
        </row>
        <row r="424">
          <cell r="A424" t="str">
            <v>FAS Reporting</v>
          </cell>
          <cell r="B424" t="str">
            <v>SOP</v>
          </cell>
        </row>
        <row r="425">
          <cell r="A425" t="str">
            <v>Leveraged Plan</v>
          </cell>
          <cell r="B425" t="str">
            <v>SOP</v>
          </cell>
        </row>
        <row r="426">
          <cell r="A426" t="str">
            <v>RSA UpSell Service - Other</v>
          </cell>
          <cell r="B426" t="str">
            <v>SOP</v>
          </cell>
        </row>
        <row r="427">
          <cell r="A427" t="str">
            <v>Restricted Stock Administration</v>
          </cell>
          <cell r="B427" t="str">
            <v>SOP</v>
          </cell>
        </row>
        <row r="428">
          <cell r="A428" t="str">
            <v>Restricted Stock Administration: Partial Plan Admin</v>
          </cell>
          <cell r="B428" t="str">
            <v>SOP</v>
          </cell>
        </row>
        <row r="429">
          <cell r="A429" t="str">
            <v>Restricted Stock Administration: Partial Plan Admin Private Company</v>
          </cell>
          <cell r="B429" t="str">
            <v>SOP</v>
          </cell>
        </row>
        <row r="430">
          <cell r="A430" t="str">
            <v>Restricted Stock Administration: Private Company</v>
          </cell>
          <cell r="B430" t="str">
            <v>SOP</v>
          </cell>
        </row>
        <row r="431">
          <cell r="A431" t="str">
            <v>Retained Shares</v>
          </cell>
          <cell r="B431" t="str">
            <v>SOP</v>
          </cell>
        </row>
        <row r="432">
          <cell r="A432" t="str">
            <v>SESO</v>
          </cell>
          <cell r="B432" t="str">
            <v>SOP</v>
          </cell>
        </row>
        <row r="433">
          <cell r="A433" t="str">
            <v>SOP Consulting Service</v>
          </cell>
          <cell r="B433" t="str">
            <v>SOP</v>
          </cell>
        </row>
        <row r="434">
          <cell r="A434" t="str">
            <v>SOP Plan Communication Services</v>
          </cell>
          <cell r="B434" t="str">
            <v>SOP</v>
          </cell>
        </row>
        <row r="435">
          <cell r="A435" t="str">
            <v>SOP Professional Services</v>
          </cell>
          <cell r="B435" t="str">
            <v>SOP</v>
          </cell>
        </row>
        <row r="436">
          <cell r="A436" t="str">
            <v>SOP Professional Services - Annuity</v>
          </cell>
          <cell r="B436" t="str">
            <v>SOP</v>
          </cell>
        </row>
        <row r="437">
          <cell r="A437" t="str">
            <v>SOP UpSell Service - Other</v>
          </cell>
          <cell r="B437" t="str">
            <v>SOP</v>
          </cell>
        </row>
        <row r="438">
          <cell r="A438" t="str">
            <v>Section 6039</v>
          </cell>
          <cell r="B438" t="str">
            <v>SOP</v>
          </cell>
        </row>
        <row r="439">
          <cell r="A439" t="str">
            <v>Single Sign-On</v>
          </cell>
          <cell r="B439" t="str">
            <v>SOP</v>
          </cell>
        </row>
        <row r="440">
          <cell r="A440" t="str">
            <v>Stock Option Administration</v>
          </cell>
          <cell r="B440" t="str">
            <v>SOP</v>
          </cell>
        </row>
        <row r="441">
          <cell r="A441" t="str">
            <v>Stock Option Administration: Partial Plan Admin</v>
          </cell>
          <cell r="B441" t="str">
            <v>SOP</v>
          </cell>
        </row>
        <row r="442">
          <cell r="A442" t="str">
            <v>Stock Option Administration: Partial Plan Admin Private Company</v>
          </cell>
          <cell r="B442" t="str">
            <v>SOP</v>
          </cell>
        </row>
        <row r="443">
          <cell r="A443" t="str">
            <v>Stock Option Administration: Private Company</v>
          </cell>
          <cell r="B443" t="str">
            <v>SOP</v>
          </cell>
        </row>
        <row r="446">
          <cell r="A446" t="str">
            <v>Quarter</v>
          </cell>
        </row>
        <row r="447">
          <cell r="A447" t="str">
            <v>July</v>
          </cell>
          <cell r="B447" t="str">
            <v>Q1</v>
          </cell>
        </row>
        <row r="448">
          <cell r="A448" t="str">
            <v>August</v>
          </cell>
          <cell r="B448" t="str">
            <v>Q1</v>
          </cell>
        </row>
        <row r="449">
          <cell r="A449" t="str">
            <v>September</v>
          </cell>
          <cell r="B449" t="str">
            <v>Q1</v>
          </cell>
        </row>
        <row r="450">
          <cell r="A450" t="str">
            <v>October</v>
          </cell>
          <cell r="B450" t="str">
            <v>Q2</v>
          </cell>
        </row>
        <row r="451">
          <cell r="A451" t="str">
            <v>November</v>
          </cell>
          <cell r="B451" t="str">
            <v>Q2</v>
          </cell>
        </row>
        <row r="452">
          <cell r="A452" t="str">
            <v>December</v>
          </cell>
          <cell r="B452" t="str">
            <v>Q2</v>
          </cell>
        </row>
        <row r="453">
          <cell r="A453" t="str">
            <v>January</v>
          </cell>
          <cell r="B453" t="str">
            <v>Q3</v>
          </cell>
        </row>
        <row r="454">
          <cell r="A454" t="str">
            <v>February</v>
          </cell>
          <cell r="B454" t="str">
            <v>Q3</v>
          </cell>
        </row>
        <row r="455">
          <cell r="A455" t="str">
            <v>March</v>
          </cell>
          <cell r="B455" t="str">
            <v>Q3</v>
          </cell>
        </row>
        <row r="456">
          <cell r="A456" t="str">
            <v>April</v>
          </cell>
          <cell r="B456" t="str">
            <v>Q4</v>
          </cell>
        </row>
        <row r="457">
          <cell r="A457" t="str">
            <v>May</v>
          </cell>
          <cell r="B457" t="str">
            <v>Q4</v>
          </cell>
        </row>
        <row r="458">
          <cell r="A458" t="str">
            <v>June</v>
          </cell>
          <cell r="B458" t="str">
            <v>Q4</v>
          </cell>
        </row>
        <row r="460">
          <cell r="A460" t="str">
            <v>LOB</v>
          </cell>
          <cell r="B460" t="str">
            <v>Carryover</v>
          </cell>
        </row>
        <row r="461">
          <cell r="A461" t="str">
            <v>*Delete</v>
          </cell>
          <cell r="B461" t="str">
            <v>No</v>
          </cell>
        </row>
        <row r="462">
          <cell r="A462" t="str">
            <v>ESPP</v>
          </cell>
          <cell r="B462" t="str">
            <v>Yes</v>
          </cell>
        </row>
        <row r="463">
          <cell r="A463" t="str">
            <v>SOP</v>
          </cell>
          <cell r="B463" t="str">
            <v>Yes</v>
          </cell>
        </row>
        <row r="464">
          <cell r="A464" t="str">
            <v>CIS</v>
          </cell>
          <cell r="B464" t="str">
            <v>Yes</v>
          </cell>
        </row>
        <row r="465">
          <cell r="A465" t="str">
            <v>Alt Investments</v>
          </cell>
          <cell r="B465" t="str">
            <v>Yes</v>
          </cell>
        </row>
        <row r="466">
          <cell r="A466" t="str">
            <v>Escrow</v>
          </cell>
          <cell r="B466" t="str">
            <v>No</v>
          </cell>
        </row>
        <row r="467">
          <cell r="A467" t="str">
            <v>Events</v>
          </cell>
          <cell r="B467" t="str">
            <v>No</v>
          </cell>
        </row>
        <row r="468">
          <cell r="A468" t="str">
            <v>Events Captive</v>
          </cell>
          <cell r="B468" t="str">
            <v>No</v>
          </cell>
        </row>
        <row r="469">
          <cell r="A469" t="str">
            <v>Waivers</v>
          </cell>
          <cell r="B469" t="str">
            <v>No</v>
          </cell>
        </row>
        <row r="470">
          <cell r="A470" t="str">
            <v>10B-18</v>
          </cell>
          <cell r="B470" t="str">
            <v>No</v>
          </cell>
        </row>
        <row r="471">
          <cell r="A471" t="str">
            <v>GLLC Escheat</v>
          </cell>
          <cell r="B471" t="str">
            <v>Yes</v>
          </cell>
        </row>
        <row r="472">
          <cell r="A472" t="str">
            <v>PMC</v>
          </cell>
          <cell r="B472" t="str">
            <v>Yes</v>
          </cell>
        </row>
        <row r="473">
          <cell r="A473" t="str">
            <v>SC</v>
          </cell>
          <cell r="B473" t="str">
            <v>Yes</v>
          </cell>
        </row>
        <row r="474">
          <cell r="A474" t="str">
            <v>SSP</v>
          </cell>
          <cell r="B474" t="str">
            <v>Yes</v>
          </cell>
        </row>
        <row r="475">
          <cell r="A475" t="str">
            <v>UAP</v>
          </cell>
          <cell r="B475" t="str">
            <v>Yes</v>
          </cell>
        </row>
      </sheetData>
      <sheetData sheetId="12"/>
      <sheetData sheetId="13"/>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 Page"/>
      <sheetName val="Cover Page"/>
      <sheetName val="Table of Contents"/>
      <sheetName val="USA Summary and Graphs"/>
      <sheetName val="Revenue Worksheet (Hide)"/>
      <sheetName val="USA Commentary"/>
      <sheetName val="Nonrecurring Commentary"/>
      <sheetName val="USA REVENUE"/>
      <sheetName val="USA P&amp;L"/>
      <sheetName val="Additional Reports-------&gt;"/>
      <sheetName val="USA EBITDA (Normalized)"/>
      <sheetName val="USA EBITDA"/>
      <sheetName val="USA PBT"/>
      <sheetName val="USA PAT"/>
      <sheetName val="HFM DATA PULLS------&gt;"/>
      <sheetName val="EBITDA (Norm) smartview"/>
      <sheetName val="PBT smartview"/>
      <sheetName val="REVENUE smartview"/>
      <sheetName val="Margin smartview"/>
      <sheetName val="Income Statement Smartview"/>
      <sheetName val="EBITDA smartview"/>
      <sheetName val="FX Fees Smartview"/>
      <sheetName val="PAT smartview"/>
      <sheetName val="Graph Data Pull"/>
      <sheetName val="B68C6D1F716441CA8626889AE386632"/>
      <sheetName val="Graph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[ICP Top]</v>
          </cell>
          <cell r="C1" t="str">
            <v>[ICP Top]</v>
          </cell>
          <cell r="D1" t="str">
            <v>[ICP Top]</v>
          </cell>
          <cell r="E1" t="str">
            <v>[ICP Top]</v>
          </cell>
          <cell r="F1" t="str">
            <v>[ICP Top]</v>
          </cell>
          <cell r="G1" t="str">
            <v>[ICP Top]</v>
          </cell>
          <cell r="H1" t="str">
            <v>[ICP Top]</v>
          </cell>
          <cell r="I1" t="str">
            <v>[ICP Top]</v>
          </cell>
          <cell r="J1" t="str">
            <v>[ICP Top]</v>
          </cell>
          <cell r="K1" t="str">
            <v>[ICP Top]</v>
          </cell>
          <cell r="L1" t="str">
            <v>[ICP Top]</v>
          </cell>
          <cell r="M1" t="str">
            <v>[ICP Top]</v>
          </cell>
        </row>
        <row r="2">
          <cell r="B2" t="str">
            <v>Allcustom1</v>
          </cell>
          <cell r="C2" t="str">
            <v>Allcustom1</v>
          </cell>
          <cell r="D2" t="str">
            <v>Allcustom1</v>
          </cell>
          <cell r="E2" t="str">
            <v>Allcustom1</v>
          </cell>
          <cell r="F2" t="str">
            <v>Allcustom1</v>
          </cell>
          <cell r="G2" t="str">
            <v>Allcustom1</v>
          </cell>
          <cell r="H2" t="str">
            <v>Allcustom1</v>
          </cell>
          <cell r="I2" t="str">
            <v>Allcustom1</v>
          </cell>
          <cell r="J2" t="str">
            <v>Allcustom1</v>
          </cell>
          <cell r="K2" t="str">
            <v>Allcustom1</v>
          </cell>
          <cell r="L2" t="str">
            <v>Allcustom1</v>
          </cell>
          <cell r="M2" t="str">
            <v>Allcustom1</v>
          </cell>
        </row>
        <row r="3">
          <cell r="B3" t="str">
            <v>Actual</v>
          </cell>
          <cell r="C3" t="str">
            <v>Fcast_3</v>
          </cell>
          <cell r="D3" t="str">
            <v>Budget</v>
          </cell>
          <cell r="E3" t="str">
            <v>Actual</v>
          </cell>
          <cell r="F3" t="str">
            <v>Fcast_3</v>
          </cell>
          <cell r="G3" t="str">
            <v>Budget</v>
          </cell>
          <cell r="H3" t="str">
            <v>Actual</v>
          </cell>
          <cell r="I3" t="str">
            <v>Budget</v>
          </cell>
          <cell r="J3" t="str">
            <v>Actual</v>
          </cell>
          <cell r="K3" t="str">
            <v>Fcast_3</v>
          </cell>
          <cell r="L3" t="str">
            <v>Budget</v>
          </cell>
          <cell r="M3" t="str">
            <v>Actual</v>
          </cell>
        </row>
        <row r="4">
          <cell r="B4" t="str">
            <v>2017</v>
          </cell>
          <cell r="C4" t="str">
            <v>2017</v>
          </cell>
          <cell r="D4" t="str">
            <v>2017</v>
          </cell>
          <cell r="E4" t="str">
            <v>2017</v>
          </cell>
          <cell r="F4" t="str">
            <v>2017</v>
          </cell>
          <cell r="G4" t="str">
            <v>2017</v>
          </cell>
          <cell r="H4" t="str">
            <v>2016</v>
          </cell>
          <cell r="I4" t="str">
            <v>2016</v>
          </cell>
          <cell r="J4" t="str">
            <v>2016</v>
          </cell>
          <cell r="K4" t="str">
            <v>2017</v>
          </cell>
          <cell r="L4" t="str">
            <v>2017</v>
          </cell>
          <cell r="M4" t="str">
            <v>2016</v>
          </cell>
        </row>
        <row r="5">
          <cell r="B5" t="str">
            <v>USD Total</v>
          </cell>
          <cell r="C5" t="str">
            <v>USD Total</v>
          </cell>
          <cell r="D5" t="str">
            <v>USD Total</v>
          </cell>
          <cell r="E5" t="str">
            <v>USD Total</v>
          </cell>
          <cell r="F5" t="str">
            <v>USD Total</v>
          </cell>
          <cell r="G5" t="str">
            <v>USD Total</v>
          </cell>
          <cell r="H5" t="str">
            <v>USD Total</v>
          </cell>
          <cell r="I5" t="str">
            <v>USD Total</v>
          </cell>
          <cell r="J5" t="str">
            <v>USD Total</v>
          </cell>
          <cell r="K5" t="str">
            <v>USD Total</v>
          </cell>
          <cell r="L5" t="str">
            <v>USD Total</v>
          </cell>
          <cell r="M5" t="str">
            <v>USD Total</v>
          </cell>
        </row>
        <row r="6">
          <cell r="B6" t="str">
            <v xml:space="preserve">
atLastYearActRate</v>
          </cell>
          <cell r="C6" t="str">
            <v xml:space="preserve">
atLastYearActRate</v>
          </cell>
          <cell r="D6" t="str">
            <v>[None]</v>
          </cell>
          <cell r="E6" t="str">
            <v xml:space="preserve">
atLastYearActRate</v>
          </cell>
          <cell r="F6" t="str">
            <v xml:space="preserve">
atLastYearActRate</v>
          </cell>
          <cell r="G6" t="str">
            <v>[None]</v>
          </cell>
          <cell r="H6" t="str">
            <v>AllCustom2</v>
          </cell>
          <cell r="I6" t="str">
            <v>[None]</v>
          </cell>
          <cell r="J6" t="str">
            <v>AllCustom2</v>
          </cell>
          <cell r="K6" t="str">
            <v xml:space="preserve">
atLastYearActRate</v>
          </cell>
          <cell r="L6" t="str">
            <v>[None]</v>
          </cell>
          <cell r="M6" t="str">
            <v>AllCustom2</v>
          </cell>
        </row>
        <row r="7">
          <cell r="B7" t="str">
            <v>Periodic</v>
          </cell>
          <cell r="C7" t="str">
            <v>Periodic</v>
          </cell>
          <cell r="D7" t="str">
            <v>Periodic</v>
          </cell>
          <cell r="E7" t="str">
            <v>YTD</v>
          </cell>
          <cell r="F7" t="str">
            <v>YTD</v>
          </cell>
          <cell r="G7" t="str">
            <v>YTD</v>
          </cell>
          <cell r="H7" t="str">
            <v>YTD</v>
          </cell>
          <cell r="I7" t="str">
            <v>YTD</v>
          </cell>
          <cell r="J7" t="str">
            <v>YTD</v>
          </cell>
          <cell r="K7" t="str">
            <v>YTD</v>
          </cell>
          <cell r="L7" t="str">
            <v>YTD</v>
          </cell>
          <cell r="M7" t="str">
            <v>YTD</v>
          </cell>
        </row>
        <row r="8">
          <cell r="B8" t="str">
            <v>NA_USA</v>
          </cell>
          <cell r="C8" t="str">
            <v>NA_USA</v>
          </cell>
          <cell r="D8" t="str">
            <v>NA_USA</v>
          </cell>
          <cell r="E8" t="str">
            <v>NA_USA</v>
          </cell>
          <cell r="F8" t="str">
            <v>NA_USA</v>
          </cell>
          <cell r="G8" t="str">
            <v>NA_USA</v>
          </cell>
          <cell r="H8" t="str">
            <v>NA_USA</v>
          </cell>
          <cell r="I8" t="str">
            <v>NA_USA</v>
          </cell>
          <cell r="J8" t="str">
            <v>NA_USA</v>
          </cell>
          <cell r="K8" t="str">
            <v>NA_USA</v>
          </cell>
          <cell r="L8" t="str">
            <v>NA_USA</v>
          </cell>
          <cell r="M8" t="str">
            <v>NA_USA</v>
          </cell>
        </row>
        <row r="9">
          <cell r="B9" t="str">
            <v>May</v>
          </cell>
          <cell r="C9" t="str">
            <v>May</v>
          </cell>
          <cell r="D9" t="str">
            <v>May</v>
          </cell>
          <cell r="E9" t="str">
            <v>May</v>
          </cell>
          <cell r="F9" t="str">
            <v>May</v>
          </cell>
          <cell r="G9" t="str">
            <v>May</v>
          </cell>
          <cell r="H9" t="str">
            <v>May</v>
          </cell>
          <cell r="I9" t="str">
            <v>May</v>
          </cell>
          <cell r="J9" t="str">
            <v>May</v>
          </cell>
          <cell r="K9" t="str">
            <v>Jun</v>
          </cell>
          <cell r="L9" t="str">
            <v>Jun</v>
          </cell>
          <cell r="M9" t="str">
            <v>Jun</v>
          </cell>
        </row>
        <row r="10">
          <cell r="A10" t="str">
            <v>M_RegMaint</v>
          </cell>
          <cell r="B10">
            <v>-200081.08785000001</v>
          </cell>
          <cell r="C10">
            <v>20083.3635683143</v>
          </cell>
          <cell r="D10">
            <v>21485.671696539303</v>
          </cell>
          <cell r="E10">
            <v>0</v>
          </cell>
          <cell r="F10">
            <v>219536.98473515498</v>
          </cell>
          <cell r="G10">
            <v>221025.11415840799</v>
          </cell>
          <cell r="H10">
            <v>226889.76911000002</v>
          </cell>
          <cell r="I10">
            <v>230050.94003651699</v>
          </cell>
          <cell r="J10">
            <v>226889.76911000002</v>
          </cell>
          <cell r="K10">
            <v>240550.56399657199</v>
          </cell>
          <cell r="L10">
            <v>243263.024971381</v>
          </cell>
          <cell r="M10">
            <v>249140.74965000001</v>
          </cell>
        </row>
        <row r="11">
          <cell r="A11" t="str">
            <v>M_CorpAct</v>
          </cell>
          <cell r="B11">
            <v>-37095.66792</v>
          </cell>
          <cell r="C11">
            <v>4072.0032571428601</v>
          </cell>
          <cell r="D11">
            <v>3527.9782100000002</v>
          </cell>
          <cell r="E11">
            <v>0</v>
          </cell>
          <cell r="F11">
            <v>41294.932144285704</v>
          </cell>
          <cell r="G11">
            <v>42698.55889</v>
          </cell>
          <cell r="H11">
            <v>41874.840649999998</v>
          </cell>
          <cell r="I11">
            <v>42114.133890000005</v>
          </cell>
          <cell r="J11">
            <v>41874.840649999998</v>
          </cell>
          <cell r="K11">
            <v>46034.485681428596</v>
          </cell>
          <cell r="L11">
            <v>46834.402540000003</v>
          </cell>
          <cell r="M11">
            <v>46443.441450000006</v>
          </cell>
        </row>
        <row r="12">
          <cell r="A12" t="str">
            <v>M_BusServ</v>
          </cell>
          <cell r="B12">
            <v>-266389.62321645801</v>
          </cell>
          <cell r="C12">
            <v>29836.612948869501</v>
          </cell>
          <cell r="D12">
            <v>27260.114756394101</v>
          </cell>
          <cell r="E12">
            <v>0</v>
          </cell>
          <cell r="F12">
            <v>296671.023805946</v>
          </cell>
          <cell r="G12">
            <v>291805.68899219105</v>
          </cell>
          <cell r="H12">
            <v>266183.97834000003</v>
          </cell>
          <cell r="I12">
            <v>244986.35358263299</v>
          </cell>
          <cell r="J12">
            <v>266183.97834000003</v>
          </cell>
          <cell r="K12">
            <v>327390.92819330801</v>
          </cell>
          <cell r="L12">
            <v>319280.40011217806</v>
          </cell>
          <cell r="M12">
            <v>294908.18397000001</v>
          </cell>
        </row>
        <row r="13">
          <cell r="A13" t="str">
            <v>M_StakeHolder</v>
          </cell>
          <cell r="B13">
            <v>-31886.773829999998</v>
          </cell>
          <cell r="C13">
            <v>3245.8347400000002</v>
          </cell>
          <cell r="D13">
            <v>5677.7129999999997</v>
          </cell>
          <cell r="E13">
            <v>0</v>
          </cell>
          <cell r="F13">
            <v>33838.824500000002</v>
          </cell>
          <cell r="G13">
            <v>22984.811000000002</v>
          </cell>
          <cell r="H13">
            <v>21455.55905</v>
          </cell>
          <cell r="I13">
            <v>23218.064000000002</v>
          </cell>
          <cell r="J13">
            <v>21455.55905</v>
          </cell>
          <cell r="K13">
            <v>36198.400049999997</v>
          </cell>
          <cell r="L13">
            <v>27449.351000000002</v>
          </cell>
          <cell r="M13">
            <v>25210.48228</v>
          </cell>
        </row>
        <row r="14">
          <cell r="A14" t="str">
            <v>M_EmpShare</v>
          </cell>
          <cell r="B14">
            <v>-71359.791840000005</v>
          </cell>
          <cell r="C14">
            <v>6025.6778003621503</v>
          </cell>
          <cell r="D14">
            <v>6167.1912853918502</v>
          </cell>
          <cell r="E14">
            <v>0</v>
          </cell>
          <cell r="F14">
            <v>77693.152611400496</v>
          </cell>
          <cell r="G14">
            <v>74038.291693712803</v>
          </cell>
          <cell r="H14">
            <v>75181.087680000011</v>
          </cell>
          <cell r="I14">
            <v>82668.560325071099</v>
          </cell>
          <cell r="J14">
            <v>75181.087680000011</v>
          </cell>
          <cell r="K14">
            <v>85019.917461632809</v>
          </cell>
          <cell r="L14">
            <v>81416.966321041109</v>
          </cell>
          <cell r="M14">
            <v>83567.292959999992</v>
          </cell>
        </row>
        <row r="15">
          <cell r="A15" t="str">
            <v>M_DocServ</v>
          </cell>
          <cell r="B15">
            <v>-30459.328160000001</v>
          </cell>
          <cell r="C15">
            <v>4128.0985516999999</v>
          </cell>
          <cell r="D15">
            <v>4726.5924999999997</v>
          </cell>
          <cell r="E15">
            <v>0</v>
          </cell>
          <cell r="F15">
            <v>35429.308326800005</v>
          </cell>
          <cell r="G15">
            <v>39261.841200000003</v>
          </cell>
          <cell r="H15">
            <v>35110.566960000004</v>
          </cell>
          <cell r="I15">
            <v>37750.520000000004</v>
          </cell>
          <cell r="J15">
            <v>35110.566960000004</v>
          </cell>
          <cell r="K15">
            <v>38644.162131600002</v>
          </cell>
          <cell r="L15">
            <v>43409.286200000002</v>
          </cell>
          <cell r="M15">
            <v>38108.730179999999</v>
          </cell>
        </row>
        <row r="16">
          <cell r="A16" t="str">
            <v>M_TechServ</v>
          </cell>
          <cell r="B16">
            <v>-4.6500000000000004</v>
          </cell>
          <cell r="C16">
            <v>0</v>
          </cell>
          <cell r="D16">
            <v>2</v>
          </cell>
          <cell r="E16">
            <v>0</v>
          </cell>
          <cell r="F16">
            <v>4.6500000000000004</v>
          </cell>
          <cell r="G16">
            <v>22</v>
          </cell>
          <cell r="H16">
            <v>12.11</v>
          </cell>
          <cell r="I16">
            <v>0</v>
          </cell>
          <cell r="J16">
            <v>12.11</v>
          </cell>
          <cell r="K16">
            <v>4.6500000000000004</v>
          </cell>
          <cell r="L16">
            <v>24</v>
          </cell>
          <cell r="M16">
            <v>21.56</v>
          </cell>
        </row>
        <row r="17">
          <cell r="A17" t="str">
            <v>M_FeeRev</v>
          </cell>
          <cell r="B17">
            <v>-637276.92281645804</v>
          </cell>
          <cell r="C17">
            <v>67391.590866388608</v>
          </cell>
          <cell r="D17">
            <v>68847.261448324905</v>
          </cell>
          <cell r="E17">
            <v>0</v>
          </cell>
          <cell r="F17">
            <v>704468.87612358609</v>
          </cell>
          <cell r="G17">
            <v>691836.30593431205</v>
          </cell>
          <cell r="H17">
            <v>666707.91178999993</v>
          </cell>
          <cell r="I17">
            <v>660788.57183422102</v>
          </cell>
          <cell r="J17">
            <v>666707.91178999993</v>
          </cell>
          <cell r="K17">
            <v>773843.10751454101</v>
          </cell>
          <cell r="L17">
            <v>761677.43114460004</v>
          </cell>
          <cell r="M17">
            <v>737400.44049000007</v>
          </cell>
        </row>
        <row r="18">
          <cell r="A18" t="str">
            <v>M_Recov</v>
          </cell>
          <cell r="B18">
            <v>-125834.96696177401</v>
          </cell>
          <cell r="C18">
            <v>12537.2446866398</v>
          </cell>
          <cell r="D18">
            <v>12136.827211333401</v>
          </cell>
          <cell r="E18">
            <v>0</v>
          </cell>
          <cell r="F18">
            <v>140347.96024706902</v>
          </cell>
          <cell r="G18">
            <v>136112.84476458101</v>
          </cell>
          <cell r="H18">
            <v>146986.43162000002</v>
          </cell>
          <cell r="I18">
            <v>135513.98514340902</v>
          </cell>
          <cell r="J18">
            <v>146986.43162000002</v>
          </cell>
          <cell r="K18">
            <v>155970.21442588299</v>
          </cell>
          <cell r="L18">
            <v>151697.041859319</v>
          </cell>
          <cell r="M18">
            <v>160290.85121000002</v>
          </cell>
        </row>
        <row r="19">
          <cell r="A19" t="str">
            <v>M_Margin</v>
          </cell>
          <cell r="B19">
            <v>-49637.143784918502</v>
          </cell>
          <cell r="C19">
            <v>6268.8656829702795</v>
          </cell>
          <cell r="D19">
            <v>5194.0190619176901</v>
          </cell>
          <cell r="E19">
            <v>0</v>
          </cell>
          <cell r="F19">
            <v>56032.783940606998</v>
          </cell>
          <cell r="G19">
            <v>52804.256287260301</v>
          </cell>
          <cell r="H19">
            <v>46448.393310000007</v>
          </cell>
          <cell r="I19">
            <v>40025.104540983702</v>
          </cell>
          <cell r="J19">
            <v>46448.393310000007</v>
          </cell>
          <cell r="K19">
            <v>62423.384211471806</v>
          </cell>
          <cell r="L19">
            <v>57991.258117397396</v>
          </cell>
          <cell r="M19">
            <v>50998.839390000001</v>
          </cell>
        </row>
        <row r="20">
          <cell r="A20" t="str">
            <v>M_Sales_Ext</v>
          </cell>
          <cell r="B20">
            <v>-812749.03356315102</v>
          </cell>
          <cell r="C20">
            <v>86197.701235998597</v>
          </cell>
          <cell r="D20">
            <v>86178.107721576205</v>
          </cell>
          <cell r="E20">
            <v>0</v>
          </cell>
          <cell r="F20">
            <v>900849.62031126209</v>
          </cell>
          <cell r="G20">
            <v>880753.40698615299</v>
          </cell>
          <cell r="H20">
            <v>860142.73672000004</v>
          </cell>
          <cell r="I20">
            <v>836327.66151861299</v>
          </cell>
          <cell r="J20">
            <v>860142.73672000004</v>
          </cell>
          <cell r="K20">
            <v>992236.70615189697</v>
          </cell>
          <cell r="L20">
            <v>971365.73112131702</v>
          </cell>
          <cell r="M20">
            <v>948690.13108999899</v>
          </cell>
        </row>
        <row r="21">
          <cell r="A21" t="str">
            <v>M_Hedge</v>
          </cell>
          <cell r="B21">
            <v>0</v>
          </cell>
          <cell r="C21">
            <v>0</v>
          </cell>
          <cell r="D21">
            <v>0</v>
          </cell>
          <cell r="E21">
            <v>0</v>
          </cell>
          <cell r="F21">
            <v>0</v>
          </cell>
          <cell r="G21">
            <v>0</v>
          </cell>
          <cell r="H21">
            <v>0</v>
          </cell>
          <cell r="I21">
            <v>0</v>
          </cell>
          <cell r="J21">
            <v>0</v>
          </cell>
          <cell r="K21">
            <v>0</v>
          </cell>
          <cell r="L21">
            <v>0</v>
          </cell>
          <cell r="M21">
            <v>0</v>
          </cell>
        </row>
        <row r="22">
          <cell r="A22" t="str">
            <v>InterestInc_Ext</v>
          </cell>
          <cell r="B22">
            <v>-228.11721</v>
          </cell>
          <cell r="C22">
            <v>20</v>
          </cell>
          <cell r="D22">
            <v>20</v>
          </cell>
          <cell r="E22">
            <v>0</v>
          </cell>
          <cell r="F22">
            <v>266.31594000000001</v>
          </cell>
          <cell r="G22">
            <v>220</v>
          </cell>
          <cell r="H22">
            <v>327.72962999999999</v>
          </cell>
          <cell r="I22">
            <v>0</v>
          </cell>
          <cell r="J22">
            <v>327.72962999999999</v>
          </cell>
          <cell r="K22">
            <v>286.31594000000001</v>
          </cell>
          <cell r="L22">
            <v>240</v>
          </cell>
          <cell r="M22">
            <v>376.35485999999997</v>
          </cell>
        </row>
        <row r="23">
          <cell r="A23" t="str">
            <v>M_OthRev</v>
          </cell>
          <cell r="B23">
            <v>-3432.96812</v>
          </cell>
          <cell r="C23">
            <v>204.309670011935</v>
          </cell>
          <cell r="D23">
            <v>-7.7539123594760899E-8</v>
          </cell>
          <cell r="E23">
            <v>0</v>
          </cell>
          <cell r="F23">
            <v>3620.2850400156299</v>
          </cell>
          <cell r="G23">
            <v>3280.8141965229802</v>
          </cell>
          <cell r="H23">
            <v>343.53581000000003</v>
          </cell>
          <cell r="I23">
            <v>583.33500000000004</v>
          </cell>
          <cell r="J23">
            <v>343.53581000000003</v>
          </cell>
          <cell r="K23">
            <v>4546.1938753591403</v>
          </cell>
          <cell r="L23">
            <v>4787.6969635682199</v>
          </cell>
          <cell r="M23">
            <v>4749.7800199999992</v>
          </cell>
        </row>
        <row r="24">
          <cell r="A24" t="str">
            <v>M_TotRev_Ext</v>
          </cell>
          <cell r="B24">
            <v>-816410.11889315001</v>
          </cell>
          <cell r="C24">
            <v>86422.010906010706</v>
          </cell>
          <cell r="D24">
            <v>86198.107721498702</v>
          </cell>
          <cell r="E24">
            <v>0</v>
          </cell>
          <cell r="F24">
            <v>904736.22129127802</v>
          </cell>
          <cell r="G24">
            <v>884254.22118267603</v>
          </cell>
          <cell r="H24">
            <v>860814.00216000003</v>
          </cell>
          <cell r="I24">
            <v>836910.99651861296</v>
          </cell>
          <cell r="J24">
            <v>860814.00216000003</v>
          </cell>
          <cell r="K24">
            <v>997069.21596725599</v>
          </cell>
          <cell r="L24">
            <v>976393.428084885</v>
          </cell>
          <cell r="M24">
            <v>953816.26596999902</v>
          </cell>
        </row>
        <row r="25">
          <cell r="A25" t="str">
            <v>M_Sales_IC</v>
          </cell>
          <cell r="B25">
            <v>-2847.4942099999998</v>
          </cell>
          <cell r="C25">
            <v>202.707500833333</v>
          </cell>
          <cell r="D25">
            <v>202.663800833333</v>
          </cell>
          <cell r="E25">
            <v>0</v>
          </cell>
          <cell r="F25">
            <v>3086.90443166667</v>
          </cell>
          <cell r="G25">
            <v>2696.1571891666704</v>
          </cell>
          <cell r="H25">
            <v>3798.2874300000003</v>
          </cell>
          <cell r="I25">
            <v>2256.3915897010997</v>
          </cell>
          <cell r="J25">
            <v>3798.2874300000003</v>
          </cell>
          <cell r="K25">
            <v>3381.4809025</v>
          </cell>
          <cell r="L25">
            <v>2990.6436800000001</v>
          </cell>
          <cell r="M25">
            <v>4033.6596100000002</v>
          </cell>
        </row>
        <row r="26">
          <cell r="A26" t="str">
            <v>M_TotRev</v>
          </cell>
          <cell r="B26">
            <v>-819257.61310315004</v>
          </cell>
          <cell r="C26">
            <v>86624.718406844011</v>
          </cell>
          <cell r="D26">
            <v>86400.771522332099</v>
          </cell>
          <cell r="E26">
            <v>0</v>
          </cell>
          <cell r="F26">
            <v>907823.12572294404</v>
          </cell>
          <cell r="G26">
            <v>886950.37837184302</v>
          </cell>
          <cell r="H26">
            <v>864612.28959000006</v>
          </cell>
          <cell r="I26">
            <v>839167.38810831506</v>
          </cell>
          <cell r="J26">
            <v>864612.28959000006</v>
          </cell>
          <cell r="K26">
            <v>1000450.6968697601</v>
          </cell>
          <cell r="L26">
            <v>979384.07176488498</v>
          </cell>
          <cell r="M26">
            <v>957849.92557999899</v>
          </cell>
        </row>
        <row r="27">
          <cell r="A27" t="str">
            <v>M_TotCOS</v>
          </cell>
          <cell r="B27">
            <v>-162299.00754657399</v>
          </cell>
          <cell r="C27">
            <v>15032.882874556301</v>
          </cell>
          <cell r="D27">
            <v>16252.0933781289</v>
          </cell>
          <cell r="E27">
            <v>0</v>
          </cell>
          <cell r="F27">
            <v>179146.84118448698</v>
          </cell>
          <cell r="G27">
            <v>177064.39852772199</v>
          </cell>
          <cell r="H27">
            <v>182632.30696000002</v>
          </cell>
          <cell r="I27">
            <v>173241.47470366998</v>
          </cell>
          <cell r="J27">
            <v>182632.30696000002</v>
          </cell>
          <cell r="K27">
            <v>197748.24163194999</v>
          </cell>
          <cell r="L27">
            <v>196069.09009452001</v>
          </cell>
          <cell r="M27">
            <v>197971.73772</v>
          </cell>
        </row>
        <row r="28">
          <cell r="A28" t="str">
            <v>M_GrossMargin</v>
          </cell>
          <cell r="B28">
            <v>-656958.60555657605</v>
          </cell>
          <cell r="C28">
            <v>71591.835532287601</v>
          </cell>
          <cell r="D28">
            <v>70148.678144203092</v>
          </cell>
          <cell r="E28">
            <v>0</v>
          </cell>
          <cell r="F28">
            <v>728676.28453845705</v>
          </cell>
          <cell r="G28">
            <v>709885.97984412103</v>
          </cell>
          <cell r="H28">
            <v>681979.98262999998</v>
          </cell>
          <cell r="I28">
            <v>665925.91340464493</v>
          </cell>
          <cell r="J28">
            <v>681979.98262999998</v>
          </cell>
          <cell r="K28">
            <v>802702.45523780503</v>
          </cell>
          <cell r="L28">
            <v>783314.98167036497</v>
          </cell>
          <cell r="M28">
            <v>759878.18786000006</v>
          </cell>
        </row>
        <row r="29">
          <cell r="A29" t="str">
            <v>M_Occupancy</v>
          </cell>
          <cell r="B29">
            <v>-30365.118873127503</v>
          </cell>
          <cell r="C29">
            <v>2834.60437492761</v>
          </cell>
          <cell r="D29">
            <v>2575.7053644657603</v>
          </cell>
          <cell r="E29">
            <v>0</v>
          </cell>
          <cell r="F29">
            <v>33252.838156108803</v>
          </cell>
          <cell r="G29">
            <v>29569.962095362902</v>
          </cell>
          <cell r="H29">
            <v>31267.366020000001</v>
          </cell>
          <cell r="I29">
            <v>30464.211481236802</v>
          </cell>
          <cell r="J29">
            <v>31267.366020000001</v>
          </cell>
          <cell r="K29">
            <v>36102.741253334301</v>
          </cell>
          <cell r="L29">
            <v>32338.9091298286</v>
          </cell>
          <cell r="M29">
            <v>37091.49725</v>
          </cell>
        </row>
        <row r="30">
          <cell r="A30" t="str">
            <v>M_Personnel</v>
          </cell>
          <cell r="B30">
            <v>-289155.67139707902</v>
          </cell>
          <cell r="C30">
            <v>31220.904247580002</v>
          </cell>
          <cell r="D30">
            <v>28500.170760986701</v>
          </cell>
          <cell r="E30">
            <v>0</v>
          </cell>
          <cell r="F30">
            <v>321150.070133464</v>
          </cell>
          <cell r="G30">
            <v>312836.07500860502</v>
          </cell>
          <cell r="H30">
            <v>303037.58594000002</v>
          </cell>
          <cell r="I30">
            <v>294618.33601648902</v>
          </cell>
          <cell r="J30">
            <v>303037.58594000002</v>
          </cell>
          <cell r="K30">
            <v>350543.91151826503</v>
          </cell>
          <cell r="L30">
            <v>340532.38344194606</v>
          </cell>
          <cell r="M30">
            <v>331801.24962999998</v>
          </cell>
        </row>
        <row r="31">
          <cell r="A31" t="str">
            <v>M_Computer</v>
          </cell>
          <cell r="B31">
            <v>-8440.8300205088108</v>
          </cell>
          <cell r="C31">
            <v>885.81014893817201</v>
          </cell>
          <cell r="D31">
            <v>892.18462437274707</v>
          </cell>
          <cell r="E31">
            <v>0</v>
          </cell>
          <cell r="F31">
            <v>9384.1831396598591</v>
          </cell>
          <cell r="G31">
            <v>9244.4283702572102</v>
          </cell>
          <cell r="H31">
            <v>7925.0011299999996</v>
          </cell>
          <cell r="I31">
            <v>8549.3007167199994</v>
          </cell>
          <cell r="J31">
            <v>7925.0011299999996</v>
          </cell>
          <cell r="K31">
            <v>10278.748713824001</v>
          </cell>
          <cell r="L31">
            <v>10134.495935810599</v>
          </cell>
          <cell r="M31">
            <v>8820.3417100000006</v>
          </cell>
        </row>
        <row r="32">
          <cell r="A32" t="str">
            <v>M_CTSCOS_IC</v>
          </cell>
          <cell r="B32">
            <v>-90485.411630000002</v>
          </cell>
          <cell r="C32">
            <v>9032.093531103721</v>
          </cell>
          <cell r="D32">
            <v>9051.2344431252495</v>
          </cell>
          <cell r="E32">
            <v>0</v>
          </cell>
          <cell r="F32">
            <v>99517.505565540894</v>
          </cell>
          <cell r="G32">
            <v>99685.325174828613</v>
          </cell>
          <cell r="H32">
            <v>101350.03512</v>
          </cell>
          <cell r="I32">
            <v>102073.414310796</v>
          </cell>
          <cell r="J32">
            <v>101350.03512</v>
          </cell>
          <cell r="K32">
            <v>108550.05314664499</v>
          </cell>
          <cell r="L32">
            <v>108733.96302153</v>
          </cell>
          <cell r="M32">
            <v>110501.90997000001</v>
          </cell>
        </row>
        <row r="33">
          <cell r="A33" t="str">
            <v>M_TravelEnt</v>
          </cell>
          <cell r="B33">
            <v>-6649.8192356366899</v>
          </cell>
          <cell r="C33">
            <v>696.79161719994806</v>
          </cell>
          <cell r="D33">
            <v>781.221329163468</v>
          </cell>
          <cell r="E33">
            <v>0</v>
          </cell>
          <cell r="F33">
            <v>7700.4623322358202</v>
          </cell>
          <cell r="G33">
            <v>8489.5809506898804</v>
          </cell>
          <cell r="H33">
            <v>7711.7079100000001</v>
          </cell>
          <cell r="I33">
            <v>8209.6858912082007</v>
          </cell>
          <cell r="J33">
            <v>7711.7079100000001</v>
          </cell>
          <cell r="K33">
            <v>8320.7871658511194</v>
          </cell>
          <cell r="L33">
            <v>9114.0856998533</v>
          </cell>
          <cell r="M33">
            <v>8453.0731500000002</v>
          </cell>
        </row>
        <row r="34">
          <cell r="A34" t="str">
            <v>M_Admin</v>
          </cell>
          <cell r="B34">
            <v>-25076.696688894302</v>
          </cell>
          <cell r="C34">
            <v>1408.1297673280001</v>
          </cell>
          <cell r="D34">
            <v>1845.1384902876102</v>
          </cell>
          <cell r="E34">
            <v>0</v>
          </cell>
          <cell r="F34">
            <v>24993.899974121003</v>
          </cell>
          <cell r="G34">
            <v>24149.762500376703</v>
          </cell>
          <cell r="H34">
            <v>26856.488000000001</v>
          </cell>
          <cell r="I34">
            <v>18834.552625636101</v>
          </cell>
          <cell r="J34">
            <v>26856.488000000001</v>
          </cell>
          <cell r="K34">
            <v>26637.864659705603</v>
          </cell>
          <cell r="L34">
            <v>26250.521179088501</v>
          </cell>
          <cell r="M34">
            <v>29665.19038</v>
          </cell>
        </row>
        <row r="35">
          <cell r="A35" t="str">
            <v>M_TotCtrlCost</v>
          </cell>
          <cell r="B35">
            <v>-359688.13621524605</v>
          </cell>
          <cell r="C35">
            <v>37046.240155973894</v>
          </cell>
          <cell r="D35">
            <v>34594.420569276306</v>
          </cell>
          <cell r="E35">
            <v>0</v>
          </cell>
          <cell r="F35">
            <v>396481.45373558998</v>
          </cell>
          <cell r="G35">
            <v>384289.80892529205</v>
          </cell>
          <cell r="H35">
            <v>376798.14900000003</v>
          </cell>
          <cell r="I35">
            <v>360676.08673128998</v>
          </cell>
          <cell r="J35">
            <v>376798.14900000003</v>
          </cell>
          <cell r="K35">
            <v>431884.05331098003</v>
          </cell>
          <cell r="L35">
            <v>418370.395386527</v>
          </cell>
          <cell r="M35">
            <v>415831.35212</v>
          </cell>
        </row>
        <row r="36">
          <cell r="A36" t="str">
            <v>M_CtrlMargin</v>
          </cell>
          <cell r="B36">
            <v>-297270.46934133</v>
          </cell>
          <cell r="C36">
            <v>34545.595376313802</v>
          </cell>
          <cell r="D36">
            <v>35554.257574926698</v>
          </cell>
          <cell r="E36">
            <v>0</v>
          </cell>
          <cell r="F36">
            <v>332194.830802868</v>
          </cell>
          <cell r="G36">
            <v>325596.17091882904</v>
          </cell>
          <cell r="H36">
            <v>305181.83363000001</v>
          </cell>
          <cell r="I36">
            <v>305249.82667335501</v>
          </cell>
          <cell r="J36">
            <v>305181.83363000001</v>
          </cell>
          <cell r="K36">
            <v>370818.401926825</v>
          </cell>
          <cell r="L36">
            <v>364944.58628383797</v>
          </cell>
          <cell r="M36">
            <v>344046.83574000001</v>
          </cell>
        </row>
        <row r="37">
          <cell r="A37" t="str">
            <v>M_Recharge_IC</v>
          </cell>
          <cell r="B37">
            <v>-684.29092740722899</v>
          </cell>
          <cell r="C37">
            <v>651.30160485186002</v>
          </cell>
          <cell r="D37">
            <v>0</v>
          </cell>
          <cell r="E37">
            <v>0</v>
          </cell>
          <cell r="F37">
            <v>1674.13000143573</v>
          </cell>
          <cell r="G37">
            <v>0</v>
          </cell>
          <cell r="H37">
            <v>0</v>
          </cell>
          <cell r="I37">
            <v>0</v>
          </cell>
          <cell r="J37">
            <v>0</v>
          </cell>
          <cell r="K37">
            <v>2304.6212541893301</v>
          </cell>
          <cell r="L37">
            <v>0</v>
          </cell>
          <cell r="M37">
            <v>0</v>
          </cell>
        </row>
        <row r="38">
          <cell r="A38" t="str">
            <v>M_JVAssoc</v>
          </cell>
          <cell r="B38">
            <v>0</v>
          </cell>
          <cell r="C38">
            <v>0</v>
          </cell>
          <cell r="D38">
            <v>0</v>
          </cell>
          <cell r="E38">
            <v>0</v>
          </cell>
          <cell r="F38">
            <v>-9.9999999511055593E-6</v>
          </cell>
          <cell r="G38">
            <v>0</v>
          </cell>
          <cell r="H38">
            <v>-2190.89896</v>
          </cell>
          <cell r="I38">
            <v>-1810.1428283</v>
          </cell>
          <cell r="J38">
            <v>-2190.89896</v>
          </cell>
          <cell r="K38">
            <v>-9.9999999511055593E-6</v>
          </cell>
          <cell r="L38">
            <v>0</v>
          </cell>
          <cell r="M38">
            <v>-2386.2619300000001</v>
          </cell>
        </row>
        <row r="39">
          <cell r="A39" t="str">
            <v>M_Fx_Ext</v>
          </cell>
          <cell r="B39">
            <v>-5.7887772899500797E-3</v>
          </cell>
          <cell r="C39">
            <v>2.9701291247920199E-5</v>
          </cell>
          <cell r="D39">
            <v>0</v>
          </cell>
          <cell r="E39">
            <v>0</v>
          </cell>
          <cell r="F39">
            <v>5.8184785811979996E-3</v>
          </cell>
          <cell r="G39">
            <v>0</v>
          </cell>
          <cell r="H39">
            <v>0</v>
          </cell>
          <cell r="I39">
            <v>0</v>
          </cell>
          <cell r="J39">
            <v>0</v>
          </cell>
          <cell r="K39">
            <v>5.8253455489064203E-3</v>
          </cell>
          <cell r="L39">
            <v>0</v>
          </cell>
          <cell r="M39">
            <v>0</v>
          </cell>
        </row>
        <row r="40">
          <cell r="A40" t="str">
            <v>M_AllocOH_IC</v>
          </cell>
          <cell r="B40">
            <v>-8884.3635371486198</v>
          </cell>
          <cell r="C40">
            <v>947.69047920350499</v>
          </cell>
          <cell r="D40">
            <v>885.94482379724604</v>
          </cell>
          <cell r="E40">
            <v>0</v>
          </cell>
          <cell r="F40">
            <v>9823.8205723288811</v>
          </cell>
          <cell r="G40">
            <v>9376.2062795991296</v>
          </cell>
          <cell r="H40">
            <v>9553.4500500000013</v>
          </cell>
          <cell r="I40">
            <v>10190.046596100699</v>
          </cell>
          <cell r="J40">
            <v>9553.4500500000013</v>
          </cell>
          <cell r="K40">
            <v>10772.689010854001</v>
          </cell>
          <cell r="L40">
            <v>10220.082436749701</v>
          </cell>
          <cell r="M40">
            <v>10145.2371</v>
          </cell>
        </row>
        <row r="41">
          <cell r="A41" t="str">
            <v>M_EBITDA_Norm</v>
          </cell>
          <cell r="B41">
            <v>-197216.397457996</v>
          </cell>
          <cell r="C41">
            <v>23914.5097314538</v>
          </cell>
          <cell r="D41">
            <v>25617.0783080043</v>
          </cell>
          <cell r="E41">
            <v>0</v>
          </cell>
          <cell r="F41">
            <v>221179.36883508399</v>
          </cell>
          <cell r="G41">
            <v>216534.63946440199</v>
          </cell>
          <cell r="H41">
            <v>192087.44950000002</v>
          </cell>
          <cell r="I41">
            <v>191176.222938158</v>
          </cell>
          <cell r="J41">
            <v>192087.44950000002</v>
          </cell>
          <cell r="K41">
            <v>249191.032679792</v>
          </cell>
          <cell r="L41">
            <v>245990.54082555801</v>
          </cell>
          <cell r="M41">
            <v>221013.42674000002</v>
          </cell>
        </row>
        <row r="42">
          <cell r="A42" t="str">
            <v>185500</v>
          </cell>
          <cell r="B42">
            <v>0</v>
          </cell>
          <cell r="C42">
            <v>0</v>
          </cell>
          <cell r="D42">
            <v>0</v>
          </cell>
          <cell r="E42">
            <v>0</v>
          </cell>
          <cell r="F42">
            <v>5.0000000046566099E-5</v>
          </cell>
          <cell r="G42">
            <v>0</v>
          </cell>
          <cell r="H42">
            <v>276.09375</v>
          </cell>
          <cell r="I42">
            <v>0</v>
          </cell>
          <cell r="J42">
            <v>276.09375</v>
          </cell>
          <cell r="K42">
            <v>5.0000000046566099E-5</v>
          </cell>
          <cell r="L42">
            <v>0</v>
          </cell>
          <cell r="M42">
            <v>0</v>
          </cell>
        </row>
        <row r="43">
          <cell r="A43" t="str">
            <v>185501</v>
          </cell>
          <cell r="B43">
            <v>0</v>
          </cell>
          <cell r="C43">
            <v>0</v>
          </cell>
          <cell r="D43">
            <v>0</v>
          </cell>
          <cell r="E43">
            <v>0</v>
          </cell>
          <cell r="F43">
            <v>-5.0000000046566099E-5</v>
          </cell>
          <cell r="G43">
            <v>0</v>
          </cell>
          <cell r="H43">
            <v>-209.0625</v>
          </cell>
          <cell r="I43">
            <v>0</v>
          </cell>
          <cell r="J43">
            <v>-209.0625</v>
          </cell>
          <cell r="K43">
            <v>-5.0000000046566099E-5</v>
          </cell>
          <cell r="L43">
            <v>0</v>
          </cell>
          <cell r="M43">
            <v>0</v>
          </cell>
        </row>
        <row r="44">
          <cell r="A44" t="str">
            <v>185502</v>
          </cell>
          <cell r="B44">
            <v>0</v>
          </cell>
          <cell r="C44">
            <v>0</v>
          </cell>
          <cell r="D44">
            <v>0</v>
          </cell>
          <cell r="E44">
            <v>0</v>
          </cell>
          <cell r="F44">
            <v>0</v>
          </cell>
          <cell r="G44">
            <v>0</v>
          </cell>
          <cell r="H44">
            <v>0</v>
          </cell>
          <cell r="I44">
            <v>0</v>
          </cell>
          <cell r="J44">
            <v>0</v>
          </cell>
          <cell r="K44">
            <v>0</v>
          </cell>
          <cell r="L44">
            <v>0</v>
          </cell>
          <cell r="M44">
            <v>0</v>
          </cell>
        </row>
        <row r="45">
          <cell r="A45" t="str">
            <v>185503</v>
          </cell>
          <cell r="B45">
            <v>0</v>
          </cell>
          <cell r="C45">
            <v>0</v>
          </cell>
          <cell r="D45">
            <v>0</v>
          </cell>
          <cell r="E45">
            <v>0</v>
          </cell>
          <cell r="F45">
            <v>0</v>
          </cell>
          <cell r="G45">
            <v>0</v>
          </cell>
          <cell r="H45">
            <v>0</v>
          </cell>
          <cell r="I45">
            <v>0</v>
          </cell>
          <cell r="J45">
            <v>0</v>
          </cell>
          <cell r="K45">
            <v>0</v>
          </cell>
          <cell r="L45">
            <v>0</v>
          </cell>
          <cell r="M45">
            <v>0</v>
          </cell>
        </row>
        <row r="46">
          <cell r="A46" t="str">
            <v>185504</v>
          </cell>
          <cell r="B46">
            <v>0</v>
          </cell>
          <cell r="C46">
            <v>0</v>
          </cell>
          <cell r="D46">
            <v>0</v>
          </cell>
          <cell r="E46">
            <v>0</v>
          </cell>
          <cell r="F46">
            <v>0</v>
          </cell>
          <cell r="G46">
            <v>0</v>
          </cell>
          <cell r="H46">
            <v>0</v>
          </cell>
          <cell r="I46">
            <v>0</v>
          </cell>
          <cell r="J46">
            <v>0</v>
          </cell>
          <cell r="K46">
            <v>0</v>
          </cell>
          <cell r="L46">
            <v>0</v>
          </cell>
          <cell r="M46">
            <v>0</v>
          </cell>
        </row>
        <row r="47">
          <cell r="A47" t="str">
            <v>DervInc</v>
          </cell>
          <cell r="B47">
            <v>0</v>
          </cell>
          <cell r="C47">
            <v>0</v>
          </cell>
          <cell r="D47">
            <v>0</v>
          </cell>
          <cell r="E47">
            <v>0</v>
          </cell>
          <cell r="F47">
            <v>0</v>
          </cell>
          <cell r="G47">
            <v>0</v>
          </cell>
          <cell r="H47">
            <v>67.03125</v>
          </cell>
          <cell r="I47">
            <v>0</v>
          </cell>
          <cell r="J47">
            <v>67.03125</v>
          </cell>
          <cell r="K47">
            <v>0</v>
          </cell>
          <cell r="L47">
            <v>0</v>
          </cell>
          <cell r="M47">
            <v>0</v>
          </cell>
        </row>
        <row r="48">
          <cell r="A48" t="str">
            <v>MgtAlloc</v>
          </cell>
          <cell r="B48">
            <v>-20577.236772132099</v>
          </cell>
          <cell r="C48">
            <v>1013.0873490769901</v>
          </cell>
          <cell r="D48">
            <v>716.06083558323598</v>
          </cell>
          <cell r="E48">
            <v>0</v>
          </cell>
          <cell r="F48">
            <v>21636.0229580302</v>
          </cell>
          <cell r="G48">
            <v>22019.972842949202</v>
          </cell>
          <cell r="H48">
            <v>16867.05589</v>
          </cell>
          <cell r="I48">
            <v>14079.171</v>
          </cell>
          <cell r="J48">
            <v>16867.05589</v>
          </cell>
          <cell r="K48">
            <v>23181.506046858703</v>
          </cell>
          <cell r="L48">
            <v>22655.743682556</v>
          </cell>
          <cell r="M48">
            <v>16380.82165</v>
          </cell>
        </row>
        <row r="49">
          <cell r="A49" t="str">
            <v>M_NonRecur</v>
          </cell>
          <cell r="B49">
            <v>-20577.236772132099</v>
          </cell>
          <cell r="C49">
            <v>1013.0873490769901</v>
          </cell>
          <cell r="D49">
            <v>716.06083558323598</v>
          </cell>
          <cell r="E49">
            <v>0</v>
          </cell>
          <cell r="F49">
            <v>21636.0229580302</v>
          </cell>
          <cell r="G49">
            <v>22019.972842949202</v>
          </cell>
          <cell r="H49">
            <v>16800.02464</v>
          </cell>
          <cell r="I49">
            <v>14079.171</v>
          </cell>
          <cell r="J49">
            <v>16800.02464</v>
          </cell>
          <cell r="K49">
            <v>23181.506046858703</v>
          </cell>
          <cell r="L49">
            <v>22655.743682556</v>
          </cell>
          <cell r="M49">
            <v>16380.82165</v>
          </cell>
        </row>
        <row r="50">
          <cell r="A50" t="str">
            <v>M_EBITDA</v>
          </cell>
          <cell r="B50">
            <v>-176639.16068586402</v>
          </cell>
          <cell r="C50">
            <v>22901.422382376903</v>
          </cell>
          <cell r="D50">
            <v>24901.017472420903</v>
          </cell>
          <cell r="E50">
            <v>0</v>
          </cell>
          <cell r="F50">
            <v>199543.345877054</v>
          </cell>
          <cell r="G50">
            <v>194514.66662145199</v>
          </cell>
          <cell r="H50">
            <v>175287.42486000003</v>
          </cell>
          <cell r="I50">
            <v>177097.05193815802</v>
          </cell>
          <cell r="J50">
            <v>175287.42486000003</v>
          </cell>
          <cell r="K50">
            <v>226009.526632933</v>
          </cell>
          <cell r="L50">
            <v>223334.79714300201</v>
          </cell>
          <cell r="M50">
            <v>204632.60509</v>
          </cell>
        </row>
        <row r="51">
          <cell r="A51" t="str">
            <v>AmortIntang</v>
          </cell>
          <cell r="B51">
            <v>-50491.353490000001</v>
          </cell>
          <cell r="C51">
            <v>4955.0041662334206</v>
          </cell>
          <cell r="D51">
            <v>5522.4084589690201</v>
          </cell>
          <cell r="E51">
            <v>0</v>
          </cell>
          <cell r="F51">
            <v>55609.408453566699</v>
          </cell>
          <cell r="G51">
            <v>59818.280256868697</v>
          </cell>
          <cell r="H51">
            <v>57737.961219999997</v>
          </cell>
          <cell r="I51">
            <v>58638.088987499999</v>
          </cell>
          <cell r="J51">
            <v>57737.961219999997</v>
          </cell>
          <cell r="K51">
            <v>60519.578683</v>
          </cell>
          <cell r="L51">
            <v>65388.945281223205</v>
          </cell>
          <cell r="M51">
            <v>63051.535539999997</v>
          </cell>
        </row>
        <row r="52">
          <cell r="A52" t="str">
            <v>AmortOth</v>
          </cell>
        </row>
        <row r="53">
          <cell r="A53" t="str">
            <v>M_Amort</v>
          </cell>
          <cell r="B53">
            <v>-50491.353490000001</v>
          </cell>
          <cell r="C53">
            <v>4955.0041662334206</v>
          </cell>
          <cell r="D53">
            <v>5522.4084589690201</v>
          </cell>
          <cell r="E53">
            <v>0</v>
          </cell>
          <cell r="F53">
            <v>55609.408453566699</v>
          </cell>
          <cell r="G53">
            <v>59818.280256868697</v>
          </cell>
          <cell r="H53">
            <v>57737.961219999997</v>
          </cell>
          <cell r="I53">
            <v>58638.088987499999</v>
          </cell>
          <cell r="J53">
            <v>57737.961219999997</v>
          </cell>
          <cell r="K53">
            <v>60519.578683</v>
          </cell>
          <cell r="L53">
            <v>65388.945281223205</v>
          </cell>
          <cell r="M53">
            <v>63051.535539999997</v>
          </cell>
        </row>
        <row r="54">
          <cell r="A54" t="str">
            <v>M_Depn</v>
          </cell>
          <cell r="B54">
            <v>-8030.8030399999998</v>
          </cell>
          <cell r="C54">
            <v>930.01426666665498</v>
          </cell>
          <cell r="D54">
            <v>1100.8911588872202</v>
          </cell>
          <cell r="E54">
            <v>0</v>
          </cell>
          <cell r="F54">
            <v>9057.9697866666593</v>
          </cell>
          <cell r="G54">
            <v>10149.485085530599</v>
          </cell>
          <cell r="H54">
            <v>7830.5852300000006</v>
          </cell>
          <cell r="I54">
            <v>10305.6611611111</v>
          </cell>
          <cell r="J54">
            <v>7830.5852300000006</v>
          </cell>
          <cell r="K54">
            <v>10025.1521144445</v>
          </cell>
          <cell r="L54">
            <v>11273.542288862202</v>
          </cell>
          <cell r="M54">
            <v>8599.1411200000002</v>
          </cell>
        </row>
        <row r="55">
          <cell r="A55" t="str">
            <v>M_IntExp_Ext</v>
          </cell>
          <cell r="B55">
            <v>-9919.647640000001</v>
          </cell>
          <cell r="C55">
            <v>1162.9365060663902</v>
          </cell>
          <cell r="D55">
            <v>1213.7010648231399</v>
          </cell>
          <cell r="E55">
            <v>0</v>
          </cell>
          <cell r="F55">
            <v>11015.668224281</v>
          </cell>
          <cell r="G55">
            <v>12787.8530812463</v>
          </cell>
          <cell r="H55">
            <v>10130.180920000001</v>
          </cell>
          <cell r="I55">
            <v>7565.14972691</v>
          </cell>
          <cell r="J55">
            <v>10130.180920000001</v>
          </cell>
          <cell r="K55">
            <v>12240.4420844743</v>
          </cell>
          <cell r="L55">
            <v>13998.6588769227</v>
          </cell>
          <cell r="M55">
            <v>11146.147060000001</v>
          </cell>
        </row>
        <row r="56">
          <cell r="A56" t="str">
            <v>M_NetIntExp_IC</v>
          </cell>
          <cell r="B56">
            <v>-16612.745439999999</v>
          </cell>
          <cell r="C56">
            <v>1704.6906633333401</v>
          </cell>
          <cell r="D56">
            <v>1961.4260617925299</v>
          </cell>
          <cell r="E56">
            <v>0</v>
          </cell>
          <cell r="F56">
            <v>18317.436936666702</v>
          </cell>
          <cell r="G56">
            <v>21741.2996248741</v>
          </cell>
          <cell r="H56">
            <v>21092.20523</v>
          </cell>
          <cell r="I56">
            <v>24078.1725933333</v>
          </cell>
          <cell r="J56">
            <v>21092.20523</v>
          </cell>
          <cell r="K56">
            <v>20022.127600000003</v>
          </cell>
          <cell r="L56">
            <v>23702.725686666701</v>
          </cell>
          <cell r="M56">
            <v>23695.027989999999</v>
          </cell>
        </row>
        <row r="57">
          <cell r="A57" t="str">
            <v>M_NetFx_IC</v>
          </cell>
          <cell r="B57">
            <v>175.24157000000002</v>
          </cell>
          <cell r="C57">
            <v>0</v>
          </cell>
          <cell r="D57">
            <v>0</v>
          </cell>
          <cell r="E57">
            <v>0</v>
          </cell>
          <cell r="F57">
            <v>-107.4118</v>
          </cell>
          <cell r="G57">
            <v>0</v>
          </cell>
          <cell r="H57">
            <v>-193.31676999999999</v>
          </cell>
          <cell r="I57">
            <v>0</v>
          </cell>
          <cell r="J57">
            <v>-193.31676999999999</v>
          </cell>
          <cell r="K57">
            <v>-107.4118</v>
          </cell>
          <cell r="L57">
            <v>0</v>
          </cell>
          <cell r="M57">
            <v>53.217280000000002</v>
          </cell>
        </row>
        <row r="58">
          <cell r="A58" t="str">
            <v>M_DivInc_IC</v>
          </cell>
          <cell r="B58">
            <v>-44169.632030000001</v>
          </cell>
          <cell r="C58">
            <v>0</v>
          </cell>
          <cell r="D58">
            <v>0</v>
          </cell>
          <cell r="E58">
            <v>0</v>
          </cell>
          <cell r="F58">
            <v>44169.631000000001</v>
          </cell>
          <cell r="G58">
            <v>22531.716</v>
          </cell>
          <cell r="H58">
            <v>58685.446390000005</v>
          </cell>
          <cell r="I58">
            <v>25433</v>
          </cell>
          <cell r="J58">
            <v>58685.446390000005</v>
          </cell>
          <cell r="K58">
            <v>44169.631000000001</v>
          </cell>
          <cell r="L58">
            <v>22531.716</v>
          </cell>
          <cell r="M58">
            <v>69878.64774</v>
          </cell>
        </row>
        <row r="59">
          <cell r="A59" t="str">
            <v>M_NetTsf</v>
          </cell>
          <cell r="B59">
            <v>-575.29409999999996</v>
          </cell>
          <cell r="C59">
            <v>0</v>
          </cell>
          <cell r="D59">
            <v>0</v>
          </cell>
          <cell r="E59">
            <v>0</v>
          </cell>
          <cell r="F59">
            <v>521.44743000000005</v>
          </cell>
          <cell r="G59">
            <v>0</v>
          </cell>
          <cell r="H59">
            <v>560.58481999999992</v>
          </cell>
          <cell r="I59">
            <v>0</v>
          </cell>
          <cell r="J59">
            <v>560.58481999999992</v>
          </cell>
          <cell r="K59">
            <v>521.44743000000005</v>
          </cell>
          <cell r="L59">
            <v>0</v>
          </cell>
          <cell r="M59">
            <v>668.06528000000003</v>
          </cell>
        </row>
        <row r="60">
          <cell r="A60" t="str">
            <v>M_Oth_IC</v>
          </cell>
          <cell r="B60">
            <v>-24461.851610000002</v>
          </cell>
          <cell r="C60">
            <v>0</v>
          </cell>
          <cell r="D60">
            <v>0</v>
          </cell>
          <cell r="E60">
            <v>0</v>
          </cell>
          <cell r="F60">
            <v>24461.851610000002</v>
          </cell>
          <cell r="G60">
            <v>18529.132000000001</v>
          </cell>
          <cell r="H60">
            <v>22938.038070000002</v>
          </cell>
          <cell r="I60">
            <v>15954.847</v>
          </cell>
          <cell r="J60">
            <v>22938.038070000002</v>
          </cell>
          <cell r="K60">
            <v>52848.085610000002</v>
          </cell>
          <cell r="L60">
            <v>37058.264000000003</v>
          </cell>
          <cell r="M60">
            <v>37953.66807</v>
          </cell>
        </row>
        <row r="61">
          <cell r="A61" t="str">
            <v>M_PBT</v>
          </cell>
          <cell r="B61">
            <v>-110892.33896586401</v>
          </cell>
          <cell r="C61">
            <v>14148.7767800768</v>
          </cell>
          <cell r="D61">
            <v>15102.5907279492</v>
          </cell>
          <cell r="E61">
            <v>0</v>
          </cell>
          <cell r="F61">
            <v>124836.60623587201</v>
          </cell>
          <cell r="G61">
            <v>94020.332572932602</v>
          </cell>
          <cell r="H61">
            <v>113876.63253</v>
          </cell>
          <cell r="I61">
            <v>85988.132469303499</v>
          </cell>
          <cell r="J61">
            <v>113876.63253</v>
          </cell>
          <cell r="K61">
            <v>114109.73591101401</v>
          </cell>
          <cell r="L61">
            <v>94444.377009327509</v>
          </cell>
          <cell r="M61">
            <v>129344.45049</v>
          </cell>
        </row>
        <row r="62">
          <cell r="A62" t="str">
            <v>TaxExp</v>
          </cell>
          <cell r="B62">
            <v>-28675.112017718202</v>
          </cell>
          <cell r="C62">
            <v>5553.3339768445003</v>
          </cell>
          <cell r="D62">
            <v>5925.3205941265996</v>
          </cell>
          <cell r="E62">
            <v>0</v>
          </cell>
          <cell r="F62">
            <v>34166.078125150896</v>
          </cell>
          <cell r="G62">
            <v>24210.627078801503</v>
          </cell>
          <cell r="H62">
            <v>24129.629390000002</v>
          </cell>
          <cell r="I62">
            <v>23562.872797530403</v>
          </cell>
          <cell r="J62">
            <v>24129.629390000002</v>
          </cell>
          <cell r="K62">
            <v>28425.9700844703</v>
          </cell>
          <cell r="L62">
            <v>24345.225380348998</v>
          </cell>
          <cell r="M62">
            <v>27492.759879999998</v>
          </cell>
        </row>
        <row r="63">
          <cell r="A63" t="str">
            <v>M_IncTax</v>
          </cell>
          <cell r="B63">
            <v>-28675.112017718202</v>
          </cell>
          <cell r="C63">
            <v>5553.3339768445003</v>
          </cell>
          <cell r="D63">
            <v>5925.3205941265996</v>
          </cell>
          <cell r="E63">
            <v>0</v>
          </cell>
          <cell r="F63">
            <v>34166.078125150896</v>
          </cell>
          <cell r="G63">
            <v>24210.627078801503</v>
          </cell>
          <cell r="H63">
            <v>24129.629390000002</v>
          </cell>
          <cell r="I63">
            <v>23562.872797530403</v>
          </cell>
          <cell r="J63">
            <v>24129.629390000002</v>
          </cell>
          <cell r="K63">
            <v>28425.9700844703</v>
          </cell>
          <cell r="L63">
            <v>24345.225380348998</v>
          </cell>
          <cell r="M63">
            <v>27492.759879999998</v>
          </cell>
        </row>
        <row r="64">
          <cell r="A64" t="str">
            <v>M_PAT</v>
          </cell>
          <cell r="B64">
            <v>-82217.226948146199</v>
          </cell>
          <cell r="C64">
            <v>8595.4428032322503</v>
          </cell>
          <cell r="D64">
            <v>9177.2701338226616</v>
          </cell>
          <cell r="E64">
            <v>0</v>
          </cell>
          <cell r="F64">
            <v>90670.5281107216</v>
          </cell>
          <cell r="G64">
            <v>69809.705494131107</v>
          </cell>
          <cell r="H64">
            <v>89747.003140000001</v>
          </cell>
          <cell r="I64">
            <v>62425.259671773099</v>
          </cell>
          <cell r="J64">
            <v>89747.003140000001</v>
          </cell>
          <cell r="K64">
            <v>85683.765826544113</v>
          </cell>
          <cell r="L64">
            <v>70099.151628978507</v>
          </cell>
          <cell r="M64">
            <v>101851.69061000001</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on Parameters"/>
      <sheetName val="Cash Balances"/>
      <sheetName val="Cash Flow"/>
      <sheetName val="Consol P&amp;L"/>
      <sheetName val="Consol BS"/>
      <sheetName val="Notes"/>
      <sheetName val="FCTR"/>
      <sheetName val="FX Rates"/>
      <sheetName val="Cash Flow Nov02"/>
    </sheetNames>
    <sheetDataSet>
      <sheetData sheetId="0" refreshError="1">
        <row r="2">
          <cell r="B2" t="str">
            <v>ACTUAL</v>
          </cell>
        </row>
        <row r="4">
          <cell r="B4" t="str">
            <v>M.MTD</v>
          </cell>
        </row>
      </sheetData>
      <sheetData sheetId="1"/>
      <sheetData sheetId="2"/>
      <sheetData sheetId="3"/>
      <sheetData sheetId="4"/>
      <sheetData sheetId="5"/>
      <sheetData sheetId="6"/>
      <sheetData sheetId="7"/>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Summary"/>
      <sheetName val="EBITDA"/>
      <sheetName val="Revenue"/>
      <sheetName val="NPAT"/>
      <sheetName val="MI"/>
      <sheetName val="Rev Excl MI"/>
      <sheetName val="CCS Revenue"/>
      <sheetName val="Commentary"/>
      <sheetName val="SLS HFM"/>
      <sheetName val="-------&gt; FRX Reports"/>
      <sheetName val="Summary"/>
      <sheetName val="Reg"/>
      <sheetName val="CA"/>
      <sheetName val="MSG"/>
      <sheetName val="Bonds"/>
      <sheetName val="BNYM"/>
      <sheetName val="SOS"/>
      <sheetName val="ClassAction"/>
      <sheetName val="Bankruptcy"/>
      <sheetName val="ESPP"/>
      <sheetName val="ESOP"/>
      <sheetName val="RSS"/>
      <sheetName val="SLS"/>
      <sheetName val="CCS"/>
      <sheetName val="CFS"/>
      <sheetName val="SSP"/>
      <sheetName val="PMC"/>
      <sheetName val="CFI"/>
      <sheetName val="CP"/>
      <sheetName val="SS"/>
      <sheetName val="OPS"/>
      <sheetName val="PEP"/>
      <sheetName val="CTS"/>
      <sheetName val="CPS EOWIN"/>
      <sheetName val="CPS TWP"/>
      <sheetName val="CPS CTO"/>
      <sheetName val="JV Analytics"/>
      <sheetName val="CGS"/>
      <sheetName val="Service Works"/>
      <sheetName val="Global Cap Mrks"/>
      <sheetName val="IML"/>
      <sheetName val="General Partners"/>
    </sheetNames>
    <sheetDataSet>
      <sheetData sheetId="0"/>
      <sheetData sheetId="1"/>
      <sheetData sheetId="2"/>
      <sheetData sheetId="3"/>
      <sheetData sheetId="4"/>
      <sheetData sheetId="5"/>
      <sheetData sheetId="6"/>
      <sheetData sheetId="7"/>
      <sheetData sheetId="8"/>
      <sheetData sheetId="9">
        <row r="3">
          <cell r="Q3">
            <v>41121</v>
          </cell>
          <cell r="R3">
            <v>41152</v>
          </cell>
          <cell r="S3">
            <v>41182</v>
          </cell>
          <cell r="T3">
            <v>41213</v>
          </cell>
          <cell r="U3">
            <v>41243</v>
          </cell>
          <cell r="V3">
            <v>41274</v>
          </cell>
          <cell r="W3">
            <v>41305</v>
          </cell>
          <cell r="X3">
            <v>41333</v>
          </cell>
          <cell r="Y3">
            <v>41364</v>
          </cell>
          <cell r="Z3">
            <v>41394</v>
          </cell>
          <cell r="AA3">
            <v>41425</v>
          </cell>
          <cell r="AB3">
            <v>41455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lient Data"/>
      <sheetName val="Profile"/>
      <sheetName val="1.Accounts Payable"/>
      <sheetName val="2.Accounts Receivable"/>
      <sheetName val="3.Cash Management"/>
      <sheetName val="4.Travel Expenses"/>
      <sheetName val="5.Fixed Asset Management"/>
      <sheetName val="6.General Ledger"/>
      <sheetName val="7.Management Reporting"/>
      <sheetName val="8. Inventory"/>
      <sheetName val="9.Budget Forecast"/>
      <sheetName val="10.Procurement"/>
      <sheetName val="11.Statutory Reporting"/>
      <sheetName val="HIDDEN"/>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row r="4">
          <cell r="A4" t="str">
            <v>9.Budget and Forecasting</v>
          </cell>
        </row>
      </sheetData>
      <sheetData sheetId="12">
        <row r="4">
          <cell r="A4" t="str">
            <v>10.Procurement Process</v>
          </cell>
        </row>
      </sheetData>
      <sheetData sheetId="13">
        <row r="4">
          <cell r="A4" t="str">
            <v>11.Statutory Reporting</v>
          </cell>
        </row>
      </sheetData>
      <sheetData sheetId="14">
        <row r="10">
          <cell r="B10">
            <v>0</v>
          </cell>
        </row>
        <row r="11">
          <cell r="B11">
            <v>1</v>
          </cell>
        </row>
        <row r="12">
          <cell r="B12">
            <v>2</v>
          </cell>
        </row>
        <row r="13">
          <cell r="B13">
            <v>3</v>
          </cell>
        </row>
        <row r="14">
          <cell r="B14">
            <v>4</v>
          </cell>
        </row>
        <row r="15">
          <cell r="B15">
            <v>5</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Month"/>
      <sheetName val="Gross DSO"/>
      <sheetName val="Rolling Data"/>
      <sheetName val="Rolling Chart"/>
      <sheetName val="KCC Graphs"/>
      <sheetName val="DSO Trend Graph"/>
    </sheetNames>
    <sheetDataSet>
      <sheetData sheetId="0">
        <row r="2">
          <cell r="A2">
            <v>0</v>
          </cell>
        </row>
      </sheetData>
      <sheetData sheetId="1">
        <row r="3">
          <cell r="A3" t="str">
            <v>LE</v>
          </cell>
        </row>
        <row r="4">
          <cell r="A4" t="str">
            <v>USA</v>
          </cell>
        </row>
        <row r="5">
          <cell r="A5" t="str">
            <v>USA (excl. SLS)</v>
          </cell>
        </row>
        <row r="6">
          <cell r="A6" t="str">
            <v>USA (excl. SLS, CA)</v>
          </cell>
        </row>
        <row r="7">
          <cell r="A7" t="str">
            <v>ClassActions</v>
          </cell>
        </row>
        <row r="8">
          <cell r="A8" t="str">
            <v>US_CSA</v>
          </cell>
        </row>
        <row r="9">
          <cell r="A9" t="str">
            <v>US_CCS</v>
          </cell>
        </row>
        <row r="10">
          <cell r="A10" t="str">
            <v>US_CGS</v>
          </cell>
        </row>
        <row r="11">
          <cell r="A11" t="str">
            <v>US_CWI</v>
          </cell>
        </row>
        <row r="12">
          <cell r="A12" t="str">
            <v>US_DENV</v>
          </cell>
        </row>
        <row r="13">
          <cell r="A13" t="str">
            <v>US_KCC</v>
          </cell>
        </row>
        <row r="14">
          <cell r="A14" t="str">
            <v>US_EQC</v>
          </cell>
        </row>
        <row r="15">
          <cell r="A15" t="str">
            <v>US_EQT</v>
          </cell>
        </row>
        <row r="16">
          <cell r="A16" t="str">
            <v>US_CSSI</v>
          </cell>
        </row>
        <row r="17">
          <cell r="A17" t="str">
            <v>US_GSCC</v>
          </cell>
        </row>
        <row r="18">
          <cell r="A18" t="str">
            <v>US_GSEC</v>
          </cell>
        </row>
        <row r="19">
          <cell r="A19" t="str">
            <v>US_INVS</v>
          </cell>
        </row>
        <row r="20">
          <cell r="A20" t="str">
            <v>US_PART</v>
          </cell>
        </row>
        <row r="21">
          <cell r="A21" t="str">
            <v>US_PEP</v>
          </cell>
        </row>
        <row r="22">
          <cell r="A22" t="str">
            <v>US_RSS</v>
          </cell>
        </row>
        <row r="23">
          <cell r="A23" t="str">
            <v>US_SERV</v>
          </cell>
        </row>
        <row r="24">
          <cell r="A24" t="str">
            <v>US_TECH</v>
          </cell>
        </row>
        <row r="25">
          <cell r="A25" t="str">
            <v>US_CHI</v>
          </cell>
        </row>
        <row r="26">
          <cell r="A26" t="str">
            <v>US_CHL</v>
          </cell>
        </row>
        <row r="27">
          <cell r="A27" t="str">
            <v>US_CSSM</v>
          </cell>
        </row>
        <row r="28">
          <cell r="A28" t="str">
            <v>US_GINC</v>
          </cell>
        </row>
        <row r="29">
          <cell r="A29" t="str">
            <v>US_TRAN</v>
          </cell>
        </row>
        <row r="30">
          <cell r="A30" t="str">
            <v>US_SLS</v>
          </cell>
        </row>
        <row r="31">
          <cell r="A31" t="str">
            <v>US_CINV</v>
          </cell>
        </row>
        <row r="32">
          <cell r="A32" t="str">
            <v>US_LMTD</v>
          </cell>
        </row>
        <row r="33">
          <cell r="A33" t="str">
            <v>US_SECU</v>
          </cell>
        </row>
        <row r="34">
          <cell r="A34" t="str">
            <v>US_TRNY</v>
          </cell>
        </row>
        <row r="35">
          <cell r="A35" t="str">
            <v>US_MTEC</v>
          </cell>
        </row>
        <row r="36">
          <cell r="A36" t="str">
            <v>US_LORD</v>
          </cell>
        </row>
        <row r="37">
          <cell r="A37" t="str">
            <v>US_SRG</v>
          </cell>
        </row>
        <row r="38">
          <cell r="A38" t="str">
            <v>US_SOC</v>
          </cell>
        </row>
        <row r="39">
          <cell r="A39" t="str">
            <v>US_RTC</v>
          </cell>
        </row>
        <row r="40">
          <cell r="A40" t="str">
            <v>US_RTNY</v>
          </cell>
        </row>
        <row r="41">
          <cell r="A41" t="str">
            <v>US_RTFS</v>
          </cell>
        </row>
        <row r="42">
          <cell r="A42" t="str">
            <v>US_CFP</v>
          </cell>
        </row>
        <row r="43">
          <cell r="A43" t="str">
            <v>US_ERPA</v>
          </cell>
        </row>
        <row r="44">
          <cell r="A44" t="str">
            <v>US_ALT</v>
          </cell>
        </row>
        <row r="45">
          <cell r="A45" t="str">
            <v>US_ALTH</v>
          </cell>
        </row>
        <row r="46">
          <cell r="A46" t="str">
            <v>US_CMC</v>
          </cell>
        </row>
        <row r="47">
          <cell r="A47" t="str">
            <v>US_CMCF</v>
          </cell>
        </row>
        <row r="48">
          <cell r="A48" t="str">
            <v>US_CMCH</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CLS UK TREE"/>
      <sheetName val="1. TOTAL &gt;&gt;"/>
      <sheetName val="1. Input - TOTAL"/>
      <sheetName val="1a. TOTAL"/>
      <sheetName val="1b. TOTAL FTE"/>
      <sheetName val=" 1. TOTALS"/>
      <sheetName val="2. BAU &gt;&gt;"/>
      <sheetName val="2. Input - BAU Total"/>
      <sheetName val="2. BAU Total"/>
      <sheetName val="2. BAU Total - phased"/>
      <sheetName val="2a. Input - Finance (bau)"/>
      <sheetName val="2b. Input - Property (bau)"/>
      <sheetName val="2c. Input - IT (bau)"/>
      <sheetName val="2d. Input - RISK (bau)"/>
      <sheetName val="2d.(i) Input - CRO (bau)"/>
      <sheetName val="2d.(i) CRO (bau)"/>
      <sheetName val="2d. (ii) Input - CASL (bau)"/>
      <sheetName val="2d.(ii) CASL (bau)"/>
      <sheetName val="2d. (iii) Input - Infosec (bau)"/>
      <sheetName val="2d.(iii) Infosec (bau)"/>
      <sheetName val="2e. Input - STRATEGY (bau)"/>
      <sheetName val="2d(i) Input - RISK (TOPAZ)"/>
      <sheetName val="2d(i) Input - RISK (Top sweep)"/>
      <sheetName val="2f. Input - VENDOR MGMT (bau)"/>
      <sheetName val="2f. VENDOR MGMT (bau)"/>
      <sheetName val="2f. VENDOR MGMT (bau) - phased"/>
      <sheetName val="2g. Input - INTEGRATION (bau)"/>
      <sheetName val="2g. INTEGRATION (bau)"/>
      <sheetName val="2g. INTEGRATION (bau) - phased"/>
      <sheetName val="2h. Input - HR (bau)"/>
      <sheetName val="2i. Input - CLIENT OFF (bau)"/>
      <sheetName val="2j(i)Input-Centre(2730830CMS)"/>
      <sheetName val="2j(i)Input-Centre(2730830CLS)"/>
      <sheetName val="2j.(i) CENTRE (2730830CLS)"/>
      <sheetName val="2j(i)Input-Centre(2730830TOP)"/>
      <sheetName val="2j(i)Input-Centre(2730830HML)"/>
      <sheetName val="2j(i)Input-Centre(2730546HML)"/>
      <sheetName val="2j(i)Input-Centre(2730546CMS)"/>
      <sheetName val="2j(i)Input-Centre(2730546CLS)"/>
      <sheetName val="2j.(ii) Input-CENTRE (BLUE SKY)"/>
      <sheetName val="2j.(iii) Input-CENTRE(Topaz)"/>
      <sheetName val="2j.(iv) Input-CENTRE(2732662)"/>
      <sheetName val="2j(v) Input-Centre (Topsweep)"/>
      <sheetName val="2k. (ii) Input - Change"/>
      <sheetName val="2k. (iii) Input - Port Serv"/>
      <sheetName val="2k. (iv) Input - Rate Card"/>
      <sheetName val="2k.(v) Input-Other COO"/>
      <sheetName val="2k.(vi) Input-DR&amp;A"/>
      <sheetName val="2k.(vii) Input-Topaz Ops"/>
      <sheetName val="2k.(viii) Input-Topaz Ops sweep"/>
      <sheetName val="3a. INPUT - Projects"/>
      <sheetName val="3a (i). INPUT - AMP project"/>
      <sheetName val="4a. INPUT - TOPAZ (legacy)"/>
      <sheetName val="Cut, paste values &gt;&gt;"/>
      <sheetName val="Retrieval FYO"/>
      <sheetName val="Retrieval YTD"/>
      <sheetName val="FTE Retrieval FYO"/>
      <sheetName val="FTE Retrieval YTD"/>
      <sheetName val="Back end &gt;&gt;"/>
      <sheetName val="Oper Check"/>
      <sheetName val="ACCOUNT CODES"/>
      <sheetName val="Mapping Tabl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U Prices"/>
      <sheetName val="CoverSheet"/>
      <sheetName val="Input Sheet"/>
      <sheetName val="EPS Disclosure Note"/>
      <sheetName val="Summary Results"/>
      <sheetName val="Guidance"/>
      <sheetName val="Earnings for Basic EPS"/>
      <sheetName val="Basic WANOS"/>
      <sheetName val="Earnings for Diluted EPS"/>
      <sheetName val="Trigger Test"/>
      <sheetName val="Diluted WANOS"/>
      <sheetName val="EPS - more than one category"/>
      <sheetName val="Restatement of Prior Year"/>
      <sheetName val="Manager Review Checklist"/>
      <sheetName val="Final for the year"/>
    </sheetNames>
    <sheetDataSet>
      <sheetData sheetId="0"/>
      <sheetData sheetId="1"/>
      <sheetData sheetId="2" refreshError="1">
        <row r="58">
          <cell r="H58">
            <v>590859068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Data"/>
      <sheetName val="Status Check"/>
      <sheetName val="AU"/>
      <sheetName val="CA"/>
      <sheetName val="HK"/>
      <sheetName val="NZ"/>
      <sheetName val="SA"/>
      <sheetName val="UK IE"/>
      <sheetName val="US"/>
      <sheetName val="Format"/>
    </sheetNames>
    <sheetDataSet>
      <sheetData sheetId="0">
        <row r="25">
          <cell r="A25" t="str">
            <v>AU</v>
          </cell>
          <cell r="D25" t="str">
            <v>New</v>
          </cell>
          <cell r="E25" t="str">
            <v>Lost</v>
          </cell>
          <cell r="F25" t="str">
            <v>Fee_Change</v>
          </cell>
        </row>
        <row r="26">
          <cell r="A26" t="str">
            <v>CA</v>
          </cell>
        </row>
        <row r="27">
          <cell r="A27" t="str">
            <v>HK</v>
          </cell>
        </row>
        <row r="28">
          <cell r="A28" t="str">
            <v>NZ</v>
          </cell>
        </row>
        <row r="29">
          <cell r="A29" t="str">
            <v>SA</v>
          </cell>
        </row>
        <row r="30">
          <cell r="A30" t="str">
            <v>UK/Ireland</v>
          </cell>
        </row>
        <row r="31">
          <cell r="A31" t="str">
            <v>US</v>
          </cell>
        </row>
        <row r="34">
          <cell r="A34" t="str">
            <v>AED</v>
          </cell>
        </row>
        <row r="35">
          <cell r="A35" t="str">
            <v>AUD</v>
          </cell>
        </row>
        <row r="36">
          <cell r="A36" t="str">
            <v>BHD</v>
          </cell>
        </row>
        <row r="37">
          <cell r="A37" t="str">
            <v>CAD</v>
          </cell>
        </row>
        <row r="38">
          <cell r="A38" t="str">
            <v>CHF</v>
          </cell>
        </row>
        <row r="39">
          <cell r="A39" t="str">
            <v>CNY</v>
          </cell>
        </row>
        <row r="40">
          <cell r="A40" t="str">
            <v>DKK</v>
          </cell>
        </row>
        <row r="41">
          <cell r="A41" t="str">
            <v>EUR</v>
          </cell>
        </row>
        <row r="42">
          <cell r="A42" t="str">
            <v>GBP</v>
          </cell>
        </row>
        <row r="43">
          <cell r="A43" t="str">
            <v>HKD</v>
          </cell>
        </row>
        <row r="44">
          <cell r="A44" t="str">
            <v>INR</v>
          </cell>
        </row>
        <row r="45">
          <cell r="A45" t="str">
            <v>JPY</v>
          </cell>
        </row>
        <row r="46">
          <cell r="A46" t="str">
            <v>MYR</v>
          </cell>
        </row>
        <row r="47">
          <cell r="A47" t="str">
            <v>NOK</v>
          </cell>
        </row>
        <row r="48">
          <cell r="A48" t="str">
            <v>NZD</v>
          </cell>
        </row>
        <row r="49">
          <cell r="A49" t="str">
            <v>PHP</v>
          </cell>
        </row>
        <row r="50">
          <cell r="A50" t="str">
            <v>PLN</v>
          </cell>
        </row>
        <row r="51">
          <cell r="A51" t="str">
            <v>RAND</v>
          </cell>
        </row>
        <row r="52">
          <cell r="A52" t="str">
            <v>RUB</v>
          </cell>
        </row>
        <row r="53">
          <cell r="A53" t="str">
            <v>SEK</v>
          </cell>
        </row>
        <row r="54">
          <cell r="A54" t="str">
            <v>SGD</v>
          </cell>
        </row>
        <row r="55">
          <cell r="A55" t="str">
            <v>USD</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lient Data"/>
      <sheetName val="Sub-process Definitions"/>
      <sheetName val="FTE Time Allocation"/>
      <sheetName val="FTE Cost Data"/>
      <sheetName val="Non labor cost allocation"/>
      <sheetName val="Prioritized metrics Library"/>
      <sheetName val="8.5 PR Data Collection"/>
      <sheetName val="8.5 PR Benchmark Analysis"/>
      <sheetName val="8.6 AP Data Collection"/>
      <sheetName val="8.6 AP Benchmark Analysis"/>
      <sheetName val="8.7 TO Data Collection"/>
      <sheetName val="8.7 TO Benchmark Analysis"/>
      <sheetName val="8.8 IC Data Collection"/>
      <sheetName val="8.8 IC Benchmark Analysis"/>
      <sheetName val="8.9 TA Data Collection "/>
      <sheetName val="8.9 TA Benchmark Analysis"/>
      <sheetName val="Placeholder 8.10"/>
      <sheetName val="Graphics"/>
      <sheetName val="Opportunity calculation"/>
    </sheetNames>
    <sheetDataSet>
      <sheetData sheetId="0" refreshError="1"/>
      <sheetData sheetId="1" refreshError="1"/>
      <sheetData sheetId="2" refreshError="1"/>
      <sheetData sheetId="3"/>
      <sheetData sheetId="4" refreshError="1"/>
      <sheetData sheetId="5">
        <row r="46">
          <cell r="G46">
            <v>379400</v>
          </cell>
        </row>
      </sheetData>
      <sheetData sheetId="6" refreshError="1"/>
      <sheetData sheetId="7" refreshError="1"/>
      <sheetData sheetId="8" refreshError="1"/>
      <sheetData sheetId="9" refreshError="1"/>
      <sheetData sheetId="10">
        <row r="4">
          <cell r="D4" t="str">
            <v>Metrics</v>
          </cell>
          <cell r="E4" t="str">
            <v>Level of importance</v>
          </cell>
          <cell r="F4" t="str">
            <v>Metrics classification</v>
          </cell>
          <cell r="G4" t="str">
            <v>Calculation</v>
          </cell>
          <cell r="H4" t="str">
            <v>Metrics owner</v>
          </cell>
          <cell r="I4" t="str">
            <v>As-Is Metric Value</v>
          </cell>
          <cell r="J4" t="str">
            <v>Top Benchmark Quartile</v>
          </cell>
          <cell r="K4" t="str">
            <v>Median</v>
          </cell>
          <cell r="L4" t="str">
            <v>Bottom Benchmark Quartile</v>
          </cell>
        </row>
        <row r="6">
          <cell r="D6" t="str">
            <v>Number of invoices processed per "process accounts payable" FTE</v>
          </cell>
          <cell r="F6" t="str">
            <v>process efficiency</v>
          </cell>
          <cell r="G6" t="str">
            <v>2A)AP- Data collection '!D24/'2A)AP- Data collection '!D16</v>
          </cell>
          <cell r="I6" t="e">
            <v>#REF!</v>
          </cell>
          <cell r="J6">
            <v>26187</v>
          </cell>
          <cell r="K6">
            <v>13765</v>
          </cell>
          <cell r="L6">
            <v>6763</v>
          </cell>
        </row>
        <row r="7">
          <cell r="D7" t="str">
            <v>Number of FTEs for the process "process accounts payable" per $1 billion revenue</v>
          </cell>
          <cell r="F7" t="str">
            <v>process efficiency</v>
          </cell>
          <cell r="G7" t="str">
            <v>2A)AP- Data collection '!D16/('2A)AP- Data collection '!D11*0.000000001)</v>
          </cell>
          <cell r="I7" t="e">
            <v>#REF!</v>
          </cell>
        </row>
        <row r="8">
          <cell r="D8" t="str">
            <v>Number of FTEs for the process "process expense reimbursements" per $1 billion revenue</v>
          </cell>
          <cell r="F8" t="str">
            <v>process efficiency</v>
          </cell>
          <cell r="G8" t="str">
            <v>2A)AP- Data collection '!D60/('2A)AP- Data collection '!D11*0.000000001)</v>
          </cell>
          <cell r="I8" t="e">
            <v>#REF!</v>
          </cell>
        </row>
        <row r="9">
          <cell r="D9" t="str">
            <v>Percentage of disbursements that are first time error free</v>
          </cell>
          <cell r="F9" t="str">
            <v>process efficiency</v>
          </cell>
          <cell r="G9" t="str">
            <v>+('2A)AP- Data collection '!D53/'2A)AP- Data collection '!D52)*100</v>
          </cell>
          <cell r="I9">
            <v>0</v>
          </cell>
        </row>
        <row r="10">
          <cell r="D10" t="str">
            <v xml:space="preserve">Percentage of invoice line items paid on time  </v>
          </cell>
          <cell r="F10" t="str">
            <v>process efficiency</v>
          </cell>
          <cell r="G10" t="str">
            <v>+'2A)AP- Data collection '!D36</v>
          </cell>
          <cell r="I10">
            <v>0</v>
          </cell>
        </row>
        <row r="11">
          <cell r="D11" t="str">
            <v>Percentage of invoice line items that are matched the first time</v>
          </cell>
          <cell r="F11" t="str">
            <v>process efficiency</v>
          </cell>
          <cell r="G11" t="str">
            <v>(+'2A)AP- Data collection '!D40/'2A)AP- Data collection '!D25)*100</v>
          </cell>
          <cell r="I11" t="e">
            <v>#DIV/0!</v>
          </cell>
        </row>
        <row r="12">
          <cell r="D12" t="str">
            <v>Percentage of invoices paid within the discount period</v>
          </cell>
          <cell r="F12" t="str">
            <v>process efficiency</v>
          </cell>
          <cell r="G12" t="str">
            <v>(+'2A)AP- Data collection '!D38/'2A)AP- Data collection '!D24)*100</v>
          </cell>
          <cell r="I12">
            <v>0</v>
          </cell>
        </row>
        <row r="13">
          <cell r="D13" t="str">
            <v>Percentage of invoices which are manually keyed into the G/L</v>
          </cell>
          <cell r="F13" t="str">
            <v>process efficiency</v>
          </cell>
          <cell r="G13" t="str">
            <v>(+'2A)AP- Data collection '!D32/'2A)AP- Data collection '!D25)*100</v>
          </cell>
          <cell r="I13" t="e">
            <v>#DIV/0!</v>
          </cell>
          <cell r="J13">
            <v>0.27500000000000002</v>
          </cell>
          <cell r="K13">
            <v>0.79700000000000004</v>
          </cell>
          <cell r="L13">
            <v>1</v>
          </cell>
        </row>
        <row r="14">
          <cell r="D14" t="str">
            <v>Percentage use of EDI for receiving invoices, and for entering them onto the system</v>
          </cell>
          <cell r="F14" t="str">
            <v>process efficiency</v>
          </cell>
          <cell r="G14" t="str">
            <v>(+'2A)AP- Data collection '!D33/'2A)AP- Data collection '!D25)*100</v>
          </cell>
          <cell r="I14" t="e">
            <v>#DIV/0!</v>
          </cell>
        </row>
        <row r="15">
          <cell r="D15" t="str">
            <v>Personnel cost of the process "process accounts payable" as a percentage of total cost for the process</v>
          </cell>
          <cell r="F15" t="str">
            <v>cost effectiveness</v>
          </cell>
          <cell r="G15" t="str">
            <v>(+'2A)AP- Data collection '!D17/'2A)AP- Data collection '!D22)*100</v>
          </cell>
          <cell r="I15" t="e">
            <v>#REF!</v>
          </cell>
          <cell r="J15">
            <v>33772</v>
          </cell>
          <cell r="K15">
            <v>45611</v>
          </cell>
          <cell r="L15">
            <v>57902</v>
          </cell>
        </row>
        <row r="16">
          <cell r="D16" t="str">
            <v>Personnel cost of the process "process accounts payable" per "process accounts payable" FTE</v>
          </cell>
          <cell r="F16" t="str">
            <v>cost effectiveness</v>
          </cell>
          <cell r="G16" t="str">
            <v>2A)AP- Data collection '!D17/'2A)AP- Data collection '!D16</v>
          </cell>
          <cell r="I16" t="e">
            <v>#REF!</v>
          </cell>
        </row>
        <row r="17">
          <cell r="D17" t="str">
            <v xml:space="preserve">Personnel cost of the process "process accounts payable" per $1,000 purchases </v>
          </cell>
          <cell r="F17" t="str">
            <v>cost effectiveness</v>
          </cell>
          <cell r="G17" t="str">
            <v>2A)AP- Data collection '!D17/('2A)AP- Data collection '!D23*0.001)</v>
          </cell>
          <cell r="I17" t="e">
            <v>#REF!</v>
          </cell>
        </row>
        <row r="18">
          <cell r="D18" t="str">
            <v xml:space="preserve">Personnel cost of the process "process accounts payable" per $1,000 revenue </v>
          </cell>
          <cell r="F18" t="str">
            <v>cost effectiveness</v>
          </cell>
          <cell r="G18" t="str">
            <v>2A)AP- Data collection '!D17/('2A)AP- Data collection '!D11*0.001)</v>
          </cell>
          <cell r="I18" t="e">
            <v>#REF!</v>
          </cell>
        </row>
        <row r="19">
          <cell r="D19" t="str">
            <v>Systems cost of the process "process accounts payable" as a percentage of total cost for the process</v>
          </cell>
          <cell r="F19" t="str">
            <v>cost effectiveness</v>
          </cell>
          <cell r="G19" t="str">
            <v>(+'2A)AP- Data collection '!D18/'2A)AP- Data collection '!D22)*100</v>
          </cell>
          <cell r="I19" t="e">
            <v>#REF!</v>
          </cell>
        </row>
        <row r="20">
          <cell r="D20" t="str">
            <v>Systems cost of the process "process accounts payable" per $100,000 purchases</v>
          </cell>
          <cell r="F20" t="str">
            <v>cost effectiveness</v>
          </cell>
          <cell r="G20" t="str">
            <v>2A)AP- Data collection '!D18/('2A)AP- Data collection '!D23*0.00001)</v>
          </cell>
          <cell r="I20">
            <v>0.75879999999999992</v>
          </cell>
        </row>
        <row r="21">
          <cell r="D21" t="str">
            <v xml:space="preserve">Systems cost of the process "process accounts payable" per $100,000 revenue </v>
          </cell>
          <cell r="F21" t="str">
            <v>cost effectiveness</v>
          </cell>
          <cell r="G21" t="str">
            <v>2A)AP- Data collection '!D18/('2A)AP- Data collection '!D11*0.00001)</v>
          </cell>
          <cell r="I21">
            <v>0.37939999999999996</v>
          </cell>
        </row>
        <row r="22">
          <cell r="D22" t="str">
            <v>Total cost of the process "process accounts payable" per "process accounts payable" FTE</v>
          </cell>
          <cell r="F22" t="str">
            <v>cost effectiveness</v>
          </cell>
          <cell r="G22" t="str">
            <v>2A)AP- Data collection '!D22/'2A)AP- Data collection '!D16</v>
          </cell>
          <cell r="I22" t="e">
            <v>#REF!</v>
          </cell>
        </row>
        <row r="23">
          <cell r="D23" t="str">
            <v xml:space="preserve">Total cost of the process "process accounts payable" per $1,000 purchases </v>
          </cell>
          <cell r="F23" t="str">
            <v>cost effectiveness</v>
          </cell>
          <cell r="G23" t="str">
            <v>2A)AP- Data collection '!D22/('2A)AP- Data collection '!D23*0.001)</v>
          </cell>
          <cell r="I23" t="e">
            <v>#REF!</v>
          </cell>
        </row>
        <row r="24">
          <cell r="D24" t="str">
            <v>Total cost of the process "process accounts payable" per $1,000 revenue</v>
          </cell>
          <cell r="F24" t="str">
            <v>cost effectiveness</v>
          </cell>
          <cell r="G24" t="str">
            <v>2A)AP- Data collection '!D22/('2A)AP- Data collection '!D11*0.001)</v>
          </cell>
          <cell r="I24" t="e">
            <v>#REF!</v>
          </cell>
        </row>
        <row r="25">
          <cell r="D25" t="str">
            <v xml:space="preserve">Total cost of the process "process accounts payable" per disbursement/payment </v>
          </cell>
          <cell r="F25" t="str">
            <v>cost effectiveness</v>
          </cell>
          <cell r="G25" t="str">
            <v>2A)AP- Data collection '!D22/'2A)AP- Data collection '!D52</v>
          </cell>
          <cell r="I25" t="e">
            <v>#REF!</v>
          </cell>
        </row>
        <row r="26">
          <cell r="D26" t="str">
            <v>Total cost of the process "process accounts payable" per invoice line item processed</v>
          </cell>
          <cell r="F26" t="str">
            <v>cost effectiveness</v>
          </cell>
          <cell r="G26" t="str">
            <v>2A)AP- Data collection '!D22/'2A)AP- Data collection '!D25</v>
          </cell>
          <cell r="I26" t="e">
            <v>#REF!</v>
          </cell>
        </row>
        <row r="27">
          <cell r="D27" t="str">
            <v xml:space="preserve">Total cost of the process "process accounts payable" per invoice processed </v>
          </cell>
          <cell r="F27" t="str">
            <v>cost effectiveness</v>
          </cell>
          <cell r="G27" t="str">
            <v>2A)AP- Data collection '!D22/'2A)AP- Data collection '!D24</v>
          </cell>
          <cell r="I27" t="e">
            <v>#REF!</v>
          </cell>
          <cell r="J27">
            <v>2.15</v>
          </cell>
          <cell r="K27">
            <v>4.68</v>
          </cell>
          <cell r="L27">
            <v>9.3800000000000008</v>
          </cell>
        </row>
        <row r="28">
          <cell r="D28" t="str">
            <v>Value of purchases (in millions) per "process accounts payable" FTE</v>
          </cell>
          <cell r="F28" t="str">
            <v>process efficiency</v>
          </cell>
          <cell r="G28" t="str">
            <v>('2A)AP- Data collection '!D23*0.000001)/'2A)AP- Data collection '!D16</v>
          </cell>
          <cell r="I28" t="e">
            <v>#REF!</v>
          </cell>
          <cell r="J28">
            <v>108</v>
          </cell>
          <cell r="K28">
            <v>41</v>
          </cell>
          <cell r="L28">
            <v>15</v>
          </cell>
        </row>
        <row r="29">
          <cell r="D29" t="str">
            <v>Cycle time in days to resolve an invoice error</v>
          </cell>
          <cell r="F29" t="str">
            <v>Cycle time</v>
          </cell>
          <cell r="G29" t="str">
            <v>2A)AP- Data collection '!D51</v>
          </cell>
          <cell r="I29">
            <v>0</v>
          </cell>
        </row>
        <row r="30">
          <cell r="D30" t="str">
            <v>Cycle time in days from receipt of invoice until payment is transmitted</v>
          </cell>
          <cell r="F30" t="str">
            <v>Cycle time</v>
          </cell>
          <cell r="G30" t="str">
            <v>2A)AP- Data collection '!D50</v>
          </cell>
          <cell r="I30">
            <v>0</v>
          </cell>
          <cell r="J30">
            <v>14</v>
          </cell>
          <cell r="K30">
            <v>30</v>
          </cell>
          <cell r="L30">
            <v>42</v>
          </cell>
        </row>
        <row r="31">
          <cell r="D31" t="str">
            <v>Cycle time in days from receipt of invoice until approved and scheduled for payment</v>
          </cell>
          <cell r="F31" t="str">
            <v>Cycle time</v>
          </cell>
          <cell r="G31" t="str">
            <v>2A)AP- Data collection '!D49</v>
          </cell>
          <cell r="I31">
            <v>0</v>
          </cell>
          <cell r="J31">
            <v>4</v>
          </cell>
          <cell r="K31">
            <v>7</v>
          </cell>
          <cell r="L31">
            <v>15</v>
          </cell>
        </row>
        <row r="32">
          <cell r="D32" t="str">
            <v>Cycle time in hours to enter invoice data onto the system</v>
          </cell>
          <cell r="F32" t="str">
            <v>Cycle time</v>
          </cell>
          <cell r="G32" t="str">
            <v>2A)AP- Data collection '!D48</v>
          </cell>
          <cell r="I32">
            <v>0</v>
          </cell>
        </row>
        <row r="33">
          <cell r="D33" t="str">
            <v>Number of FTEs for the process "process accounts payable" per $1 billion purchases</v>
          </cell>
          <cell r="F33" t="str">
            <v>process efficiency</v>
          </cell>
          <cell r="G33" t="str">
            <v>2A)AP- Data collection '!D16/('2A)AP- Data collection '!D23*0.000000001)</v>
          </cell>
          <cell r="I33" t="e">
            <v>#REF!</v>
          </cell>
        </row>
        <row r="34">
          <cell r="D34" t="str">
            <v>Number of disbursements per "process accounts payable" FTE</v>
          </cell>
          <cell r="F34" t="str">
            <v>staff productivity</v>
          </cell>
          <cell r="G34" t="str">
            <v>2A)AP- Data collection '!D52/'2A)AP- Data collection '!D16</v>
          </cell>
          <cell r="I34" t="e">
            <v>#REF!</v>
          </cell>
          <cell r="J34">
            <v>8992</v>
          </cell>
          <cell r="K34">
            <v>4604</v>
          </cell>
          <cell r="L34">
            <v>2235</v>
          </cell>
        </row>
        <row r="35">
          <cell r="D35" t="str">
            <v>Number of invoiced line items per $1,000 purchases</v>
          </cell>
          <cell r="F35" t="str">
            <v>process efficiency</v>
          </cell>
          <cell r="G35" t="str">
            <v>2A)AP- Data collection '!D25/('2A)AP- Data collection '!D23*0.001)</v>
          </cell>
          <cell r="I35">
            <v>0</v>
          </cell>
        </row>
        <row r="36">
          <cell r="D36" t="str">
            <v>Number of invoice line items processed per "process accounts payable" FTE</v>
          </cell>
          <cell r="F36" t="str">
            <v>staff productivity</v>
          </cell>
          <cell r="G36" t="str">
            <v>2A)AP- Data collection '!D25/'2A)AP- Data collection '!D16</v>
          </cell>
          <cell r="I36" t="e">
            <v>#REF!</v>
          </cell>
        </row>
        <row r="37">
          <cell r="D37" t="str">
            <v>Cost of processing accounts payable per invoice</v>
          </cell>
          <cell r="F37" t="str">
            <v>cost effectiveness</v>
          </cell>
          <cell r="G37" t="str">
            <v>2A)AP- Data collection '!D22/'2A)AP- Data collection '!D24</v>
          </cell>
          <cell r="I37" t="e">
            <v>#REF!</v>
          </cell>
        </row>
        <row r="38">
          <cell r="D38" t="str">
            <v>Personnel cost of processing accounts payable per PAP FTE</v>
          </cell>
          <cell r="F38" t="str">
            <v>cost effectiveness</v>
          </cell>
          <cell r="G38" t="str">
            <v>+'2A)AP- Data collection '!D17/'2A)AP- Data collection '!D16</v>
          </cell>
          <cell r="I38" t="e">
            <v>#REF!</v>
          </cell>
        </row>
        <row r="40">
          <cell r="D40" t="str">
            <v>Number of expense report line items processed per $1,000 T&amp;E expenditure</v>
          </cell>
          <cell r="F40" t="str">
            <v>process efficiency</v>
          </cell>
          <cell r="G40" t="str">
            <v>2A)AP- Data collection '!D69/('2A)AP- Data collection '!D67*0.001)</v>
          </cell>
          <cell r="I40">
            <v>5</v>
          </cell>
        </row>
        <row r="41">
          <cell r="D41" t="str">
            <v>Number of expense report line items processed annually per "process expense reimbursements" FTE</v>
          </cell>
          <cell r="F41" t="str">
            <v>staff productivity</v>
          </cell>
          <cell r="G41" t="str">
            <v>2A)AP- Data collection '!D69/'2A)AP- Data collection '!D60</v>
          </cell>
          <cell r="I41" t="e">
            <v>#REF!</v>
          </cell>
        </row>
        <row r="42">
          <cell r="D42" t="str">
            <v>Cycle time in days to approve and schedule T&amp;E reimbursements</v>
          </cell>
          <cell r="F42" t="str">
            <v>Cycle time</v>
          </cell>
          <cell r="G42" t="str">
            <v>2A)AP- Data collection '!D82</v>
          </cell>
          <cell r="I42">
            <v>0</v>
          </cell>
        </row>
        <row r="43">
          <cell r="D43" t="str">
            <v>Cost of processing expense reimbursements per T&amp;E disbursement</v>
          </cell>
          <cell r="F43" t="str">
            <v>cost effectiveness</v>
          </cell>
          <cell r="G43" t="str">
            <v>2A)AP- Data collection '!D66/'2A)AP- Data collection '!D52</v>
          </cell>
          <cell r="I43" t="e">
            <v>#REF!</v>
          </cell>
          <cell r="J43">
            <v>5</v>
          </cell>
          <cell r="K43">
            <v>10</v>
          </cell>
          <cell r="L43">
            <v>20</v>
          </cell>
        </row>
        <row r="44">
          <cell r="D44" t="str">
            <v>Number of FTEs for the process "process expense reimbursements" per $1 million T&amp;E expenditures</v>
          </cell>
          <cell r="F44" t="str">
            <v>process efficiency</v>
          </cell>
          <cell r="G44" t="str">
            <v>2A)AP- Data collection '!D60/('2A)AP- Data collection '!D67*0.000001)</v>
          </cell>
          <cell r="I44" t="e">
            <v>#REF!</v>
          </cell>
        </row>
        <row r="45">
          <cell r="D45" t="str">
            <v>Percentage of expense report exception line items</v>
          </cell>
          <cell r="F45" t="str">
            <v>process efficiency</v>
          </cell>
          <cell r="G45" t="str">
            <v>('2A)AP- Data collection '!D72/'2A)AP- Data collection '!D69)*100</v>
          </cell>
          <cell r="I45">
            <v>0</v>
          </cell>
        </row>
        <row r="46">
          <cell r="D46" t="str">
            <v>Percentage of T&amp;E expenditures using cash advance</v>
          </cell>
          <cell r="F46" t="str">
            <v>process efficiency</v>
          </cell>
          <cell r="G46" t="str">
            <v>('2A)AP- Data collection '!D84/'2A)AP- Data collection '!D69)*100</v>
          </cell>
          <cell r="I46">
            <v>0</v>
          </cell>
        </row>
        <row r="47">
          <cell r="D47" t="str">
            <v>Number of T&amp;E disbursements per "process expense reimbursements" FTE</v>
          </cell>
          <cell r="F47" t="str">
            <v>staff productivity</v>
          </cell>
          <cell r="G47" t="str">
            <v>2A)AP- Data collection '!D77/'2A)AP- Data collection '!D60</v>
          </cell>
          <cell r="I47" t="e">
            <v>#REF!</v>
          </cell>
          <cell r="J47">
            <v>2000</v>
          </cell>
          <cell r="K47">
            <v>1000</v>
          </cell>
          <cell r="L47">
            <v>500</v>
          </cell>
        </row>
        <row r="48">
          <cell r="D48" t="str">
            <v>Percentage of discounts available that are taken</v>
          </cell>
          <cell r="F48" t="str">
            <v>process efficiency</v>
          </cell>
          <cell r="G48" t="str">
            <v>('2A)AP- Data collection '!D38/'2A)AP- Data collection '!D37)*100</v>
          </cell>
          <cell r="I48" t="e">
            <v>#DIV/0!</v>
          </cell>
        </row>
        <row r="49">
          <cell r="D49" t="str">
            <v>Percentage of invoice line items matched with a purchase order</v>
          </cell>
          <cell r="F49" t="str">
            <v>process efficiency</v>
          </cell>
          <cell r="G49" t="str">
            <v>('2A)AP- Data collection '!D39/'2A)AP- Data collection '!D25)*100</v>
          </cell>
          <cell r="I49" t="e">
            <v>#DIV/0!</v>
          </cell>
        </row>
        <row r="50">
          <cell r="D50" t="str">
            <v>Personnel cost of processing expense reimbursements per FTE</v>
          </cell>
          <cell r="F50" t="str">
            <v>cost effectiveness</v>
          </cell>
          <cell r="G50" t="str">
            <v>2A)AP- Data collection '!D61/'2A)AP- Data collection '!D60</v>
          </cell>
          <cell r="I50" t="e">
            <v>#REF!</v>
          </cell>
        </row>
        <row r="51">
          <cell r="D51" t="str">
            <v>Personnel cost of the process "process expense reimbursements" per $1,000 revenue</v>
          </cell>
          <cell r="F51" t="str">
            <v>cost effectiveness</v>
          </cell>
          <cell r="G51" t="str">
            <v>2A)AP- Data collection '!D61/('2A)AP- Data collection '!D11*0.001)</v>
          </cell>
          <cell r="I51" t="e">
            <v>#REF!</v>
          </cell>
        </row>
        <row r="52">
          <cell r="D52" t="str">
            <v>Systems cost of the process "process expense reimbursements" per $100,000 revenue</v>
          </cell>
          <cell r="F52" t="str">
            <v>cost effectiveness</v>
          </cell>
          <cell r="G52" t="str">
            <v>2A)AP- Data collection '!D62/('2A)AP- Data collection '!D11*0.00001)</v>
          </cell>
          <cell r="I52">
            <v>0.16939999999999997</v>
          </cell>
        </row>
        <row r="53">
          <cell r="D53" t="str">
            <v>Total cost of the process "process expense reimbursements" per $1,000  of T&amp;E expenditures</v>
          </cell>
          <cell r="F53" t="str">
            <v>cost effectiveness</v>
          </cell>
          <cell r="G53" t="str">
            <v>2A)AP- Data collection '!D66/('2A)AP- Data collection '!D67*0.001)</v>
          </cell>
          <cell r="I53" t="e">
            <v>#REF!</v>
          </cell>
        </row>
        <row r="54">
          <cell r="D54" t="str">
            <v>Total cost of the process "process expense reimbursements" per $1,000 revenue</v>
          </cell>
          <cell r="F54" t="str">
            <v>cost effectiveness</v>
          </cell>
          <cell r="G54" t="str">
            <v>2A)AP- Data collection '!D66/('2A)AP- Data collection '!D11*0.001)</v>
          </cell>
          <cell r="I54" t="e">
            <v>#REF!</v>
          </cell>
        </row>
        <row r="55">
          <cell r="D55" t="str">
            <v>Total cost of the process "process expense reimbursements" per T&amp;E disbursement</v>
          </cell>
          <cell r="F55" t="str">
            <v>cost effectiveness</v>
          </cell>
          <cell r="G55" t="str">
            <v>2A)AP- Data collection '!D66/'2A)AP- Data collection '!D77</v>
          </cell>
          <cell r="I55"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by Business"/>
      <sheetName val="Income Statement"/>
      <sheetName val="V1 Rollforward"/>
      <sheetName val="MI Balances - Capex - FTE"/>
      <sheetName val="Risks - Opportunity - Blue Sky"/>
      <sheetName val="FY20 one offs"/>
      <sheetName val="Q1 P&amp;L Smartview"/>
      <sheetName val="Full Year P&amp;L Smartview"/>
      <sheetName val="FTE Smartview"/>
      <sheetName val="CAPEX Smartview"/>
      <sheetName val="MI Smartview"/>
      <sheetName val="EBITDA 3 vs 9 Smartview"/>
      <sheetName val="Lookups"/>
    </sheetNames>
    <sheetDataSet>
      <sheetData sheetId="0"/>
      <sheetData sheetId="1">
        <row r="3">
          <cell r="C3" t="str">
            <v xml:space="preserve">FY20 - V1 Forecast </v>
          </cell>
        </row>
      </sheetData>
      <sheetData sheetId="2"/>
      <sheetData sheetId="3"/>
      <sheetData sheetId="4"/>
      <sheetData sheetId="5"/>
      <sheetData sheetId="6"/>
      <sheetData sheetId="7"/>
      <sheetData sheetId="8"/>
      <sheetData sheetId="9"/>
      <sheetData sheetId="10"/>
      <sheetData sheetId="11"/>
      <sheetData sheetId="12">
        <row r="106">
          <cell r="A106" t="str">
            <v>Global Issuer Services</v>
          </cell>
          <cell r="B106" t="str">
            <v>MGTGROUP.ISSUER_SERVICES</v>
          </cell>
        </row>
        <row r="107">
          <cell r="A107" t="str">
            <v>Australia - Corporate Actions</v>
          </cell>
          <cell r="B107" t="str">
            <v>CORPAC_TOTAL.AU_CORPAC_TOT</v>
          </cell>
        </row>
        <row r="108">
          <cell r="A108" t="str">
            <v>Australia - GCM</v>
          </cell>
          <cell r="B108" t="str">
            <v>GCM_TOT.AU_GLOB_CAP</v>
          </cell>
        </row>
        <row r="109">
          <cell r="A109" t="str">
            <v>Australia - GCP</v>
          </cell>
          <cell r="B109" t="str">
            <v>GCP_TOT.AU_GCP_TOT</v>
          </cell>
        </row>
        <row r="110">
          <cell r="A110" t="str">
            <v>Australia - Governance Services</v>
          </cell>
          <cell r="B110" t="str">
            <v>CORP_GOV_TOT.AU_CORP_GOV</v>
          </cell>
        </row>
        <row r="111">
          <cell r="A111" t="str">
            <v>Australia - Operations</v>
          </cell>
          <cell r="B111" t="str">
            <v>OPERATIONS_TOT.AUS_COS</v>
          </cell>
        </row>
        <row r="112">
          <cell r="A112" t="str">
            <v>Australia - Registry</v>
          </cell>
          <cell r="B112" t="str">
            <v>REGISTRY_TOT.AU_REGISTRY_TOT</v>
          </cell>
        </row>
        <row r="113">
          <cell r="A113" t="str">
            <v>Bahrain - Corporate Actions</v>
          </cell>
          <cell r="B113" t="str">
            <v>OTH_CORPAC_TOT.BHR_CORP_ACT</v>
          </cell>
        </row>
        <row r="114">
          <cell r="A114" t="str">
            <v>Bahrain - Registry</v>
          </cell>
          <cell r="B114" t="str">
            <v>OTH_REGISTRY_TOT.BHR_CIS_INVS</v>
          </cell>
        </row>
        <row r="115">
          <cell r="A115" t="str">
            <v>Canada  - Governance Services</v>
          </cell>
          <cell r="B115" t="str">
            <v>CORP_GOV_TOT.CAN_CORP_GOV</v>
          </cell>
        </row>
        <row r="116">
          <cell r="A116" t="str">
            <v>Canada - Corporate Actions</v>
          </cell>
          <cell r="B116" t="str">
            <v>CORPAC_TOTAL.CAN_CORPAC_TOT</v>
          </cell>
        </row>
        <row r="117">
          <cell r="A117" t="str">
            <v>Canada - GCM</v>
          </cell>
          <cell r="B117" t="str">
            <v>GCM_TOT.CAN_GLOB_CAP</v>
          </cell>
        </row>
        <row r="118">
          <cell r="A118" t="str">
            <v>Canada - Operations</v>
          </cell>
          <cell r="B118" t="str">
            <v>OPERATIONS_TOT.CAN_COS_TOT</v>
          </cell>
        </row>
        <row r="119">
          <cell r="A119" t="str">
            <v>Canada - PMC</v>
          </cell>
          <cell r="B119" t="str">
            <v>POST_MERGER_TOT.CAN_POST_MERGER</v>
          </cell>
        </row>
        <row r="120">
          <cell r="A120" t="str">
            <v>Canada - Registry</v>
          </cell>
          <cell r="B120" t="str">
            <v>REGISTRY_TOT.CAN_REGISTRY_TOT</v>
          </cell>
        </row>
        <row r="121">
          <cell r="A121" t="str">
            <v>CEU Business Development - Registry</v>
          </cell>
          <cell r="B121" t="str">
            <v>OTH_REGISTRY_TOT.BDM_TOT</v>
          </cell>
        </row>
        <row r="122">
          <cell r="A122" t="str">
            <v>Company Secretarial Services</v>
          </cell>
          <cell r="B122" t="str">
            <v>OTH_ISSUER_SERVICES_TOT.CO_SEC_SERVS_TOT</v>
          </cell>
        </row>
        <row r="123">
          <cell r="A123" t="str">
            <v>Denmark - Corporate Actions</v>
          </cell>
          <cell r="B123" t="str">
            <v>OTH_CORPAC_TOT.DKK_CAS_CIS_CORP_ACT</v>
          </cell>
        </row>
        <row r="124">
          <cell r="A124" t="str">
            <v>Denmark - Registry</v>
          </cell>
          <cell r="B124" t="str">
            <v>OTH_REGISTRY_TOT.DKK_REGISTRY_TOT</v>
          </cell>
        </row>
        <row r="125">
          <cell r="A125" t="str">
            <v>EMEA R&amp;D  - Governance Services</v>
          </cell>
          <cell r="B125" t="str">
            <v>CORP_GOV_TOT.EMEA_CGS_RD</v>
          </cell>
        </row>
        <row r="126">
          <cell r="A126" t="str">
            <v>France - GCP</v>
          </cell>
          <cell r="B126" t="str">
            <v>OTH_GCP_TOT.FRA_GCP</v>
          </cell>
        </row>
        <row r="127">
          <cell r="A127" t="str">
            <v>Germany  - Governance Services</v>
          </cell>
          <cell r="B127" t="str">
            <v>CORP_GOV_TOT.GER_CORP_GOV</v>
          </cell>
        </row>
        <row r="128">
          <cell r="A128" t="str">
            <v>Germany - GCP</v>
          </cell>
          <cell r="B128" t="str">
            <v>GCP_TOT.GER_GCP_TOT</v>
          </cell>
        </row>
        <row r="129">
          <cell r="A129" t="str">
            <v>Germany - Operations</v>
          </cell>
          <cell r="B129" t="str">
            <v>OPERATIONS_TOT.GER_COS</v>
          </cell>
        </row>
        <row r="130">
          <cell r="A130" t="str">
            <v>Germany - Registry</v>
          </cell>
          <cell r="B130" t="str">
            <v>REGISTRY_TOT.GER_REGISTRY_TOT</v>
          </cell>
        </row>
        <row r="131">
          <cell r="A131" t="str">
            <v>Hong Kong - Corporate Actions</v>
          </cell>
          <cell r="B131" t="str">
            <v>CORPAC_TOTAL.HK_CORPAC_TOT</v>
          </cell>
        </row>
        <row r="132">
          <cell r="A132" t="str">
            <v>Hong Kong - GCM</v>
          </cell>
          <cell r="B132" t="str">
            <v>GCM_TOT.HK_GLOB_CAP</v>
          </cell>
        </row>
        <row r="133">
          <cell r="A133" t="str">
            <v>Hong Kong - GCP</v>
          </cell>
          <cell r="B133" t="str">
            <v>GCP_TOT.HK_GCP_TOT</v>
          </cell>
        </row>
        <row r="134">
          <cell r="A134" t="str">
            <v>Hong Kong - Registry</v>
          </cell>
          <cell r="B134" t="str">
            <v>REGISTRY_TOT.HK_REGISTRY_TOT</v>
          </cell>
        </row>
        <row r="135">
          <cell r="A135" t="str">
            <v>HQ - Registry</v>
          </cell>
          <cell r="B135" t="str">
            <v>OTH_REGISTRY_TOT.HQ_REGISTRY_TOT</v>
          </cell>
        </row>
        <row r="136">
          <cell r="A136" t="str">
            <v>HQ GCM - GCM</v>
          </cell>
          <cell r="B136" t="str">
            <v>GCM_TOT.HQ_GLOB_CAP</v>
          </cell>
        </row>
        <row r="137">
          <cell r="A137" t="str">
            <v>India - Corporate Actions</v>
          </cell>
          <cell r="B137" t="str">
            <v>OTH_CORPAC_TOT.IND_CORP_ACT</v>
          </cell>
        </row>
        <row r="138">
          <cell r="A138" t="str">
            <v>India - Registry</v>
          </cell>
          <cell r="B138" t="str">
            <v>OTH_REGISTRY_TOT.IND_CIS_INVS</v>
          </cell>
        </row>
        <row r="139">
          <cell r="A139" t="str">
            <v>Ireland  - Governance Services</v>
          </cell>
          <cell r="B139" t="str">
            <v>CORP_GOV_TOT.IRE_CGS</v>
          </cell>
        </row>
        <row r="140">
          <cell r="A140" t="str">
            <v>Ireland - Corporate Actions</v>
          </cell>
          <cell r="B140" t="str">
            <v>OTH_CORPAC_TOT.IRE_CORP_ACT</v>
          </cell>
        </row>
        <row r="141">
          <cell r="A141" t="str">
            <v>Ireland - Operations</v>
          </cell>
          <cell r="B141" t="str">
            <v>OPERATIONS_TOT.IRE_COS</v>
          </cell>
        </row>
        <row r="142">
          <cell r="A142" t="str">
            <v>Ireland - Registry</v>
          </cell>
          <cell r="B142" t="str">
            <v>OTH_REGISTRY_TOT.IRE_REGISTRY_TOT</v>
          </cell>
        </row>
        <row r="143">
          <cell r="A143" t="str">
            <v>Italy - GCP</v>
          </cell>
          <cell r="B143" t="str">
            <v>OTH_GCP_TOT.ITALY_GCP</v>
          </cell>
        </row>
        <row r="144">
          <cell r="A144" t="str">
            <v>Italy - Registry</v>
          </cell>
          <cell r="B144" t="str">
            <v>OTH_REGISTRY_TOT.ITA_REGISTRY_TOT</v>
          </cell>
        </row>
        <row r="145">
          <cell r="A145" t="str">
            <v>Netherlands - GCP</v>
          </cell>
          <cell r="B145" t="str">
            <v>OTH_GCP_TOT.NED_GCP</v>
          </cell>
        </row>
        <row r="146">
          <cell r="A146" t="str">
            <v>Netherlands - Registry</v>
          </cell>
          <cell r="B146" t="str">
            <v>OTH_REGISTRY_TOT.NED_CIS</v>
          </cell>
        </row>
        <row r="147">
          <cell r="A147" t="str">
            <v>New Zealand - Corporate Actions</v>
          </cell>
          <cell r="B147" t="str">
            <v>OTH_CORPAC_TOT.NZE_CORPAC_TOT</v>
          </cell>
        </row>
        <row r="148">
          <cell r="A148" t="str">
            <v>New Zealand - Registry</v>
          </cell>
          <cell r="B148" t="str">
            <v>OTH_REGISTRY_TOT.NZE_REGISTRY_TOT</v>
          </cell>
        </row>
        <row r="149">
          <cell r="A149" t="str">
            <v>Offshore - GCM</v>
          </cell>
          <cell r="B149" t="str">
            <v>GCM_TOT.OFFSHORE_GLOB_CAP</v>
          </cell>
        </row>
        <row r="150">
          <cell r="A150" t="str">
            <v>Offshore - Registry</v>
          </cell>
          <cell r="B150" t="str">
            <v>REGISTRY_TOT.OFFSHORE_REGISTRY_TOT</v>
          </cell>
        </row>
        <row r="151">
          <cell r="A151" t="str">
            <v>South Africa - Corporate Actions</v>
          </cell>
          <cell r="B151" t="str">
            <v>CORPAC_TOTAL.SAF_CORPAC_TOT</v>
          </cell>
        </row>
        <row r="152">
          <cell r="A152" t="str">
            <v>South Africa - GCM</v>
          </cell>
          <cell r="B152" t="str">
            <v>GCM_TOT.SAF_GLOB_CAP</v>
          </cell>
        </row>
        <row r="153">
          <cell r="A153" t="str">
            <v>South Africa - GCP</v>
          </cell>
          <cell r="B153" t="str">
            <v>GCP_TOT.SAF_GCP_TOT</v>
          </cell>
        </row>
        <row r="154">
          <cell r="A154" t="str">
            <v>South Africa - Operations</v>
          </cell>
          <cell r="B154" t="str">
            <v>OPERATIONS_TOT.SAF_COS</v>
          </cell>
        </row>
        <row r="155">
          <cell r="A155" t="str">
            <v>South Africa - Registry</v>
          </cell>
          <cell r="B155" t="str">
            <v>REGISTRY_TOT.SAF_REGISTRY_TOT</v>
          </cell>
        </row>
        <row r="156">
          <cell r="A156" t="str">
            <v>Spain - GCP</v>
          </cell>
          <cell r="B156" t="str">
            <v>OTH_GCP_TOT.SPA_GCP_TOT</v>
          </cell>
        </row>
        <row r="157">
          <cell r="A157" t="str">
            <v>Spain - Registry</v>
          </cell>
          <cell r="B157" t="str">
            <v>OTH_REGISTRY_TOT.SPA_CIS</v>
          </cell>
        </row>
        <row r="158">
          <cell r="A158" t="str">
            <v>Sweden - Registry</v>
          </cell>
          <cell r="B158" t="str">
            <v>OTH_REGISTRY_TOT.SWE_REGISTRY_TOT</v>
          </cell>
        </row>
        <row r="159">
          <cell r="A159" t="str">
            <v>Switzerland - Registry</v>
          </cell>
          <cell r="B159" t="str">
            <v>OTH_REGISTRY_TOT.SWI_REGISTRY_TOT</v>
          </cell>
        </row>
        <row r="160">
          <cell r="A160" t="str">
            <v>UK  - Governance Services</v>
          </cell>
          <cell r="B160" t="str">
            <v>CORP_GOV_TOT.UK_CORP_GOV</v>
          </cell>
        </row>
        <row r="161">
          <cell r="A161" t="str">
            <v>UK - Corporate Actions</v>
          </cell>
          <cell r="B161" t="str">
            <v>CORPAC_TOTAL.UK_CORPAC_TOT</v>
          </cell>
        </row>
        <row r="162">
          <cell r="A162" t="str">
            <v>UK - GCM</v>
          </cell>
          <cell r="B162" t="str">
            <v>GCM_TOT.UK_GLOB_CAP</v>
          </cell>
        </row>
        <row r="163">
          <cell r="A163" t="str">
            <v>UK - GCP</v>
          </cell>
          <cell r="B163" t="str">
            <v>GCP_TOT.UK_GCP_TOT</v>
          </cell>
        </row>
        <row r="164">
          <cell r="A164" t="str">
            <v>UK - Operations</v>
          </cell>
          <cell r="B164" t="str">
            <v>OPERATIONS_TOT.UKD_COS</v>
          </cell>
        </row>
        <row r="165">
          <cell r="A165" t="str">
            <v>UK - PMC</v>
          </cell>
          <cell r="B165" t="str">
            <v>POST_MERGER_TOT.UK_POST_MERGER</v>
          </cell>
        </row>
        <row r="166">
          <cell r="A166" t="str">
            <v>UK - Registry</v>
          </cell>
          <cell r="B166" t="str">
            <v>REGISTRY_TOT.UK_REGISTRY_TOT</v>
          </cell>
        </row>
        <row r="167">
          <cell r="A167" t="str">
            <v>UK- Net Partnering</v>
          </cell>
          <cell r="B167" t="str">
            <v>OTH_SRM_TOT.UKD_NP</v>
          </cell>
        </row>
        <row r="168">
          <cell r="A168" t="str">
            <v>USA  - Governance Services</v>
          </cell>
          <cell r="B168" t="str">
            <v>CORP_GOV_TOT.USA_CORP_GOV</v>
          </cell>
        </row>
        <row r="169">
          <cell r="A169" t="str">
            <v>USA - Corporate Actions</v>
          </cell>
          <cell r="B169" t="str">
            <v>CORPAC_TOTAL.US_CORPAC_TOT</v>
          </cell>
        </row>
        <row r="170">
          <cell r="A170" t="str">
            <v>USA - GCM</v>
          </cell>
          <cell r="B170" t="str">
            <v>GCM_TOT.USA_GLOB_CAP</v>
          </cell>
        </row>
        <row r="171">
          <cell r="A171" t="str">
            <v>USA - GCP</v>
          </cell>
          <cell r="B171" t="str">
            <v>GCP_TOT.US_GCP_TOT</v>
          </cell>
        </row>
        <row r="172">
          <cell r="A172" t="str">
            <v>USA - Operations</v>
          </cell>
          <cell r="B172" t="str">
            <v>OPERATIONS_TOT.USA_COS_TOTAL</v>
          </cell>
        </row>
        <row r="173">
          <cell r="A173" t="str">
            <v>USA - PMC</v>
          </cell>
          <cell r="B173" t="str">
            <v>POST_MERGER_TOT.USA_POST_MERGER</v>
          </cell>
        </row>
        <row r="174">
          <cell r="A174" t="str">
            <v>USA - Registry</v>
          </cell>
          <cell r="B174" t="str">
            <v>REGISTRY_TOT.USA_REGISTRY_TOT</v>
          </cell>
        </row>
        <row r="175">
          <cell r="A175" t="str">
            <v>USA - US Funds</v>
          </cell>
          <cell r="B175" t="str">
            <v>ISSUER_SERVICES.CFS_TOT</v>
          </cell>
        </row>
        <row r="176">
          <cell r="A176" t="str">
            <v>USA JV Total</v>
          </cell>
          <cell r="B176" t="str">
            <v>ISSUER_SERVICES.ISSUER_SERVICES_JV_TOT</v>
          </cell>
        </row>
        <row r="177">
          <cell r="A177" t="str">
            <v>USA- Global Management</v>
          </cell>
          <cell r="B177" t="str">
            <v>ISSUER_SERVICES.GLBMGT_ISSUER_SERVICES</v>
          </cell>
        </row>
        <row r="178">
          <cell r="A178" t="str">
            <v>Registry Maintenance</v>
          </cell>
          <cell r="B178" t="str">
            <v>ISSUER_SERVICES.REGISTRY_TOT</v>
          </cell>
        </row>
        <row r="179">
          <cell r="A179" t="str">
            <v>Operations</v>
          </cell>
          <cell r="B179" t="str">
            <v>ISSUER_SERVICES.OPERATIONS_TOT</v>
          </cell>
        </row>
        <row r="180">
          <cell r="A180" t="str">
            <v>Post Merger Cleanup Total</v>
          </cell>
          <cell r="B180" t="str">
            <v>CORP_ACTIONS_TOT.POST_MERGER_TOT</v>
          </cell>
        </row>
        <row r="181">
          <cell r="A181" t="str">
            <v>Governance Services</v>
          </cell>
          <cell r="B181" t="str">
            <v>ISSUER_SERVICES.CORP_GOV_TOT</v>
          </cell>
        </row>
        <row r="182">
          <cell r="A182" t="str">
            <v>Global Capital Markets</v>
          </cell>
          <cell r="B182" t="str">
            <v>ISSUER_SERVICES.GCM_TOT</v>
          </cell>
        </row>
        <row r="183">
          <cell r="A183" t="str">
            <v>Georgeson Corporate Proxy</v>
          </cell>
          <cell r="B183" t="str">
            <v>ISSUER_SERVICES.GCP_TOT</v>
          </cell>
        </row>
        <row r="184">
          <cell r="A184" t="str">
            <v>Corporate Actions (including PMC)</v>
          </cell>
          <cell r="B184" t="str">
            <v>ISSUER_SERVICES.CORP_ACTIONS_TOT</v>
          </cell>
        </row>
        <row r="185">
          <cell r="A185" t="str">
            <v>Corporate Actions Total</v>
          </cell>
          <cell r="B185" t="str">
            <v>CORP_ACTIONS_TOT.CORPAC_TOTAL</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U_DCF_valuation"/>
    </sheetNames>
    <sheetDataSet>
      <sheetData sheetId="0">
        <row r="13">
          <cell r="C13">
            <v>8.8200000000000001E-2</v>
          </cell>
        </row>
        <row r="16">
          <cell r="C16">
            <v>0.04</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CAPEX - Unbudgeted"/>
    </sheetNames>
    <sheetDataSet>
      <sheetData sheetId="0">
        <row r="3">
          <cell r="E3">
            <v>2015</v>
          </cell>
        </row>
        <row r="51">
          <cell r="A51" t="str">
            <v>Actual</v>
          </cell>
        </row>
        <row r="52">
          <cell r="A52" t="str">
            <v>Budget</v>
          </cell>
        </row>
        <row r="53">
          <cell r="A53" t="str">
            <v>FCast_1</v>
          </cell>
        </row>
        <row r="54">
          <cell r="A54" t="str">
            <v>FCast_2</v>
          </cell>
        </row>
        <row r="55">
          <cell r="A55" t="str">
            <v>FCast_3</v>
          </cell>
        </row>
      </sheetData>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s adj"/>
      <sheetName val="ftstaff"/>
      <sheetName val="Balancesheet"/>
      <sheetName val="Hyperion"/>
      <sheetName val="BS"/>
      <sheetName val="P&amp;L"/>
      <sheetName val="Balance sheet"/>
      <sheetName val="Da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M FX rates"/>
      <sheetName val="Summary"/>
      <sheetName val="Summary WANOS"/>
      <sheetName val="Share movements"/>
      <sheetName val="Jul"/>
      <sheetName val="Aug"/>
      <sheetName val="Sept"/>
      <sheetName val="Oct"/>
      <sheetName val="Nov"/>
      <sheetName val="Dec"/>
      <sheetName val="Jan"/>
      <sheetName val="Feb"/>
      <sheetName val="Mar"/>
      <sheetName val="Apr"/>
      <sheetName val="May"/>
      <sheetName val="Jun"/>
      <sheetName val="FY20"/>
    </sheetNames>
    <sheetDataSet>
      <sheetData sheetId="0">
        <row r="6">
          <cell r="B6">
            <v>1.4549700000000001</v>
          </cell>
        </row>
        <row r="28">
          <cell r="A28">
            <v>0</v>
          </cell>
          <cell r="B28">
            <v>0</v>
          </cell>
        </row>
        <row r="29">
          <cell r="A29">
            <v>0</v>
          </cell>
          <cell r="B29">
            <v>0</v>
          </cell>
        </row>
        <row r="30">
          <cell r="A30">
            <v>0</v>
          </cell>
          <cell r="B30">
            <v>0</v>
          </cell>
        </row>
        <row r="31">
          <cell r="A31">
            <v>0</v>
          </cell>
          <cell r="B31">
            <v>0</v>
          </cell>
        </row>
        <row r="32">
          <cell r="A32">
            <v>0</v>
          </cell>
          <cell r="B32">
            <v>0</v>
          </cell>
        </row>
        <row r="33">
          <cell r="A33">
            <v>0</v>
          </cell>
          <cell r="B33">
            <v>0</v>
          </cell>
        </row>
        <row r="34">
          <cell r="A34">
            <v>0</v>
          </cell>
          <cell r="B34">
            <v>0</v>
          </cell>
        </row>
        <row r="35">
          <cell r="A35">
            <v>0</v>
          </cell>
          <cell r="B35">
            <v>0</v>
          </cell>
        </row>
        <row r="36">
          <cell r="A36">
            <v>0</v>
          </cell>
          <cell r="B36">
            <v>0</v>
          </cell>
        </row>
        <row r="37">
          <cell r="A37">
            <v>0</v>
          </cell>
          <cell r="B37">
            <v>0</v>
          </cell>
        </row>
        <row r="38">
          <cell r="A38">
            <v>0</v>
          </cell>
          <cell r="B38">
            <v>0</v>
          </cell>
        </row>
        <row r="39">
          <cell r="A39">
            <v>0</v>
          </cell>
          <cell r="B39">
            <v>0</v>
          </cell>
        </row>
        <row r="40">
          <cell r="A40">
            <v>0</v>
          </cell>
          <cell r="B40">
            <v>0</v>
          </cell>
        </row>
        <row r="41">
          <cell r="A41">
            <v>0</v>
          </cell>
          <cell r="B41">
            <v>0</v>
          </cell>
        </row>
        <row r="42">
          <cell r="A42">
            <v>0</v>
          </cell>
          <cell r="B42">
            <v>0</v>
          </cell>
        </row>
        <row r="43">
          <cell r="A43">
            <v>0</v>
          </cell>
          <cell r="B43">
            <v>0</v>
          </cell>
        </row>
        <row r="44">
          <cell r="A44">
            <v>0</v>
          </cell>
          <cell r="B44">
            <v>0</v>
          </cell>
        </row>
        <row r="45">
          <cell r="A45">
            <v>0</v>
          </cell>
        </row>
      </sheetData>
      <sheetData sheetId="1">
        <row r="6">
          <cell r="E6">
            <v>6862877.6775572021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_31_20 attrition"/>
      <sheetName val="12_31_19 attrition "/>
      <sheetName val="Total Pivot"/>
      <sheetName val="03_20 IPO Pivot "/>
      <sheetName val="12_19 IPO Pivot"/>
      <sheetName val="Loss Pivot"/>
      <sheetName val="03_20 Win Pivot "/>
      <sheetName val="12_19 Win Pivot"/>
      <sheetName val="FY20Q3 Wins and Losses"/>
      <sheetName val="Q2 Reported Wins"/>
      <sheetName val="Q2 Reported Losses"/>
      <sheetName val="FY20Q2 Compiled wins_Losses_HK"/>
      <sheetName val="Q2 CSD"/>
      <sheetName val="Consolidated data"/>
    </sheetNames>
    <sheetDataSet>
      <sheetData sheetId="0">
        <row r="12">
          <cell r="G12">
            <v>1846664</v>
          </cell>
        </row>
      </sheetData>
      <sheetData sheetId="1">
        <row r="13">
          <cell r="G13">
            <v>1855673</v>
          </cell>
        </row>
      </sheetData>
      <sheetData sheetId="2">
        <row r="6">
          <cell r="A6" t="str">
            <v>Sum of Curr</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Analysis-old"/>
      <sheetName val="Registry Revenue"/>
      <sheetName val="Personnel"/>
      <sheetName val="Summaries"/>
      <sheetName val="Parameters"/>
      <sheetName val="EBITDA MTH BUD"/>
      <sheetName val="EBITDA YTD BUD"/>
      <sheetName val="REV MTH BUD"/>
      <sheetName val="REV YTD BUD"/>
      <sheetName val="LASTYR MTH EBITDA"/>
      <sheetName val="LASTYR YTD EBITDA"/>
      <sheetName val="LASTYR MTH REV"/>
      <sheetName val="LASTYR YTD REV"/>
    </sheetNames>
    <sheetDataSet>
      <sheetData sheetId="0" refreshError="1"/>
      <sheetData sheetId="1" refreshError="1"/>
      <sheetData sheetId="2" refreshError="1"/>
      <sheetData sheetId="3" refreshError="1"/>
      <sheetData sheetId="4">
        <row r="3">
          <cell r="C3">
            <v>37986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on Parameters"/>
      <sheetName val="P&amp;L"/>
      <sheetName val="Georgesons"/>
      <sheetName val="Balance Sheet"/>
      <sheetName val="Cash Flow"/>
      <sheetName val="Forecast Analysis-old"/>
      <sheetName val="Forecast Analysis"/>
      <sheetName val="Monthly Analysis"/>
      <sheetName val="EBITDA"/>
      <sheetName val="Month Matrix"/>
      <sheetName val="Full Year Matrix"/>
      <sheetName val="YTD Matrix v FCST &amp; LY"/>
      <sheetName val="Working Capital"/>
      <sheetName val="Capital Expenditure"/>
      <sheetName val="Personnel"/>
      <sheetName val="Global KPI's"/>
      <sheetName val="StaffNos"/>
      <sheetName val="Revenue"/>
      <sheetName val="Rev Wrks"/>
      <sheetName val="EBITDA Wrks"/>
      <sheetName val="Capex by Entity"/>
      <sheetName val="Graph Data"/>
      <sheetName val="Covenants"/>
      <sheetName val="Operational Stats"/>
      <sheetName val="YTD Matrix v BUD"/>
      <sheetName val="YTD Matrix v FCST"/>
      <sheetName val="YTD Matrix v LY"/>
    </sheetNames>
    <sheetDataSet>
      <sheetData sheetId="0">
        <row r="2">
          <cell r="B2" t="str">
            <v>ACTUAL04</v>
          </cell>
        </row>
        <row r="3">
          <cell r="E3">
            <v>38168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Entry form"/>
      <sheetName val="Instructions"/>
      <sheetName val="Old_NewCIS"/>
      <sheetName val="Old_NewCTCC"/>
      <sheetName val="Cost centre"/>
      <sheetName val="AC_Code"/>
    </sheetNames>
    <sheetDataSet>
      <sheetData sheetId="0" refreshError="1"/>
      <sheetData sheetId="1" refreshError="1"/>
      <sheetData sheetId="2" refreshError="1"/>
      <sheetData sheetId="3" refreshError="1"/>
      <sheetData sheetId="4">
        <row r="2">
          <cell r="B2">
            <v>2100900</v>
          </cell>
          <cell r="C2" t="str">
            <v>Insurance - professional</v>
          </cell>
          <cell r="D2" t="str">
            <v>CIS Client Relations</v>
          </cell>
        </row>
        <row r="3">
          <cell r="B3" t="str">
            <v>0000900</v>
          </cell>
          <cell r="D3" t="str">
            <v>Unallocated Canada</v>
          </cell>
        </row>
        <row r="4">
          <cell r="B4">
            <v>2100910</v>
          </cell>
          <cell r="C4" t="str">
            <v xml:space="preserve">Client Services-BC            </v>
          </cell>
          <cell r="D4" t="str">
            <v>CIS Client Relations</v>
          </cell>
        </row>
        <row r="5">
          <cell r="B5">
            <v>2100920</v>
          </cell>
          <cell r="C5" t="str">
            <v xml:space="preserve">Client Services-Alta          </v>
          </cell>
          <cell r="D5" t="str">
            <v>CIS Client Relations</v>
          </cell>
        </row>
        <row r="6">
          <cell r="B6">
            <v>2100970</v>
          </cell>
          <cell r="C6" t="str">
            <v xml:space="preserve">Client Services-Halifax       </v>
          </cell>
          <cell r="D6" t="str">
            <v>CIS Client Relations</v>
          </cell>
        </row>
        <row r="7">
          <cell r="B7">
            <v>2100930</v>
          </cell>
          <cell r="C7" t="str">
            <v xml:space="preserve">Client Services-Ontario       </v>
          </cell>
          <cell r="D7" t="str">
            <v>CIS Client Relations</v>
          </cell>
        </row>
        <row r="8">
          <cell r="B8">
            <v>2100950</v>
          </cell>
          <cell r="C8" t="str">
            <v xml:space="preserve">Client Services-Quebec        </v>
          </cell>
          <cell r="D8" t="str">
            <v>CIS Client Relations</v>
          </cell>
        </row>
        <row r="9">
          <cell r="B9">
            <v>2130950</v>
          </cell>
          <cell r="C9" t="str">
            <v xml:space="preserve">Employee Plans-Quebec         </v>
          </cell>
          <cell r="D9" t="str">
            <v>CPM Client Services</v>
          </cell>
        </row>
        <row r="10">
          <cell r="B10">
            <v>1010900</v>
          </cell>
          <cell r="C10" t="str">
            <v xml:space="preserve">Service Delivery-Corporate    </v>
          </cell>
          <cell r="D10" t="str">
            <v>COS Process Improvement</v>
          </cell>
        </row>
        <row r="11">
          <cell r="B11">
            <v>1120910</v>
          </cell>
          <cell r="C11" t="str">
            <v xml:space="preserve">Service Delivery-BC           </v>
          </cell>
          <cell r="D11" t="str">
            <v>COS Transaction Processing</v>
          </cell>
        </row>
        <row r="12">
          <cell r="B12">
            <v>1120920</v>
          </cell>
          <cell r="C12" t="str">
            <v xml:space="preserve">Service Delivery-Alberta      </v>
          </cell>
          <cell r="D12" t="str">
            <v>COS Transaction Processing</v>
          </cell>
        </row>
        <row r="13">
          <cell r="B13">
            <v>1120931</v>
          </cell>
          <cell r="C13" t="str">
            <v xml:space="preserve">Service Delivery-Ontario      </v>
          </cell>
          <cell r="D13" t="str">
            <v>COS Transaction Processing</v>
          </cell>
        </row>
        <row r="14">
          <cell r="B14">
            <v>1120950</v>
          </cell>
          <cell r="C14" t="str">
            <v xml:space="preserve">Service Delivery-Quebec       </v>
          </cell>
          <cell r="D14" t="str">
            <v>COS Transaction Processing</v>
          </cell>
        </row>
        <row r="15">
          <cell r="B15">
            <v>1070950</v>
          </cell>
          <cell r="C15" t="str">
            <v xml:space="preserve">Service Delivery-BMO          </v>
          </cell>
          <cell r="D15" t="str">
            <v>COS Shareholder Support</v>
          </cell>
        </row>
        <row r="16">
          <cell r="B16">
            <v>1100950</v>
          </cell>
          <cell r="C16" t="str">
            <v xml:space="preserve">Service Delivery-Workflow     </v>
          </cell>
          <cell r="D16" t="str">
            <v>COS EDC Scanning</v>
          </cell>
        </row>
        <row r="17">
          <cell r="B17">
            <v>2600900</v>
          </cell>
          <cell r="C17" t="str">
            <v xml:space="preserve">Operations-Adm                </v>
          </cell>
          <cell r="D17" t="str">
            <v>CIS Corporate Actions</v>
          </cell>
        </row>
        <row r="18">
          <cell r="B18">
            <v>2600980</v>
          </cell>
          <cell r="C18" t="str">
            <v>Exempt Employee Share Plan Matching Shares</v>
          </cell>
          <cell r="D18" t="str">
            <v>CIS Corporate Actions</v>
          </cell>
        </row>
        <row r="19">
          <cell r="B19">
            <v>2600910</v>
          </cell>
          <cell r="C19" t="str">
            <v xml:space="preserve">Corporate Actions-BC          </v>
          </cell>
          <cell r="D19" t="str">
            <v>CIS Corporate Actions</v>
          </cell>
        </row>
        <row r="20">
          <cell r="B20">
            <v>2600920</v>
          </cell>
          <cell r="C20" t="str">
            <v xml:space="preserve">Corporate Actions-Alberta     </v>
          </cell>
          <cell r="D20" t="str">
            <v>CIS Corporate Actions</v>
          </cell>
        </row>
        <row r="21">
          <cell r="B21">
            <v>2600930</v>
          </cell>
          <cell r="C21" t="str">
            <v xml:space="preserve">Corporate Actions-Ont         </v>
          </cell>
          <cell r="D21" t="str">
            <v>CIS Corporate Actions</v>
          </cell>
        </row>
        <row r="22">
          <cell r="B22">
            <v>2600950</v>
          </cell>
          <cell r="C22" t="str">
            <v xml:space="preserve">Corporate Actions-Que         </v>
          </cell>
          <cell r="D22" t="str">
            <v>CIS Corporate Actions</v>
          </cell>
        </row>
        <row r="23">
          <cell r="B23">
            <v>1120930</v>
          </cell>
          <cell r="C23" t="str">
            <v xml:space="preserve">Transfers-Ont                 </v>
          </cell>
          <cell r="D23" t="str">
            <v>COS Transaction Processing</v>
          </cell>
        </row>
        <row r="24">
          <cell r="B24">
            <v>1120932</v>
          </cell>
          <cell r="C24" t="str">
            <v xml:space="preserve">Special Processing-Ont        </v>
          </cell>
          <cell r="D24" t="str">
            <v>COS Transaction Processing</v>
          </cell>
        </row>
        <row r="25">
          <cell r="B25">
            <v>1100930</v>
          </cell>
          <cell r="C25" t="str">
            <v xml:space="preserve">Investor Services-Ont         </v>
          </cell>
          <cell r="D25" t="str">
            <v>EDC Scanning</v>
          </cell>
        </row>
        <row r="26">
          <cell r="B26">
            <v>1070930</v>
          </cell>
          <cell r="C26" t="str">
            <v xml:space="preserve">Disbursements-Ont             </v>
          </cell>
          <cell r="D26" t="str">
            <v>Shareholder Support</v>
          </cell>
        </row>
        <row r="27">
          <cell r="B27">
            <v>1060950</v>
          </cell>
          <cell r="C27" t="str">
            <v xml:space="preserve">Call Centre-Que               </v>
          </cell>
          <cell r="D27" t="str">
            <v>COS ICC</v>
          </cell>
        </row>
        <row r="28">
          <cell r="B28">
            <v>420930</v>
          </cell>
          <cell r="C28" t="str">
            <v xml:space="preserve">Product Management-Corp       </v>
          </cell>
          <cell r="D28" t="str">
            <v>Management</v>
          </cell>
        </row>
        <row r="29">
          <cell r="B29">
            <v>3010980</v>
          </cell>
        </row>
        <row r="30">
          <cell r="B30">
            <v>3010910</v>
          </cell>
          <cell r="C30" t="str">
            <v xml:space="preserve">Corporate Trust-BC            </v>
          </cell>
          <cell r="D30" t="str">
            <v>CFI Agency Services</v>
          </cell>
        </row>
        <row r="31">
          <cell r="B31">
            <v>3010920</v>
          </cell>
          <cell r="C31" t="str">
            <v xml:space="preserve">Corporate Trust-Alta          </v>
          </cell>
          <cell r="D31" t="str">
            <v>CFI Agency Services</v>
          </cell>
        </row>
        <row r="32">
          <cell r="B32">
            <v>3010970</v>
          </cell>
          <cell r="C32" t="str">
            <v xml:space="preserve">Corporate Trust-Halifax       </v>
          </cell>
          <cell r="D32" t="str">
            <v>CFI Agency Services</v>
          </cell>
        </row>
        <row r="33">
          <cell r="B33">
            <v>3010930</v>
          </cell>
          <cell r="C33" t="str">
            <v xml:space="preserve">Corporate Trust-Ont           </v>
          </cell>
          <cell r="D33" t="str">
            <v>CFI Agency Services</v>
          </cell>
        </row>
        <row r="34">
          <cell r="B34">
            <v>3010950</v>
          </cell>
          <cell r="C34" t="str">
            <v xml:space="preserve">Corporate Trust-Que           </v>
          </cell>
          <cell r="D34" t="str">
            <v>CFI Agency Services</v>
          </cell>
        </row>
        <row r="35">
          <cell r="B35">
            <v>3040920</v>
          </cell>
          <cell r="C35" t="str">
            <v xml:space="preserve">Oil &amp; Gas Royalty-Alta        </v>
          </cell>
          <cell r="D35" t="str">
            <v>CFI Oil &amp; Gas</v>
          </cell>
        </row>
        <row r="36">
          <cell r="B36">
            <v>200068</v>
          </cell>
          <cell r="C36" t="str">
            <v xml:space="preserve">CS Pepper Canada              </v>
          </cell>
          <cell r="D36" t="str">
            <v>CPS Consulting Services</v>
          </cell>
        </row>
        <row r="37">
          <cell r="B37">
            <v>5520920</v>
          </cell>
          <cell r="C37" t="str">
            <v xml:space="preserve">Financial Markets             </v>
          </cell>
          <cell r="D37" t="str">
            <v>CMT Exchange/Trading Systems</v>
          </cell>
        </row>
        <row r="38">
          <cell r="B38" t="str">
            <v>0300900</v>
          </cell>
          <cell r="C38" t="str">
            <v>Administration</v>
          </cell>
        </row>
        <row r="39">
          <cell r="B39" t="str">
            <v>0300990</v>
          </cell>
        </row>
        <row r="40">
          <cell r="B40" t="str">
            <v>,0300991</v>
          </cell>
        </row>
        <row r="41">
          <cell r="B41" t="str">
            <v>0210900</v>
          </cell>
          <cell r="C41" t="str">
            <v xml:space="preserve">Sales &amp; Marketing-HO          </v>
          </cell>
          <cell r="D41" t="str">
            <v>Marketing</v>
          </cell>
        </row>
        <row r="42">
          <cell r="B42" t="str">
            <v>0210920</v>
          </cell>
        </row>
        <row r="43">
          <cell r="B43" t="str">
            <v>0200930</v>
          </cell>
        </row>
        <row r="44">
          <cell r="B44" t="str">
            <v>0200900</v>
          </cell>
          <cell r="C44" t="str">
            <v xml:space="preserve">Sales &amp; Service               </v>
          </cell>
          <cell r="D44" t="str">
            <v>Sales</v>
          </cell>
        </row>
        <row r="45">
          <cell r="B45" t="str">
            <v>0100900</v>
          </cell>
          <cell r="C45" t="str">
            <v xml:space="preserve">Human Resources-HO            </v>
          </cell>
          <cell r="D45" t="str">
            <v>Human Resources</v>
          </cell>
        </row>
        <row r="46">
          <cell r="B46" t="str">
            <v>0110900</v>
          </cell>
          <cell r="C46" t="str">
            <v xml:space="preserve">Human Resources-HO            </v>
          </cell>
          <cell r="D46" t="str">
            <v>Training</v>
          </cell>
        </row>
        <row r="47">
          <cell r="B47" t="str">
            <v>0120900</v>
          </cell>
          <cell r="C47" t="str">
            <v xml:space="preserve">Human Resources-HO            </v>
          </cell>
          <cell r="D47" t="str">
            <v>Payroll</v>
          </cell>
        </row>
        <row r="48">
          <cell r="B48">
            <v>5100900</v>
          </cell>
          <cell r="C48" t="str">
            <v xml:space="preserve">CTS                           </v>
          </cell>
          <cell r="D48" t="str">
            <v>CTS Infrastructure Services</v>
          </cell>
        </row>
        <row r="49">
          <cell r="B49">
            <v>5000900</v>
          </cell>
          <cell r="C49" t="str">
            <v xml:space="preserve">CTS                           </v>
          </cell>
          <cell r="D49" t="str">
            <v>CTS Business Services</v>
          </cell>
        </row>
        <row r="50">
          <cell r="B50">
            <v>5200900</v>
          </cell>
          <cell r="C50" t="str">
            <v xml:space="preserve">CTS                           </v>
          </cell>
          <cell r="D50" t="str">
            <v>CTS Development</v>
          </cell>
        </row>
        <row r="51">
          <cell r="B51" t="str">
            <v>0420900</v>
          </cell>
          <cell r="C51" t="str">
            <v xml:space="preserve">Executive Office              </v>
          </cell>
          <cell r="D51" t="str">
            <v>Management</v>
          </cell>
        </row>
        <row r="52">
          <cell r="B52" t="str">
            <v>0150900</v>
          </cell>
          <cell r="C52" t="str">
            <v xml:space="preserve">Internal Audit                </v>
          </cell>
          <cell r="D52" t="str">
            <v>Audit</v>
          </cell>
        </row>
        <row r="53">
          <cell r="B53" t="str">
            <v>0170900</v>
          </cell>
          <cell r="C53" t="str">
            <v xml:space="preserve">Corp-Legal                    </v>
          </cell>
          <cell r="D53" t="str">
            <v>Legal</v>
          </cell>
        </row>
        <row r="54">
          <cell r="B54" t="str">
            <v>0010900</v>
          </cell>
          <cell r="C54" t="str">
            <v xml:space="preserve">Finance-Corporate             </v>
          </cell>
          <cell r="D54" t="str">
            <v>Finance</v>
          </cell>
        </row>
        <row r="55">
          <cell r="B55" t="str">
            <v>0300910</v>
          </cell>
          <cell r="C55" t="str">
            <v xml:space="preserve">Reconciliations-BC            </v>
          </cell>
          <cell r="D55" t="str">
            <v>Administration</v>
          </cell>
        </row>
        <row r="56">
          <cell r="B56" t="str">
            <v>0300920</v>
          </cell>
          <cell r="C56" t="str">
            <v xml:space="preserve">Reconciliations-Alberta       </v>
          </cell>
          <cell r="D56" t="str">
            <v>Administration</v>
          </cell>
        </row>
        <row r="57">
          <cell r="B57" t="str">
            <v>0020950</v>
          </cell>
          <cell r="C57" t="str">
            <v xml:space="preserve">Reconciliations-Quebec        </v>
          </cell>
          <cell r="D57" t="str">
            <v>Reconciliation</v>
          </cell>
        </row>
        <row r="58">
          <cell r="B58" t="str">
            <v>0020951</v>
          </cell>
          <cell r="C58" t="str">
            <v xml:space="preserve">Reconciliations-Quebec        </v>
          </cell>
          <cell r="D58" t="str">
            <v>Reconciliation-CPU US</v>
          </cell>
        </row>
        <row r="59">
          <cell r="B59" t="str">
            <v>0020952</v>
          </cell>
          <cell r="C59" t="str">
            <v xml:space="preserve">Reconciliations-Quebec        </v>
          </cell>
          <cell r="D59" t="str">
            <v>Reconciliation - Equiserve</v>
          </cell>
        </row>
        <row r="60">
          <cell r="B60" t="str">
            <v>0010999</v>
          </cell>
        </row>
        <row r="61">
          <cell r="B61" t="str">
            <v>0010999</v>
          </cell>
        </row>
        <row r="62">
          <cell r="B62" t="str">
            <v>0050900</v>
          </cell>
          <cell r="C62" t="str">
            <v xml:space="preserve">Treasury                      </v>
          </cell>
          <cell r="D62" t="str">
            <v>Treasury</v>
          </cell>
        </row>
        <row r="63">
          <cell r="B63">
            <v>2100933</v>
          </cell>
        </row>
        <row r="64">
          <cell r="B64" t="str">
            <v>0300975</v>
          </cell>
          <cell r="C64" t="str">
            <v xml:space="preserve">CDS                           </v>
          </cell>
          <cell r="D64" t="str">
            <v>CDS Administration</v>
          </cell>
        </row>
        <row r="65">
          <cell r="B65" t="str">
            <v>0010975</v>
          </cell>
          <cell r="C65" t="str">
            <v xml:space="preserve">Finance &amp; Admin               </v>
          </cell>
          <cell r="D65" t="str">
            <v>CDS Finance</v>
          </cell>
        </row>
        <row r="66">
          <cell r="B66" t="str">
            <v>00200975</v>
          </cell>
          <cell r="C66" t="str">
            <v xml:space="preserve">CDS Canada                    </v>
          </cell>
          <cell r="D66" t="str">
            <v>CDS Sales</v>
          </cell>
        </row>
        <row r="67">
          <cell r="B67" t="str">
            <v>01460975</v>
          </cell>
        </row>
        <row r="68">
          <cell r="B68" t="str">
            <v>01480975</v>
          </cell>
          <cell r="C68" t="str">
            <v xml:space="preserve">Design                        </v>
          </cell>
          <cell r="D68" t="str">
            <v>CDS Design</v>
          </cell>
        </row>
        <row r="69">
          <cell r="B69" t="str">
            <v>01495975</v>
          </cell>
          <cell r="C69" t="str">
            <v xml:space="preserve">Programming                   </v>
          </cell>
          <cell r="D69" t="str">
            <v>CDS Programming</v>
          </cell>
        </row>
        <row r="70">
          <cell r="B70" t="str">
            <v>01460999</v>
          </cell>
        </row>
        <row r="71">
          <cell r="B71" t="str">
            <v>01470975</v>
          </cell>
          <cell r="C71" t="str">
            <v xml:space="preserve">Laser                         </v>
          </cell>
          <cell r="D71" t="str">
            <v>CDS Standard Laser Imaging</v>
          </cell>
        </row>
        <row r="72">
          <cell r="B72" t="str">
            <v>01110975</v>
          </cell>
          <cell r="C72" t="str">
            <v xml:space="preserve">Mail                          </v>
          </cell>
          <cell r="D72" t="str">
            <v>CDS Mail Processing</v>
          </cell>
        </row>
        <row r="73">
          <cell r="B73" t="str">
            <v>01440975</v>
          </cell>
          <cell r="C73" t="str">
            <v xml:space="preserve">Inventory / Warehouse         </v>
          </cell>
          <cell r="D73" t="str">
            <v>CDS Materials</v>
          </cell>
        </row>
        <row r="74">
          <cell r="B74" t="str">
            <v>02120975</v>
          </cell>
          <cell r="C74" t="str">
            <v xml:space="preserve">Client Service                </v>
          </cell>
          <cell r="D74" t="str">
            <v>CDS Client Services</v>
          </cell>
        </row>
        <row r="75">
          <cell r="B75" t="str">
            <v>01440975</v>
          </cell>
          <cell r="C75" t="str">
            <v xml:space="preserve">Production                    </v>
          </cell>
          <cell r="D75" t="str">
            <v>CDS Materials</v>
          </cell>
        </row>
        <row r="76">
          <cell r="B76" t="str">
            <v>01460976</v>
          </cell>
          <cell r="C76" t="str">
            <v xml:space="preserve">Calgary Mailhouse             </v>
          </cell>
          <cell r="D76" t="str">
            <v>CDS Postal Services</v>
          </cell>
        </row>
        <row r="77">
          <cell r="B77" t="str">
            <v>00400900</v>
          </cell>
        </row>
        <row r="78">
          <cell r="B78" t="str">
            <v>00160900</v>
          </cell>
          <cell r="C78" t="str">
            <v>Compliance</v>
          </cell>
          <cell r="D78" t="str">
            <v>Compliance</v>
          </cell>
        </row>
      </sheetData>
      <sheetData sheetId="5">
        <row r="1">
          <cell r="A1" t="str">
            <v>Account</v>
          </cell>
          <cell r="B1" t="str">
            <v>Account Name</v>
          </cell>
          <cell r="AD1" t="str">
            <v>CIS</v>
          </cell>
          <cell r="AL1" t="str">
            <v>COID</v>
          </cell>
        </row>
        <row r="2">
          <cell r="A2">
            <v>100001</v>
          </cell>
          <cell r="B2" t="str">
            <v>Cash Sales-CIS Client Relations-BC</v>
          </cell>
          <cell r="AC2">
            <v>2100900</v>
          </cell>
          <cell r="AD2">
            <v>120000</v>
          </cell>
          <cell r="AE2" t="str">
            <v>2100900</v>
          </cell>
          <cell r="AG2" t="str">
            <v>0010900</v>
          </cell>
          <cell r="AK2" t="str">
            <v>7318860000900</v>
          </cell>
          <cell r="AL2">
            <v>1</v>
          </cell>
          <cell r="AM2" t="str">
            <v>CST_CAN</v>
          </cell>
          <cell r="AP2">
            <v>1000002100910</v>
          </cell>
          <cell r="AR2">
            <v>1000001460976</v>
          </cell>
        </row>
        <row r="3">
          <cell r="A3">
            <v>100003</v>
          </cell>
          <cell r="B3" t="str">
            <v>Escrow Initial Fee-CIS Client Relations-BC</v>
          </cell>
          <cell r="AC3">
            <v>2100910</v>
          </cell>
          <cell r="AD3">
            <v>120221</v>
          </cell>
          <cell r="AE3" t="str">
            <v>2100910</v>
          </cell>
          <cell r="AG3" t="str">
            <v>0010999</v>
          </cell>
          <cell r="AK3" t="str">
            <v>7318860000900</v>
          </cell>
          <cell r="AL3">
            <v>2</v>
          </cell>
          <cell r="AM3" t="str">
            <v>CIS_CAN</v>
          </cell>
          <cell r="AP3">
            <v>1000012100970</v>
          </cell>
          <cell r="AR3">
            <v>1000002100910</v>
          </cell>
        </row>
        <row r="4">
          <cell r="A4">
            <v>100004</v>
          </cell>
          <cell r="B4" t="str">
            <v>Escrow -CIS Client Relations-BC</v>
          </cell>
          <cell r="AC4">
            <v>2100920</v>
          </cell>
          <cell r="AD4">
            <v>120222</v>
          </cell>
          <cell r="AE4" t="str">
            <v>2100920</v>
          </cell>
          <cell r="AG4" t="str">
            <v>0010999</v>
          </cell>
          <cell r="AP4">
            <v>1000052100920</v>
          </cell>
          <cell r="AR4">
            <v>1000002100920</v>
          </cell>
        </row>
        <row r="5">
          <cell r="A5">
            <v>100005</v>
          </cell>
          <cell r="B5" t="str">
            <v>IRS Reporting-CIS Client Relations-BC</v>
          </cell>
          <cell r="AC5">
            <v>2100970</v>
          </cell>
          <cell r="AD5">
            <v>120224</v>
          </cell>
          <cell r="AE5" t="str">
            <v>2100970</v>
          </cell>
          <cell r="AG5" t="str">
            <v>0020950</v>
          </cell>
          <cell r="AP5">
            <v>1000052100930</v>
          </cell>
          <cell r="AR5">
            <v>1000002100930</v>
          </cell>
        </row>
        <row r="6">
          <cell r="A6">
            <v>100006</v>
          </cell>
          <cell r="B6" t="str">
            <v>Lost Bond Certificate Fees-CIS Client Relations-BC</v>
          </cell>
          <cell r="AC6">
            <v>2100930</v>
          </cell>
          <cell r="AE6" t="str">
            <v>2100930</v>
          </cell>
          <cell r="AG6" t="str">
            <v>0020950</v>
          </cell>
          <cell r="AP6">
            <v>1000052100950</v>
          </cell>
          <cell r="AR6">
            <v>1000002100950</v>
          </cell>
        </row>
        <row r="7">
          <cell r="A7">
            <v>100007</v>
          </cell>
          <cell r="B7" t="str">
            <v>Inhouse Mailing-CIS Client Relations-BC</v>
          </cell>
          <cell r="AC7">
            <v>2100950</v>
          </cell>
          <cell r="AE7" t="str">
            <v>2100950</v>
          </cell>
          <cell r="AG7" t="str">
            <v>0020950</v>
          </cell>
          <cell r="AP7">
            <v>1000052100999</v>
          </cell>
          <cell r="AR7">
            <v>1000002100970</v>
          </cell>
        </row>
        <row r="8">
          <cell r="A8">
            <v>100008</v>
          </cell>
          <cell r="B8" t="str">
            <v>Special Processing-Finance-Canada</v>
          </cell>
          <cell r="AC8">
            <v>2130950</v>
          </cell>
          <cell r="AE8" t="str">
            <v>1120910</v>
          </cell>
          <cell r="AG8" t="str">
            <v>0050900</v>
          </cell>
          <cell r="AP8">
            <v>1000052100999</v>
          </cell>
          <cell r="AR8">
            <v>1000011120920</v>
          </cell>
        </row>
        <row r="9">
          <cell r="A9">
            <v>100009</v>
          </cell>
          <cell r="B9" t="str">
            <v>Termination Fees-CIS Client Relations-BC</v>
          </cell>
          <cell r="AC9">
            <v>1010900</v>
          </cell>
          <cell r="AE9" t="str">
            <v>1120920</v>
          </cell>
          <cell r="AG9" t="str">
            <v>0100900</v>
          </cell>
          <cell r="AP9">
            <v>1000052130950</v>
          </cell>
          <cell r="AR9">
            <v>1000011120932</v>
          </cell>
        </row>
        <row r="10">
          <cell r="A10">
            <v>100010</v>
          </cell>
          <cell r="B10" t="str">
            <v>Transfers-CIS Client Relations-BC</v>
          </cell>
          <cell r="AC10">
            <v>1120910</v>
          </cell>
          <cell r="AE10" t="str">
            <v>1120931</v>
          </cell>
          <cell r="AG10" t="str">
            <v>0110900</v>
          </cell>
          <cell r="AP10">
            <v>1000053010910</v>
          </cell>
          <cell r="AR10">
            <v>1000011460976</v>
          </cell>
        </row>
        <row r="11">
          <cell r="A11">
            <v>100011</v>
          </cell>
          <cell r="B11" t="str">
            <v>AGMs-CIS Client Relations-BC</v>
          </cell>
          <cell r="AC11">
            <v>1120920</v>
          </cell>
          <cell r="AE11" t="str">
            <v>2600980</v>
          </cell>
          <cell r="AG11" t="str">
            <v>0120900</v>
          </cell>
          <cell r="AP11">
            <v>1000053010920</v>
          </cell>
          <cell r="AR11">
            <v>1000012100910</v>
          </cell>
        </row>
        <row r="12">
          <cell r="A12">
            <v>100013</v>
          </cell>
          <cell r="B12" t="str">
            <v>Custody Fees-CIS Client Relations-BC</v>
          </cell>
          <cell r="AC12">
            <v>1120931</v>
          </cell>
          <cell r="AE12" t="str">
            <v>2600910</v>
          </cell>
          <cell r="AG12" t="str">
            <v>0150900</v>
          </cell>
          <cell r="AP12">
            <v>1000053010930</v>
          </cell>
          <cell r="AR12">
            <v>1000012100920</v>
          </cell>
        </row>
        <row r="13">
          <cell r="A13">
            <v>100014</v>
          </cell>
          <cell r="B13" t="str">
            <v>Dividends-CIS Client Relations-BC</v>
          </cell>
          <cell r="AC13">
            <v>1120950</v>
          </cell>
          <cell r="AE13" t="str">
            <v>2600920</v>
          </cell>
          <cell r="AG13" t="str">
            <v>0170900</v>
          </cell>
          <cell r="AP13">
            <v>1000053010950</v>
          </cell>
          <cell r="AR13">
            <v>1000012100930</v>
          </cell>
        </row>
        <row r="14">
          <cell r="A14">
            <v>100016</v>
          </cell>
          <cell r="B14" t="str">
            <v>Maintenance-CIS Client Relations-BC</v>
          </cell>
          <cell r="AC14">
            <v>1070950</v>
          </cell>
          <cell r="AE14" t="str">
            <v>2600930</v>
          </cell>
          <cell r="AG14" t="str">
            <v>0200900</v>
          </cell>
          <cell r="AP14">
            <v>1000061120931</v>
          </cell>
          <cell r="AR14">
            <v>1000012100950</v>
          </cell>
        </row>
        <row r="15">
          <cell r="A15">
            <v>100017</v>
          </cell>
          <cell r="B15" t="str">
            <v>Employee Plans-CIS Client Relations-QC</v>
          </cell>
          <cell r="AC15">
            <v>1100950</v>
          </cell>
          <cell r="AE15" t="str">
            <v>2600950</v>
          </cell>
          <cell r="AG15" t="str">
            <v>0200930</v>
          </cell>
          <cell r="AP15">
            <v>1000062100910</v>
          </cell>
          <cell r="AR15">
            <v>1000012100970</v>
          </cell>
        </row>
        <row r="16">
          <cell r="A16">
            <v>100018</v>
          </cell>
          <cell r="B16" t="str">
            <v>Special-CIS Client Relations-BC</v>
          </cell>
          <cell r="AC16">
            <v>2600980</v>
          </cell>
          <cell r="AE16" t="str">
            <v>1120930</v>
          </cell>
          <cell r="AG16" t="str">
            <v>0210900</v>
          </cell>
          <cell r="AP16">
            <v>1000062100920</v>
          </cell>
          <cell r="AR16">
            <v>1000031460976</v>
          </cell>
        </row>
        <row r="17">
          <cell r="A17">
            <v>100019</v>
          </cell>
          <cell r="B17" t="str">
            <v>Reports-CIS Client Relations-BC</v>
          </cell>
          <cell r="AC17">
            <v>2600910</v>
          </cell>
          <cell r="AE17" t="str">
            <v>1120932</v>
          </cell>
          <cell r="AG17" t="str">
            <v>0210920</v>
          </cell>
          <cell r="AP17">
            <v>1000062100930</v>
          </cell>
          <cell r="AR17">
            <v>1000032100910</v>
          </cell>
        </row>
        <row r="18">
          <cell r="A18">
            <v>100020</v>
          </cell>
          <cell r="B18" t="str">
            <v>Static Charges-CIS Client Relations-BC</v>
          </cell>
          <cell r="AC18">
            <v>2600920</v>
          </cell>
          <cell r="AE18" t="str">
            <v>1100930</v>
          </cell>
          <cell r="AG18" t="str">
            <v>0300910</v>
          </cell>
          <cell r="AP18">
            <v>1000062100950</v>
          </cell>
          <cell r="AR18">
            <v>1000032100920</v>
          </cell>
        </row>
        <row r="19">
          <cell r="A19">
            <v>100021</v>
          </cell>
          <cell r="B19" t="str">
            <v>Stock Options-CIS Client Relations-BC</v>
          </cell>
          <cell r="AC19">
            <v>2600930</v>
          </cell>
          <cell r="AE19" t="str">
            <v>1070930</v>
          </cell>
          <cell r="AG19" t="str">
            <v>0300920</v>
          </cell>
          <cell r="AP19">
            <v>1000062100970</v>
          </cell>
          <cell r="AR19">
            <v>1000032100930</v>
          </cell>
        </row>
        <row r="20">
          <cell r="A20">
            <v>100022</v>
          </cell>
          <cell r="B20" t="str">
            <v>Sundry Charges-CIS Client Relations-BC</v>
          </cell>
          <cell r="AC20">
            <v>2600950</v>
          </cell>
          <cell r="AE20" t="str">
            <v>0200068</v>
          </cell>
          <cell r="AG20" t="str">
            <v>0300990</v>
          </cell>
          <cell r="AP20">
            <v>1000062130999</v>
          </cell>
          <cell r="AR20">
            <v>1000032100950</v>
          </cell>
        </row>
        <row r="21">
          <cell r="A21">
            <v>100024</v>
          </cell>
          <cell r="B21" t="str">
            <v>Transactions-CIS Client Relations-QC</v>
          </cell>
          <cell r="AC21">
            <v>1120930</v>
          </cell>
          <cell r="AE21" t="str">
            <v>5520920</v>
          </cell>
          <cell r="AG21" t="str">
            <v>0300991</v>
          </cell>
          <cell r="AP21">
            <v>1000063010920</v>
          </cell>
          <cell r="AR21">
            <v>1000032100970</v>
          </cell>
        </row>
        <row r="22">
          <cell r="A22">
            <v>100028</v>
          </cell>
          <cell r="B22" t="str">
            <v>Out of pocket - registry-CIS Client Relations-BC</v>
          </cell>
          <cell r="AC22">
            <v>1120932</v>
          </cell>
          <cell r="AE22" t="str">
            <v>0300900</v>
          </cell>
          <cell r="AG22" t="str">
            <v>0420900</v>
          </cell>
          <cell r="AP22">
            <v>1000072100910</v>
          </cell>
          <cell r="AR22">
            <v>1000041460976</v>
          </cell>
        </row>
        <row r="23">
          <cell r="A23">
            <v>100029</v>
          </cell>
          <cell r="B23" t="str">
            <v>NOBO mailings-CIS Client Relations-BC</v>
          </cell>
          <cell r="AC23">
            <v>1100930</v>
          </cell>
          <cell r="AE23" t="str">
            <v>2100933</v>
          </cell>
          <cell r="AG23" t="str">
            <v>0420930</v>
          </cell>
          <cell r="AP23">
            <v>1000072100920</v>
          </cell>
          <cell r="AR23">
            <v>1000042100910</v>
          </cell>
        </row>
        <row r="24">
          <cell r="A24">
            <v>100099</v>
          </cell>
          <cell r="B24" t="str">
            <v>Other Client Billing Income-CIS Client Relations-BC</v>
          </cell>
          <cell r="AC24">
            <v>1070930</v>
          </cell>
          <cell r="AE24" t="str">
            <v>0300975</v>
          </cell>
          <cell r="AG24" t="str">
            <v>1010900</v>
          </cell>
          <cell r="AP24">
            <v>1000072100930</v>
          </cell>
          <cell r="AR24">
            <v>1000042100920</v>
          </cell>
        </row>
        <row r="25">
          <cell r="A25">
            <v>100100</v>
          </cell>
          <cell r="B25" t="str">
            <v>Branch Register Fees-CIS Client Relations-BC</v>
          </cell>
          <cell r="AC25">
            <v>1060950</v>
          </cell>
          <cell r="AE25" t="str">
            <v>0010975</v>
          </cell>
          <cell r="AG25" t="str">
            <v>1060950</v>
          </cell>
          <cell r="AP25">
            <v>1000072100950</v>
          </cell>
          <cell r="AR25">
            <v>1000042100930</v>
          </cell>
        </row>
        <row r="26">
          <cell r="A26">
            <v>100108</v>
          </cell>
          <cell r="B26" t="str">
            <v>Shareholder Maintenance - Holdings-CIS Client Relations-BC</v>
          </cell>
          <cell r="AC26">
            <v>420930</v>
          </cell>
          <cell r="AE26" t="str">
            <v>0200975</v>
          </cell>
          <cell r="AG26" t="str">
            <v>1070950</v>
          </cell>
          <cell r="AP26">
            <v>1000072100970</v>
          </cell>
          <cell r="AR26">
            <v>1000042100950</v>
          </cell>
        </row>
        <row r="27">
          <cell r="A27">
            <v>110008</v>
          </cell>
          <cell r="B27" t="str">
            <v>Offers to Purchase-CIS Client Relations-BC</v>
          </cell>
          <cell r="AC27">
            <v>3010980</v>
          </cell>
          <cell r="AE27" t="str">
            <v>1460975</v>
          </cell>
          <cell r="AG27" t="str">
            <v>1100950</v>
          </cell>
          <cell r="AP27">
            <v>1000072100999</v>
          </cell>
          <cell r="AR27">
            <v>1000042100970</v>
          </cell>
        </row>
        <row r="28">
          <cell r="A28">
            <v>110009</v>
          </cell>
          <cell r="B28" t="str">
            <v>Odd Lot Buy Sell-CIS Client Relations-NS</v>
          </cell>
          <cell r="AC28">
            <v>3010910</v>
          </cell>
          <cell r="AE28" t="str">
            <v>1480975</v>
          </cell>
          <cell r="AG28" t="str">
            <v>1120950</v>
          </cell>
          <cell r="AP28">
            <v>1000072100999</v>
          </cell>
          <cell r="AR28">
            <v>1000051460976</v>
          </cell>
        </row>
        <row r="29">
          <cell r="A29">
            <v>110010</v>
          </cell>
          <cell r="B29" t="str">
            <v>Stock Dividend Split-CIS Client Relations-BC</v>
          </cell>
          <cell r="AC29">
            <v>3010920</v>
          </cell>
          <cell r="AE29" t="str">
            <v>1495975</v>
          </cell>
          <cell r="AG29" t="str">
            <v>2130950</v>
          </cell>
          <cell r="AP29">
            <v>1000072130950</v>
          </cell>
          <cell r="AR29">
            <v>1000052100910</v>
          </cell>
        </row>
        <row r="30">
          <cell r="A30">
            <v>110011</v>
          </cell>
          <cell r="B30" t="str">
            <v>Plan of Arrangement-CIS Client Relations-BC</v>
          </cell>
          <cell r="AC30">
            <v>3010970</v>
          </cell>
          <cell r="AE30" t="str">
            <v>1460999</v>
          </cell>
          <cell r="AG30" t="str">
            <v>3010910</v>
          </cell>
          <cell r="AP30">
            <v>1000072130999</v>
          </cell>
          <cell r="AR30">
            <v>1000052100920</v>
          </cell>
        </row>
        <row r="31">
          <cell r="A31">
            <v>110012</v>
          </cell>
          <cell r="B31" t="str">
            <v>Redemptions / Conversions-CIS Client Relations-BC</v>
          </cell>
          <cell r="AC31">
            <v>3010930</v>
          </cell>
          <cell r="AE31" t="str">
            <v>1470975</v>
          </cell>
          <cell r="AG31" t="str">
            <v>3010920</v>
          </cell>
          <cell r="AP31">
            <v>1000072600910</v>
          </cell>
          <cell r="AR31">
            <v>1000052100930</v>
          </cell>
        </row>
        <row r="32">
          <cell r="A32">
            <v>110013</v>
          </cell>
          <cell r="B32" t="str">
            <v>Subscriptions-CIS Client Relations-AB</v>
          </cell>
          <cell r="AC32">
            <v>3010950</v>
          </cell>
          <cell r="AE32" t="str">
            <v>1110975</v>
          </cell>
          <cell r="AG32" t="str">
            <v>3010930</v>
          </cell>
          <cell r="AP32">
            <v>1000072600920</v>
          </cell>
          <cell r="AR32">
            <v>1000052100950</v>
          </cell>
        </row>
        <row r="33">
          <cell r="A33">
            <v>110016</v>
          </cell>
          <cell r="B33" t="str">
            <v>Corporate Events-CIS Client Relations-BC</v>
          </cell>
          <cell r="AC33">
            <v>3040920</v>
          </cell>
          <cell r="AE33" t="str">
            <v>1440975</v>
          </cell>
          <cell r="AG33" t="str">
            <v>3010950</v>
          </cell>
          <cell r="AP33">
            <v>1000072600930</v>
          </cell>
          <cell r="AR33">
            <v>1000052100970</v>
          </cell>
        </row>
        <row r="34">
          <cell r="A34">
            <v>136005</v>
          </cell>
          <cell r="B34" t="str">
            <v>Special events &amp; general reporting-CIS Client Relations-ON</v>
          </cell>
          <cell r="AC34">
            <v>5520920</v>
          </cell>
          <cell r="AE34" t="str">
            <v>2120975</v>
          </cell>
          <cell r="AG34" t="str">
            <v>3010970</v>
          </cell>
          <cell r="AP34">
            <v>1000072600950</v>
          </cell>
          <cell r="AR34">
            <v>1000061460976</v>
          </cell>
        </row>
        <row r="35">
          <cell r="A35">
            <v>145000</v>
          </cell>
          <cell r="B35" t="str">
            <v>ABS/MBS Initial Services-CFI Agency Services-ON</v>
          </cell>
          <cell r="AC35">
            <v>300900</v>
          </cell>
          <cell r="AE35" t="str">
            <v>1440975</v>
          </cell>
          <cell r="AG35" t="str">
            <v>3010980</v>
          </cell>
          <cell r="AP35">
            <v>1000080010900</v>
          </cell>
          <cell r="AR35">
            <v>1000062100910</v>
          </cell>
        </row>
        <row r="36">
          <cell r="A36">
            <v>145001</v>
          </cell>
          <cell r="B36" t="str">
            <v>ABS/MBS Annual Fees-CFI Agency Services-BC</v>
          </cell>
          <cell r="AC36">
            <v>300990</v>
          </cell>
          <cell r="AE36" t="str">
            <v>1460976</v>
          </cell>
          <cell r="AG36" t="str">
            <v>3040920</v>
          </cell>
          <cell r="AP36">
            <v>1000092100910</v>
          </cell>
          <cell r="AR36">
            <v>1000062100920</v>
          </cell>
        </row>
        <row r="37">
          <cell r="A37">
            <v>145002</v>
          </cell>
          <cell r="B37" t="str">
            <v>ABS/MBS Special Fees-CFI Agency Services-ON</v>
          </cell>
          <cell r="AC37">
            <v>300991</v>
          </cell>
          <cell r="AE37" t="str">
            <v>0400900</v>
          </cell>
          <cell r="AG37" t="str">
            <v>5000900</v>
          </cell>
          <cell r="AP37">
            <v>1000092100920</v>
          </cell>
          <cell r="AR37">
            <v>1000062100930</v>
          </cell>
        </row>
        <row r="38">
          <cell r="A38">
            <v>145003</v>
          </cell>
          <cell r="B38" t="str">
            <v>Broker Registered Products-CFI Agency Services-BC</v>
          </cell>
          <cell r="AC38">
            <v>210900</v>
          </cell>
          <cell r="AG38" t="str">
            <v>5100900</v>
          </cell>
          <cell r="AP38">
            <v>1000092100930</v>
          </cell>
          <cell r="AR38">
            <v>1000062100950</v>
          </cell>
        </row>
        <row r="39">
          <cell r="A39">
            <v>145004</v>
          </cell>
          <cell r="B39" t="str">
            <v>Debt Initial Services-CFI Agency Services-BC</v>
          </cell>
          <cell r="AC39">
            <v>210920</v>
          </cell>
          <cell r="AG39" t="str">
            <v>5200900</v>
          </cell>
          <cell r="AP39">
            <v>1000092100950</v>
          </cell>
          <cell r="AR39">
            <v>1000062100970</v>
          </cell>
        </row>
        <row r="40">
          <cell r="A40">
            <v>145005</v>
          </cell>
          <cell r="B40" t="str">
            <v>Debt Annual Fees-CFI Agency Services-BC</v>
          </cell>
          <cell r="AC40">
            <v>200930</v>
          </cell>
          <cell r="AP40">
            <v>1000092100970</v>
          </cell>
          <cell r="AR40">
            <v>1000062600930</v>
          </cell>
        </row>
        <row r="41">
          <cell r="A41">
            <v>145006</v>
          </cell>
          <cell r="B41" t="str">
            <v>Debt Special Fees-CIS Client Relations-ON</v>
          </cell>
          <cell r="AC41">
            <v>200900</v>
          </cell>
          <cell r="AP41">
            <v>1000092100999</v>
          </cell>
          <cell r="AR41">
            <v>1000071460976</v>
          </cell>
        </row>
        <row r="42">
          <cell r="A42">
            <v>145007</v>
          </cell>
          <cell r="B42" t="str">
            <v>Other Trust &amp; Agency Initial Services-CFI Agency Services-BC</v>
          </cell>
          <cell r="AC42">
            <v>100900</v>
          </cell>
          <cell r="AP42">
            <v>1000092130950</v>
          </cell>
          <cell r="AR42">
            <v>1000072100910</v>
          </cell>
        </row>
        <row r="43">
          <cell r="A43">
            <v>145008</v>
          </cell>
          <cell r="B43" t="str">
            <v>Other Trust &amp; Agency Annual Fees-CIS Client Relations-NS</v>
          </cell>
          <cell r="AC43">
            <v>100900</v>
          </cell>
          <cell r="AP43">
            <v>1000092130999</v>
          </cell>
          <cell r="AR43">
            <v>1000072100920</v>
          </cell>
        </row>
        <row r="44">
          <cell r="A44">
            <v>145009</v>
          </cell>
          <cell r="B44" t="str">
            <v>Other Trust &amp; Agency Special Fees-CIS Client Relations-NS</v>
          </cell>
          <cell r="AC44">
            <v>5100900</v>
          </cell>
          <cell r="AP44">
            <v>1000092130999</v>
          </cell>
          <cell r="AR44">
            <v>1000072100930</v>
          </cell>
        </row>
        <row r="45">
          <cell r="A45">
            <v>145010</v>
          </cell>
          <cell r="B45" t="str">
            <v>Other Trust &amp; Agency Custody Fees-CFI Agency Services-BC</v>
          </cell>
          <cell r="AC45">
            <v>420900</v>
          </cell>
          <cell r="AP45">
            <v>1000092130999</v>
          </cell>
          <cell r="AR45">
            <v>1000072100950</v>
          </cell>
        </row>
        <row r="46">
          <cell r="A46">
            <v>145011</v>
          </cell>
          <cell r="B46" t="str">
            <v>Other Trust &amp; Agency Mid Term Notes-CFI Agency Services-BC</v>
          </cell>
          <cell r="AC46">
            <v>150900</v>
          </cell>
          <cell r="AP46">
            <v>1000102100910</v>
          </cell>
          <cell r="AR46">
            <v>1000072100970</v>
          </cell>
        </row>
        <row r="47">
          <cell r="A47">
            <v>145012</v>
          </cell>
          <cell r="B47" t="str">
            <v>Other Trust &amp; Agency Other Activity Fees-CFI Agency Services-BC</v>
          </cell>
          <cell r="AC47">
            <v>170900</v>
          </cell>
          <cell r="AP47">
            <v>1000102100920</v>
          </cell>
          <cell r="AR47">
            <v>1000072600910</v>
          </cell>
        </row>
        <row r="48">
          <cell r="A48">
            <v>145013</v>
          </cell>
          <cell r="B48" t="str">
            <v>Other Trust &amp; Agency Limited Partnership-CFI Agency Services-BC</v>
          </cell>
          <cell r="AC48">
            <v>10900</v>
          </cell>
          <cell r="AP48">
            <v>1000102100930</v>
          </cell>
          <cell r="AR48">
            <v>1000072600920</v>
          </cell>
        </row>
        <row r="49">
          <cell r="A49">
            <v>145014</v>
          </cell>
          <cell r="B49" t="str">
            <v>Other Trust &amp; Agency Tax Returns-CFI Agency Services-BC</v>
          </cell>
          <cell r="AC49">
            <v>300910</v>
          </cell>
          <cell r="AP49">
            <v>1000102100950</v>
          </cell>
          <cell r="AR49">
            <v>1000072600930</v>
          </cell>
        </row>
        <row r="50">
          <cell r="A50">
            <v>145015</v>
          </cell>
          <cell r="B50" t="str">
            <v>Escrow Initial Services-CFI Agency Services-BC</v>
          </cell>
          <cell r="AC50">
            <v>300920</v>
          </cell>
          <cell r="AP50">
            <v>1000102100970</v>
          </cell>
          <cell r="AR50">
            <v>1000072600950</v>
          </cell>
        </row>
        <row r="51">
          <cell r="A51">
            <v>145016</v>
          </cell>
          <cell r="B51" t="str">
            <v>Escrow Annual Fees-CFI Agency Services-BC</v>
          </cell>
          <cell r="AC51">
            <v>20950</v>
          </cell>
          <cell r="AP51">
            <v>1000102100999</v>
          </cell>
          <cell r="AR51">
            <v>1000091460976</v>
          </cell>
        </row>
        <row r="52">
          <cell r="A52">
            <v>145017</v>
          </cell>
          <cell r="B52" t="str">
            <v>Warrants Initial Services-CFI Agency Services-BC</v>
          </cell>
          <cell r="AC52">
            <v>10999</v>
          </cell>
          <cell r="AP52">
            <v>1000102100999</v>
          </cell>
          <cell r="AR52">
            <v>1000092100910</v>
          </cell>
        </row>
        <row r="53">
          <cell r="A53">
            <v>145018</v>
          </cell>
          <cell r="B53" t="str">
            <v>Warrants Annual Fees-CFI Agency Services-BC</v>
          </cell>
          <cell r="AC53">
            <v>10999</v>
          </cell>
          <cell r="AP53">
            <v>1000102130950</v>
          </cell>
          <cell r="AR53">
            <v>1000092100920</v>
          </cell>
        </row>
        <row r="54">
          <cell r="A54">
            <v>145019</v>
          </cell>
          <cell r="B54" t="str">
            <v>Warrants Special Fees-CFI Agency Services-BC</v>
          </cell>
          <cell r="AC54">
            <v>50900</v>
          </cell>
          <cell r="AP54">
            <v>1000102130999</v>
          </cell>
          <cell r="AR54">
            <v>1000092100930</v>
          </cell>
        </row>
        <row r="55">
          <cell r="A55">
            <v>145020</v>
          </cell>
          <cell r="B55" t="str">
            <v>Deferred  Revenue-CIS Client Relations-Canada</v>
          </cell>
          <cell r="AC55">
            <v>2100933</v>
          </cell>
          <cell r="AP55">
            <v>1000102130999</v>
          </cell>
          <cell r="AR55">
            <v>1000092100950</v>
          </cell>
        </row>
        <row r="56">
          <cell r="A56">
            <v>145021</v>
          </cell>
          <cell r="B56" t="str">
            <v>Reconciliation fees-CIS Client Relations-ON</v>
          </cell>
          <cell r="AC56">
            <v>2100933</v>
          </cell>
          <cell r="AP56">
            <v>1000102130999</v>
          </cell>
          <cell r="AR56">
            <v>1000092100970</v>
          </cell>
        </row>
        <row r="57">
          <cell r="A57">
            <v>160302</v>
          </cell>
          <cell r="B57" t="str">
            <v>Development fees-CMT Exchange/Trading Systems-Inactive</v>
          </cell>
          <cell r="AC57">
            <v>300975</v>
          </cell>
          <cell r="AP57">
            <v>1000102600930</v>
          </cell>
          <cell r="AR57">
            <v>1000101460976</v>
          </cell>
        </row>
        <row r="58">
          <cell r="A58">
            <v>170000</v>
          </cell>
          <cell r="B58" t="str">
            <v>Bank fees-CIS Client Relations-BC</v>
          </cell>
          <cell r="AC58">
            <v>10975</v>
          </cell>
          <cell r="AP58">
            <v>1000112100910</v>
          </cell>
          <cell r="AR58">
            <v>1000102100910</v>
          </cell>
        </row>
        <row r="59">
          <cell r="A59">
            <v>170001</v>
          </cell>
          <cell r="B59" t="str">
            <v>Brokers Commission-CIS Client Relations-AB</v>
          </cell>
          <cell r="AC59">
            <v>200975</v>
          </cell>
          <cell r="AP59">
            <v>1000112100920</v>
          </cell>
          <cell r="AR59">
            <v>1000102100920</v>
          </cell>
        </row>
        <row r="60">
          <cell r="A60">
            <v>170002</v>
          </cell>
          <cell r="B60" t="str">
            <v>Computer Bureau Fees-CPM Client Services-Inactive</v>
          </cell>
          <cell r="AC60">
            <v>1460975</v>
          </cell>
          <cell r="AP60">
            <v>1000112100930</v>
          </cell>
          <cell r="AR60">
            <v>1000102100930</v>
          </cell>
        </row>
        <row r="61">
          <cell r="A61">
            <v>170004</v>
          </cell>
          <cell r="B61" t="str">
            <v>CDS Printing &amp; Stationery-CIS Client Relations-BC</v>
          </cell>
          <cell r="AC61">
            <v>1480975</v>
          </cell>
          <cell r="AP61">
            <v>1000112100950</v>
          </cell>
          <cell r="AR61">
            <v>1000102100950</v>
          </cell>
        </row>
        <row r="62">
          <cell r="A62">
            <v>170005</v>
          </cell>
          <cell r="B62" t="str">
            <v>Courier-CIS Client Relations-BC</v>
          </cell>
          <cell r="AC62">
            <v>1495975</v>
          </cell>
          <cell r="AP62">
            <v>1000112100970</v>
          </cell>
          <cell r="AR62">
            <v>1000102100970</v>
          </cell>
        </row>
        <row r="63">
          <cell r="A63">
            <v>170006</v>
          </cell>
          <cell r="B63" t="str">
            <v>Co-agent Fees-CIS Client Relations-BC</v>
          </cell>
          <cell r="AC63">
            <v>1460999</v>
          </cell>
          <cell r="AP63">
            <v>1000112100999</v>
          </cell>
          <cell r="AR63">
            <v>1000111460976</v>
          </cell>
        </row>
        <row r="64">
          <cell r="A64">
            <v>170010</v>
          </cell>
          <cell r="B64" t="str">
            <v>Envelopes-CIS Client Relations-BC</v>
          </cell>
          <cell r="AC64">
            <v>1470975</v>
          </cell>
          <cell r="AP64">
            <v>1000112100999</v>
          </cell>
          <cell r="AR64">
            <v>1000112100910</v>
          </cell>
        </row>
        <row r="65">
          <cell r="A65">
            <v>170012</v>
          </cell>
          <cell r="B65" t="str">
            <v>Forged Transfer Insurance-CIS Client Relations-BC</v>
          </cell>
          <cell r="AC65">
            <v>1110975</v>
          </cell>
          <cell r="AP65">
            <v>1000112600930</v>
          </cell>
          <cell r="AR65">
            <v>1000112100920</v>
          </cell>
        </row>
        <row r="66">
          <cell r="A66">
            <v>170014</v>
          </cell>
          <cell r="B66" t="str">
            <v>Computer Paper-CIS Client Relations-Inactive</v>
          </cell>
          <cell r="AC66">
            <v>1440975</v>
          </cell>
          <cell r="AP66">
            <v>1000130010900</v>
          </cell>
          <cell r="AR66">
            <v>1000112100930</v>
          </cell>
        </row>
        <row r="67">
          <cell r="A67">
            <v>170015</v>
          </cell>
          <cell r="B67" t="str">
            <v>Legal Fees-CIS Client Relations-AB</v>
          </cell>
          <cell r="AC67">
            <v>2120975</v>
          </cell>
          <cell r="AP67">
            <v>1000132100910</v>
          </cell>
          <cell r="AR67">
            <v>1000112100950</v>
          </cell>
        </row>
        <row r="68">
          <cell r="A68">
            <v>170016</v>
          </cell>
          <cell r="B68" t="str">
            <v>Mailing House-CIS Client Relations-AB</v>
          </cell>
          <cell r="AC68">
            <v>1440975</v>
          </cell>
          <cell r="AP68">
            <v>1000132100920</v>
          </cell>
          <cell r="AR68">
            <v>1000112100970</v>
          </cell>
        </row>
        <row r="69">
          <cell r="A69">
            <v>170017</v>
          </cell>
          <cell r="B69" t="str">
            <v>Microfiche-CIS Client Relations-BC</v>
          </cell>
          <cell r="AC69">
            <v>400900</v>
          </cell>
          <cell r="AP69">
            <v>1000132100930</v>
          </cell>
          <cell r="AR69">
            <v>1000131460976</v>
          </cell>
        </row>
        <row r="70">
          <cell r="A70">
            <v>170018</v>
          </cell>
          <cell r="B70" t="str">
            <v>Microfilm-CIS Client Relations-BC</v>
          </cell>
          <cell r="AP70">
            <v>1000132100950</v>
          </cell>
          <cell r="AR70">
            <v>1000132100910</v>
          </cell>
        </row>
        <row r="71">
          <cell r="A71">
            <v>170019</v>
          </cell>
          <cell r="B71" t="str">
            <v>Photocopying-CIS Client Relations-BC</v>
          </cell>
          <cell r="AP71">
            <v>1000132100970</v>
          </cell>
          <cell r="AR71">
            <v>1000132100920</v>
          </cell>
        </row>
        <row r="72">
          <cell r="A72">
            <v>170020</v>
          </cell>
          <cell r="B72" t="str">
            <v>Postage-CIS Client Relations-BC</v>
          </cell>
          <cell r="AP72">
            <v>1000132100999</v>
          </cell>
          <cell r="AR72">
            <v>1000132100930</v>
          </cell>
        </row>
        <row r="73">
          <cell r="A73">
            <v>170022</v>
          </cell>
          <cell r="B73" t="str">
            <v>Printing-CIS Client Relations-BC</v>
          </cell>
          <cell r="AP73">
            <v>1000140010900</v>
          </cell>
          <cell r="AR73">
            <v>1000132100950</v>
          </cell>
        </row>
        <row r="74">
          <cell r="A74">
            <v>170024</v>
          </cell>
          <cell r="B74" t="str">
            <v>Programming-CDS Admin-ON</v>
          </cell>
          <cell r="AP74">
            <v>1000142100910</v>
          </cell>
          <cell r="AR74">
            <v>1000132100970</v>
          </cell>
        </row>
        <row r="75">
          <cell r="A75">
            <v>170025</v>
          </cell>
          <cell r="B75" t="str">
            <v>Settlement Network Charges-CIS Client Relations-BC</v>
          </cell>
          <cell r="AP75">
            <v>1000142100920</v>
          </cell>
          <cell r="AR75">
            <v>1000141460976</v>
          </cell>
        </row>
        <row r="76">
          <cell r="A76">
            <v>170027</v>
          </cell>
          <cell r="B76" t="str">
            <v>Stationery-CIS Client Relations-BC</v>
          </cell>
          <cell r="AP76">
            <v>1000142100930</v>
          </cell>
          <cell r="AR76">
            <v>1000142100910</v>
          </cell>
        </row>
        <row r="77">
          <cell r="A77">
            <v>170028</v>
          </cell>
          <cell r="B77" t="str">
            <v>Storage-CIS Client Relations-BC</v>
          </cell>
          <cell r="AP77">
            <v>1000142100950</v>
          </cell>
          <cell r="AR77">
            <v>1000142100920</v>
          </cell>
        </row>
        <row r="78">
          <cell r="A78">
            <v>170029</v>
          </cell>
          <cell r="B78" t="str">
            <v>Telephone &amp; Fax-CIS Client Relations-BC</v>
          </cell>
          <cell r="AP78">
            <v>1000142100970</v>
          </cell>
          <cell r="AR78">
            <v>1000142100930</v>
          </cell>
        </row>
        <row r="79">
          <cell r="A79">
            <v>170030</v>
          </cell>
          <cell r="B79" t="str">
            <v>Travel Expenses-CIS Client Relations-BC</v>
          </cell>
          <cell r="AP79">
            <v>1000142100999</v>
          </cell>
          <cell r="AR79">
            <v>1000142100950</v>
          </cell>
        </row>
        <row r="80">
          <cell r="A80">
            <v>170099</v>
          </cell>
          <cell r="B80" t="str">
            <v>Other Recoverable Income-CIS Client Relations-BC</v>
          </cell>
          <cell r="AP80">
            <v>1000142100999</v>
          </cell>
          <cell r="AR80">
            <v>1000142100970</v>
          </cell>
        </row>
        <row r="81">
          <cell r="A81">
            <v>171000</v>
          </cell>
          <cell r="B81" t="str">
            <v>Design-CDS Admin-ON</v>
          </cell>
          <cell r="AP81">
            <v>1000142130950</v>
          </cell>
          <cell r="AR81">
            <v>1000161460976</v>
          </cell>
        </row>
        <row r="82">
          <cell r="A82">
            <v>171000</v>
          </cell>
          <cell r="B82" t="str">
            <v>Design-CIS Client Relations-BC</v>
          </cell>
          <cell r="AP82">
            <v>1000162100950</v>
          </cell>
          <cell r="AR82">
            <v>1000162100910</v>
          </cell>
        </row>
        <row r="83">
          <cell r="A83">
            <v>171001</v>
          </cell>
          <cell r="B83" t="str">
            <v>Mail-CDS Mail Processing-CDS - ON</v>
          </cell>
          <cell r="AP83">
            <v>1000162100970</v>
          </cell>
          <cell r="AR83">
            <v>1000162100920</v>
          </cell>
        </row>
        <row r="84">
          <cell r="A84">
            <v>171002</v>
          </cell>
          <cell r="B84" t="str">
            <v>Laser-CDS Admin-ON</v>
          </cell>
          <cell r="AP84">
            <v>1000162100999</v>
          </cell>
          <cell r="AR84">
            <v>1000162100930</v>
          </cell>
        </row>
        <row r="85">
          <cell r="A85">
            <v>171003</v>
          </cell>
          <cell r="B85" t="str">
            <v>Material Costs-CIS Client Relations-BC</v>
          </cell>
          <cell r="AP85">
            <v>1000162100999</v>
          </cell>
          <cell r="AR85">
            <v>1000162100950</v>
          </cell>
        </row>
        <row r="86">
          <cell r="A86">
            <v>171004</v>
          </cell>
          <cell r="B86" t="str">
            <v>Lodgement Fees-CIS Client Relations-BC</v>
          </cell>
          <cell r="AP86">
            <v>1000162130950</v>
          </cell>
          <cell r="AR86">
            <v>1000162100970</v>
          </cell>
        </row>
        <row r="87">
          <cell r="A87">
            <v>171005</v>
          </cell>
          <cell r="B87" t="str">
            <v>Postage-CIS Client Relations-ON - Doc Serv Flow Through Charges</v>
          </cell>
          <cell r="AP87">
            <v>1000162130999</v>
          </cell>
          <cell r="AR87">
            <v>1000171460976</v>
          </cell>
        </row>
        <row r="88">
          <cell r="A88">
            <v>173000</v>
          </cell>
          <cell r="B88" t="str">
            <v>Out of pocket expenses-CFI Agency Services-BC</v>
          </cell>
          <cell r="AP88">
            <v>1000162130999</v>
          </cell>
          <cell r="AR88">
            <v>1000172100950</v>
          </cell>
        </row>
        <row r="89">
          <cell r="A89">
            <v>175000</v>
          </cell>
          <cell r="B89" t="str">
            <v>Client Funds Interest Paid-CIS Client Relations-BC</v>
          </cell>
          <cell r="AP89">
            <v>1000162130999</v>
          </cell>
          <cell r="AR89">
            <v>1000181460976</v>
          </cell>
        </row>
        <row r="90">
          <cell r="A90">
            <v>175001</v>
          </cell>
          <cell r="B90" t="str">
            <v>Client Funds Interest Recevied-CIS Client Relations-BC</v>
          </cell>
          <cell r="AP90">
            <v>1000170010900</v>
          </cell>
          <cell r="AR90">
            <v>1000182100910</v>
          </cell>
        </row>
        <row r="91">
          <cell r="A91">
            <v>175002</v>
          </cell>
          <cell r="B91" t="str">
            <v>Options-Finance-Canada</v>
          </cell>
          <cell r="AP91">
            <v>1000171120999</v>
          </cell>
          <cell r="AR91">
            <v>1000182100920</v>
          </cell>
        </row>
        <row r="92">
          <cell r="A92">
            <v>175011</v>
          </cell>
          <cell r="B92" t="str">
            <v>Broker Balance Interest Paid-CFI Agency Services-BC</v>
          </cell>
          <cell r="AP92">
            <v>1000172100910</v>
          </cell>
          <cell r="AR92">
            <v>1000182100930</v>
          </cell>
        </row>
        <row r="93">
          <cell r="A93">
            <v>175012</v>
          </cell>
          <cell r="B93" t="str">
            <v>Broker Balance Interest Received-CFI Agency Services-BC</v>
          </cell>
          <cell r="AP93">
            <v>1000172100920</v>
          </cell>
          <cell r="AR93">
            <v>1000182100950</v>
          </cell>
        </row>
        <row r="94">
          <cell r="A94">
            <v>180000</v>
          </cell>
          <cell r="B94" t="str">
            <v>Bank Interest Received-Finance-Canada</v>
          </cell>
          <cell r="AP94">
            <v>1000172100930</v>
          </cell>
          <cell r="AR94">
            <v>1000182100970</v>
          </cell>
        </row>
        <row r="95">
          <cell r="A95">
            <v>180001</v>
          </cell>
          <cell r="B95" t="str">
            <v>Other Interest Received-CIS Client Relations-BC</v>
          </cell>
          <cell r="AP95">
            <v>1000172100950</v>
          </cell>
          <cell r="AR95">
            <v>1000182600920</v>
          </cell>
        </row>
        <row r="96">
          <cell r="A96">
            <v>190999</v>
          </cell>
          <cell r="B96" t="str">
            <v>Other income-CIS Client Relations-AB</v>
          </cell>
          <cell r="AP96">
            <v>1000172100970</v>
          </cell>
          <cell r="AR96">
            <v>1000191460976</v>
          </cell>
        </row>
        <row r="97">
          <cell r="A97">
            <v>200601</v>
          </cell>
          <cell r="B97" t="str">
            <v>Computershare Technology Services (Ireland) Limited-CIS Client Relations-ON</v>
          </cell>
          <cell r="AP97">
            <v>1000172100999</v>
          </cell>
          <cell r="AR97">
            <v>1000192100910</v>
          </cell>
        </row>
        <row r="98">
          <cell r="A98">
            <v>200751</v>
          </cell>
          <cell r="B98" t="str">
            <v>Computershare Investor Services LLC-CPM Client Services-QC</v>
          </cell>
          <cell r="AP98">
            <v>1000172100999</v>
          </cell>
          <cell r="AR98">
            <v>1000192100920</v>
          </cell>
        </row>
        <row r="99">
          <cell r="A99">
            <v>200752</v>
          </cell>
          <cell r="B99" t="str">
            <v>Computershare Technology Services Inc-CPM Client Services-QC</v>
          </cell>
          <cell r="AP99">
            <v>1000172130950</v>
          </cell>
          <cell r="AR99">
            <v>1000192100930</v>
          </cell>
        </row>
        <row r="100">
          <cell r="A100">
            <v>200753</v>
          </cell>
          <cell r="B100" t="str">
            <v>Computershare Plan Managers US-CPM Client Services-QC</v>
          </cell>
          <cell r="AP100">
            <v>1000172130999</v>
          </cell>
          <cell r="AR100">
            <v>1000192100950</v>
          </cell>
        </row>
        <row r="101">
          <cell r="A101">
            <v>200756</v>
          </cell>
          <cell r="B101" t="str">
            <v>Computershare Document Services Inc-CIS Client Relations-ON</v>
          </cell>
          <cell r="AP101">
            <v>1000172130999</v>
          </cell>
          <cell r="AR101">
            <v>1000192100970</v>
          </cell>
        </row>
        <row r="102">
          <cell r="A102">
            <v>200761</v>
          </cell>
          <cell r="B102" t="str">
            <v>Georgeson Shareholder Communications Inc US-CIS Client Relations-ON</v>
          </cell>
          <cell r="AP102">
            <v>1000172130999</v>
          </cell>
          <cell r="AR102">
            <v>1000192600910</v>
          </cell>
        </row>
        <row r="103">
          <cell r="A103">
            <v>200876</v>
          </cell>
          <cell r="B103" t="str">
            <v>Computershare Investor Services Inc (Canada)-CPM Client Services-QC</v>
          </cell>
          <cell r="AP103">
            <v>1000172130999</v>
          </cell>
          <cell r="AR103">
            <v>1000192600920</v>
          </cell>
        </row>
        <row r="104">
          <cell r="A104">
            <v>200880</v>
          </cell>
          <cell r="B104" t="str">
            <v>CTS Canada (CTCC)-CIS Client Relations-ON</v>
          </cell>
          <cell r="AP104">
            <v>1000180010900</v>
          </cell>
          <cell r="AR104">
            <v>1000192600930</v>
          </cell>
        </row>
        <row r="105">
          <cell r="A105">
            <v>200881</v>
          </cell>
          <cell r="B105" t="str">
            <v>CPM Canada (CTCC)-CPM Client Services-QC</v>
          </cell>
          <cell r="AP105">
            <v>1000182100910</v>
          </cell>
          <cell r="AR105">
            <v>1000201460976</v>
          </cell>
        </row>
        <row r="106">
          <cell r="A106">
            <v>200883</v>
          </cell>
          <cell r="B106" t="str">
            <v>Market Technologies Canada-CPM Client Services-QC</v>
          </cell>
          <cell r="AP106">
            <v>1000182100920</v>
          </cell>
          <cell r="AR106">
            <v>1000202100910</v>
          </cell>
        </row>
        <row r="107">
          <cell r="A107">
            <v>200884</v>
          </cell>
          <cell r="B107" t="str">
            <v>CDS Canada (CTCC)-CPM Client Services-QC</v>
          </cell>
          <cell r="AP107">
            <v>1000182100930</v>
          </cell>
          <cell r="AR107">
            <v>1000202100920</v>
          </cell>
        </row>
        <row r="108">
          <cell r="A108">
            <v>200885</v>
          </cell>
          <cell r="B108" t="str">
            <v>CDS Canada (CIS)-CPM Client Services-QC</v>
          </cell>
          <cell r="AP108">
            <v>1000182100950</v>
          </cell>
          <cell r="AR108">
            <v>1000202100930</v>
          </cell>
        </row>
        <row r="109">
          <cell r="A109">
            <v>200886</v>
          </cell>
          <cell r="B109" t="str">
            <v>Computershare Trust Company of Canada (Head Office)-CIS Client Relations-ON</v>
          </cell>
          <cell r="AP109">
            <v>1000182100970</v>
          </cell>
          <cell r="AR109">
            <v>1000202100950</v>
          </cell>
        </row>
        <row r="110">
          <cell r="A110">
            <v>200887</v>
          </cell>
          <cell r="B110" t="str">
            <v>Corporate Trust (CTCC)-CPM Client Services-QC</v>
          </cell>
          <cell r="AP110">
            <v>1000182100999</v>
          </cell>
          <cell r="AR110">
            <v>1000202100970</v>
          </cell>
        </row>
        <row r="111">
          <cell r="A111">
            <v>200889</v>
          </cell>
          <cell r="B111" t="str">
            <v>Georgeson Shareholder Communications Canada Inc-CPM Client Services-QC</v>
          </cell>
          <cell r="AP111">
            <v>1000182130999</v>
          </cell>
          <cell r="AR111">
            <v>1000221460976</v>
          </cell>
        </row>
        <row r="112">
          <cell r="A112">
            <v>200890</v>
          </cell>
          <cell r="B112" t="str">
            <v>Georgeson Shareholder Services Inc Canada-CIS Client Relations-ON</v>
          </cell>
          <cell r="AP112">
            <v>1000182130999</v>
          </cell>
          <cell r="AR112">
            <v>1000222100910</v>
          </cell>
        </row>
        <row r="113">
          <cell r="A113">
            <v>280876</v>
          </cell>
          <cell r="B113" t="str">
            <v>Computershare Investor Services Inc (Canada)-Finance-Canada</v>
          </cell>
          <cell r="AP113">
            <v>1000182600910</v>
          </cell>
          <cell r="AR113">
            <v>1000222100920</v>
          </cell>
        </row>
        <row r="114">
          <cell r="A114">
            <v>290886</v>
          </cell>
          <cell r="B114" t="str">
            <v>Computershare Trust Company of Canada (Head Office / Admin)-Administration-Canada</v>
          </cell>
          <cell r="AP114">
            <v>1000192100910</v>
          </cell>
          <cell r="AR114">
            <v>1000222100930</v>
          </cell>
        </row>
        <row r="115">
          <cell r="A115">
            <v>300007</v>
          </cell>
          <cell r="B115" t="str">
            <v>Bureau Fees-CPM Client Services-Inactive</v>
          </cell>
          <cell r="AP115">
            <v>1000192100920</v>
          </cell>
          <cell r="AR115">
            <v>1000222100950</v>
          </cell>
        </row>
        <row r="116">
          <cell r="A116">
            <v>300008</v>
          </cell>
          <cell r="B116" t="str">
            <v>External Bureau Fees-CIS Client Relations-QC</v>
          </cell>
          <cell r="AP116">
            <v>1000192100930</v>
          </cell>
          <cell r="AR116">
            <v>1000222100970</v>
          </cell>
        </row>
        <row r="117">
          <cell r="A117">
            <v>300011</v>
          </cell>
          <cell r="B117" t="str">
            <v>Secondary Market expenses-CIS Client Relations-Inactive</v>
          </cell>
          <cell r="AP117">
            <v>1000192100950</v>
          </cell>
          <cell r="AR117">
            <v>1000241460976</v>
          </cell>
        </row>
        <row r="118">
          <cell r="A118">
            <v>300013</v>
          </cell>
          <cell r="B118" t="str">
            <v>Printing -CIS Client Relations-BC</v>
          </cell>
          <cell r="AP118">
            <v>1000192100970</v>
          </cell>
          <cell r="AR118">
            <v>1000242100950</v>
          </cell>
        </row>
        <row r="119">
          <cell r="A119">
            <v>300014</v>
          </cell>
          <cell r="B119" t="str">
            <v>Stationery -CIS Client Relations-BC</v>
          </cell>
          <cell r="AP119">
            <v>1000201070950</v>
          </cell>
          <cell r="AR119">
            <v>1000281460976</v>
          </cell>
        </row>
        <row r="120">
          <cell r="A120">
            <v>300015</v>
          </cell>
          <cell r="B120" t="str">
            <v>Travel -CMT Exchange/Trading Systems-Canada</v>
          </cell>
          <cell r="AP120">
            <v>1000201120999</v>
          </cell>
          <cell r="AR120">
            <v>1000282100910</v>
          </cell>
        </row>
        <row r="121">
          <cell r="A121">
            <v>300499</v>
          </cell>
          <cell r="B121" t="str">
            <v>Other Register Maintenance Non Recoverable Costs-CIS Client Relations-AB</v>
          </cell>
          <cell r="AP121">
            <v>1000202100910</v>
          </cell>
          <cell r="AR121">
            <v>1000282100970</v>
          </cell>
        </row>
        <row r="122">
          <cell r="A122">
            <v>360302</v>
          </cell>
          <cell r="B122" t="str">
            <v>Travel &amp; Accomodation-CMT Exchange/Trading Systems-Canada</v>
          </cell>
          <cell r="AP122">
            <v>1000202100920</v>
          </cell>
          <cell r="AR122">
            <v>1000291460976</v>
          </cell>
        </row>
        <row r="123">
          <cell r="A123">
            <v>370000</v>
          </cell>
          <cell r="B123" t="str">
            <v>Bank fees-CIS Client Relations-BC</v>
          </cell>
          <cell r="AP123">
            <v>1000202100930</v>
          </cell>
          <cell r="AR123">
            <v>1000292100910</v>
          </cell>
        </row>
        <row r="124">
          <cell r="A124">
            <v>370001</v>
          </cell>
          <cell r="B124" t="str">
            <v>Broker Commissions-CIS Client Relations-AB</v>
          </cell>
          <cell r="AP124">
            <v>1000202100950</v>
          </cell>
          <cell r="AR124">
            <v>1000292100920</v>
          </cell>
        </row>
        <row r="125">
          <cell r="A125">
            <v>370002</v>
          </cell>
          <cell r="B125" t="str">
            <v>Computer Bureau Fees-CIS Corporate Actions-ON</v>
          </cell>
          <cell r="AP125">
            <v>1000202100970</v>
          </cell>
          <cell r="AR125">
            <v>1000292100930</v>
          </cell>
        </row>
        <row r="126">
          <cell r="A126">
            <v>370003</v>
          </cell>
          <cell r="B126" t="str">
            <v>Courier-CIS Client Relations-BC</v>
          </cell>
          <cell r="AP126">
            <v>1000202100999</v>
          </cell>
          <cell r="AR126">
            <v>1000292100950</v>
          </cell>
        </row>
        <row r="127">
          <cell r="A127">
            <v>370004</v>
          </cell>
          <cell r="B127" t="str">
            <v>Co-agent Fees-CIS Client Relations-BC</v>
          </cell>
          <cell r="AP127">
            <v>1000202100999</v>
          </cell>
          <cell r="AR127">
            <v>1000292100970</v>
          </cell>
        </row>
        <row r="128">
          <cell r="A128">
            <v>370006</v>
          </cell>
          <cell r="B128" t="str">
            <v>Envelopes-CIS Client Relations-BC</v>
          </cell>
          <cell r="AP128">
            <v>1000210010900</v>
          </cell>
          <cell r="AR128">
            <v>1000990200068</v>
          </cell>
        </row>
        <row r="129">
          <cell r="A129">
            <v>370008</v>
          </cell>
          <cell r="B129" t="str">
            <v>Computer Paper-CIS Client Relations-NS</v>
          </cell>
          <cell r="AP129">
            <v>1000212100910</v>
          </cell>
          <cell r="AR129">
            <v>1000991460976</v>
          </cell>
        </row>
        <row r="130">
          <cell r="A130">
            <v>370009</v>
          </cell>
          <cell r="B130" t="str">
            <v>Forged Transfer Insurance-CIS Client Relations-Inactive</v>
          </cell>
          <cell r="AP130">
            <v>1000212100920</v>
          </cell>
          <cell r="AR130">
            <v>1000992100910</v>
          </cell>
        </row>
        <row r="131">
          <cell r="A131">
            <v>370010</v>
          </cell>
          <cell r="B131" t="str">
            <v>Legal fees-CIS Client Relations-AB</v>
          </cell>
          <cell r="AP131">
            <v>1000212100930</v>
          </cell>
          <cell r="AR131">
            <v>1000992100920</v>
          </cell>
        </row>
        <row r="132">
          <cell r="A132">
            <v>370011</v>
          </cell>
          <cell r="B132" t="str">
            <v>Mailing House-CIS Client Relations-BC</v>
          </cell>
          <cell r="AP132">
            <v>1000212100950</v>
          </cell>
          <cell r="AR132">
            <v>1000992100930</v>
          </cell>
        </row>
        <row r="133">
          <cell r="A133">
            <v>370012</v>
          </cell>
          <cell r="B133" t="str">
            <v>Microfiche-CIS Client Relations-BC</v>
          </cell>
          <cell r="AP133">
            <v>1000212100999</v>
          </cell>
          <cell r="AR133">
            <v>1000992100950</v>
          </cell>
        </row>
        <row r="134">
          <cell r="A134">
            <v>370014</v>
          </cell>
          <cell r="B134" t="str">
            <v>Photocopying-CIS Client Relations-BC</v>
          </cell>
          <cell r="AP134">
            <v>1000212130950</v>
          </cell>
          <cell r="AR134">
            <v>1000992100970</v>
          </cell>
        </row>
        <row r="135">
          <cell r="A135">
            <v>370015</v>
          </cell>
          <cell r="B135" t="str">
            <v>Postage-CIS Client Relations-BC</v>
          </cell>
          <cell r="AP135">
            <v>1000212130999</v>
          </cell>
          <cell r="AR135">
            <v>1000992600910</v>
          </cell>
        </row>
        <row r="136">
          <cell r="A136">
            <v>370016</v>
          </cell>
          <cell r="B136" t="str">
            <v>Printing-CIS Client Relations-BC</v>
          </cell>
          <cell r="AP136">
            <v>1000212130999</v>
          </cell>
          <cell r="AR136">
            <v>1000992600930</v>
          </cell>
        </row>
        <row r="137">
          <cell r="A137">
            <v>370018</v>
          </cell>
          <cell r="B137" t="str">
            <v>Programming-CIS Client Relations-BC</v>
          </cell>
          <cell r="AP137">
            <v>1000212130999</v>
          </cell>
          <cell r="AR137">
            <v>1001001460976</v>
          </cell>
        </row>
        <row r="138">
          <cell r="A138">
            <v>370019</v>
          </cell>
          <cell r="B138" t="str">
            <v>Settlement Network Charge-CIS Client Relations-BC</v>
          </cell>
          <cell r="AP138">
            <v>1000222100910</v>
          </cell>
          <cell r="AR138">
            <v>1001002100910</v>
          </cell>
        </row>
        <row r="139">
          <cell r="A139">
            <v>370021</v>
          </cell>
          <cell r="B139" t="str">
            <v>Stationery-CIS Client Relations-BC</v>
          </cell>
          <cell r="AP139">
            <v>1000222100920</v>
          </cell>
          <cell r="AR139">
            <v>1100081120932</v>
          </cell>
        </row>
        <row r="140">
          <cell r="A140">
            <v>370022</v>
          </cell>
          <cell r="B140" t="str">
            <v>Storage-CIS Client Relations-BC</v>
          </cell>
          <cell r="AP140">
            <v>1000222100930</v>
          </cell>
          <cell r="AR140">
            <v>1100081460976</v>
          </cell>
        </row>
        <row r="141">
          <cell r="A141">
            <v>370023</v>
          </cell>
          <cell r="B141" t="str">
            <v>Telephone &amp; Fax-CIS Client Relations-BC</v>
          </cell>
          <cell r="AP141">
            <v>1000222100999</v>
          </cell>
          <cell r="AR141">
            <v>1100082100910</v>
          </cell>
        </row>
        <row r="142">
          <cell r="A142">
            <v>370024</v>
          </cell>
          <cell r="B142" t="str">
            <v>Travel expenses-CIS Client Relations-BC</v>
          </cell>
          <cell r="AP142">
            <v>1000242100999</v>
          </cell>
          <cell r="AR142">
            <v>1100082100920</v>
          </cell>
        </row>
        <row r="143">
          <cell r="A143">
            <v>370038</v>
          </cell>
          <cell r="B143" t="str">
            <v>CD Roms-CIS Client Relations-ON</v>
          </cell>
          <cell r="AP143">
            <v>1000242130950</v>
          </cell>
          <cell r="AR143">
            <v>1100082100930</v>
          </cell>
        </row>
        <row r="144">
          <cell r="A144">
            <v>370498</v>
          </cell>
          <cell r="B144" t="str">
            <v>Other non recoverable costs-CIS Client Relations-BC</v>
          </cell>
          <cell r="AP144">
            <v>1000242130999</v>
          </cell>
          <cell r="AR144">
            <v>1100082100950</v>
          </cell>
        </row>
        <row r="145">
          <cell r="A145">
            <v>370499</v>
          </cell>
          <cell r="B145" t="str">
            <v>Other Recoverable Costs-CIS Client Relations-BC</v>
          </cell>
          <cell r="AP145">
            <v>1000242130999</v>
          </cell>
          <cell r="AR145">
            <v>1100082100970</v>
          </cell>
        </row>
        <row r="146">
          <cell r="A146">
            <v>371000</v>
          </cell>
          <cell r="B146" t="str">
            <v>Design-CIS Client Relations-BC</v>
          </cell>
          <cell r="AP146">
            <v>1000282100910</v>
          </cell>
          <cell r="AR146">
            <v>1100082600910</v>
          </cell>
        </row>
        <row r="147">
          <cell r="A147">
            <v>371001</v>
          </cell>
          <cell r="B147" t="str">
            <v>Mail-CIS Client Relations-BC</v>
          </cell>
          <cell r="AP147">
            <v>1000292100930</v>
          </cell>
          <cell r="AR147">
            <v>1100082600920</v>
          </cell>
        </row>
        <row r="148">
          <cell r="A148">
            <v>371002</v>
          </cell>
          <cell r="B148" t="str">
            <v>Laser-CIS Client Relations-BC</v>
          </cell>
          <cell r="AP148">
            <v>1000292100950</v>
          </cell>
          <cell r="AR148">
            <v>1100082600930</v>
          </cell>
        </row>
        <row r="149">
          <cell r="A149">
            <v>371003</v>
          </cell>
          <cell r="B149" t="str">
            <v>Material Costs-CIS Client Relations-BC</v>
          </cell>
          <cell r="AP149">
            <v>1000292100970</v>
          </cell>
          <cell r="AR149">
            <v>1100082600950</v>
          </cell>
        </row>
        <row r="150">
          <cell r="A150">
            <v>371004</v>
          </cell>
          <cell r="B150" t="str">
            <v>Lodgement Fees-CIS Client Relations-BC</v>
          </cell>
          <cell r="AP150">
            <v>1000293010920</v>
          </cell>
          <cell r="AR150">
            <v>1100091460976</v>
          </cell>
        </row>
        <row r="151">
          <cell r="A151">
            <v>371005</v>
          </cell>
          <cell r="B151" t="str">
            <v>Postage-CIS Client Relations-ON - Doc Serv Flow Through Charges</v>
          </cell>
          <cell r="AP151">
            <v>1000992100910</v>
          </cell>
          <cell r="AR151">
            <v>1100092100970</v>
          </cell>
        </row>
        <row r="152">
          <cell r="A152">
            <v>400000</v>
          </cell>
          <cell r="B152" t="str">
            <v>Computershare Limited-CIS Client Relations-Canada</v>
          </cell>
          <cell r="AP152">
            <v>1000992100920</v>
          </cell>
          <cell r="AR152">
            <v>1100092600910</v>
          </cell>
        </row>
        <row r="153">
          <cell r="A153">
            <v>400250</v>
          </cell>
          <cell r="B153" t="str">
            <v>Computershare Investor Services Pty Ltd-CIS Client Relations-ON</v>
          </cell>
          <cell r="AP153">
            <v>1000992100930</v>
          </cell>
          <cell r="AR153">
            <v>1100092600920</v>
          </cell>
        </row>
        <row r="154">
          <cell r="A154">
            <v>400251</v>
          </cell>
          <cell r="B154" t="str">
            <v>Computershare Technologuy Services Pty Ltd-CPM Client Services-QC</v>
          </cell>
          <cell r="AP154">
            <v>1000992100950</v>
          </cell>
          <cell r="AR154">
            <v>1100092600930</v>
          </cell>
        </row>
        <row r="155">
          <cell r="A155">
            <v>400252</v>
          </cell>
          <cell r="B155" t="str">
            <v>Computershare Plan Managers Pty Ltd-CPM Client Services-Canada</v>
          </cell>
          <cell r="AP155">
            <v>1000992100999</v>
          </cell>
          <cell r="AR155">
            <v>1100092600950</v>
          </cell>
        </row>
        <row r="156">
          <cell r="A156">
            <v>400255</v>
          </cell>
          <cell r="B156" t="str">
            <v>Computershare Document Services Limited-CIS Client Relations-ON</v>
          </cell>
          <cell r="AP156">
            <v>1000992100999</v>
          </cell>
          <cell r="AR156">
            <v>1100101460976</v>
          </cell>
        </row>
        <row r="157">
          <cell r="A157">
            <v>400500</v>
          </cell>
          <cell r="B157" t="str">
            <v>Computershare Limited UK-CPM Client Services-QC</v>
          </cell>
          <cell r="AP157">
            <v>1000992130950</v>
          </cell>
          <cell r="AR157">
            <v>1100102100910</v>
          </cell>
        </row>
        <row r="158">
          <cell r="A158">
            <v>400501</v>
          </cell>
          <cell r="B158" t="str">
            <v>Computershare Investor Services PLC-CIS Client Relations-BC</v>
          </cell>
          <cell r="AP158">
            <v>1000993010920</v>
          </cell>
          <cell r="AR158">
            <v>1100102100920</v>
          </cell>
        </row>
        <row r="159">
          <cell r="A159">
            <v>400502</v>
          </cell>
          <cell r="B159" t="str">
            <v>Computershare Technology Services (UK) Limited-CPM Client Services-QC</v>
          </cell>
          <cell r="AP159">
            <v>1001000000900</v>
          </cell>
          <cell r="AR159">
            <v>1100102100930</v>
          </cell>
        </row>
        <row r="160">
          <cell r="A160">
            <v>400506</v>
          </cell>
          <cell r="B160" t="str">
            <v>Computershare Document Services Limited UK-CIS Client Relations-BC</v>
          </cell>
          <cell r="AP160">
            <v>1001002100930</v>
          </cell>
          <cell r="AR160">
            <v>1100102100950</v>
          </cell>
        </row>
        <row r="161">
          <cell r="A161">
            <v>400751</v>
          </cell>
          <cell r="B161" t="str">
            <v>Computershare Investor Services LLC-CIS Client Relations-ON</v>
          </cell>
          <cell r="AP161">
            <v>1001082100910</v>
          </cell>
          <cell r="AR161">
            <v>1100102600910</v>
          </cell>
        </row>
        <row r="162">
          <cell r="A162">
            <v>400752</v>
          </cell>
          <cell r="B162" t="str">
            <v>Computershare Technology Services Inc-CPM Client Services-QC</v>
          </cell>
          <cell r="AP162">
            <v>1001082100930</v>
          </cell>
          <cell r="AR162">
            <v>1100102600950</v>
          </cell>
        </row>
        <row r="163">
          <cell r="A163">
            <v>400756</v>
          </cell>
          <cell r="B163" t="str">
            <v>Computershare Document Services Inc-CIS Client Relations-BC</v>
          </cell>
          <cell r="AP163">
            <v>1100082100910</v>
          </cell>
          <cell r="AR163">
            <v>1100111460976</v>
          </cell>
        </row>
        <row r="164">
          <cell r="A164">
            <v>400758</v>
          </cell>
          <cell r="B164" t="str">
            <v>Computershare Trust Company Denver-CIS Client Relations-ON</v>
          </cell>
          <cell r="AP164">
            <v>1100082100920</v>
          </cell>
          <cell r="AR164">
            <v>1100112100910</v>
          </cell>
        </row>
        <row r="165">
          <cell r="A165">
            <v>400876</v>
          </cell>
          <cell r="B165" t="str">
            <v>Computershare Investor Services Inc (Canada)-CPM Client Services-QC</v>
          </cell>
          <cell r="AP165">
            <v>1100082100930</v>
          </cell>
          <cell r="AR165">
            <v>1100112100920</v>
          </cell>
        </row>
        <row r="166">
          <cell r="A166">
            <v>400883</v>
          </cell>
          <cell r="B166" t="str">
            <v>Market Technologies Canada-CIS Client Relations-Canada</v>
          </cell>
          <cell r="AP166">
            <v>1100082100970</v>
          </cell>
          <cell r="AR166">
            <v>1100112100930</v>
          </cell>
        </row>
        <row r="167">
          <cell r="A167">
            <v>400886</v>
          </cell>
          <cell r="B167" t="str">
            <v>Computershare Trust Company of Canada (Head Office)-CIS Client Relations-ON</v>
          </cell>
          <cell r="AP167">
            <v>1100082600910</v>
          </cell>
          <cell r="AR167">
            <v>1100112100950</v>
          </cell>
        </row>
        <row r="168">
          <cell r="A168">
            <v>400889</v>
          </cell>
          <cell r="B168" t="str">
            <v>Georgeson Shareholder Communications Canada Inc-CIS Client Relations-ON</v>
          </cell>
          <cell r="AP168">
            <v>1100082600920</v>
          </cell>
          <cell r="AR168">
            <v>1100112600910</v>
          </cell>
        </row>
        <row r="169">
          <cell r="A169">
            <v>400890</v>
          </cell>
          <cell r="B169" t="str">
            <v>Georgeson Shareholder Services Inc Canada-CIS Client Relations-ON</v>
          </cell>
          <cell r="AP169">
            <v>1100082600930</v>
          </cell>
          <cell r="AR169">
            <v>1100112600920</v>
          </cell>
        </row>
        <row r="170">
          <cell r="A170">
            <v>500000</v>
          </cell>
          <cell r="B170" t="str">
            <v>Rent-CIS Client Relations-BC</v>
          </cell>
          <cell r="AP170">
            <v>1100082600950</v>
          </cell>
          <cell r="AR170">
            <v>1100112600930</v>
          </cell>
        </row>
        <row r="171">
          <cell r="A171">
            <v>500001</v>
          </cell>
          <cell r="B171" t="str">
            <v>Business taxes-CIS Client Relations-AB</v>
          </cell>
          <cell r="AP171">
            <v>1100092100970</v>
          </cell>
          <cell r="AR171">
            <v>1100112600950</v>
          </cell>
        </row>
        <row r="172">
          <cell r="A172">
            <v>500002</v>
          </cell>
          <cell r="B172" t="str">
            <v>Capital tax-Unallocated-Canada</v>
          </cell>
          <cell r="AP172">
            <v>1100092600910</v>
          </cell>
          <cell r="AR172">
            <v>1100121460976</v>
          </cell>
        </row>
        <row r="173">
          <cell r="A173">
            <v>500003</v>
          </cell>
          <cell r="B173" t="str">
            <v>Cleaning-CIS Client Relations-AB</v>
          </cell>
          <cell r="AP173">
            <v>1100092600920</v>
          </cell>
          <cell r="AR173">
            <v>1100122100910</v>
          </cell>
        </row>
        <row r="174">
          <cell r="A174">
            <v>500004</v>
          </cell>
          <cell r="B174" t="str">
            <v>Electricity &amp; Gas-CIS Client Relations-AB</v>
          </cell>
          <cell r="AP174">
            <v>1100092600930</v>
          </cell>
          <cell r="AR174">
            <v>1100122100920</v>
          </cell>
        </row>
        <row r="175">
          <cell r="A175">
            <v>500005</v>
          </cell>
          <cell r="B175" t="str">
            <v>Furniture &amp; Fittings (non capital)-CIS Client Relations-BC</v>
          </cell>
          <cell r="AP175">
            <v>1100092600950</v>
          </cell>
          <cell r="AR175">
            <v>1100122100930</v>
          </cell>
        </row>
        <row r="176">
          <cell r="A176">
            <v>500006</v>
          </cell>
          <cell r="B176" t="str">
            <v>Property Insurance-Finance-Canada</v>
          </cell>
          <cell r="AP176">
            <v>1100112100910</v>
          </cell>
          <cell r="AR176">
            <v>1100122100950</v>
          </cell>
        </row>
        <row r="177">
          <cell r="A177">
            <v>500007</v>
          </cell>
          <cell r="B177" t="str">
            <v>Parking-CTS Infrastructure Services-Canada</v>
          </cell>
          <cell r="AP177">
            <v>1100112100920</v>
          </cell>
          <cell r="AR177">
            <v>1100122100970</v>
          </cell>
        </row>
        <row r="178">
          <cell r="A178">
            <v>500008</v>
          </cell>
          <cell r="B178" t="str">
            <v>Rates &amp; Taxes (inc real estate tax)-CIS Client Relations-BC</v>
          </cell>
          <cell r="AP178">
            <v>1100112100930</v>
          </cell>
          <cell r="AR178">
            <v>1100122600910</v>
          </cell>
        </row>
        <row r="179">
          <cell r="A179">
            <v>500011</v>
          </cell>
          <cell r="B179" t="str">
            <v>Rental – office equipment-CIS Client Relations-NS</v>
          </cell>
          <cell r="AP179">
            <v>1100112100950</v>
          </cell>
          <cell r="AR179">
            <v>1100122600920</v>
          </cell>
        </row>
        <row r="180">
          <cell r="A180">
            <v>500012</v>
          </cell>
          <cell r="B180" t="str">
            <v>Rental – other equipment-CIS Client Relations-AB</v>
          </cell>
          <cell r="AP180">
            <v>1100112130950</v>
          </cell>
          <cell r="AR180">
            <v>1100122600930</v>
          </cell>
        </row>
        <row r="181">
          <cell r="A181">
            <v>500013</v>
          </cell>
          <cell r="B181" t="str">
            <v>Repairs &amp; Maintenance - building-CIS Client Relations-BC</v>
          </cell>
          <cell r="AP181">
            <v>1100112130999</v>
          </cell>
          <cell r="AR181">
            <v>1100122600950</v>
          </cell>
        </row>
        <row r="182">
          <cell r="A182">
            <v>500014</v>
          </cell>
          <cell r="B182" t="str">
            <v>Repairs &amp; Maintenance - office equipment-COS Transaction Processing-ON</v>
          </cell>
          <cell r="AP182">
            <v>1100112600920</v>
          </cell>
          <cell r="AR182">
            <v>1100131120932</v>
          </cell>
        </row>
        <row r="183">
          <cell r="A183">
            <v>500017</v>
          </cell>
          <cell r="B183" t="str">
            <v>Relocation Costs-CIS Client Relations-BC</v>
          </cell>
          <cell r="AP183">
            <v>1100122100930</v>
          </cell>
          <cell r="AR183">
            <v>1100131460976</v>
          </cell>
        </row>
        <row r="184">
          <cell r="A184">
            <v>500018</v>
          </cell>
          <cell r="B184" t="str">
            <v>Security Services-CIS Client Relations-AB</v>
          </cell>
          <cell r="AP184">
            <v>1100122100970</v>
          </cell>
          <cell r="AR184">
            <v>1100132100920</v>
          </cell>
        </row>
        <row r="185">
          <cell r="A185">
            <v>500020</v>
          </cell>
          <cell r="B185" t="str">
            <v>Storage-CIS Client Relations-BC</v>
          </cell>
          <cell r="AP185">
            <v>1100122600920</v>
          </cell>
          <cell r="AR185">
            <v>1100132600910</v>
          </cell>
        </row>
        <row r="186">
          <cell r="A186">
            <v>500099</v>
          </cell>
          <cell r="B186" t="str">
            <v>Other Office Expenses-CIS Client Relations-BC</v>
          </cell>
          <cell r="AP186">
            <v>1100122600950</v>
          </cell>
          <cell r="AR186">
            <v>1100132600920</v>
          </cell>
        </row>
        <row r="187">
          <cell r="A187">
            <v>500100</v>
          </cell>
          <cell r="B187" t="str">
            <v>Lease inducement amortisation-Shareholder Support-ON</v>
          </cell>
          <cell r="AP187">
            <v>1450043010920</v>
          </cell>
          <cell r="AR187">
            <v>1100132600930</v>
          </cell>
        </row>
        <row r="188">
          <cell r="A188">
            <v>500200</v>
          </cell>
          <cell r="B188" t="str">
            <v>Rent-CIS Corporate Actions-ON</v>
          </cell>
          <cell r="AP188">
            <v>1450043010930</v>
          </cell>
          <cell r="AR188">
            <v>1100132600950</v>
          </cell>
        </row>
        <row r="189">
          <cell r="A189">
            <v>500203</v>
          </cell>
          <cell r="B189" t="str">
            <v>Telephone-CIS Client Relations-Inactive</v>
          </cell>
          <cell r="AP189">
            <v>1450043010950</v>
          </cell>
          <cell r="AR189">
            <v>1100161120932</v>
          </cell>
        </row>
        <row r="190">
          <cell r="A190">
            <v>500299</v>
          </cell>
          <cell r="B190" t="str">
            <v>Other company apartment costs-CIS Client Relations-BC</v>
          </cell>
          <cell r="AP190">
            <v>1450043010970</v>
          </cell>
          <cell r="AR190">
            <v>1100161460976</v>
          </cell>
        </row>
        <row r="191">
          <cell r="A191">
            <v>510000</v>
          </cell>
          <cell r="B191" t="str">
            <v>Salaries-CIS Client Relations-BC</v>
          </cell>
          <cell r="AP191">
            <v>1450050010999</v>
          </cell>
          <cell r="AR191">
            <v>1100162100910</v>
          </cell>
        </row>
        <row r="192">
          <cell r="A192">
            <v>510001</v>
          </cell>
          <cell r="B192" t="str">
            <v>Contractors &amp; Temporary Staff-CIS Client Relations-AB</v>
          </cell>
          <cell r="AP192">
            <v>1450053010910</v>
          </cell>
          <cell r="AR192">
            <v>1100162100920</v>
          </cell>
        </row>
        <row r="193">
          <cell r="A193">
            <v>510002</v>
          </cell>
          <cell r="B193" t="str">
            <v>Directors Fees-Management-Canada</v>
          </cell>
          <cell r="AP193">
            <v>1450053010920</v>
          </cell>
          <cell r="AR193">
            <v>1100162100930</v>
          </cell>
        </row>
        <row r="194">
          <cell r="A194">
            <v>510003</v>
          </cell>
          <cell r="B194" t="str">
            <v>Overtime-CIS Client Relations-BC</v>
          </cell>
          <cell r="AP194">
            <v>1450053010930</v>
          </cell>
          <cell r="AR194">
            <v>1100162100950</v>
          </cell>
        </row>
        <row r="195">
          <cell r="A195">
            <v>510004</v>
          </cell>
          <cell r="B195" t="str">
            <v>Maternity Leave-CIS Client Relations-AB</v>
          </cell>
          <cell r="AP195">
            <v>1450053010950</v>
          </cell>
          <cell r="AR195">
            <v>1100162100970</v>
          </cell>
        </row>
        <row r="196">
          <cell r="A196">
            <v>510006</v>
          </cell>
          <cell r="B196" t="str">
            <v>Part Time Staff-CIS Client Relations-BC</v>
          </cell>
          <cell r="AP196">
            <v>1450053010970</v>
          </cell>
          <cell r="AR196">
            <v>1100162600910</v>
          </cell>
        </row>
        <row r="197">
          <cell r="A197">
            <v>510008</v>
          </cell>
          <cell r="B197" t="str">
            <v>Staff costs recovered from another company-CFI Agency Services-ON</v>
          </cell>
          <cell r="AP197">
            <v>1450062100930</v>
          </cell>
          <cell r="AR197">
            <v>1100162600920</v>
          </cell>
        </row>
        <row r="198">
          <cell r="A198">
            <v>510111</v>
          </cell>
          <cell r="B198" t="str">
            <v>Superannuation &amp; Pension-CIS Client Relations-BC</v>
          </cell>
          <cell r="AP198">
            <v>1450063010910</v>
          </cell>
          <cell r="AR198">
            <v>1100162600930</v>
          </cell>
        </row>
        <row r="199">
          <cell r="A199">
            <v>510112</v>
          </cell>
          <cell r="B199" t="str">
            <v>Payroll Tax-CIS Client Relations-BC</v>
          </cell>
          <cell r="AP199">
            <v>1450063010920</v>
          </cell>
          <cell r="AR199">
            <v>1100162600950</v>
          </cell>
        </row>
        <row r="200">
          <cell r="A200">
            <v>510113</v>
          </cell>
          <cell r="B200" t="str">
            <v>National Insurance-CIS Client Relations-BC</v>
          </cell>
          <cell r="AP200">
            <v>1450063010930</v>
          </cell>
          <cell r="AR200">
            <v>1450091460976</v>
          </cell>
        </row>
        <row r="201">
          <cell r="A201">
            <v>510114</v>
          </cell>
          <cell r="B201" t="str">
            <v>Government Pension Plans-CIS Client Relations-BC</v>
          </cell>
          <cell r="AP201">
            <v>1450063010950</v>
          </cell>
          <cell r="AR201">
            <v>1450092100970</v>
          </cell>
        </row>
        <row r="202">
          <cell r="A202">
            <v>510115</v>
          </cell>
          <cell r="B202" t="str">
            <v>Workcare Levy-CIS Client Relations-BC</v>
          </cell>
          <cell r="AP202">
            <v>1450063010970</v>
          </cell>
          <cell r="AR202">
            <v>1450201460976</v>
          </cell>
        </row>
        <row r="203">
          <cell r="A203">
            <v>510118</v>
          </cell>
          <cell r="B203" t="str">
            <v>Tax Credits-CPM Client Services-QC</v>
          </cell>
          <cell r="AP203">
            <v>1450070010999</v>
          </cell>
          <cell r="AR203">
            <v>1450202100900</v>
          </cell>
        </row>
        <row r="204">
          <cell r="A204">
            <v>510120</v>
          </cell>
          <cell r="B204" t="str">
            <v>Health Care-CIS Client Relations-BC</v>
          </cell>
          <cell r="AP204">
            <v>1450073010910</v>
          </cell>
          <cell r="AR204">
            <v>1603021460976</v>
          </cell>
        </row>
        <row r="205">
          <cell r="A205">
            <v>510200</v>
          </cell>
          <cell r="B205" t="str">
            <v>Performance Bonus-CIS Client Relations-BC</v>
          </cell>
          <cell r="AP205">
            <v>1450073010920</v>
          </cell>
          <cell r="AR205">
            <v>1603025520999</v>
          </cell>
        </row>
        <row r="206">
          <cell r="A206">
            <v>510203</v>
          </cell>
          <cell r="B206" t="str">
            <v>Retention Bonus-COS Transaction Processing-ON</v>
          </cell>
          <cell r="AP206">
            <v>1450073010930</v>
          </cell>
          <cell r="AR206">
            <v>1603025520999</v>
          </cell>
        </row>
        <row r="207">
          <cell r="A207">
            <v>510204</v>
          </cell>
          <cell r="B207" t="str">
            <v>Signing Bonus-CIS Client Relations-QC</v>
          </cell>
          <cell r="AP207">
            <v>1450073010950</v>
          </cell>
          <cell r="AR207">
            <v>1700001120932</v>
          </cell>
        </row>
        <row r="208">
          <cell r="A208">
            <v>510300</v>
          </cell>
          <cell r="B208" t="str">
            <v>Staff Training-CIS Client Relations-AB</v>
          </cell>
          <cell r="AP208">
            <v>1450073010970</v>
          </cell>
          <cell r="AR208">
            <v>1700001460976</v>
          </cell>
        </row>
        <row r="209">
          <cell r="A209">
            <v>510302</v>
          </cell>
          <cell r="B209" t="str">
            <v>Training development-CDS Admin-ON</v>
          </cell>
          <cell r="AP209">
            <v>1450080010900</v>
          </cell>
          <cell r="AR209">
            <v>1700002100910</v>
          </cell>
        </row>
        <row r="210">
          <cell r="A210">
            <v>510303</v>
          </cell>
          <cell r="B210" t="str">
            <v>Training - external courses-CIS Client Relations-BC</v>
          </cell>
          <cell r="AP210">
            <v>1450080010999</v>
          </cell>
          <cell r="AR210">
            <v>1700002100920</v>
          </cell>
        </row>
        <row r="211">
          <cell r="A211">
            <v>510304</v>
          </cell>
          <cell r="B211" t="str">
            <v>Training resources-CIS Client Relations-AB</v>
          </cell>
          <cell r="AP211">
            <v>1450082100970</v>
          </cell>
          <cell r="AR211">
            <v>1700002100930</v>
          </cell>
        </row>
        <row r="212">
          <cell r="A212">
            <v>510308</v>
          </cell>
          <cell r="B212" t="str">
            <v>Staff Relocation-CMT Exchange/Trading Systems-Canada</v>
          </cell>
          <cell r="AP212">
            <v>1450082100999</v>
          </cell>
          <cell r="AR212">
            <v>1700002100950</v>
          </cell>
        </row>
        <row r="213">
          <cell r="A213">
            <v>510309</v>
          </cell>
          <cell r="B213" t="str">
            <v>Staff Hire-CIS Client Relations-BC</v>
          </cell>
          <cell r="AP213">
            <v>1450083010910</v>
          </cell>
          <cell r="AR213">
            <v>1700002100970</v>
          </cell>
        </row>
        <row r="214">
          <cell r="A214">
            <v>510310</v>
          </cell>
          <cell r="B214" t="str">
            <v>Recruitment costs-CIS Client Relations-BC</v>
          </cell>
          <cell r="AP214">
            <v>1450083010920</v>
          </cell>
          <cell r="AR214">
            <v>1700002600930</v>
          </cell>
        </row>
        <row r="215">
          <cell r="A215">
            <v>510311</v>
          </cell>
          <cell r="B215" t="str">
            <v>Redundanacy costs-CIS Client Relations-BC</v>
          </cell>
          <cell r="AP215">
            <v>1450083010930</v>
          </cell>
          <cell r="AR215">
            <v>1700011460976</v>
          </cell>
        </row>
        <row r="216">
          <cell r="A216">
            <v>510313</v>
          </cell>
          <cell r="B216" t="str">
            <v>Staff meals &amp; taxis-CIS Client Relations-Canada</v>
          </cell>
          <cell r="AP216">
            <v>1450083010950</v>
          </cell>
          <cell r="AR216">
            <v>1700012100920</v>
          </cell>
        </row>
        <row r="217">
          <cell r="A217">
            <v>510316</v>
          </cell>
          <cell r="B217" t="str">
            <v>Referral Awards-CIS Client Relations-BC</v>
          </cell>
          <cell r="AP217">
            <v>1450083010970</v>
          </cell>
          <cell r="AR217">
            <v>1700012100930</v>
          </cell>
        </row>
        <row r="218">
          <cell r="A218">
            <v>510399</v>
          </cell>
          <cell r="B218" t="str">
            <v>Other Staff Expenses-CIS Client Relations-BC</v>
          </cell>
          <cell r="AP218">
            <v>1450083040920</v>
          </cell>
          <cell r="AR218">
            <v>1700012100950</v>
          </cell>
        </row>
        <row r="219">
          <cell r="A219">
            <v>510401</v>
          </cell>
          <cell r="B219" t="str">
            <v>Exempt Employee Share Plan Matching Shares-CIS Client Relations-Canada</v>
          </cell>
          <cell r="AP219">
            <v>1450090010900</v>
          </cell>
          <cell r="AR219">
            <v>1700041460976</v>
          </cell>
        </row>
        <row r="220">
          <cell r="A220">
            <v>510501</v>
          </cell>
          <cell r="B220" t="str">
            <v>Centrally Paid Benefits-CIS Client Relations-BC</v>
          </cell>
          <cell r="AP220">
            <v>1450092100970</v>
          </cell>
          <cell r="AR220">
            <v>1700042100910</v>
          </cell>
        </row>
        <row r="221">
          <cell r="A221">
            <v>510503</v>
          </cell>
          <cell r="B221" t="str">
            <v>Motor Vehicle Expenses-CIS Client Relations-BC</v>
          </cell>
          <cell r="AP221">
            <v>1450093010920</v>
          </cell>
          <cell r="AR221">
            <v>1700042100920</v>
          </cell>
        </row>
        <row r="222">
          <cell r="A222">
            <v>510599</v>
          </cell>
          <cell r="B222" t="str">
            <v>Other Salary Sacrifice-CIS Client Relations-BC</v>
          </cell>
          <cell r="AP222">
            <v>1450093010930</v>
          </cell>
          <cell r="AR222">
            <v>1700042100930</v>
          </cell>
        </row>
        <row r="223">
          <cell r="A223">
            <v>510600</v>
          </cell>
          <cell r="B223" t="str">
            <v>Annual Leave-CIS Client Relations-BC</v>
          </cell>
          <cell r="AP223">
            <v>1450093010950</v>
          </cell>
          <cell r="AR223">
            <v>1700042100933</v>
          </cell>
        </row>
        <row r="224">
          <cell r="A224">
            <v>520000</v>
          </cell>
          <cell r="B224" t="str">
            <v>Consumables-CIS Client Relations-BC</v>
          </cell>
          <cell r="AP224">
            <v>1450093010970</v>
          </cell>
          <cell r="AR224">
            <v>1700042100950</v>
          </cell>
        </row>
        <row r="225">
          <cell r="A225">
            <v>520001</v>
          </cell>
          <cell r="B225" t="str">
            <v>Rental - Computer equipment-CDS Admin-ON</v>
          </cell>
          <cell r="AP225">
            <v>1450093040920</v>
          </cell>
          <cell r="AR225">
            <v>1700042100970</v>
          </cell>
        </row>
        <row r="226">
          <cell r="A226">
            <v>520002</v>
          </cell>
          <cell r="B226" t="str">
            <v>Insurance for computers-Finance-Inactive</v>
          </cell>
          <cell r="AP226">
            <v>1450100010999</v>
          </cell>
          <cell r="AR226">
            <v>1700042600910</v>
          </cell>
        </row>
        <row r="227">
          <cell r="A227">
            <v>520003</v>
          </cell>
          <cell r="B227" t="str">
            <v>Leasing - computers-CIS Client Relations-AB</v>
          </cell>
          <cell r="AP227">
            <v>1450103010910</v>
          </cell>
          <cell r="AR227">
            <v>1700042600920</v>
          </cell>
        </row>
        <row r="228">
          <cell r="A228">
            <v>520004</v>
          </cell>
          <cell r="B228" t="str">
            <v>Maintenance - Hardware - Computers-CIS Client Relations-BC</v>
          </cell>
          <cell r="AP228">
            <v>1450103010920</v>
          </cell>
          <cell r="AR228">
            <v>1700042600930</v>
          </cell>
        </row>
        <row r="229">
          <cell r="A229">
            <v>520005</v>
          </cell>
          <cell r="B229" t="str">
            <v>PC Accessories-CIS Client Relations-BC</v>
          </cell>
          <cell r="AP229">
            <v>1450103010930</v>
          </cell>
          <cell r="AR229">
            <v>1700042600950</v>
          </cell>
        </row>
        <row r="230">
          <cell r="A230">
            <v>520101</v>
          </cell>
          <cell r="B230" t="str">
            <v>Software maintenance-COS Transaction Processing-ON - Operations</v>
          </cell>
          <cell r="AP230">
            <v>1450143010970</v>
          </cell>
          <cell r="AR230">
            <v>1700050400900</v>
          </cell>
        </row>
        <row r="231">
          <cell r="A231">
            <v>520102</v>
          </cell>
          <cell r="B231" t="str">
            <v>Software purchase-CIS Client Relations-BC</v>
          </cell>
          <cell r="AP231">
            <v>1450150010999</v>
          </cell>
          <cell r="AR231">
            <v>1700051070930</v>
          </cell>
        </row>
        <row r="232">
          <cell r="A232">
            <v>520103</v>
          </cell>
          <cell r="B232" t="str">
            <v>Software support-COS Transaction Processing-ON - Operations</v>
          </cell>
          <cell r="AP232">
            <v>1450153010910</v>
          </cell>
          <cell r="AR232">
            <v>1700051440975</v>
          </cell>
        </row>
        <row r="233">
          <cell r="A233">
            <v>520200</v>
          </cell>
          <cell r="B233" t="str">
            <v>Communicaitons Accessories-CIS Client Relations-AB</v>
          </cell>
          <cell r="AP233">
            <v>1450153010920</v>
          </cell>
          <cell r="AR233">
            <v>1700051460975</v>
          </cell>
        </row>
        <row r="234">
          <cell r="A234">
            <v>520201</v>
          </cell>
          <cell r="B234" t="str">
            <v>Computershare Network-CMT Exchange/Trading Systems-Canada</v>
          </cell>
          <cell r="AP234">
            <v>1450153010930</v>
          </cell>
          <cell r="AR234">
            <v>1700051460976</v>
          </cell>
        </row>
        <row r="235">
          <cell r="A235">
            <v>520202</v>
          </cell>
          <cell r="B235" t="str">
            <v>Cabling and Patches-CIS Client Relations-BC</v>
          </cell>
          <cell r="AP235">
            <v>1450153010950</v>
          </cell>
          <cell r="AR235">
            <v>1700051460999</v>
          </cell>
        </row>
        <row r="236">
          <cell r="A236">
            <v>520204</v>
          </cell>
          <cell r="B236" t="str">
            <v>Internet Connections-CIS Client Relations-BC</v>
          </cell>
          <cell r="AP236">
            <v>1450153010970</v>
          </cell>
          <cell r="AR236">
            <v>1700051460999</v>
          </cell>
        </row>
        <row r="237">
          <cell r="A237">
            <v>520206</v>
          </cell>
          <cell r="B237" t="str">
            <v>WAN/VPN-CTS Infrastructure Services-Canada</v>
          </cell>
          <cell r="AP237">
            <v>1450160010999</v>
          </cell>
          <cell r="AR237">
            <v>1700051460999</v>
          </cell>
        </row>
        <row r="238">
          <cell r="A238">
            <v>520207</v>
          </cell>
          <cell r="B238" t="str">
            <v>Maintenance - Communications Equipment-CIS Corporate Actions-ON</v>
          </cell>
          <cell r="AP238">
            <v>1450163010910</v>
          </cell>
          <cell r="AR238">
            <v>1700052100910</v>
          </cell>
        </row>
        <row r="239">
          <cell r="A239">
            <v>520300</v>
          </cell>
          <cell r="B239" t="str">
            <v>Computer Bureau Fees-CIS Client Relations-Canada</v>
          </cell>
          <cell r="AP239">
            <v>1450163010920</v>
          </cell>
          <cell r="AR239">
            <v>1700052100920</v>
          </cell>
        </row>
        <row r="240">
          <cell r="A240">
            <v>520301</v>
          </cell>
          <cell r="B240" t="str">
            <v>Maintenance - Other-CIS Client Relations-ON</v>
          </cell>
          <cell r="AP240">
            <v>1450163010930</v>
          </cell>
          <cell r="AR240">
            <v>1700052100930</v>
          </cell>
        </row>
        <row r="241">
          <cell r="A241">
            <v>520399</v>
          </cell>
          <cell r="B241" t="str">
            <v>Other computer costs-CIS Client Relations-QC</v>
          </cell>
          <cell r="AP241">
            <v>1450163010950</v>
          </cell>
          <cell r="AR241">
            <v>1700052100933</v>
          </cell>
        </row>
        <row r="242">
          <cell r="A242">
            <v>530000</v>
          </cell>
          <cell r="B242" t="str">
            <v>Entertainment - business-CIS Client Relations-Canada</v>
          </cell>
          <cell r="AP242">
            <v>1450163010970</v>
          </cell>
          <cell r="AR242">
            <v>1700052100950</v>
          </cell>
        </row>
        <row r="243">
          <cell r="A243">
            <v>530002</v>
          </cell>
          <cell r="B243" t="str">
            <v>Membership – Clubs-CIS Client Relations-Canada</v>
          </cell>
          <cell r="AP243">
            <v>1450170010999</v>
          </cell>
          <cell r="AR243">
            <v>1700052100970</v>
          </cell>
        </row>
        <row r="244">
          <cell r="A244">
            <v>530003</v>
          </cell>
          <cell r="B244" t="str">
            <v>Subsistence costs-Finance-Inactive</v>
          </cell>
          <cell r="AP244">
            <v>1450173010910</v>
          </cell>
          <cell r="AR244">
            <v>1700052600910</v>
          </cell>
        </row>
        <row r="245">
          <cell r="A245">
            <v>530004</v>
          </cell>
          <cell r="B245" t="str">
            <v>Travel – domestic, accommodation-CIS Client Relations-Canada</v>
          </cell>
          <cell r="AP245">
            <v>1450173010920</v>
          </cell>
          <cell r="AR245">
            <v>1700052600920</v>
          </cell>
        </row>
        <row r="246">
          <cell r="A246">
            <v>530005</v>
          </cell>
          <cell r="B246" t="str">
            <v>Travel – domestic, airfares-CIS Client Relations-Canada</v>
          </cell>
          <cell r="AP246">
            <v>1450173010930</v>
          </cell>
          <cell r="AR246">
            <v>1700052600930</v>
          </cell>
        </row>
        <row r="247">
          <cell r="A247">
            <v>530006</v>
          </cell>
          <cell r="B247" t="str">
            <v>Travel – domestic, allowance-CIS Client Relations-BC</v>
          </cell>
          <cell r="AP247">
            <v>1450173010950</v>
          </cell>
          <cell r="AR247">
            <v>1700052600950</v>
          </cell>
        </row>
        <row r="248">
          <cell r="A248">
            <v>530007</v>
          </cell>
          <cell r="B248" t="str">
            <v>Travel – domestic, expenses-CIS Corporate Actions-Canada</v>
          </cell>
          <cell r="AP248">
            <v>1450173010970</v>
          </cell>
          <cell r="AR248">
            <v>1700061460976</v>
          </cell>
        </row>
        <row r="249">
          <cell r="A249">
            <v>530008</v>
          </cell>
          <cell r="B249" t="str">
            <v>Travel – domestic, meals-CIS Client Relations-Canada</v>
          </cell>
          <cell r="AP249">
            <v>1450180010999</v>
          </cell>
          <cell r="AR249">
            <v>1700062100910</v>
          </cell>
        </row>
        <row r="250">
          <cell r="A250">
            <v>530009</v>
          </cell>
          <cell r="B250" t="str">
            <v>Travel – overseas, accommodation-COS Transaction Processing-ON</v>
          </cell>
          <cell r="AP250">
            <v>1450183010910</v>
          </cell>
          <cell r="AR250">
            <v>1700062100920</v>
          </cell>
        </row>
        <row r="251">
          <cell r="A251">
            <v>530010</v>
          </cell>
          <cell r="B251" t="str">
            <v>Travel – overseas, airfares-COS Transaction Processing-ON</v>
          </cell>
          <cell r="AP251">
            <v>1450183010920</v>
          </cell>
          <cell r="AR251">
            <v>1700062100930</v>
          </cell>
        </row>
        <row r="252">
          <cell r="A252">
            <v>530011</v>
          </cell>
          <cell r="B252" t="str">
            <v>Travel – overseas, expenses-CMT Exchange/Trading Systems-Canada</v>
          </cell>
          <cell r="AP252">
            <v>1450183010930</v>
          </cell>
          <cell r="AR252">
            <v>1700062100933</v>
          </cell>
        </row>
        <row r="253">
          <cell r="A253">
            <v>530012</v>
          </cell>
          <cell r="B253" t="str">
            <v>Travel – overseas, meals-COS Transaction Processing-ON</v>
          </cell>
          <cell r="AP253">
            <v>1450183010950</v>
          </cell>
          <cell r="AR253">
            <v>1700062100950</v>
          </cell>
        </row>
        <row r="254">
          <cell r="A254">
            <v>530014</v>
          </cell>
          <cell r="B254" t="str">
            <v>Travel - non deductible-CIS Client Relations-BC</v>
          </cell>
          <cell r="AP254">
            <v>1450183010970</v>
          </cell>
          <cell r="AR254">
            <v>1700062600930</v>
          </cell>
        </row>
        <row r="255">
          <cell r="A255">
            <v>530015</v>
          </cell>
          <cell r="B255" t="str">
            <v>Travel – Taxis &amp; Trains-CIS Client Relations-Canada</v>
          </cell>
          <cell r="AP255">
            <v>1450193010910</v>
          </cell>
          <cell r="AR255">
            <v>1700100400900</v>
          </cell>
        </row>
        <row r="256">
          <cell r="A256">
            <v>530016</v>
          </cell>
          <cell r="B256" t="str">
            <v>Parking-CIS Client Relations-BC</v>
          </cell>
          <cell r="AP256">
            <v>1700002100970</v>
          </cell>
          <cell r="AR256">
            <v>1700101460976</v>
          </cell>
        </row>
        <row r="257">
          <cell r="A257">
            <v>530999</v>
          </cell>
          <cell r="B257" t="str">
            <v>Other travel &amp; entertainment-CIS Client Relations-Canada</v>
          </cell>
          <cell r="AP257">
            <v>1700002100999</v>
          </cell>
          <cell r="AR257">
            <v>1700101460999</v>
          </cell>
        </row>
        <row r="258">
          <cell r="A258">
            <v>540000</v>
          </cell>
          <cell r="B258" t="str">
            <v>Advertising -CIS Client Relations-BC</v>
          </cell>
          <cell r="AP258">
            <v>1700002130950</v>
          </cell>
          <cell r="AR258">
            <v>1700102100910</v>
          </cell>
        </row>
        <row r="259">
          <cell r="A259">
            <v>540100</v>
          </cell>
          <cell r="B259" t="str">
            <v>Accounting fees-CDS Finance-CDS - ON</v>
          </cell>
          <cell r="AP259">
            <v>1700002130999</v>
          </cell>
          <cell r="AR259">
            <v>1700102100920</v>
          </cell>
        </row>
        <row r="260">
          <cell r="A260">
            <v>540101</v>
          </cell>
          <cell r="B260" t="str">
            <v>Agents Fees-CIS Client Relations-BC</v>
          </cell>
          <cell r="AP260">
            <v>1700002130999</v>
          </cell>
          <cell r="AR260">
            <v>1700102100930</v>
          </cell>
        </row>
        <row r="261">
          <cell r="A261">
            <v>540102</v>
          </cell>
          <cell r="B261" t="str">
            <v>Audit fees-COS Transaction Processing-Canada</v>
          </cell>
          <cell r="AP261">
            <v>1700002130999</v>
          </cell>
          <cell r="AR261">
            <v>1700102100933</v>
          </cell>
        </row>
        <row r="262">
          <cell r="A262">
            <v>540107</v>
          </cell>
          <cell r="B262" t="str">
            <v>Conference Fees-CIS Client Relations-Canada</v>
          </cell>
          <cell r="AP262">
            <v>1700003010910</v>
          </cell>
          <cell r="AR262">
            <v>1700102100950</v>
          </cell>
        </row>
        <row r="263">
          <cell r="A263">
            <v>540108</v>
          </cell>
          <cell r="B263" t="str">
            <v>Consulting - Individuals-CIS Client Relations-Canada</v>
          </cell>
          <cell r="AP263">
            <v>1700003010920</v>
          </cell>
          <cell r="AR263">
            <v>1700102100970</v>
          </cell>
        </row>
        <row r="264">
          <cell r="A264">
            <v>540110</v>
          </cell>
          <cell r="B264" t="str">
            <v>Donations-CIS Client Relations-ON</v>
          </cell>
          <cell r="AP264">
            <v>1700003010930</v>
          </cell>
          <cell r="AR264">
            <v>1700102600910</v>
          </cell>
        </row>
        <row r="265">
          <cell r="A265">
            <v>540111</v>
          </cell>
          <cell r="B265" t="str">
            <v>Filing fees-CIS Client Relations-QC</v>
          </cell>
          <cell r="AP265">
            <v>1700003010930</v>
          </cell>
          <cell r="AR265">
            <v>1700102600920</v>
          </cell>
        </row>
        <row r="266">
          <cell r="A266">
            <v>540112</v>
          </cell>
          <cell r="B266" t="str">
            <v>Insurance - general-Administration-Canada</v>
          </cell>
          <cell r="AP266">
            <v>1700003010950</v>
          </cell>
          <cell r="AR266">
            <v>1700102600930</v>
          </cell>
        </row>
        <row r="267">
          <cell r="A267">
            <v>540114</v>
          </cell>
          <cell r="B267" t="str">
            <v>Insurance - professional-CIS Client Relations-Canada</v>
          </cell>
          <cell r="AP267">
            <v>1700003010970</v>
          </cell>
          <cell r="AR267">
            <v>1700102600950</v>
          </cell>
        </row>
        <row r="268">
          <cell r="A268">
            <v>540116</v>
          </cell>
          <cell r="B268" t="str">
            <v>Legal fees-Finance-Canada</v>
          </cell>
          <cell r="AP268">
            <v>1700003040920</v>
          </cell>
          <cell r="AR268">
            <v>1700121460976</v>
          </cell>
        </row>
        <row r="269">
          <cell r="A269">
            <v>540119</v>
          </cell>
          <cell r="B269" t="str">
            <v>Subscriptions-CIS Client Relations-BC</v>
          </cell>
          <cell r="AP269">
            <v>1700012100930</v>
          </cell>
          <cell r="AR269">
            <v>1700122100910</v>
          </cell>
        </row>
        <row r="270">
          <cell r="A270">
            <v>540121</v>
          </cell>
          <cell r="B270" t="str">
            <v>Tax consulting fees-Administration-Canada</v>
          </cell>
          <cell r="AP270">
            <v>1700012130950</v>
          </cell>
          <cell r="AR270">
            <v>1700122100920</v>
          </cell>
        </row>
        <row r="271">
          <cell r="A271">
            <v>540122</v>
          </cell>
          <cell r="B271" t="str">
            <v>Unrecoverable claims-Unallocated-Canada</v>
          </cell>
          <cell r="AP271">
            <v>1700012130999</v>
          </cell>
          <cell r="AR271">
            <v>1700122100930</v>
          </cell>
        </row>
        <row r="272">
          <cell r="A272">
            <v>540300</v>
          </cell>
          <cell r="B272" t="str">
            <v>Couriers &amp; messengers-CIS Client Relations-BC</v>
          </cell>
          <cell r="AP272">
            <v>1700012130999</v>
          </cell>
          <cell r="AR272">
            <v>1700122100950</v>
          </cell>
        </row>
        <row r="273">
          <cell r="A273">
            <v>540301</v>
          </cell>
          <cell r="B273" t="str">
            <v>Newspapers &amp; periodicals-CIS Client Relations-BC</v>
          </cell>
          <cell r="AP273">
            <v>1700013010920</v>
          </cell>
          <cell r="AR273">
            <v>1700122100970</v>
          </cell>
        </row>
        <row r="274">
          <cell r="A274">
            <v>540302</v>
          </cell>
          <cell r="B274" t="str">
            <v>Postage-CIS Client Relations-BC</v>
          </cell>
          <cell r="AP274">
            <v>1700013010930</v>
          </cell>
          <cell r="AR274">
            <v>1700122600910</v>
          </cell>
        </row>
        <row r="275">
          <cell r="A275">
            <v>540304</v>
          </cell>
          <cell r="B275" t="str">
            <v>Printing - external-CIS Client Relations-BC</v>
          </cell>
          <cell r="AP275">
            <v>1700022130950</v>
          </cell>
          <cell r="AR275">
            <v>1700122600920</v>
          </cell>
        </row>
        <row r="276">
          <cell r="A276">
            <v>540305</v>
          </cell>
          <cell r="B276" t="str">
            <v>Staff Amenities-CIS Client Relations-Canada</v>
          </cell>
          <cell r="AP276">
            <v>1700022130999</v>
          </cell>
          <cell r="AR276">
            <v>1700122600930</v>
          </cell>
        </row>
        <row r="277">
          <cell r="A277">
            <v>540306</v>
          </cell>
          <cell r="B277" t="str">
            <v>Stationery-CIS Client Relations-BC</v>
          </cell>
          <cell r="AP277">
            <v>1700042100920</v>
          </cell>
          <cell r="AR277">
            <v>1700122600950</v>
          </cell>
        </row>
        <row r="278">
          <cell r="A278">
            <v>540307</v>
          </cell>
          <cell r="B278" t="str">
            <v>Teleconferencing-CIS Client Relations-AB</v>
          </cell>
          <cell r="AP278">
            <v>1700042100930</v>
          </cell>
          <cell r="AR278">
            <v>1700151460976</v>
          </cell>
        </row>
        <row r="279">
          <cell r="A279">
            <v>540308</v>
          </cell>
          <cell r="B279" t="str">
            <v>Telephone - fax, phone-CIS Client Relations-Canada</v>
          </cell>
          <cell r="AP279">
            <v>1700042100933</v>
          </cell>
          <cell r="AR279">
            <v>1700152100920</v>
          </cell>
        </row>
        <row r="280">
          <cell r="A280">
            <v>540309</v>
          </cell>
          <cell r="B280" t="str">
            <v>Telephone- Long distance charges-CIS Client Relations-BC</v>
          </cell>
          <cell r="AP280">
            <v>1700042100950</v>
          </cell>
          <cell r="AR280">
            <v>1700152100930</v>
          </cell>
        </row>
        <row r="281">
          <cell r="A281">
            <v>540310</v>
          </cell>
          <cell r="B281" t="str">
            <v>Telephone - maintenance &amp; services-CDS Admin-ON</v>
          </cell>
          <cell r="AP281">
            <v>1700042100970</v>
          </cell>
          <cell r="AR281">
            <v>1700152600930</v>
          </cell>
        </row>
        <row r="282">
          <cell r="A282">
            <v>540311</v>
          </cell>
          <cell r="B282" t="str">
            <v>Telephone -toll free - monthly fixed costs -CIS Client Relations-AB</v>
          </cell>
          <cell r="AP282">
            <v>1700042130950</v>
          </cell>
          <cell r="AR282">
            <v>1700160300975</v>
          </cell>
        </row>
        <row r="283">
          <cell r="A283">
            <v>540312</v>
          </cell>
          <cell r="B283" t="str">
            <v>Telephone - cell phone, pager-CIS Client Relations-Canada</v>
          </cell>
          <cell r="AP283">
            <v>1700042130999</v>
          </cell>
          <cell r="AR283">
            <v>1700160400900</v>
          </cell>
        </row>
        <row r="284">
          <cell r="A284">
            <v>540349</v>
          </cell>
          <cell r="B284" t="str">
            <v>Other administration expenses-Finance-Canada</v>
          </cell>
          <cell r="AP284">
            <v>1700042130999</v>
          </cell>
          <cell r="AR284">
            <v>1700161460976</v>
          </cell>
        </row>
        <row r="285">
          <cell r="A285">
            <v>540400</v>
          </cell>
          <cell r="B285" t="str">
            <v>Non deductible expenses-CDS Sales-CDS - ON</v>
          </cell>
          <cell r="AP285">
            <v>1700043010910</v>
          </cell>
          <cell r="AR285">
            <v>1700161460999</v>
          </cell>
        </row>
        <row r="286">
          <cell r="A286">
            <v>540400</v>
          </cell>
          <cell r="B286" t="str">
            <v>Non deductible expenses-COS Transaction Processing-QC</v>
          </cell>
          <cell r="AP286">
            <v>1700043010920</v>
          </cell>
          <cell r="AR286">
            <v>1700161460999</v>
          </cell>
        </row>
        <row r="287">
          <cell r="A287">
            <v>540406</v>
          </cell>
          <cell r="B287" t="str">
            <v>Capital tax-CIS Corporate Actions-Canada</v>
          </cell>
          <cell r="AP287">
            <v>1700043010930</v>
          </cell>
          <cell r="AR287">
            <v>1700162100920</v>
          </cell>
        </row>
        <row r="288">
          <cell r="A288">
            <v>540500</v>
          </cell>
          <cell r="B288" t="str">
            <v>Bad Debt Write Off-CIS Client Relations-BC</v>
          </cell>
          <cell r="AP288">
            <v>1700043010950</v>
          </cell>
          <cell r="AR288">
            <v>1700162100970</v>
          </cell>
        </row>
        <row r="289">
          <cell r="A289">
            <v>540501</v>
          </cell>
          <cell r="B289" t="str">
            <v>Movement in provision for doubful debts-CIS Client Relations-BC</v>
          </cell>
          <cell r="AP289">
            <v>1700050300975</v>
          </cell>
          <cell r="AR289">
            <v>1700162120975</v>
          </cell>
        </row>
        <row r="290">
          <cell r="A290">
            <v>540502</v>
          </cell>
          <cell r="B290" t="str">
            <v>Bad Debt Recoveries-CIS Client Relations-BC</v>
          </cell>
          <cell r="AP290">
            <v>1700050400900</v>
          </cell>
          <cell r="AR290">
            <v>1700171460976</v>
          </cell>
        </row>
        <row r="291">
          <cell r="A291">
            <v>540504</v>
          </cell>
          <cell r="B291" t="str">
            <v>Errors - gains-CIS Client Relations-BC</v>
          </cell>
          <cell r="AP291">
            <v>1700050420930</v>
          </cell>
          <cell r="AR291">
            <v>1700172100910</v>
          </cell>
        </row>
        <row r="292">
          <cell r="A292">
            <v>540506</v>
          </cell>
          <cell r="B292" t="str">
            <v>Insurance - errors &amp; omissions-CFI Agency Services-ON</v>
          </cell>
          <cell r="AP292">
            <v>1700051440975</v>
          </cell>
          <cell r="AR292">
            <v>1700172100920</v>
          </cell>
        </row>
        <row r="293">
          <cell r="A293">
            <v>541000</v>
          </cell>
          <cell r="B293" t="str">
            <v>Establishment costs-CMT Exchange/Trading Systems-Canada</v>
          </cell>
          <cell r="AP293">
            <v>1700051460976</v>
          </cell>
          <cell r="AR293">
            <v>1700172100930</v>
          </cell>
        </row>
        <row r="294">
          <cell r="A294">
            <v>541004</v>
          </cell>
          <cell r="B294" t="str">
            <v>Goodwill -Administration-Canada</v>
          </cell>
          <cell r="AP294">
            <v>1700051460999</v>
          </cell>
          <cell r="AR294">
            <v>1700172100950</v>
          </cell>
        </row>
        <row r="295">
          <cell r="A295">
            <v>541007</v>
          </cell>
          <cell r="B295" t="str">
            <v>Amortisation premium on interest rate hedges-Finance-Canada</v>
          </cell>
          <cell r="AP295">
            <v>1700051460999</v>
          </cell>
          <cell r="AR295">
            <v>1700172100970</v>
          </cell>
        </row>
        <row r="296">
          <cell r="A296">
            <v>541010</v>
          </cell>
          <cell r="B296" t="str">
            <v>Finance leasehold improvements-CIS Client Relations-ON</v>
          </cell>
          <cell r="AP296">
            <v>1700051460999</v>
          </cell>
          <cell r="AR296">
            <v>1700172600910</v>
          </cell>
        </row>
        <row r="297">
          <cell r="A297">
            <v>541011</v>
          </cell>
          <cell r="B297" t="str">
            <v>Finance lease plant &amp; equipment-CDS Admin-ON</v>
          </cell>
          <cell r="AP297">
            <v>1700052100910</v>
          </cell>
          <cell r="AR297">
            <v>1700172600920</v>
          </cell>
        </row>
        <row r="298">
          <cell r="A298">
            <v>541014</v>
          </cell>
          <cell r="B298" t="str">
            <v>Staff share scheme-Finance-Canada</v>
          </cell>
          <cell r="AP298">
            <v>1700052100920</v>
          </cell>
          <cell r="AR298">
            <v>1700181460976</v>
          </cell>
        </row>
        <row r="299">
          <cell r="A299">
            <v>541029</v>
          </cell>
          <cell r="B299" t="str">
            <v>Other deferred expenses-Finance-Canada</v>
          </cell>
          <cell r="AP299">
            <v>1700052100930</v>
          </cell>
          <cell r="AR299">
            <v>1700182100910</v>
          </cell>
        </row>
        <row r="300">
          <cell r="A300">
            <v>541031</v>
          </cell>
          <cell r="B300" t="str">
            <v>Depreciation - communications equipment-Administration-Canada</v>
          </cell>
          <cell r="AP300">
            <v>1700052100933</v>
          </cell>
          <cell r="AR300">
            <v>1700182100920</v>
          </cell>
        </row>
        <row r="301">
          <cell r="A301">
            <v>541032</v>
          </cell>
          <cell r="B301" t="str">
            <v>Depreciation - computer equipment-COS Transaction Processing-BC</v>
          </cell>
          <cell r="AP301">
            <v>1700052100950</v>
          </cell>
          <cell r="AR301">
            <v>1700182100950</v>
          </cell>
        </row>
        <row r="302">
          <cell r="A302">
            <v>541033</v>
          </cell>
          <cell r="B302" t="str">
            <v>Depreciation - furniture,fixtures &amp; fittings-CIS Client Relations-NS</v>
          </cell>
          <cell r="AP302">
            <v>1700052100970</v>
          </cell>
          <cell r="AR302">
            <v>1700182100970</v>
          </cell>
        </row>
        <row r="303">
          <cell r="A303">
            <v>541036</v>
          </cell>
          <cell r="B303" t="str">
            <v>Depreciation - plant &amp; equipment-COS Transaction Processing-ON</v>
          </cell>
          <cell r="AP303">
            <v>1700052100999</v>
          </cell>
          <cell r="AR303">
            <v>1700191460976</v>
          </cell>
        </row>
        <row r="304">
          <cell r="A304">
            <v>541037</v>
          </cell>
          <cell r="B304" t="str">
            <v>Depreciation - Motor vehicles-CTS Infrastructure Services-Canada</v>
          </cell>
          <cell r="AP304">
            <v>1700052100999</v>
          </cell>
          <cell r="AR304">
            <v>1700192100910</v>
          </cell>
        </row>
        <row r="305">
          <cell r="A305">
            <v>541038</v>
          </cell>
          <cell r="B305" t="str">
            <v>Depreciation - Software-CMT Exchange/Trading Systems-Canada</v>
          </cell>
          <cell r="AP305">
            <v>1700052130950</v>
          </cell>
          <cell r="AR305">
            <v>1700192100920</v>
          </cell>
        </row>
        <row r="306">
          <cell r="A306">
            <v>542000</v>
          </cell>
          <cell r="B306" t="str">
            <v>Realised gains / losses-CIS Client Relations-ON</v>
          </cell>
          <cell r="AP306">
            <v>1700052130999</v>
          </cell>
          <cell r="AR306">
            <v>1700192100930</v>
          </cell>
        </row>
        <row r="307">
          <cell r="A307">
            <v>542001</v>
          </cell>
          <cell r="B307" t="str">
            <v>Unrealised gains / losses-CIS Client Relations-ON</v>
          </cell>
          <cell r="AP307">
            <v>1700053010910</v>
          </cell>
          <cell r="AR307">
            <v>1700192100950</v>
          </cell>
        </row>
        <row r="308">
          <cell r="A308">
            <v>542040</v>
          </cell>
          <cell r="B308" t="str">
            <v>Realised gains / losses - intercompany-Administration-Canada</v>
          </cell>
          <cell r="AP308">
            <v>1700053010920</v>
          </cell>
          <cell r="AR308">
            <v>1700192100970</v>
          </cell>
        </row>
        <row r="309">
          <cell r="A309">
            <v>542041</v>
          </cell>
          <cell r="B309" t="str">
            <v>Unrealised gains / losses - intercompany-Administration-Canada</v>
          </cell>
          <cell r="AP309">
            <v>1700053010930</v>
          </cell>
          <cell r="AR309">
            <v>1700192600910</v>
          </cell>
        </row>
        <row r="310">
          <cell r="A310">
            <v>542604</v>
          </cell>
          <cell r="B310" t="str">
            <v>Amortisation of premium on currency options-Finance-Canada</v>
          </cell>
          <cell r="AP310">
            <v>1700053010930</v>
          </cell>
          <cell r="AR310">
            <v>1700192600920</v>
          </cell>
        </row>
        <row r="311">
          <cell r="A311">
            <v>543003</v>
          </cell>
          <cell r="B311" t="str">
            <v>Land, at cost-COS Process Improvement-Canada</v>
          </cell>
          <cell r="AP311">
            <v>1700053010950</v>
          </cell>
          <cell r="AR311">
            <v>1700192600930</v>
          </cell>
        </row>
        <row r="312">
          <cell r="A312">
            <v>543004</v>
          </cell>
          <cell r="B312" t="str">
            <v>Buildings, freehold at cost-Finance-Canada</v>
          </cell>
          <cell r="AP312">
            <v>1700053010970</v>
          </cell>
          <cell r="AR312">
            <v>1700192600950</v>
          </cell>
        </row>
        <row r="313">
          <cell r="A313">
            <v>543016</v>
          </cell>
          <cell r="B313" t="str">
            <v>Leased furniture &amp; fittings-Finance-Canada</v>
          </cell>
          <cell r="AP313">
            <v>1700062100910</v>
          </cell>
          <cell r="AR313">
            <v>1700200300975</v>
          </cell>
        </row>
        <row r="314">
          <cell r="A314">
            <v>543064</v>
          </cell>
          <cell r="B314" t="str">
            <v>Buildings, freehold at cost-Finance-Canada</v>
          </cell>
          <cell r="AP314">
            <v>1700062100920</v>
          </cell>
          <cell r="AR314">
            <v>1700200400900</v>
          </cell>
        </row>
        <row r="315">
          <cell r="A315">
            <v>543071</v>
          </cell>
          <cell r="B315" t="str">
            <v>Furniture,Fixtures &amp; Fittings-Finance-Canada</v>
          </cell>
          <cell r="AP315">
            <v>1700062100930</v>
          </cell>
          <cell r="AR315">
            <v>1700201460976</v>
          </cell>
        </row>
        <row r="316">
          <cell r="A316">
            <v>543094</v>
          </cell>
          <cell r="B316" t="str">
            <v>Furniture Fixtures &amp; fittings, accum deprec-Finance-Canada</v>
          </cell>
          <cell r="AP316">
            <v>1700062100950</v>
          </cell>
          <cell r="AR316">
            <v>1700201460999</v>
          </cell>
        </row>
        <row r="317">
          <cell r="A317">
            <v>544000</v>
          </cell>
          <cell r="B317" t="str">
            <v>Interest - bank overdraft -CIS Client Relations-Inactive</v>
          </cell>
          <cell r="AP317">
            <v>1700063010920</v>
          </cell>
          <cell r="AR317">
            <v>1700201460999</v>
          </cell>
        </row>
        <row r="318">
          <cell r="A318">
            <v>544002</v>
          </cell>
          <cell r="B318" t="str">
            <v>Interest - other loans-Finance-Canada</v>
          </cell>
          <cell r="AP318">
            <v>1700100300975</v>
          </cell>
          <cell r="AR318">
            <v>1700201460999</v>
          </cell>
        </row>
        <row r="319">
          <cell r="A319">
            <v>544004</v>
          </cell>
          <cell r="B319" t="str">
            <v>Interest - finance leases-CDS Admin-ON</v>
          </cell>
          <cell r="AP319">
            <v>1700100400900</v>
          </cell>
          <cell r="AR319">
            <v>1700202100910</v>
          </cell>
        </row>
        <row r="320">
          <cell r="A320">
            <v>544200</v>
          </cell>
          <cell r="B320" t="str">
            <v>Bank charges-Administration-Canada</v>
          </cell>
          <cell r="AP320">
            <v>1700101120999</v>
          </cell>
          <cell r="AR320">
            <v>1700202100920</v>
          </cell>
        </row>
        <row r="321">
          <cell r="A321">
            <v>544201</v>
          </cell>
          <cell r="B321" t="str">
            <v>Borrowing expenses-Finance-Canada</v>
          </cell>
          <cell r="AP321">
            <v>1700101460999</v>
          </cell>
          <cell r="AR321">
            <v>1700202100930</v>
          </cell>
        </row>
        <row r="322">
          <cell r="A322">
            <v>599800</v>
          </cell>
          <cell r="B322" t="str">
            <v>Income tax expense-Unallocated-Canada</v>
          </cell>
          <cell r="AP322">
            <v>1700102100910</v>
          </cell>
          <cell r="AR322">
            <v>1700202100933</v>
          </cell>
        </row>
        <row r="323">
          <cell r="A323">
            <v>599801</v>
          </cell>
          <cell r="B323" t="str">
            <v>Income tax expense - deferred-Unallocated-Canada</v>
          </cell>
          <cell r="AP323">
            <v>1700102100920</v>
          </cell>
          <cell r="AR323">
            <v>1700202100950</v>
          </cell>
        </row>
        <row r="324">
          <cell r="A324">
            <v>599802</v>
          </cell>
          <cell r="B324" t="str">
            <v>Income tax expense - abnormals-Finance-Canada</v>
          </cell>
          <cell r="AP324">
            <v>1700102100930</v>
          </cell>
          <cell r="AR324">
            <v>1700202100970</v>
          </cell>
        </row>
        <row r="325">
          <cell r="A325">
            <v>600993</v>
          </cell>
          <cell r="B325" t="str">
            <v>Labour Cost recharge-CPM Client Services-Canada</v>
          </cell>
          <cell r="AP325">
            <v>1700102100933</v>
          </cell>
          <cell r="AR325">
            <v>1700202600910</v>
          </cell>
        </row>
        <row r="326">
          <cell r="A326">
            <v>600994</v>
          </cell>
          <cell r="B326" t="str">
            <v>Amortisation recharge-CIS Client Relations-Canada</v>
          </cell>
          <cell r="AP326">
            <v>1700102100950</v>
          </cell>
          <cell r="AR326">
            <v>1700202600920</v>
          </cell>
        </row>
        <row r="327">
          <cell r="A327">
            <v>600995</v>
          </cell>
          <cell r="B327" t="str">
            <v>Depreciation recharge-CIS Client Relations-Canada</v>
          </cell>
          <cell r="AP327">
            <v>1700102100970</v>
          </cell>
          <cell r="AR327">
            <v>1700202600930</v>
          </cell>
        </row>
        <row r="328">
          <cell r="A328">
            <v>600996</v>
          </cell>
          <cell r="B328" t="str">
            <v>Head Office recharge-CIS Client Relations-Canada</v>
          </cell>
          <cell r="AP328">
            <v>1700102100999</v>
          </cell>
          <cell r="AR328">
            <v>1700202600950</v>
          </cell>
        </row>
        <row r="329">
          <cell r="A329">
            <v>600997</v>
          </cell>
          <cell r="B329" t="str">
            <v>Interest recharge-CIS Client Relations-Canada</v>
          </cell>
          <cell r="AP329">
            <v>1700102100999</v>
          </cell>
          <cell r="AR329">
            <v>1700221460976</v>
          </cell>
        </row>
        <row r="330">
          <cell r="A330">
            <v>600998</v>
          </cell>
          <cell r="B330" t="str">
            <v>Restructure recharge-CIS Client Relations-Canada</v>
          </cell>
          <cell r="AP330">
            <v>1700102130950</v>
          </cell>
          <cell r="AR330">
            <v>1700222100910</v>
          </cell>
        </row>
        <row r="331">
          <cell r="A331">
            <v>600999</v>
          </cell>
          <cell r="B331" t="str">
            <v>Support recharge-CIS Client Relations-Canada</v>
          </cell>
          <cell r="AP331">
            <v>1700102130999</v>
          </cell>
          <cell r="AR331">
            <v>1700222100920</v>
          </cell>
        </row>
        <row r="332">
          <cell r="A332">
            <v>644000</v>
          </cell>
          <cell r="B332" t="str">
            <v>Computershare Limited-Finance-Canada</v>
          </cell>
          <cell r="AP332">
            <v>1700102130999</v>
          </cell>
          <cell r="AR332">
            <v>1700222100930</v>
          </cell>
        </row>
        <row r="333">
          <cell r="A333">
            <v>644751</v>
          </cell>
          <cell r="B333" t="str">
            <v>Computershare Investor Services LLC-Finance-Canada</v>
          </cell>
          <cell r="AP333">
            <v>1700102130999</v>
          </cell>
          <cell r="AR333">
            <v>1700222100950</v>
          </cell>
        </row>
        <row r="334">
          <cell r="A334">
            <v>644888</v>
          </cell>
          <cell r="B334" t="str">
            <v>Computershare Finance LLC Canada-Finance-Canada</v>
          </cell>
          <cell r="AP334">
            <v>1700102130999</v>
          </cell>
          <cell r="AR334">
            <v>1700222100970</v>
          </cell>
        </row>
        <row r="335">
          <cell r="A335">
            <v>699875</v>
          </cell>
          <cell r="B335" t="str">
            <v>Computershare Canada Inc-Administration-Canada</v>
          </cell>
          <cell r="AP335">
            <v>1700102600910</v>
          </cell>
          <cell r="AR335">
            <v>1700222600910</v>
          </cell>
        </row>
        <row r="336">
          <cell r="A336">
            <v>699999</v>
          </cell>
          <cell r="B336" t="str">
            <v>Income Summary account-Unallocated-Canada</v>
          </cell>
          <cell r="AP336">
            <v>1700102600920</v>
          </cell>
          <cell r="AR336">
            <v>1700222600920</v>
          </cell>
        </row>
        <row r="337">
          <cell r="A337">
            <v>700015</v>
          </cell>
          <cell r="B337" t="str">
            <v>Petty Cash-Unallocated-Canada</v>
          </cell>
          <cell r="AP337">
            <v>1700102600930</v>
          </cell>
          <cell r="AR337">
            <v>1700222600950</v>
          </cell>
        </row>
        <row r="338">
          <cell r="A338">
            <v>700234</v>
          </cell>
          <cell r="B338" t="str">
            <v>ANZ GBP-Unallocated-Canada</v>
          </cell>
          <cell r="AP338">
            <v>1700102600950</v>
          </cell>
          <cell r="AR338">
            <v>1700240300975</v>
          </cell>
        </row>
        <row r="339">
          <cell r="A339">
            <v>700400</v>
          </cell>
          <cell r="B339" t="str">
            <v>BNS Payroll-Unallocated-Canada</v>
          </cell>
          <cell r="AP339">
            <v>1700103010910</v>
          </cell>
          <cell r="AR339">
            <v>1700240400900</v>
          </cell>
        </row>
        <row r="340">
          <cell r="A340">
            <v>700401</v>
          </cell>
          <cell r="B340" t="str">
            <v>Citibank GBP-Unallocated-Canada</v>
          </cell>
          <cell r="AP340">
            <v>1700103010920</v>
          </cell>
          <cell r="AR340">
            <v>1700241460976</v>
          </cell>
        </row>
        <row r="341">
          <cell r="A341">
            <v>700402</v>
          </cell>
          <cell r="B341" t="str">
            <v>Citibank GBP-CDS Postal Services-AB</v>
          </cell>
          <cell r="AP341">
            <v>1700103010930</v>
          </cell>
          <cell r="AR341">
            <v>1700241495975</v>
          </cell>
        </row>
        <row r="342">
          <cell r="A342">
            <v>700405</v>
          </cell>
          <cell r="B342" t="str">
            <v>Citibank account-Unallocated-Canada</v>
          </cell>
          <cell r="AP342">
            <v>1700103010930</v>
          </cell>
          <cell r="AR342">
            <v>1700251460976</v>
          </cell>
        </row>
        <row r="343">
          <cell r="A343">
            <v>700406</v>
          </cell>
          <cell r="B343" t="str">
            <v>BMO cash on deposit-Unallocated-Canada</v>
          </cell>
          <cell r="AP343">
            <v>1700103010950</v>
          </cell>
          <cell r="AR343">
            <v>1700252100910</v>
          </cell>
        </row>
        <row r="344">
          <cell r="A344">
            <v>700407</v>
          </cell>
          <cell r="B344" t="str">
            <v>USD Cash Deposits-Unallocated-Canada</v>
          </cell>
          <cell r="AP344">
            <v>1700103010970</v>
          </cell>
          <cell r="AR344">
            <v>1700252100920</v>
          </cell>
        </row>
        <row r="345">
          <cell r="A345">
            <v>700409</v>
          </cell>
          <cell r="B345" t="str">
            <v>Chase-Unallocated-Canada</v>
          </cell>
          <cell r="AP345">
            <v>1700103040920</v>
          </cell>
          <cell r="AR345">
            <v>1700252100950</v>
          </cell>
        </row>
        <row r="346">
          <cell r="A346">
            <v>700603</v>
          </cell>
          <cell r="B346" t="str">
            <v>Short term investment-Unallocated-Canada</v>
          </cell>
          <cell r="AP346">
            <v>1700122100910</v>
          </cell>
          <cell r="AR346">
            <v>1700270300975</v>
          </cell>
        </row>
        <row r="347">
          <cell r="A347">
            <v>701000</v>
          </cell>
          <cell r="B347" t="str">
            <v>Accounts receivable-Unallocated-Canada</v>
          </cell>
          <cell r="AP347">
            <v>1700122100920</v>
          </cell>
          <cell r="AR347">
            <v>1700270400900</v>
          </cell>
        </row>
        <row r="348">
          <cell r="A348">
            <v>701002</v>
          </cell>
          <cell r="B348" t="str">
            <v>Accrued accounts receivable-Unallocated-Canada</v>
          </cell>
          <cell r="AP348">
            <v>1700122100930</v>
          </cell>
          <cell r="AR348">
            <v>1700271460976</v>
          </cell>
        </row>
        <row r="349">
          <cell r="A349">
            <v>701004</v>
          </cell>
          <cell r="B349" t="str">
            <v>Recoverables-Unallocated-Canada</v>
          </cell>
          <cell r="AP349">
            <v>1700122100950</v>
          </cell>
          <cell r="AR349">
            <v>1700272100910</v>
          </cell>
        </row>
        <row r="350">
          <cell r="A350">
            <v>701005</v>
          </cell>
          <cell r="B350" t="str">
            <v>Provision for doubtful debts-Unallocated-Canada</v>
          </cell>
          <cell r="AP350">
            <v>1700122100970</v>
          </cell>
          <cell r="AR350">
            <v>1700272100920</v>
          </cell>
        </row>
        <row r="351">
          <cell r="A351">
            <v>701100</v>
          </cell>
          <cell r="B351" t="str">
            <v>Interest receivable-Unallocated-Canada</v>
          </cell>
          <cell r="AP351">
            <v>1700122100999</v>
          </cell>
          <cell r="AR351">
            <v>1700272100930</v>
          </cell>
        </row>
        <row r="352">
          <cell r="A352">
            <v>701350</v>
          </cell>
          <cell r="B352" t="str">
            <v>GST on purchases, Australian-Unallocated-Canada</v>
          </cell>
          <cell r="AP352">
            <v>1700122100999</v>
          </cell>
          <cell r="AR352">
            <v>1700272100950</v>
          </cell>
        </row>
        <row r="353">
          <cell r="A353">
            <v>701361</v>
          </cell>
          <cell r="B353" t="str">
            <v>QST on purchases-Unallocated-Canada</v>
          </cell>
          <cell r="AP353">
            <v>1700122130950</v>
          </cell>
          <cell r="AR353">
            <v>1700272100970</v>
          </cell>
        </row>
        <row r="354">
          <cell r="A354">
            <v>701400</v>
          </cell>
          <cell r="B354" t="str">
            <v>Sundry debtors-Unallocated-Canada</v>
          </cell>
          <cell r="AP354">
            <v>1700122130999</v>
          </cell>
          <cell r="AR354">
            <v>1700272600910</v>
          </cell>
        </row>
        <row r="355">
          <cell r="A355">
            <v>701402</v>
          </cell>
          <cell r="B355" t="str">
            <v>Staff advances-Unallocated-Canada</v>
          </cell>
          <cell r="AP355">
            <v>1700122130999</v>
          </cell>
          <cell r="AR355">
            <v>1700272600920</v>
          </cell>
        </row>
        <row r="356">
          <cell r="A356">
            <v>701403</v>
          </cell>
          <cell r="B356" t="str">
            <v>Travel advances-Unallocated-Canada</v>
          </cell>
          <cell r="AP356">
            <v>1700122130999</v>
          </cell>
          <cell r="AR356">
            <v>1700272600930</v>
          </cell>
        </row>
        <row r="357">
          <cell r="A357">
            <v>701499</v>
          </cell>
          <cell r="B357" t="str">
            <v>Other -Unallocated-Canada</v>
          </cell>
          <cell r="AP357">
            <v>1700123010920</v>
          </cell>
          <cell r="AR357">
            <v>1700272600950</v>
          </cell>
        </row>
        <row r="358">
          <cell r="A358">
            <v>702000</v>
          </cell>
          <cell r="B358" t="str">
            <v>Stock on hand - envelopes-CIS Client Relations-BC</v>
          </cell>
          <cell r="AP358">
            <v>1700123010950</v>
          </cell>
          <cell r="AR358">
            <v>1700280400900</v>
          </cell>
        </row>
        <row r="359">
          <cell r="A359">
            <v>702001</v>
          </cell>
          <cell r="B359" t="str">
            <v>Stock on hand – postage-CIS Client Relations-BC</v>
          </cell>
          <cell r="AP359">
            <v>1700123010970</v>
          </cell>
          <cell r="AR359">
            <v>1700281440975</v>
          </cell>
        </row>
        <row r="360">
          <cell r="A360">
            <v>702002</v>
          </cell>
          <cell r="B360" t="str">
            <v>Stock on hand - Stationery-Unallocated-Canada</v>
          </cell>
          <cell r="AP360">
            <v>1700142100999</v>
          </cell>
          <cell r="AR360">
            <v>1700281460976</v>
          </cell>
        </row>
        <row r="361">
          <cell r="A361">
            <v>702003</v>
          </cell>
          <cell r="B361" t="str">
            <v>Stock on hand - other-CIS Client Relations-BC</v>
          </cell>
          <cell r="AP361">
            <v>1700150420930</v>
          </cell>
          <cell r="AR361">
            <v>1700282100910</v>
          </cell>
        </row>
        <row r="362">
          <cell r="A362">
            <v>703000</v>
          </cell>
          <cell r="B362" t="str">
            <v>Shares in listed companies -Unallocated-Canada</v>
          </cell>
          <cell r="AP362">
            <v>1700152100920</v>
          </cell>
          <cell r="AR362">
            <v>1700282100920</v>
          </cell>
        </row>
        <row r="363">
          <cell r="A363">
            <v>703001</v>
          </cell>
          <cell r="B363" t="str">
            <v>Broker deposits-CFI Agency Services-ON</v>
          </cell>
          <cell r="AP363">
            <v>1700152100930</v>
          </cell>
          <cell r="AR363">
            <v>1700282100930</v>
          </cell>
        </row>
        <row r="364">
          <cell r="A364">
            <v>704000</v>
          </cell>
          <cell r="B364" t="str">
            <v>Prepayments - general-Unallocated-Canada</v>
          </cell>
          <cell r="AP364">
            <v>1700153010920</v>
          </cell>
          <cell r="AR364">
            <v>1700282100950</v>
          </cell>
        </row>
        <row r="365">
          <cell r="A365">
            <v>704002</v>
          </cell>
          <cell r="B365" t="str">
            <v>Prepayments - insurance-Unallocated-Canada</v>
          </cell>
          <cell r="AP365">
            <v>1700153010930</v>
          </cell>
          <cell r="AR365">
            <v>1700282100970</v>
          </cell>
        </row>
        <row r="366">
          <cell r="A366">
            <v>704007</v>
          </cell>
          <cell r="B366" t="str">
            <v>Prepaid Rent-Unallocated-Canada</v>
          </cell>
          <cell r="AP366">
            <v>1700153010950</v>
          </cell>
          <cell r="AR366">
            <v>1700282600910</v>
          </cell>
        </row>
        <row r="367">
          <cell r="A367">
            <v>704102</v>
          </cell>
          <cell r="B367" t="str">
            <v>Deferred premium/loss on interest rate hedges-Finance-Canada</v>
          </cell>
          <cell r="AP367">
            <v>1700153010970</v>
          </cell>
          <cell r="AR367">
            <v>1700282600930</v>
          </cell>
        </row>
        <row r="368">
          <cell r="A368">
            <v>704103</v>
          </cell>
          <cell r="B368" t="str">
            <v>Accumulated amortisation premium/loss on interest rate hedges-Finance-Canada</v>
          </cell>
          <cell r="AP368">
            <v>1700153040920</v>
          </cell>
          <cell r="AR368">
            <v>1700291460976</v>
          </cell>
        </row>
        <row r="369">
          <cell r="A369">
            <v>731250</v>
          </cell>
          <cell r="B369" t="str">
            <v>Computershare Investor Services Pty Ltd-Unallocated-Canada</v>
          </cell>
          <cell r="AP369">
            <v>1700160300975</v>
          </cell>
          <cell r="AR369">
            <v>1700292100910</v>
          </cell>
        </row>
        <row r="370">
          <cell r="A370">
            <v>731450</v>
          </cell>
          <cell r="B370" t="str">
            <v>Computershare Hong Kong Investor Services Limited-CIS Client Relations-ON</v>
          </cell>
          <cell r="AP370">
            <v>1700160400900</v>
          </cell>
          <cell r="AR370">
            <v>1700292100920</v>
          </cell>
        </row>
        <row r="371">
          <cell r="A371">
            <v>731500</v>
          </cell>
          <cell r="B371" t="str">
            <v>Computershare Limited UK-Unallocated-Canada</v>
          </cell>
          <cell r="AP371">
            <v>1700161460976</v>
          </cell>
          <cell r="AR371">
            <v>1700292100930</v>
          </cell>
        </row>
        <row r="372">
          <cell r="A372">
            <v>731502</v>
          </cell>
          <cell r="B372" t="str">
            <v>Computershare Technology Services (UK) Limited-CMT Exchange/Trading Systems-Canada</v>
          </cell>
          <cell r="AP372">
            <v>1700161460999</v>
          </cell>
          <cell r="AR372">
            <v>1700292100950</v>
          </cell>
        </row>
        <row r="373">
          <cell r="A373">
            <v>731601</v>
          </cell>
          <cell r="B373" t="str">
            <v>Computershare Technology Services (Ireland) Limited-CMT Exchange/Trading Systems-Canada</v>
          </cell>
          <cell r="AP373">
            <v>1700161460999</v>
          </cell>
          <cell r="AR373">
            <v>1700292100970</v>
          </cell>
        </row>
        <row r="374">
          <cell r="A374">
            <v>731751</v>
          </cell>
          <cell r="B374" t="str">
            <v>Computershare Investor Services LLC-Unallocated-Canada</v>
          </cell>
          <cell r="AP374">
            <v>1700162100910</v>
          </cell>
          <cell r="AR374">
            <v>1700292600910</v>
          </cell>
        </row>
        <row r="375">
          <cell r="A375">
            <v>731756</v>
          </cell>
          <cell r="B375" t="str">
            <v>Computershare Document Services Inc-CDS Admin-ON</v>
          </cell>
          <cell r="AP375">
            <v>1700162100920</v>
          </cell>
          <cell r="AR375">
            <v>1700292600920</v>
          </cell>
        </row>
        <row r="376">
          <cell r="A376">
            <v>731761</v>
          </cell>
          <cell r="B376" t="str">
            <v>Georgeson Shareholder Communications Inc US-Unallocated-Canada</v>
          </cell>
          <cell r="AP376">
            <v>1700162100970</v>
          </cell>
          <cell r="AR376">
            <v>1700292600930</v>
          </cell>
        </row>
        <row r="377">
          <cell r="A377">
            <v>731876</v>
          </cell>
          <cell r="B377" t="str">
            <v>Computershare Investor Services Inc (Canada)-Unallocated-Canada</v>
          </cell>
          <cell r="AP377">
            <v>1700162100999</v>
          </cell>
          <cell r="AR377">
            <v>1700292600950</v>
          </cell>
        </row>
        <row r="378">
          <cell r="A378">
            <v>731885</v>
          </cell>
          <cell r="B378" t="str">
            <v>CDS Canada (CIS)-Unallocated-Canada</v>
          </cell>
          <cell r="AP378">
            <v>1700162130999</v>
          </cell>
          <cell r="AR378">
            <v>1700301460976</v>
          </cell>
        </row>
        <row r="379">
          <cell r="A379">
            <v>731886</v>
          </cell>
          <cell r="B379" t="str">
            <v>Computershare Trust Company of Canada (Head Office)-Unallocated-Canada</v>
          </cell>
          <cell r="AP379">
            <v>1700163010910</v>
          </cell>
          <cell r="AR379">
            <v>1700302100910</v>
          </cell>
        </row>
        <row r="380">
          <cell r="A380">
            <v>731888</v>
          </cell>
          <cell r="B380" t="str">
            <v>Computershare Finance LLC Canada-Unallocated-Canada</v>
          </cell>
          <cell r="AP380">
            <v>1700163010920</v>
          </cell>
          <cell r="AR380">
            <v>1700302100920</v>
          </cell>
        </row>
        <row r="381">
          <cell r="A381">
            <v>731889</v>
          </cell>
          <cell r="B381" t="str">
            <v>Georgeson Shareholder Communications Canada Inc-Unallocated-Canada</v>
          </cell>
          <cell r="AP381">
            <v>1700172100910</v>
          </cell>
          <cell r="AR381">
            <v>1700302100930</v>
          </cell>
        </row>
        <row r="382">
          <cell r="A382">
            <v>731890</v>
          </cell>
          <cell r="B382" t="str">
            <v>Georgeson Shareholder Services Inc Canada-Unallocated-Canada</v>
          </cell>
          <cell r="AP382">
            <v>1700172100920</v>
          </cell>
          <cell r="AR382">
            <v>1700302100950</v>
          </cell>
        </row>
        <row r="383">
          <cell r="A383">
            <v>741000</v>
          </cell>
          <cell r="B383" t="str">
            <v>Computershare Limited-Unallocated-Canada</v>
          </cell>
          <cell r="AP383">
            <v>1700172100930</v>
          </cell>
          <cell r="AR383">
            <v>1700302100970</v>
          </cell>
        </row>
        <row r="384">
          <cell r="A384">
            <v>741001</v>
          </cell>
          <cell r="B384" t="str">
            <v>Computershare Finance Company Pty Ltd-Unallocated-Canada</v>
          </cell>
          <cell r="AP384">
            <v>1700172100950</v>
          </cell>
          <cell r="AR384">
            <v>1700302600910</v>
          </cell>
        </row>
        <row r="385">
          <cell r="A385">
            <v>741500</v>
          </cell>
          <cell r="B385" t="str">
            <v>Computershare Limited UK-Unallocated-Canada</v>
          </cell>
          <cell r="AP385">
            <v>1700172100970</v>
          </cell>
          <cell r="AR385">
            <v>1700302600920</v>
          </cell>
        </row>
        <row r="386">
          <cell r="A386">
            <v>741751</v>
          </cell>
          <cell r="B386" t="str">
            <v>Computershare Investor Services LLC-Unallocated-Canada</v>
          </cell>
          <cell r="AP386">
            <v>1700172100999</v>
          </cell>
          <cell r="AR386">
            <v>1700302600930</v>
          </cell>
        </row>
        <row r="387">
          <cell r="A387">
            <v>741876</v>
          </cell>
          <cell r="B387" t="str">
            <v>Computershare Investor Services Inc (Canada)-Unallocated-Canada</v>
          </cell>
          <cell r="AP387">
            <v>1700172130950</v>
          </cell>
          <cell r="AR387">
            <v>1700302600950</v>
          </cell>
        </row>
        <row r="388">
          <cell r="A388">
            <v>741886</v>
          </cell>
          <cell r="B388" t="str">
            <v>Computershare Trust Company of Canada (Head Office)-Unallocated-Canada</v>
          </cell>
          <cell r="AP388">
            <v>1700172130999</v>
          </cell>
          <cell r="AR388">
            <v>1700991460976</v>
          </cell>
        </row>
        <row r="389">
          <cell r="A389">
            <v>741888</v>
          </cell>
          <cell r="B389" t="str">
            <v>Computershare Finance LLC Canada-Unallocated-Canada</v>
          </cell>
          <cell r="AP389">
            <v>1700172130999</v>
          </cell>
          <cell r="AR389">
            <v>1700992100910</v>
          </cell>
        </row>
        <row r="390">
          <cell r="A390">
            <v>741890</v>
          </cell>
          <cell r="B390" t="str">
            <v>Georgeson Shareholder Services Inc Canada-Unallocated-Canada</v>
          </cell>
        </row>
        <row r="391">
          <cell r="A391">
            <v>751002</v>
          </cell>
          <cell r="B391" t="str">
            <v>Unlisted investments-Unallocated-Canada</v>
          </cell>
          <cell r="AP391">
            <v>1700173010910</v>
          </cell>
          <cell r="AR391">
            <v>1700992100920</v>
          </cell>
        </row>
        <row r="392">
          <cell r="A392">
            <v>752001</v>
          </cell>
          <cell r="B392" t="str">
            <v>Buildings, freehold at cost-Unallocated-Canada</v>
          </cell>
          <cell r="AP392">
            <v>1700173010920</v>
          </cell>
          <cell r="AR392">
            <v>1700992100930</v>
          </cell>
        </row>
        <row r="393">
          <cell r="A393">
            <v>752006</v>
          </cell>
          <cell r="B393" t="str">
            <v>Computer Equipment, at cost-COS Transaction Processing-BC</v>
          </cell>
          <cell r="AP393">
            <v>1700173010930</v>
          </cell>
          <cell r="AR393">
            <v>1700992100950</v>
          </cell>
        </row>
        <row r="394">
          <cell r="A394">
            <v>752008</v>
          </cell>
          <cell r="B394" t="str">
            <v>Accumulated depreciation-COS Transaction Processing-BC</v>
          </cell>
          <cell r="AP394">
            <v>1700173010950</v>
          </cell>
          <cell r="AR394">
            <v>1700992100970</v>
          </cell>
        </row>
        <row r="395">
          <cell r="A395">
            <v>752009</v>
          </cell>
          <cell r="B395" t="str">
            <v>Communication equipment, at cost-CDS Admin-ON</v>
          </cell>
          <cell r="AP395">
            <v>1700173010970</v>
          </cell>
          <cell r="AR395">
            <v>1700992600910</v>
          </cell>
        </row>
        <row r="396">
          <cell r="A396">
            <v>752011</v>
          </cell>
          <cell r="B396" t="str">
            <v>Accumulated depreciation-CDS Admin-ON</v>
          </cell>
          <cell r="AP396">
            <v>1700182100910</v>
          </cell>
          <cell r="AR396">
            <v>1700992600920</v>
          </cell>
        </row>
        <row r="397">
          <cell r="A397">
            <v>752012</v>
          </cell>
          <cell r="B397" t="str">
            <v>Machinery, Plant &amp; Equipment, at cost-COS Transaction Processing-ON</v>
          </cell>
          <cell r="AP397">
            <v>1700182100920</v>
          </cell>
          <cell r="AR397">
            <v>1700992600930</v>
          </cell>
        </row>
        <row r="398">
          <cell r="A398">
            <v>752014</v>
          </cell>
          <cell r="B398" t="str">
            <v>Accumulated depreciation-COS Transaction Processing-ON</v>
          </cell>
          <cell r="AP398">
            <v>1700182100930</v>
          </cell>
          <cell r="AR398">
            <v>1700992600950</v>
          </cell>
        </row>
        <row r="399">
          <cell r="A399">
            <v>752016</v>
          </cell>
          <cell r="B399" t="str">
            <v>Furniture,Fixtures &amp; Fittings, at cost-Unallocated-Canada</v>
          </cell>
          <cell r="AP399">
            <v>1700182100950</v>
          </cell>
          <cell r="AR399">
            <v>1700993010920</v>
          </cell>
        </row>
        <row r="400">
          <cell r="A400">
            <v>752018</v>
          </cell>
          <cell r="B400" t="str">
            <v>Accumulated depreciation-Unallocated-Canada</v>
          </cell>
          <cell r="AP400">
            <v>1700182100970</v>
          </cell>
          <cell r="AR400">
            <v>1710000300975</v>
          </cell>
        </row>
        <row r="401">
          <cell r="A401">
            <v>752021</v>
          </cell>
          <cell r="B401" t="str">
            <v>Motor vehicles, at cost-Unallocated-Canada</v>
          </cell>
          <cell r="AP401">
            <v>1700182100999</v>
          </cell>
          <cell r="AR401">
            <v>1710000400900</v>
          </cell>
        </row>
        <row r="402">
          <cell r="A402">
            <v>752022</v>
          </cell>
          <cell r="B402" t="str">
            <v>Accumulated depreciation-Unallocated-Canada</v>
          </cell>
          <cell r="AP402">
            <v>1700182100999</v>
          </cell>
          <cell r="AR402">
            <v>1710000400900</v>
          </cell>
        </row>
        <row r="403">
          <cell r="A403">
            <v>752023</v>
          </cell>
          <cell r="B403" t="str">
            <v>Software, at cost-Unallocated-Canada</v>
          </cell>
          <cell r="AP403">
            <v>1700182130950</v>
          </cell>
          <cell r="AR403">
            <v>1710001460976</v>
          </cell>
        </row>
        <row r="404">
          <cell r="A404">
            <v>752024</v>
          </cell>
          <cell r="B404" t="str">
            <v>Accumulated depreciation-Unallocated-Canada</v>
          </cell>
          <cell r="AP404">
            <v>1700182130999</v>
          </cell>
          <cell r="AR404">
            <v>1710001460976</v>
          </cell>
        </row>
        <row r="405">
          <cell r="A405">
            <v>752104</v>
          </cell>
          <cell r="B405" t="str">
            <v>Leased plant &amp; equipment, at cost-CDS Admin-ON</v>
          </cell>
          <cell r="AP405">
            <v>1700182600910</v>
          </cell>
          <cell r="AR405">
            <v>1710001460999</v>
          </cell>
        </row>
        <row r="406">
          <cell r="A406">
            <v>752105</v>
          </cell>
          <cell r="B406" t="str">
            <v>Accumulated depreciation-CDS Admin-ON</v>
          </cell>
          <cell r="AP406">
            <v>1700183010970</v>
          </cell>
          <cell r="AR406">
            <v>1710001460999</v>
          </cell>
        </row>
        <row r="407">
          <cell r="A407">
            <v>752106</v>
          </cell>
          <cell r="B407" t="str">
            <v>Leasehold Improvements-Unallocated-Canada</v>
          </cell>
          <cell r="AP407">
            <v>1700190400900</v>
          </cell>
          <cell r="AR407">
            <v>1710001480975</v>
          </cell>
        </row>
        <row r="408">
          <cell r="A408">
            <v>752107</v>
          </cell>
          <cell r="B408" t="str">
            <v>Accumulated amortisation-CIS Client Relations-ON</v>
          </cell>
          <cell r="AP408">
            <v>1700191460976</v>
          </cell>
          <cell r="AR408">
            <v>1710010400900</v>
          </cell>
        </row>
        <row r="409">
          <cell r="A409">
            <v>752999</v>
          </cell>
          <cell r="B409" t="str">
            <v>Fixed asset clearing account-Unallocated-Canada</v>
          </cell>
          <cell r="AP409">
            <v>1700192100910</v>
          </cell>
          <cell r="AR409">
            <v>1710011110975</v>
          </cell>
        </row>
        <row r="410">
          <cell r="A410">
            <v>753000</v>
          </cell>
          <cell r="B410" t="str">
            <v>Goodwill - at cost-Unallocated-Canada</v>
          </cell>
          <cell r="AP410">
            <v>1700192100920</v>
          </cell>
          <cell r="AR410">
            <v>1710011460976</v>
          </cell>
        </row>
        <row r="411">
          <cell r="A411">
            <v>753001</v>
          </cell>
          <cell r="B411" t="str">
            <v>Accumulated amortisation-Unallocated-Canada</v>
          </cell>
          <cell r="AP411">
            <v>1700192100930</v>
          </cell>
          <cell r="AR411">
            <v>1710020300975</v>
          </cell>
        </row>
        <row r="412">
          <cell r="A412">
            <v>753006</v>
          </cell>
          <cell r="B412" t="str">
            <v>Establishment costs-Unallocated-Canada</v>
          </cell>
          <cell r="AP412">
            <v>1700192100950</v>
          </cell>
          <cell r="AR412">
            <v>1710020400900</v>
          </cell>
        </row>
        <row r="413">
          <cell r="A413">
            <v>753007</v>
          </cell>
          <cell r="B413" t="str">
            <v>Accumulated amortisation-Unallocated-Canada</v>
          </cell>
          <cell r="AP413">
            <v>1700192100970</v>
          </cell>
          <cell r="AR413">
            <v>1710021460976</v>
          </cell>
        </row>
        <row r="414">
          <cell r="A414">
            <v>753016</v>
          </cell>
          <cell r="B414" t="str">
            <v>Other deferred expenses-Unallocated-Canada</v>
          </cell>
          <cell r="AP414">
            <v>1700192100999</v>
          </cell>
          <cell r="AR414">
            <v>1710021470975</v>
          </cell>
        </row>
        <row r="415">
          <cell r="A415">
            <v>753017</v>
          </cell>
          <cell r="B415" t="str">
            <v>Accumulated amortisation-Unallocated-Canada</v>
          </cell>
          <cell r="AP415">
            <v>1700192130950</v>
          </cell>
          <cell r="AR415">
            <v>1710021495975</v>
          </cell>
        </row>
        <row r="416">
          <cell r="A416">
            <v>782875</v>
          </cell>
          <cell r="B416" t="str">
            <v>Computershare Canada Inc-Unallocated-Canada</v>
          </cell>
          <cell r="AP416">
            <v>1700192130999</v>
          </cell>
          <cell r="AR416">
            <v>1710030300975</v>
          </cell>
        </row>
        <row r="417">
          <cell r="A417">
            <v>783767</v>
          </cell>
          <cell r="B417" t="str">
            <v>EquiServe -Unallocated-Canada</v>
          </cell>
          <cell r="AP417">
            <v>1700192130999</v>
          </cell>
          <cell r="AR417">
            <v>1710030400900</v>
          </cell>
        </row>
        <row r="418">
          <cell r="A418">
            <v>783876</v>
          </cell>
          <cell r="B418" t="str">
            <v>Computershare Investor Services Inc (Canada)-Unallocated-Canada</v>
          </cell>
          <cell r="AP418">
            <v>1700192130999</v>
          </cell>
          <cell r="AR418">
            <v>1710031440975</v>
          </cell>
        </row>
        <row r="419">
          <cell r="A419">
            <v>783886</v>
          </cell>
          <cell r="B419" t="str">
            <v>Computershare Trust Company of Canada (Head Office)-Unallocated-Canada</v>
          </cell>
          <cell r="AP419">
            <v>1700192130999</v>
          </cell>
          <cell r="AR419">
            <v>1710031460976</v>
          </cell>
        </row>
        <row r="420">
          <cell r="A420">
            <v>783888</v>
          </cell>
          <cell r="B420" t="str">
            <v>Computershare Finance LLC Canada-Unallocated-Canada</v>
          </cell>
          <cell r="AP420">
            <v>1700192600920</v>
          </cell>
          <cell r="AR420">
            <v>1710032100910</v>
          </cell>
        </row>
        <row r="421">
          <cell r="A421">
            <v>784892</v>
          </cell>
          <cell r="B421" t="str">
            <v>Post Tech Direct Marketing Services Inc.-Unallocated-Canada</v>
          </cell>
          <cell r="AP421">
            <v>1700193010910</v>
          </cell>
          <cell r="AR421">
            <v>1710032100920</v>
          </cell>
        </row>
        <row r="422">
          <cell r="A422">
            <v>784893</v>
          </cell>
          <cell r="B422" t="str">
            <v>Pacific Corporate Trust Company-Unallocated-Canada</v>
          </cell>
          <cell r="AP422">
            <v>1700193010920</v>
          </cell>
          <cell r="AR422">
            <v>1710032100930</v>
          </cell>
        </row>
        <row r="423">
          <cell r="A423">
            <v>801000</v>
          </cell>
          <cell r="B423" t="str">
            <v>Accounts payable-Unallocated-Canada</v>
          </cell>
          <cell r="AP423">
            <v>1700193010930</v>
          </cell>
          <cell r="AR423">
            <v>1710032100933</v>
          </cell>
        </row>
        <row r="424">
          <cell r="A424">
            <v>801002</v>
          </cell>
          <cell r="B424" t="str">
            <v>Accounts payable USD-Unallocated-Canada</v>
          </cell>
          <cell r="AP424">
            <v>1700193010950</v>
          </cell>
          <cell r="AR424">
            <v>1710032100950</v>
          </cell>
        </row>
        <row r="425">
          <cell r="A425">
            <v>801101</v>
          </cell>
          <cell r="B425" t="str">
            <v>Witholding tax on interest-Unallocated-Canada</v>
          </cell>
          <cell r="AP425">
            <v>1700200400900</v>
          </cell>
          <cell r="AR425">
            <v>1710032600910</v>
          </cell>
        </row>
        <row r="426">
          <cell r="A426">
            <v>801201</v>
          </cell>
          <cell r="B426" t="str">
            <v>Finance lease-CDS Admin-ON</v>
          </cell>
          <cell r="AP426">
            <v>1700201120950</v>
          </cell>
          <cell r="AR426">
            <v>1710032600920</v>
          </cell>
        </row>
        <row r="427">
          <cell r="A427">
            <v>801202</v>
          </cell>
          <cell r="B427" t="str">
            <v>Deposits-Unallocated-Canada</v>
          </cell>
          <cell r="AP427">
            <v>1700201120999</v>
          </cell>
          <cell r="AR427">
            <v>1710032600930</v>
          </cell>
        </row>
        <row r="428">
          <cell r="A428">
            <v>801203</v>
          </cell>
          <cell r="B428" t="str">
            <v>Broker deposits-CFI Agency Services-ON</v>
          </cell>
          <cell r="AP428">
            <v>1700201460976</v>
          </cell>
          <cell r="AR428">
            <v>1710032600950</v>
          </cell>
        </row>
        <row r="429">
          <cell r="A429">
            <v>801204</v>
          </cell>
          <cell r="B429" t="str">
            <v>Lease inducements-Unallocated-Canada</v>
          </cell>
          <cell r="AP429">
            <v>1700201460999</v>
          </cell>
          <cell r="AR429">
            <v>1710040400900</v>
          </cell>
        </row>
        <row r="430">
          <cell r="A430">
            <v>801205</v>
          </cell>
          <cell r="B430" t="str">
            <v>Lease inducements - acc amm-Unallocated-Canada</v>
          </cell>
          <cell r="AP430">
            <v>1700201460999</v>
          </cell>
          <cell r="AR430">
            <v>1710041440975</v>
          </cell>
        </row>
        <row r="431">
          <cell r="A431">
            <v>801206</v>
          </cell>
          <cell r="B431" t="str">
            <v>Unearned Interest-Unallocated-Canada</v>
          </cell>
          <cell r="AP431">
            <v>1700201460999</v>
          </cell>
          <cell r="AR431">
            <v>1710041460975</v>
          </cell>
        </row>
        <row r="432">
          <cell r="A432">
            <v>801300</v>
          </cell>
          <cell r="B432" t="str">
            <v>Provision for income tax-Unallocated-Canada</v>
          </cell>
          <cell r="AP432">
            <v>1700202100910</v>
          </cell>
          <cell r="AR432">
            <v>1710042100910</v>
          </cell>
        </row>
        <row r="433">
          <cell r="A433">
            <v>801301</v>
          </cell>
          <cell r="B433" t="str">
            <v>GST on sales, Australian-Unallocated-Canada</v>
          </cell>
          <cell r="AP433">
            <v>1700202100920</v>
          </cell>
          <cell r="AR433">
            <v>1710042100920</v>
          </cell>
        </row>
        <row r="434">
          <cell r="A434">
            <v>801302</v>
          </cell>
          <cell r="B434" t="str">
            <v>QST on sales-Unallocated-Canada</v>
          </cell>
          <cell r="AP434">
            <v>1700202100930</v>
          </cell>
          <cell r="AR434">
            <v>1710042100930</v>
          </cell>
        </row>
        <row r="435">
          <cell r="A435">
            <v>801400</v>
          </cell>
          <cell r="B435" t="str">
            <v>Accruals - general-Unallocated-Canada</v>
          </cell>
          <cell r="AP435">
            <v>1700202100933</v>
          </cell>
          <cell r="AR435">
            <v>1710042100950</v>
          </cell>
        </row>
        <row r="436">
          <cell r="A436">
            <v>801406</v>
          </cell>
          <cell r="B436" t="str">
            <v>Accruals - employee share plan-Unallocated-Canada</v>
          </cell>
          <cell r="AP436">
            <v>1700202100950</v>
          </cell>
          <cell r="AR436">
            <v>1710042600910</v>
          </cell>
        </row>
        <row r="437">
          <cell r="A437">
            <v>801451</v>
          </cell>
          <cell r="B437" t="str">
            <v>Sundry Creditors-Unallocated-Canada</v>
          </cell>
          <cell r="AP437">
            <v>1700202100970</v>
          </cell>
          <cell r="AR437">
            <v>1710042600920</v>
          </cell>
        </row>
        <row r="438">
          <cell r="A438">
            <v>802003</v>
          </cell>
          <cell r="B438" t="str">
            <v>Control – Salaries-Unallocated-Canada</v>
          </cell>
          <cell r="AP438">
            <v>1700202100999</v>
          </cell>
          <cell r="AR438">
            <v>1710042600930</v>
          </cell>
        </row>
        <row r="439">
          <cell r="A439">
            <v>802004</v>
          </cell>
          <cell r="B439" t="str">
            <v>Control – Staff charity dedns-Unallocated-Canada</v>
          </cell>
          <cell r="AP439">
            <v>1700202100999</v>
          </cell>
          <cell r="AR439">
            <v>1710042600950</v>
          </cell>
        </row>
        <row r="440">
          <cell r="A440">
            <v>802005</v>
          </cell>
          <cell r="B440" t="str">
            <v>Control – PAYE/Govt payroll remittance-Unallocated-Canada</v>
          </cell>
          <cell r="AP440">
            <v>1700202130950</v>
          </cell>
          <cell r="AR440">
            <v>1710050400900</v>
          </cell>
        </row>
        <row r="441">
          <cell r="A441">
            <v>802006</v>
          </cell>
          <cell r="B441" t="str">
            <v>Control –Social Club-Unallocated-Canada</v>
          </cell>
          <cell r="AP441">
            <v>1700202130999</v>
          </cell>
          <cell r="AR441">
            <v>1710051440975</v>
          </cell>
        </row>
        <row r="442">
          <cell r="A442">
            <v>802007</v>
          </cell>
          <cell r="B442" t="str">
            <v>Control - National Insurance-Unallocated-Canada</v>
          </cell>
          <cell r="AP442">
            <v>1700202130999</v>
          </cell>
          <cell r="AR442">
            <v>1710051460975</v>
          </cell>
        </row>
        <row r="443">
          <cell r="A443">
            <v>802008</v>
          </cell>
          <cell r="B443" t="str">
            <v>Control – Health insurance-Unallocated-Canada</v>
          </cell>
          <cell r="AP443">
            <v>1700202130999</v>
          </cell>
          <cell r="AR443">
            <v>1710051460976</v>
          </cell>
        </row>
        <row r="444">
          <cell r="A444">
            <v>802009</v>
          </cell>
          <cell r="B444" t="str">
            <v>Control – Pensions-Unallocated-Canada</v>
          </cell>
          <cell r="AP444">
            <v>1700202130999</v>
          </cell>
          <cell r="AR444">
            <v>1710052100933</v>
          </cell>
        </row>
        <row r="445">
          <cell r="A445">
            <v>802010</v>
          </cell>
          <cell r="B445" t="str">
            <v>Control – Garnishee &amp; Family Support-Unallocated-Canada</v>
          </cell>
          <cell r="AP445">
            <v>1700202600910</v>
          </cell>
          <cell r="AR445">
            <v>1750001460976</v>
          </cell>
        </row>
        <row r="446">
          <cell r="A446">
            <v>802013</v>
          </cell>
          <cell r="B446" t="str">
            <v>Control – Gym memberships-Unallocated-Canada</v>
          </cell>
          <cell r="AP446">
            <v>1700202600920</v>
          </cell>
          <cell r="AR446">
            <v>1750002100910</v>
          </cell>
        </row>
        <row r="447">
          <cell r="A447">
            <v>802014</v>
          </cell>
          <cell r="B447" t="str">
            <v>Control – Payroll deduction - employee retirement savings contribs-Unallocated-Canada</v>
          </cell>
          <cell r="AP447">
            <v>1700202600930</v>
          </cell>
          <cell r="AR447">
            <v>1750002100920</v>
          </cell>
        </row>
        <row r="448">
          <cell r="A448">
            <v>802015</v>
          </cell>
          <cell r="B448" t="str">
            <v>Control – Stock Purchase Plan-Unallocated-Canada</v>
          </cell>
          <cell r="AP448">
            <v>1700202600950</v>
          </cell>
          <cell r="AR448">
            <v>1750002100930</v>
          </cell>
        </row>
        <row r="449">
          <cell r="A449">
            <v>802016</v>
          </cell>
          <cell r="B449" t="str">
            <v>Control – Other memberships-Unallocated-Canada</v>
          </cell>
          <cell r="AP449">
            <v>1700203010910</v>
          </cell>
          <cell r="AR449">
            <v>1750002100950</v>
          </cell>
        </row>
        <row r="450">
          <cell r="A450">
            <v>803000</v>
          </cell>
          <cell r="B450" t="str">
            <v>Annual leave-Unallocated-Canada</v>
          </cell>
          <cell r="AP450">
            <v>1700203010920</v>
          </cell>
          <cell r="AR450">
            <v>1750002100970</v>
          </cell>
        </row>
        <row r="451">
          <cell r="A451">
            <v>803001</v>
          </cell>
          <cell r="B451" t="str">
            <v>Staff bonuses-Unallocated-Canada</v>
          </cell>
          <cell r="AP451">
            <v>1700203010930</v>
          </cell>
          <cell r="AR451">
            <v>1750002600910</v>
          </cell>
        </row>
        <row r="452">
          <cell r="A452">
            <v>803100</v>
          </cell>
          <cell r="B452" t="str">
            <v>General-Unallocated-Canada</v>
          </cell>
          <cell r="AP452">
            <v>1700203010930</v>
          </cell>
          <cell r="AR452">
            <v>1750002600920</v>
          </cell>
        </row>
        <row r="453">
          <cell r="A453">
            <v>803101</v>
          </cell>
          <cell r="B453" t="str">
            <v>Capital tax-Unallocated-Canada</v>
          </cell>
          <cell r="AP453">
            <v>1700203010950</v>
          </cell>
          <cell r="AR453">
            <v>1750002600930</v>
          </cell>
        </row>
        <row r="454">
          <cell r="A454">
            <v>803102</v>
          </cell>
          <cell r="B454" t="str">
            <v>Project management-Unallocated-Canada</v>
          </cell>
          <cell r="AP454">
            <v>1700203010970</v>
          </cell>
          <cell r="AR454">
            <v>1750002600950</v>
          </cell>
        </row>
        <row r="455">
          <cell r="A455">
            <v>803103</v>
          </cell>
          <cell r="B455" t="str">
            <v>Severence-Unallocated-Canada</v>
          </cell>
          <cell r="AP455">
            <v>1700203040920</v>
          </cell>
          <cell r="AR455">
            <v>1750011460976</v>
          </cell>
        </row>
        <row r="456">
          <cell r="A456">
            <v>803104</v>
          </cell>
          <cell r="B456" t="str">
            <v>Legals-Unallocated-Canada</v>
          </cell>
          <cell r="AP456">
            <v>1700220300975</v>
          </cell>
          <cell r="AR456">
            <v>1750012100910</v>
          </cell>
        </row>
        <row r="457">
          <cell r="A457">
            <v>803105</v>
          </cell>
          <cell r="B457" t="str">
            <v>Moving costs-Unallocated-Canada</v>
          </cell>
          <cell r="AP457">
            <v>1700220400900</v>
          </cell>
          <cell r="AR457">
            <v>1750012100920</v>
          </cell>
        </row>
        <row r="458">
          <cell r="A458">
            <v>803250</v>
          </cell>
          <cell r="B458" t="str">
            <v>Loss on lease-Unallocated-Canada</v>
          </cell>
          <cell r="AP458">
            <v>1700222100910</v>
          </cell>
          <cell r="AR458">
            <v>1750012100930</v>
          </cell>
        </row>
        <row r="459">
          <cell r="A459">
            <v>803400</v>
          </cell>
          <cell r="B459" t="str">
            <v>Legal claims-Unallocated-Canada</v>
          </cell>
          <cell r="AP459">
            <v>1700222100920</v>
          </cell>
          <cell r="AR459">
            <v>1750012100950</v>
          </cell>
        </row>
        <row r="460">
          <cell r="A460">
            <v>803401</v>
          </cell>
          <cell r="B460" t="str">
            <v>Contract reassignment-Unallocated-Canada</v>
          </cell>
          <cell r="AP460">
            <v>1700222100930</v>
          </cell>
          <cell r="AR460">
            <v>1750012100970</v>
          </cell>
        </row>
        <row r="461">
          <cell r="A461">
            <v>803999</v>
          </cell>
          <cell r="B461" t="str">
            <v>Other provisions-Unallocated-Canada</v>
          </cell>
          <cell r="AP461">
            <v>1700222100950</v>
          </cell>
          <cell r="AR461">
            <v>1750012600910</v>
          </cell>
        </row>
        <row r="462">
          <cell r="A462">
            <v>831000</v>
          </cell>
          <cell r="B462" t="str">
            <v>Computershare Limited-Unallocated-Canada</v>
          </cell>
          <cell r="AP462">
            <v>1700222100970</v>
          </cell>
          <cell r="AR462">
            <v>1750012600920</v>
          </cell>
        </row>
        <row r="463">
          <cell r="A463">
            <v>831250</v>
          </cell>
          <cell r="B463" t="str">
            <v>Computershare Investor Services Pty Ltd-CIS Corporate Actions-ON</v>
          </cell>
          <cell r="AP463">
            <v>1700222100999</v>
          </cell>
          <cell r="AR463">
            <v>1750012600930</v>
          </cell>
        </row>
        <row r="464">
          <cell r="A464">
            <v>831251</v>
          </cell>
          <cell r="B464" t="str">
            <v>Computershare Technologuy Services Pty Ltd-CTS Infrastructure Services-Canada</v>
          </cell>
          <cell r="AP464">
            <v>1700222100999</v>
          </cell>
          <cell r="AR464">
            <v>1750012600950</v>
          </cell>
        </row>
        <row r="465">
          <cell r="A465">
            <v>831255</v>
          </cell>
          <cell r="B465" t="str">
            <v>Computershare Document Services Limited-Unallocated-Canada</v>
          </cell>
          <cell r="AP465">
            <v>1700222130950</v>
          </cell>
          <cell r="AR465">
            <v>1800000300900</v>
          </cell>
        </row>
        <row r="466">
          <cell r="A466">
            <v>831500</v>
          </cell>
          <cell r="B466" t="str">
            <v>Computershare Limited UK-CTS Infrastructure Services-Canada</v>
          </cell>
          <cell r="AP466">
            <v>1700222130999</v>
          </cell>
          <cell r="AR466">
            <v>1800001460976</v>
          </cell>
        </row>
        <row r="467">
          <cell r="A467">
            <v>831501</v>
          </cell>
          <cell r="B467" t="str">
            <v>Computershare Investor Services PLC-Unallocated-Canada</v>
          </cell>
          <cell r="AP467">
            <v>1700222130999</v>
          </cell>
          <cell r="AR467">
            <v>1800002100920</v>
          </cell>
        </row>
        <row r="468">
          <cell r="A468">
            <v>831502</v>
          </cell>
          <cell r="B468" t="str">
            <v>Computershare Technology Services (UK) Limited-CMT Exchange/Trading Systems-Canada</v>
          </cell>
          <cell r="AP468">
            <v>1700222600920</v>
          </cell>
          <cell r="AR468">
            <v>1800002100933</v>
          </cell>
        </row>
        <row r="469">
          <cell r="A469">
            <v>831506</v>
          </cell>
          <cell r="B469" t="str">
            <v>Computershare Document Services Limited UK-CDS Admin-ON</v>
          </cell>
          <cell r="AP469">
            <v>1700222600950</v>
          </cell>
          <cell r="AR469">
            <v>1800002600920</v>
          </cell>
        </row>
        <row r="470">
          <cell r="A470">
            <v>831601</v>
          </cell>
          <cell r="B470" t="str">
            <v>Computershare Technology Services (Ireland) Limited-CTS Infrastructure Services-Canada</v>
          </cell>
          <cell r="AP470">
            <v>1700223010910</v>
          </cell>
          <cell r="AR470">
            <v>1800011460976</v>
          </cell>
        </row>
        <row r="471">
          <cell r="A471">
            <v>831751</v>
          </cell>
          <cell r="B471" t="str">
            <v>Computershare Investor Services LLC-Unallocated-Canada</v>
          </cell>
          <cell r="AP471">
            <v>1700223010920</v>
          </cell>
          <cell r="AR471">
            <v>1800012100910</v>
          </cell>
        </row>
        <row r="472">
          <cell r="A472">
            <v>831756</v>
          </cell>
          <cell r="B472" t="str">
            <v>Computershare Document Services Inc-CDS Admin-ON</v>
          </cell>
          <cell r="AP472">
            <v>1700223010930</v>
          </cell>
          <cell r="AR472">
            <v>1800012100920</v>
          </cell>
        </row>
        <row r="473">
          <cell r="A473">
            <v>831876</v>
          </cell>
          <cell r="B473" t="str">
            <v>Computershare Investor Services Inc (Canada)-Unallocated-Canada</v>
          </cell>
          <cell r="AP473">
            <v>1700223010950</v>
          </cell>
          <cell r="AR473">
            <v>1800012100930</v>
          </cell>
        </row>
        <row r="474">
          <cell r="A474">
            <v>831884</v>
          </cell>
          <cell r="B474" t="str">
            <v>CDS Canada (CTCC)-Unallocated-Canada</v>
          </cell>
          <cell r="AP474">
            <v>1700223040920</v>
          </cell>
          <cell r="AR474">
            <v>1800012100950</v>
          </cell>
        </row>
        <row r="475">
          <cell r="A475">
            <v>831886</v>
          </cell>
          <cell r="B475" t="str">
            <v>Computershare Trust Company of Canada (Head Office)-Unallocated-Canada</v>
          </cell>
          <cell r="AP475">
            <v>1700240010900</v>
          </cell>
          <cell r="AR475">
            <v>1800012100970</v>
          </cell>
        </row>
        <row r="476">
          <cell r="A476">
            <v>831888</v>
          </cell>
          <cell r="B476" t="str">
            <v>Computershare Finance LLC Canada-Unallocated-Canada</v>
          </cell>
          <cell r="AP476">
            <v>1700240300975</v>
          </cell>
          <cell r="AR476">
            <v>1800012600910</v>
          </cell>
        </row>
        <row r="477">
          <cell r="A477">
            <v>831890</v>
          </cell>
          <cell r="B477" t="str">
            <v>Georgeson Shareholder Services Inc Canada-Unallocated-Canada</v>
          </cell>
          <cell r="AP477">
            <v>1700240400900</v>
          </cell>
          <cell r="AR477">
            <v>1800012600920</v>
          </cell>
        </row>
        <row r="478">
          <cell r="A478">
            <v>851200</v>
          </cell>
          <cell r="B478" t="str">
            <v>Finance lease -Finance-Inactive</v>
          </cell>
          <cell r="AP478">
            <v>1700241495975</v>
          </cell>
          <cell r="AR478">
            <v>1800012600930</v>
          </cell>
        </row>
        <row r="479">
          <cell r="A479">
            <v>851300</v>
          </cell>
          <cell r="B479" t="str">
            <v>Provision for deferred income tax-Unallocated-Canada</v>
          </cell>
          <cell r="AP479">
            <v>1700242100930</v>
          </cell>
          <cell r="AR479">
            <v>1800012600950</v>
          </cell>
        </row>
        <row r="480">
          <cell r="A480">
            <v>851400</v>
          </cell>
          <cell r="B480" t="str">
            <v>Lease inducements-Unallocated-Canada</v>
          </cell>
          <cell r="AP480">
            <v>1700242120975</v>
          </cell>
          <cell r="AR480">
            <v>2006010300900</v>
          </cell>
        </row>
        <row r="481">
          <cell r="A481">
            <v>851401</v>
          </cell>
          <cell r="B481" t="str">
            <v>Lease inducements - accumulated amortisation-Unallocated-Canada</v>
          </cell>
          <cell r="AP481">
            <v>1700243010920</v>
          </cell>
          <cell r="AR481">
            <v>2006010300975</v>
          </cell>
        </row>
        <row r="482">
          <cell r="A482">
            <v>900000</v>
          </cell>
          <cell r="B482" t="str">
            <v>Issued ordinary shares-Unallocated-Canada</v>
          </cell>
          <cell r="AP482">
            <v>1700270010900</v>
          </cell>
          <cell r="AR482">
            <v>2006012100930</v>
          </cell>
        </row>
        <row r="483">
          <cell r="A483">
            <v>900001</v>
          </cell>
          <cell r="B483" t="str">
            <v>Issued preference shares-Unallocated-Canada</v>
          </cell>
          <cell r="AP483">
            <v>1700270300975</v>
          </cell>
          <cell r="AR483">
            <v>2006012600930</v>
          </cell>
        </row>
        <row r="484">
          <cell r="A484">
            <v>900003</v>
          </cell>
          <cell r="B484" t="str">
            <v>Contributed surplus-Unallocated-Canada</v>
          </cell>
          <cell r="AP484">
            <v>1700270400900</v>
          </cell>
          <cell r="AR484">
            <v>2006015520920</v>
          </cell>
        </row>
        <row r="485">
          <cell r="A485">
            <v>900100</v>
          </cell>
          <cell r="B485" t="str">
            <v>Asset revaluation reserve-Unallocated-Canada</v>
          </cell>
          <cell r="AP485">
            <v>1700271120999</v>
          </cell>
          <cell r="AR485">
            <v>2006015520999</v>
          </cell>
        </row>
        <row r="486">
          <cell r="A486">
            <v>900300</v>
          </cell>
          <cell r="B486" t="str">
            <v>Retained earnings-Unallocated-Canada</v>
          </cell>
          <cell r="AP486">
            <v>1700271460976</v>
          </cell>
          <cell r="AR486">
            <v>2006015520999</v>
          </cell>
        </row>
        <row r="487">
          <cell r="A487">
            <v>900900</v>
          </cell>
          <cell r="B487" t="str">
            <v>Suspense-Unallocated-Canada</v>
          </cell>
          <cell r="AP487">
            <v>1700272100910</v>
          </cell>
          <cell r="AR487">
            <v>2007560300900</v>
          </cell>
        </row>
        <row r="488">
          <cell r="AP488">
            <v>1700272100920</v>
          </cell>
          <cell r="AR488">
            <v>2007560300975</v>
          </cell>
        </row>
        <row r="489">
          <cell r="AP489">
            <v>1700272100930</v>
          </cell>
          <cell r="AR489">
            <v>2007561470975</v>
          </cell>
        </row>
        <row r="490">
          <cell r="AP490">
            <v>1700272100950</v>
          </cell>
          <cell r="AR490">
            <v>2007561495975</v>
          </cell>
        </row>
        <row r="491">
          <cell r="AP491">
            <v>1700272100970</v>
          </cell>
          <cell r="AR491">
            <v>2007562100930</v>
          </cell>
        </row>
        <row r="492">
          <cell r="AP492">
            <v>1700272100999</v>
          </cell>
          <cell r="AR492">
            <v>2007562600930</v>
          </cell>
        </row>
        <row r="493">
          <cell r="AP493">
            <v>1700272100999</v>
          </cell>
          <cell r="AR493">
            <v>2007610300900</v>
          </cell>
        </row>
        <row r="494">
          <cell r="AP494">
            <v>1700272130950</v>
          </cell>
          <cell r="AR494">
            <v>2007610300975</v>
          </cell>
        </row>
        <row r="495">
          <cell r="AP495">
            <v>1700272130999</v>
          </cell>
          <cell r="AR495">
            <v>2007612100930</v>
          </cell>
        </row>
        <row r="496">
          <cell r="AP496">
            <v>1700272130999</v>
          </cell>
          <cell r="AR496">
            <v>2007612600930</v>
          </cell>
        </row>
        <row r="497">
          <cell r="AP497">
            <v>1700272130999</v>
          </cell>
          <cell r="AR497">
            <v>2008800300900</v>
          </cell>
        </row>
        <row r="498">
          <cell r="AP498">
            <v>1700272130999</v>
          </cell>
          <cell r="AR498">
            <v>2008802100930</v>
          </cell>
        </row>
        <row r="499">
          <cell r="AP499">
            <v>1700272600910</v>
          </cell>
          <cell r="AR499">
            <v>2008802600930</v>
          </cell>
        </row>
        <row r="500">
          <cell r="AP500">
            <v>1700273010910</v>
          </cell>
          <cell r="AR500">
            <v>2008805520920</v>
          </cell>
        </row>
        <row r="501">
          <cell r="AP501">
            <v>1700273010920</v>
          </cell>
          <cell r="AR501">
            <v>2008860300900</v>
          </cell>
        </row>
        <row r="502">
          <cell r="AP502">
            <v>1700273010930</v>
          </cell>
          <cell r="AR502">
            <v>2008860300975</v>
          </cell>
        </row>
        <row r="503">
          <cell r="AP503">
            <v>1700273010930</v>
          </cell>
          <cell r="AR503">
            <v>2008862100930</v>
          </cell>
        </row>
        <row r="504">
          <cell r="AP504">
            <v>1700273010950</v>
          </cell>
          <cell r="AR504">
            <v>2008862600930</v>
          </cell>
        </row>
        <row r="505">
          <cell r="AP505">
            <v>1700273010970</v>
          </cell>
          <cell r="AR505">
            <v>2008865520920</v>
          </cell>
        </row>
        <row r="506">
          <cell r="AP506">
            <v>1700280300975</v>
          </cell>
          <cell r="AR506">
            <v>2008890010900</v>
          </cell>
        </row>
        <row r="507">
          <cell r="AP507">
            <v>1700280400900</v>
          </cell>
          <cell r="AR507">
            <v>2008890100900</v>
          </cell>
        </row>
        <row r="508">
          <cell r="AP508">
            <v>1700281440975</v>
          </cell>
          <cell r="AR508">
            <v>2008890300900</v>
          </cell>
        </row>
        <row r="509">
          <cell r="AP509">
            <v>1700281460976</v>
          </cell>
          <cell r="AR509">
            <v>2008890300975</v>
          </cell>
        </row>
        <row r="510">
          <cell r="AP510">
            <v>1700282100910</v>
          </cell>
          <cell r="AR510">
            <v>2008892100900</v>
          </cell>
        </row>
        <row r="511">
          <cell r="AP511">
            <v>1700282100920</v>
          </cell>
          <cell r="AR511">
            <v>2008892100910</v>
          </cell>
        </row>
        <row r="512">
          <cell r="AP512">
            <v>1700282100930</v>
          </cell>
          <cell r="AR512">
            <v>2008892600930</v>
          </cell>
        </row>
        <row r="513">
          <cell r="AP513">
            <v>1700282100950</v>
          </cell>
          <cell r="AR513">
            <v>2008895100900</v>
          </cell>
        </row>
        <row r="514">
          <cell r="AP514">
            <v>1700282100970</v>
          </cell>
          <cell r="AR514">
            <v>2008895520920</v>
          </cell>
        </row>
        <row r="515">
          <cell r="AP515">
            <v>1700282100999</v>
          </cell>
          <cell r="AR515">
            <v>2008900300900</v>
          </cell>
        </row>
        <row r="516">
          <cell r="AP516">
            <v>1700282100999</v>
          </cell>
          <cell r="AR516">
            <v>2008900300975</v>
          </cell>
        </row>
        <row r="517">
          <cell r="AP517">
            <v>1700282130950</v>
          </cell>
          <cell r="AR517">
            <v>2008902100930</v>
          </cell>
        </row>
        <row r="518">
          <cell r="AP518">
            <v>1700282130999</v>
          </cell>
          <cell r="AR518">
            <v>2008902600930</v>
          </cell>
        </row>
        <row r="519">
          <cell r="AP519">
            <v>1700282130999</v>
          </cell>
          <cell r="AR519">
            <v>2008905520920</v>
          </cell>
        </row>
        <row r="520">
          <cell r="AP520">
            <v>1700283010910</v>
          </cell>
          <cell r="AR520">
            <v>3000130400900</v>
          </cell>
        </row>
        <row r="521">
          <cell r="AP521">
            <v>1700283010920</v>
          </cell>
          <cell r="AR521">
            <v>3000131460976</v>
          </cell>
        </row>
        <row r="522">
          <cell r="AP522">
            <v>1700283010930</v>
          </cell>
          <cell r="AR522">
            <v>3000131460976</v>
          </cell>
        </row>
        <row r="523">
          <cell r="AP523">
            <v>1700283010950</v>
          </cell>
          <cell r="AR523">
            <v>3000132100910</v>
          </cell>
        </row>
        <row r="524">
          <cell r="AP524">
            <v>1700283010970</v>
          </cell>
          <cell r="AR524">
            <v>3000132100910</v>
          </cell>
        </row>
        <row r="525">
          <cell r="AP525">
            <v>1700291120999</v>
          </cell>
          <cell r="AR525">
            <v>3000132100920</v>
          </cell>
        </row>
        <row r="526">
          <cell r="AP526">
            <v>1700292100910</v>
          </cell>
          <cell r="AR526">
            <v>3000132100930</v>
          </cell>
        </row>
        <row r="527">
          <cell r="AP527">
            <v>1700292100920</v>
          </cell>
          <cell r="AR527">
            <v>3000132100930</v>
          </cell>
        </row>
        <row r="528">
          <cell r="AP528">
            <v>1700292100930</v>
          </cell>
          <cell r="AR528">
            <v>3000132100933</v>
          </cell>
        </row>
        <row r="529">
          <cell r="AP529">
            <v>1700292100950</v>
          </cell>
          <cell r="AR529">
            <v>3000132100950</v>
          </cell>
        </row>
        <row r="530">
          <cell r="AP530">
            <v>1700292100970</v>
          </cell>
          <cell r="AR530">
            <v>3000132100970</v>
          </cell>
        </row>
        <row r="531">
          <cell r="AP531">
            <v>1700292100999</v>
          </cell>
          <cell r="AR531">
            <v>3000132130950</v>
          </cell>
        </row>
        <row r="532">
          <cell r="AP532">
            <v>1700292100999</v>
          </cell>
          <cell r="AR532">
            <v>3000132600910</v>
          </cell>
        </row>
        <row r="533">
          <cell r="AP533">
            <v>1700292130950</v>
          </cell>
          <cell r="AR533">
            <v>3000132600920</v>
          </cell>
        </row>
        <row r="534">
          <cell r="AP534">
            <v>1700292130999</v>
          </cell>
          <cell r="AR534">
            <v>3000132600930</v>
          </cell>
        </row>
        <row r="535">
          <cell r="AP535">
            <v>1700292130999</v>
          </cell>
          <cell r="AR535">
            <v>3000132600950</v>
          </cell>
        </row>
        <row r="536">
          <cell r="AP536">
            <v>1700292130999</v>
          </cell>
          <cell r="AR536">
            <v>3000133010910</v>
          </cell>
        </row>
        <row r="537">
          <cell r="AP537">
            <v>1700292130999</v>
          </cell>
          <cell r="AR537">
            <v>3000133010920</v>
          </cell>
        </row>
        <row r="538">
          <cell r="AP538">
            <v>1700292600910</v>
          </cell>
          <cell r="AR538">
            <v>3000133010930</v>
          </cell>
        </row>
        <row r="539">
          <cell r="AP539">
            <v>1700292600920</v>
          </cell>
          <cell r="AR539">
            <v>3000133010950</v>
          </cell>
        </row>
        <row r="540">
          <cell r="AP540">
            <v>1700292600930</v>
          </cell>
          <cell r="AR540">
            <v>3000133010970</v>
          </cell>
        </row>
        <row r="541">
          <cell r="AP541">
            <v>1700293010910</v>
          </cell>
          <cell r="AR541">
            <v>3000133040920</v>
          </cell>
        </row>
        <row r="542">
          <cell r="AP542">
            <v>1700293010920</v>
          </cell>
          <cell r="AR542">
            <v>3000151460976</v>
          </cell>
        </row>
        <row r="543">
          <cell r="AP543">
            <v>1700293010930</v>
          </cell>
          <cell r="AR543">
            <v>3000155520920</v>
          </cell>
        </row>
        <row r="544">
          <cell r="AP544">
            <v>1700293010930</v>
          </cell>
          <cell r="AR544">
            <v>3004991460976</v>
          </cell>
        </row>
        <row r="545">
          <cell r="AP545">
            <v>1700293010950</v>
          </cell>
          <cell r="AR545">
            <v>3004992100920</v>
          </cell>
        </row>
        <row r="546">
          <cell r="AP546">
            <v>1700293010970</v>
          </cell>
          <cell r="AR546">
            <v>3004995520920</v>
          </cell>
        </row>
        <row r="547">
          <cell r="AP547">
            <v>1700293040920</v>
          </cell>
          <cell r="AR547">
            <v>3004995520999</v>
          </cell>
        </row>
        <row r="548">
          <cell r="AP548">
            <v>1700302100910</v>
          </cell>
          <cell r="AR548">
            <v>3603021460976</v>
          </cell>
        </row>
        <row r="549">
          <cell r="AP549">
            <v>1700302100920</v>
          </cell>
          <cell r="AR549">
            <v>3603025520920</v>
          </cell>
        </row>
        <row r="550">
          <cell r="AP550">
            <v>1700302100930</v>
          </cell>
          <cell r="AR550">
            <v>3603025520999</v>
          </cell>
        </row>
        <row r="551">
          <cell r="AP551">
            <v>1700302100950</v>
          </cell>
          <cell r="AR551">
            <v>3700001460976</v>
          </cell>
        </row>
        <row r="552">
          <cell r="AP552">
            <v>1700302100970</v>
          </cell>
          <cell r="AR552">
            <v>3700002100910</v>
          </cell>
        </row>
        <row r="553">
          <cell r="AP553">
            <v>1700302100999</v>
          </cell>
          <cell r="AR553">
            <v>3700002100920</v>
          </cell>
        </row>
        <row r="554">
          <cell r="AP554">
            <v>1700302130950</v>
          </cell>
          <cell r="AR554">
            <v>3700002100930</v>
          </cell>
        </row>
        <row r="555">
          <cell r="AP555">
            <v>1700302130999</v>
          </cell>
          <cell r="AR555">
            <v>3700002100950</v>
          </cell>
        </row>
        <row r="556">
          <cell r="AP556">
            <v>1700302130999</v>
          </cell>
          <cell r="AR556">
            <v>3700002100970</v>
          </cell>
        </row>
        <row r="557">
          <cell r="AP557">
            <v>1700302130999</v>
          </cell>
          <cell r="AR557">
            <v>3700002100999</v>
          </cell>
        </row>
        <row r="558">
          <cell r="AP558">
            <v>1700302600910</v>
          </cell>
          <cell r="AR558">
            <v>3700002600920</v>
          </cell>
        </row>
        <row r="559">
          <cell r="AP559">
            <v>1700302600920</v>
          </cell>
          <cell r="AR559">
            <v>3700002600930</v>
          </cell>
        </row>
        <row r="560">
          <cell r="AP560">
            <v>1700302600930</v>
          </cell>
          <cell r="AR560">
            <v>3700003010910</v>
          </cell>
        </row>
        <row r="561">
          <cell r="AP561">
            <v>1700302600950</v>
          </cell>
          <cell r="AR561">
            <v>3700003010920</v>
          </cell>
        </row>
        <row r="562">
          <cell r="AP562">
            <v>1700303010910</v>
          </cell>
          <cell r="AR562">
            <v>3700003010930</v>
          </cell>
        </row>
        <row r="563">
          <cell r="AP563">
            <v>1700303010920</v>
          </cell>
          <cell r="AR563">
            <v>3700003010970</v>
          </cell>
        </row>
        <row r="564">
          <cell r="AP564">
            <v>1700303010930</v>
          </cell>
          <cell r="AR564">
            <v>3700011460976</v>
          </cell>
        </row>
        <row r="565">
          <cell r="AP565">
            <v>1700303010950</v>
          </cell>
          <cell r="AR565">
            <v>3700012100920</v>
          </cell>
        </row>
        <row r="566">
          <cell r="AP566">
            <v>1700303010970</v>
          </cell>
          <cell r="AR566">
            <v>3700012100930</v>
          </cell>
        </row>
        <row r="567">
          <cell r="AP567">
            <v>1700303040920</v>
          </cell>
          <cell r="AR567">
            <v>3700012100950</v>
          </cell>
        </row>
        <row r="568">
          <cell r="AP568">
            <v>1700990010900</v>
          </cell>
          <cell r="AR568">
            <v>3700013010920</v>
          </cell>
        </row>
        <row r="569">
          <cell r="AP569">
            <v>1700990400900</v>
          </cell>
          <cell r="AR569">
            <v>3700021460976</v>
          </cell>
        </row>
        <row r="570">
          <cell r="AP570">
            <v>1700991120999</v>
          </cell>
          <cell r="AR570">
            <v>3700022600930</v>
          </cell>
        </row>
        <row r="571">
          <cell r="AP571">
            <v>1700992100910</v>
          </cell>
          <cell r="AR571">
            <v>3700030010975</v>
          </cell>
        </row>
        <row r="572">
          <cell r="AP572">
            <v>1700992100920</v>
          </cell>
          <cell r="AR572">
            <v>3700030300975</v>
          </cell>
        </row>
        <row r="573">
          <cell r="AP573">
            <v>1700992100930</v>
          </cell>
          <cell r="AR573">
            <v>3700030400900</v>
          </cell>
        </row>
        <row r="574">
          <cell r="AP574">
            <v>1700992100933</v>
          </cell>
          <cell r="AR574">
            <v>3700031100930</v>
          </cell>
        </row>
        <row r="575">
          <cell r="AP575">
            <v>1700992100950</v>
          </cell>
          <cell r="AR575">
            <v>3700031110975</v>
          </cell>
        </row>
        <row r="576">
          <cell r="AP576">
            <v>1700992100970</v>
          </cell>
          <cell r="AR576">
            <v>3700031120910</v>
          </cell>
        </row>
        <row r="577">
          <cell r="AP577">
            <v>1700992100999</v>
          </cell>
          <cell r="AR577">
            <v>3700031120920</v>
          </cell>
        </row>
        <row r="578">
          <cell r="AP578">
            <v>1700992100999</v>
          </cell>
          <cell r="AR578">
            <v>3700031440975</v>
          </cell>
        </row>
        <row r="579">
          <cell r="AP579">
            <v>1700992130950</v>
          </cell>
          <cell r="AR579">
            <v>3700031460975</v>
          </cell>
        </row>
        <row r="580">
          <cell r="AP580">
            <v>1700992130999</v>
          </cell>
          <cell r="AR580">
            <v>3700031460976</v>
          </cell>
        </row>
        <row r="581">
          <cell r="AP581">
            <v>1700992130999</v>
          </cell>
          <cell r="AR581">
            <v>3700031460999</v>
          </cell>
        </row>
        <row r="582">
          <cell r="AP582">
            <v>1700992130999</v>
          </cell>
          <cell r="AR582">
            <v>3700031460999</v>
          </cell>
        </row>
        <row r="583">
          <cell r="AP583">
            <v>1700992600910</v>
          </cell>
          <cell r="AR583">
            <v>3700031460999</v>
          </cell>
        </row>
        <row r="584">
          <cell r="AP584">
            <v>1700992600920</v>
          </cell>
          <cell r="AR584">
            <v>3700031470975</v>
          </cell>
        </row>
        <row r="585">
          <cell r="AP585">
            <v>1700992600930</v>
          </cell>
          <cell r="AR585">
            <v>3700031495975</v>
          </cell>
        </row>
        <row r="586">
          <cell r="AP586">
            <v>1700992600950</v>
          </cell>
          <cell r="AR586">
            <v>3700032100910</v>
          </cell>
        </row>
        <row r="587">
          <cell r="AP587">
            <v>1700993010910</v>
          </cell>
          <cell r="AR587">
            <v>3700032100920</v>
          </cell>
        </row>
        <row r="588">
          <cell r="AP588">
            <v>1700993010920</v>
          </cell>
          <cell r="AR588">
            <v>3700032100930</v>
          </cell>
        </row>
        <row r="589">
          <cell r="AP589">
            <v>1700993010930</v>
          </cell>
          <cell r="AR589">
            <v>3700032100933</v>
          </cell>
        </row>
        <row r="590">
          <cell r="AP590">
            <v>1700993010930</v>
          </cell>
          <cell r="AR590">
            <v>3700032100950</v>
          </cell>
        </row>
        <row r="591">
          <cell r="AP591">
            <v>1700993010950</v>
          </cell>
          <cell r="AR591">
            <v>3700032100970</v>
          </cell>
        </row>
        <row r="592">
          <cell r="AP592">
            <v>1700993010970</v>
          </cell>
          <cell r="AR592">
            <v>3700032120975</v>
          </cell>
        </row>
        <row r="593">
          <cell r="AP593">
            <v>1700993040920</v>
          </cell>
          <cell r="AR593">
            <v>3700032130950</v>
          </cell>
        </row>
        <row r="594">
          <cell r="AP594">
            <v>1700995100900</v>
          </cell>
          <cell r="AR594">
            <v>3700032600910</v>
          </cell>
        </row>
        <row r="595">
          <cell r="AP595">
            <v>1710000010900</v>
          </cell>
          <cell r="AR595">
            <v>3700032600920</v>
          </cell>
        </row>
        <row r="596">
          <cell r="AP596">
            <v>1710000010900</v>
          </cell>
          <cell r="AR596">
            <v>3700032600930</v>
          </cell>
        </row>
        <row r="597">
          <cell r="AP597">
            <v>1710000300975</v>
          </cell>
          <cell r="AR597">
            <v>3700032600950</v>
          </cell>
        </row>
        <row r="598">
          <cell r="AP598">
            <v>1710000300975</v>
          </cell>
          <cell r="AR598">
            <v>3700033010910</v>
          </cell>
        </row>
        <row r="599">
          <cell r="AP599">
            <v>1710000400900</v>
          </cell>
          <cell r="AR599">
            <v>3700033010920</v>
          </cell>
        </row>
        <row r="600">
          <cell r="AP600">
            <v>1710000400900</v>
          </cell>
          <cell r="AR600">
            <v>3700033010930</v>
          </cell>
        </row>
        <row r="601">
          <cell r="AP601">
            <v>1710001460976</v>
          </cell>
          <cell r="AR601">
            <v>3700033010950</v>
          </cell>
        </row>
        <row r="602">
          <cell r="AP602">
            <v>1710001460999</v>
          </cell>
          <cell r="AR602">
            <v>3700033010970</v>
          </cell>
        </row>
        <row r="603">
          <cell r="AP603">
            <v>1710001460999</v>
          </cell>
          <cell r="AR603">
            <v>3700033040920</v>
          </cell>
        </row>
        <row r="604">
          <cell r="AP604">
            <v>1710001480975</v>
          </cell>
          <cell r="AR604">
            <v>3700040300900</v>
          </cell>
        </row>
        <row r="605">
          <cell r="AP605">
            <v>1710002100910</v>
          </cell>
          <cell r="AR605">
            <v>3700041460976</v>
          </cell>
        </row>
        <row r="606">
          <cell r="AP606">
            <v>1710002100920</v>
          </cell>
          <cell r="AR606">
            <v>3700042100910</v>
          </cell>
        </row>
        <row r="607">
          <cell r="AP607">
            <v>1710002100930</v>
          </cell>
          <cell r="AR607">
            <v>3700042100920</v>
          </cell>
        </row>
        <row r="608">
          <cell r="AP608">
            <v>1710002100950</v>
          </cell>
          <cell r="AR608">
            <v>3700042100930</v>
          </cell>
        </row>
        <row r="609">
          <cell r="AP609">
            <v>1710010010900</v>
          </cell>
          <cell r="AR609">
            <v>3700042100933</v>
          </cell>
        </row>
        <row r="610">
          <cell r="AP610">
            <v>1710010300975</v>
          </cell>
          <cell r="AR610">
            <v>3700042100950</v>
          </cell>
        </row>
        <row r="611">
          <cell r="AP611">
            <v>1710010400900</v>
          </cell>
          <cell r="AR611">
            <v>3700042600930</v>
          </cell>
        </row>
        <row r="612">
          <cell r="AP612">
            <v>1710011110975</v>
          </cell>
          <cell r="AR612">
            <v>3700060400900</v>
          </cell>
        </row>
        <row r="613">
          <cell r="AP613">
            <v>1710012100930</v>
          </cell>
          <cell r="AR613">
            <v>3700061460976</v>
          </cell>
        </row>
        <row r="614">
          <cell r="AP614">
            <v>1710020010900</v>
          </cell>
          <cell r="AR614">
            <v>3700061460999</v>
          </cell>
        </row>
        <row r="615">
          <cell r="AP615">
            <v>1710020300975</v>
          </cell>
          <cell r="AR615">
            <v>3700062100910</v>
          </cell>
        </row>
        <row r="616">
          <cell r="AP616">
            <v>1710020400900</v>
          </cell>
          <cell r="AR616">
            <v>3700062100920</v>
          </cell>
        </row>
        <row r="617">
          <cell r="AP617">
            <v>1710021470975</v>
          </cell>
          <cell r="AR617">
            <v>3700062100930</v>
          </cell>
        </row>
        <row r="618">
          <cell r="AP618">
            <v>1710022100930</v>
          </cell>
          <cell r="AR618">
            <v>3700062100933</v>
          </cell>
        </row>
        <row r="619">
          <cell r="AP619">
            <v>1710022100950</v>
          </cell>
          <cell r="AR619">
            <v>3700062100950</v>
          </cell>
        </row>
        <row r="620">
          <cell r="AP620">
            <v>1710030010900</v>
          </cell>
          <cell r="AR620">
            <v>3700062100970</v>
          </cell>
        </row>
        <row r="621">
          <cell r="AP621">
            <v>1710030300975</v>
          </cell>
          <cell r="AR621">
            <v>3700062600910</v>
          </cell>
        </row>
        <row r="622">
          <cell r="AP622">
            <v>1710030400900</v>
          </cell>
          <cell r="AR622">
            <v>3700062600920</v>
          </cell>
        </row>
        <row r="623">
          <cell r="AP623">
            <v>1710031440975</v>
          </cell>
          <cell r="AR623">
            <v>3700062600930</v>
          </cell>
        </row>
        <row r="624">
          <cell r="AP624">
            <v>1710032100930</v>
          </cell>
          <cell r="AR624">
            <v>3700062600950</v>
          </cell>
        </row>
        <row r="625">
          <cell r="AP625">
            <v>1710032100933</v>
          </cell>
          <cell r="AR625">
            <v>3700101460976</v>
          </cell>
        </row>
        <row r="626">
          <cell r="AP626">
            <v>1710032100950</v>
          </cell>
          <cell r="AR626">
            <v>3700102100920</v>
          </cell>
        </row>
        <row r="627">
          <cell r="AP627">
            <v>1710032130950</v>
          </cell>
          <cell r="AR627">
            <v>3700102100930</v>
          </cell>
        </row>
        <row r="628">
          <cell r="AP628">
            <v>1710033010920</v>
          </cell>
          <cell r="AR628">
            <v>3700102100970</v>
          </cell>
        </row>
        <row r="629">
          <cell r="AP629">
            <v>1710041440975</v>
          </cell>
          <cell r="AR629">
            <v>3700110400900</v>
          </cell>
        </row>
        <row r="630">
          <cell r="AP630">
            <v>1710041460975</v>
          </cell>
          <cell r="AR630">
            <v>3700111110975</v>
          </cell>
        </row>
        <row r="631">
          <cell r="AP631">
            <v>1710042130950</v>
          </cell>
          <cell r="AR631">
            <v>3700111460976</v>
          </cell>
        </row>
        <row r="632">
          <cell r="AP632">
            <v>1710043010920</v>
          </cell>
          <cell r="AR632">
            <v>3700111460999</v>
          </cell>
        </row>
        <row r="633">
          <cell r="AP633">
            <v>1710050010900</v>
          </cell>
          <cell r="AR633">
            <v>3700111460999</v>
          </cell>
        </row>
        <row r="634">
          <cell r="AP634">
            <v>1710050010975</v>
          </cell>
          <cell r="AR634">
            <v>3700112100910</v>
          </cell>
        </row>
        <row r="635">
          <cell r="AP635">
            <v>1710050300975</v>
          </cell>
          <cell r="AR635">
            <v>3700112100920</v>
          </cell>
        </row>
        <row r="636">
          <cell r="AP636">
            <v>1710050400900</v>
          </cell>
          <cell r="AR636">
            <v>3700112100930</v>
          </cell>
        </row>
        <row r="637">
          <cell r="AP637">
            <v>1710051440975</v>
          </cell>
          <cell r="AR637">
            <v>3700112100933</v>
          </cell>
        </row>
        <row r="638">
          <cell r="AP638">
            <v>1710051460975</v>
          </cell>
          <cell r="AR638">
            <v>3700112100950</v>
          </cell>
        </row>
        <row r="639">
          <cell r="AP639">
            <v>1710052100930</v>
          </cell>
          <cell r="AR639">
            <v>3700112100970</v>
          </cell>
        </row>
        <row r="640">
          <cell r="AP640">
            <v>1710052100933</v>
          </cell>
          <cell r="AR640">
            <v>3700112600910</v>
          </cell>
        </row>
        <row r="641">
          <cell r="AP641">
            <v>1730000010900</v>
          </cell>
          <cell r="AR641">
            <v>3700112600920</v>
          </cell>
        </row>
        <row r="642">
          <cell r="AP642">
            <v>1730003010910</v>
          </cell>
          <cell r="AR642">
            <v>3700112600930</v>
          </cell>
        </row>
        <row r="643">
          <cell r="AP643">
            <v>1730003010920</v>
          </cell>
          <cell r="AR643">
            <v>3700112600950</v>
          </cell>
        </row>
        <row r="644">
          <cell r="AP644">
            <v>1730003010930</v>
          </cell>
          <cell r="AR644">
            <v>3700121460976</v>
          </cell>
        </row>
        <row r="645">
          <cell r="AP645">
            <v>1730003010950</v>
          </cell>
          <cell r="AR645">
            <v>3700122100910</v>
          </cell>
        </row>
        <row r="646">
          <cell r="AP646">
            <v>1730003010970</v>
          </cell>
          <cell r="AR646">
            <v>3700122100920</v>
          </cell>
        </row>
        <row r="647">
          <cell r="AP647">
            <v>1730003040920</v>
          </cell>
          <cell r="AR647">
            <v>3700122100930</v>
          </cell>
        </row>
        <row r="648">
          <cell r="AP648">
            <v>1750001120999</v>
          </cell>
          <cell r="AR648">
            <v>3700122100933</v>
          </cell>
        </row>
        <row r="649">
          <cell r="AP649">
            <v>1750002100910</v>
          </cell>
          <cell r="AR649">
            <v>3700122100950</v>
          </cell>
        </row>
        <row r="650">
          <cell r="AP650">
            <v>1750002100920</v>
          </cell>
          <cell r="AR650">
            <v>3700122100970</v>
          </cell>
        </row>
        <row r="651">
          <cell r="AP651">
            <v>1750002100930</v>
          </cell>
          <cell r="AR651">
            <v>3700122600910</v>
          </cell>
        </row>
        <row r="652">
          <cell r="AP652">
            <v>1750002100950</v>
          </cell>
          <cell r="AR652">
            <v>3700122600920</v>
          </cell>
        </row>
        <row r="653">
          <cell r="AP653">
            <v>1750002100970</v>
          </cell>
          <cell r="AR653">
            <v>3700122600930</v>
          </cell>
        </row>
        <row r="654">
          <cell r="AP654">
            <v>1750002100999</v>
          </cell>
          <cell r="AR654">
            <v>3700122600950</v>
          </cell>
        </row>
        <row r="655">
          <cell r="AP655">
            <v>1750002100999</v>
          </cell>
          <cell r="AR655">
            <v>3700141460976</v>
          </cell>
        </row>
        <row r="656">
          <cell r="AP656">
            <v>1750002130950</v>
          </cell>
          <cell r="AR656">
            <v>3700142100910</v>
          </cell>
        </row>
        <row r="657">
          <cell r="AP657">
            <v>1750002130999</v>
          </cell>
          <cell r="AR657">
            <v>3700142100920</v>
          </cell>
        </row>
        <row r="658">
          <cell r="AP658">
            <v>1750002130999</v>
          </cell>
          <cell r="AR658">
            <v>3700142600910</v>
          </cell>
        </row>
        <row r="659">
          <cell r="AP659">
            <v>1750002130999</v>
          </cell>
          <cell r="AR659">
            <v>3700142600920</v>
          </cell>
        </row>
        <row r="660">
          <cell r="AP660">
            <v>1750002600910</v>
          </cell>
          <cell r="AR660">
            <v>3700150300975</v>
          </cell>
        </row>
        <row r="661">
          <cell r="AP661">
            <v>1750002600920</v>
          </cell>
          <cell r="AR661">
            <v>3700150400900</v>
          </cell>
        </row>
        <row r="662">
          <cell r="AP662">
            <v>1750002600930</v>
          </cell>
          <cell r="AR662">
            <v>3700151100930</v>
          </cell>
        </row>
        <row r="663">
          <cell r="AP663">
            <v>1750002600950</v>
          </cell>
          <cell r="AR663">
            <v>3700151120920</v>
          </cell>
        </row>
        <row r="664">
          <cell r="AP664">
            <v>1750003010910</v>
          </cell>
          <cell r="AR664">
            <v>3700151460976</v>
          </cell>
        </row>
        <row r="665">
          <cell r="AP665">
            <v>1750003010920</v>
          </cell>
          <cell r="AR665">
            <v>3700151460999</v>
          </cell>
        </row>
        <row r="666">
          <cell r="AP666">
            <v>1750003010930</v>
          </cell>
          <cell r="AR666">
            <v>3700151460999</v>
          </cell>
        </row>
        <row r="667">
          <cell r="AP667">
            <v>1750003010930</v>
          </cell>
          <cell r="AR667">
            <v>3700151460999</v>
          </cell>
        </row>
        <row r="668">
          <cell r="AP668">
            <v>1750003010950</v>
          </cell>
          <cell r="AR668">
            <v>3700152100910</v>
          </cell>
        </row>
        <row r="669">
          <cell r="AP669">
            <v>1750003010970</v>
          </cell>
          <cell r="AR669">
            <v>3700152100920</v>
          </cell>
        </row>
        <row r="670">
          <cell r="AP670">
            <v>1750003040920</v>
          </cell>
          <cell r="AR670">
            <v>3700152100930</v>
          </cell>
        </row>
        <row r="671">
          <cell r="AP671">
            <v>1750010010900</v>
          </cell>
          <cell r="AR671">
            <v>3700152100933</v>
          </cell>
        </row>
        <row r="672">
          <cell r="AP672">
            <v>1750010010999</v>
          </cell>
          <cell r="AR672">
            <v>3700152100950</v>
          </cell>
        </row>
        <row r="673">
          <cell r="AP673">
            <v>1750010020950</v>
          </cell>
          <cell r="AR673">
            <v>3700152100970</v>
          </cell>
        </row>
        <row r="674">
          <cell r="AP674">
            <v>1750011120999</v>
          </cell>
          <cell r="AR674">
            <v>3700152130950</v>
          </cell>
        </row>
        <row r="675">
          <cell r="AP675">
            <v>1750012100910</v>
          </cell>
          <cell r="AR675">
            <v>3700152600910</v>
          </cell>
        </row>
        <row r="676">
          <cell r="AP676">
            <v>1750012100920</v>
          </cell>
          <cell r="AR676">
            <v>3700152600920</v>
          </cell>
        </row>
        <row r="677">
          <cell r="AP677">
            <v>1750012100930</v>
          </cell>
          <cell r="AR677">
            <v>3700152600930</v>
          </cell>
        </row>
        <row r="678">
          <cell r="AP678">
            <v>1750012100950</v>
          </cell>
          <cell r="AR678">
            <v>3700152600950</v>
          </cell>
        </row>
        <row r="679">
          <cell r="AP679">
            <v>1750012100970</v>
          </cell>
          <cell r="AR679">
            <v>3700153010910</v>
          </cell>
        </row>
        <row r="680">
          <cell r="AP680">
            <v>1750012100999</v>
          </cell>
          <cell r="AR680">
            <v>3700153010920</v>
          </cell>
        </row>
        <row r="681">
          <cell r="AP681">
            <v>1750012100999</v>
          </cell>
          <cell r="AR681">
            <v>3700153010930</v>
          </cell>
        </row>
        <row r="682">
          <cell r="AP682">
            <v>1750012130950</v>
          </cell>
          <cell r="AR682">
            <v>3700153010950</v>
          </cell>
        </row>
        <row r="683">
          <cell r="AP683">
            <v>1750012130999</v>
          </cell>
          <cell r="AR683">
            <v>3700153010970</v>
          </cell>
        </row>
        <row r="684">
          <cell r="AP684">
            <v>1750012130999</v>
          </cell>
          <cell r="AR684">
            <v>3700153040920</v>
          </cell>
        </row>
        <row r="685">
          <cell r="AP685">
            <v>1750012130999</v>
          </cell>
          <cell r="AR685">
            <v>3700160300975</v>
          </cell>
        </row>
        <row r="686">
          <cell r="AP686">
            <v>1750012600910</v>
          </cell>
          <cell r="AR686">
            <v>3700161460976</v>
          </cell>
        </row>
        <row r="687">
          <cell r="AP687">
            <v>1750012600920</v>
          </cell>
          <cell r="AR687">
            <v>3700161470975</v>
          </cell>
        </row>
        <row r="688">
          <cell r="AP688">
            <v>1750012600930</v>
          </cell>
          <cell r="AR688">
            <v>3700162100910</v>
          </cell>
        </row>
        <row r="689">
          <cell r="AP689">
            <v>1750012600950</v>
          </cell>
          <cell r="AR689">
            <v>3700162100920</v>
          </cell>
        </row>
        <row r="690">
          <cell r="AP690">
            <v>1750013010910</v>
          </cell>
          <cell r="AR690">
            <v>3700162100930</v>
          </cell>
        </row>
        <row r="691">
          <cell r="AP691">
            <v>1750013010920</v>
          </cell>
          <cell r="AR691">
            <v>3700162100950</v>
          </cell>
        </row>
        <row r="692">
          <cell r="AP692">
            <v>1750013010930</v>
          </cell>
          <cell r="AR692">
            <v>3700162100970</v>
          </cell>
        </row>
        <row r="693">
          <cell r="AP693">
            <v>1750013010930</v>
          </cell>
          <cell r="AR693">
            <v>3700162600910</v>
          </cell>
        </row>
        <row r="694">
          <cell r="AP694">
            <v>1750013010950</v>
          </cell>
          <cell r="AR694">
            <v>3700162600920</v>
          </cell>
        </row>
        <row r="695">
          <cell r="AP695">
            <v>1750013010970</v>
          </cell>
          <cell r="AR695">
            <v>3700162600930</v>
          </cell>
        </row>
        <row r="696">
          <cell r="AP696">
            <v>1750013040920</v>
          </cell>
          <cell r="AR696">
            <v>3700180400900</v>
          </cell>
        </row>
        <row r="697">
          <cell r="AP697">
            <v>1750020010900</v>
          </cell>
          <cell r="AR697">
            <v>3700181460976</v>
          </cell>
        </row>
        <row r="698">
          <cell r="AP698">
            <v>1750113010910</v>
          </cell>
          <cell r="AR698">
            <v>3700182100910</v>
          </cell>
        </row>
        <row r="699">
          <cell r="AP699">
            <v>1750113010930</v>
          </cell>
          <cell r="AR699">
            <v>3700182100920</v>
          </cell>
        </row>
        <row r="700">
          <cell r="AP700">
            <v>1750113010950</v>
          </cell>
          <cell r="AR700">
            <v>3700182100930</v>
          </cell>
        </row>
        <row r="701">
          <cell r="AP701">
            <v>1750123010910</v>
          </cell>
          <cell r="AR701">
            <v>3700182100933</v>
          </cell>
        </row>
        <row r="702">
          <cell r="AP702">
            <v>1750123010930</v>
          </cell>
          <cell r="AR702">
            <v>3700182100950</v>
          </cell>
        </row>
        <row r="703">
          <cell r="AP703">
            <v>1750123010950</v>
          </cell>
          <cell r="AR703">
            <v>3700182600910</v>
          </cell>
        </row>
        <row r="704">
          <cell r="AP704">
            <v>1800000010900</v>
          </cell>
          <cell r="AR704">
            <v>3700182600920</v>
          </cell>
        </row>
        <row r="705">
          <cell r="AP705">
            <v>1800000010999</v>
          </cell>
          <cell r="AR705">
            <v>3700182600930</v>
          </cell>
        </row>
        <row r="706">
          <cell r="AP706">
            <v>1800001120999</v>
          </cell>
          <cell r="AR706">
            <v>3700182600950</v>
          </cell>
        </row>
        <row r="707">
          <cell r="AP707">
            <v>1800002100910</v>
          </cell>
          <cell r="AR707">
            <v>3700191460976</v>
          </cell>
        </row>
        <row r="708">
          <cell r="AP708">
            <v>1800002100920</v>
          </cell>
          <cell r="AR708">
            <v>3700192100910</v>
          </cell>
        </row>
        <row r="709">
          <cell r="AP709">
            <v>1800002100930</v>
          </cell>
          <cell r="AR709">
            <v>3700192100920</v>
          </cell>
        </row>
        <row r="710">
          <cell r="AP710">
            <v>1800002100950</v>
          </cell>
          <cell r="AR710">
            <v>3700192100930</v>
          </cell>
        </row>
        <row r="711">
          <cell r="AP711">
            <v>1800002100970</v>
          </cell>
          <cell r="AR711">
            <v>3700192100950</v>
          </cell>
        </row>
        <row r="712">
          <cell r="AP712">
            <v>1800002100999</v>
          </cell>
          <cell r="AR712">
            <v>3700192100970</v>
          </cell>
        </row>
        <row r="713">
          <cell r="AP713">
            <v>1800002100999</v>
          </cell>
          <cell r="AR713">
            <v>3700210300975</v>
          </cell>
        </row>
        <row r="714">
          <cell r="AP714">
            <v>1800003010910</v>
          </cell>
          <cell r="AR714">
            <v>3700210400900</v>
          </cell>
        </row>
        <row r="715">
          <cell r="AP715">
            <v>1800003010920</v>
          </cell>
          <cell r="AR715">
            <v>3700211460976</v>
          </cell>
        </row>
        <row r="716">
          <cell r="AP716">
            <v>1800003010930</v>
          </cell>
          <cell r="AR716">
            <v>3700211470975</v>
          </cell>
        </row>
        <row r="717">
          <cell r="AP717">
            <v>1800003010930</v>
          </cell>
          <cell r="AR717">
            <v>3700212100910</v>
          </cell>
        </row>
        <row r="718">
          <cell r="AP718">
            <v>1800003010950</v>
          </cell>
          <cell r="AR718">
            <v>3700212100920</v>
          </cell>
        </row>
        <row r="719">
          <cell r="AP719">
            <v>1800003010970</v>
          </cell>
          <cell r="AR719">
            <v>3700212100930</v>
          </cell>
        </row>
        <row r="720">
          <cell r="AP720">
            <v>1800003040920</v>
          </cell>
          <cell r="AR720">
            <v>3700212100933</v>
          </cell>
        </row>
        <row r="721">
          <cell r="AP721">
            <v>1800010010900</v>
          </cell>
          <cell r="AR721">
            <v>3700212100950</v>
          </cell>
        </row>
        <row r="722">
          <cell r="AP722">
            <v>1800010010999</v>
          </cell>
          <cell r="AR722">
            <v>3700212100970</v>
          </cell>
        </row>
        <row r="723">
          <cell r="AP723">
            <v>1800012100910</v>
          </cell>
          <cell r="AR723">
            <v>3700220400900</v>
          </cell>
        </row>
        <row r="724">
          <cell r="AP724">
            <v>1800012100920</v>
          </cell>
          <cell r="AR724">
            <v>3700221120910</v>
          </cell>
        </row>
        <row r="725">
          <cell r="AP725">
            <v>1800012100930</v>
          </cell>
          <cell r="AR725">
            <v>3700221440975</v>
          </cell>
        </row>
        <row r="726">
          <cell r="AP726">
            <v>1800012100950</v>
          </cell>
          <cell r="AR726">
            <v>3700221460976</v>
          </cell>
        </row>
        <row r="727">
          <cell r="AP727">
            <v>1800012100970</v>
          </cell>
          <cell r="AR727">
            <v>3700222100910</v>
          </cell>
        </row>
        <row r="728">
          <cell r="AP728">
            <v>1800012100999</v>
          </cell>
          <cell r="AR728">
            <v>3700222100920</v>
          </cell>
        </row>
        <row r="729">
          <cell r="AP729">
            <v>1800012100999</v>
          </cell>
          <cell r="AR729">
            <v>3700222100930</v>
          </cell>
        </row>
        <row r="730">
          <cell r="AP730">
            <v>1800012130950</v>
          </cell>
          <cell r="AR730">
            <v>3700222100933</v>
          </cell>
        </row>
        <row r="731">
          <cell r="AP731">
            <v>1800012130999</v>
          </cell>
          <cell r="AR731">
            <v>3700222100950</v>
          </cell>
        </row>
        <row r="732">
          <cell r="AP732">
            <v>1800012130999</v>
          </cell>
          <cell r="AR732">
            <v>3700222100970</v>
          </cell>
        </row>
        <row r="733">
          <cell r="AP733">
            <v>1800012130999</v>
          </cell>
          <cell r="AR733">
            <v>3700222600910</v>
          </cell>
        </row>
        <row r="734">
          <cell r="AP734">
            <v>1800012600910</v>
          </cell>
          <cell r="AR734">
            <v>3700222600920</v>
          </cell>
        </row>
        <row r="735">
          <cell r="AP735">
            <v>1800012600920</v>
          </cell>
          <cell r="AR735">
            <v>3700222600930</v>
          </cell>
        </row>
        <row r="736">
          <cell r="AP736">
            <v>1800013010910</v>
          </cell>
          <cell r="AR736">
            <v>3700222600950</v>
          </cell>
        </row>
        <row r="737">
          <cell r="AP737">
            <v>1800013010920</v>
          </cell>
          <cell r="AR737">
            <v>3700223010930</v>
          </cell>
        </row>
        <row r="738">
          <cell r="AP738">
            <v>1800013010930</v>
          </cell>
          <cell r="AR738">
            <v>3700231460976</v>
          </cell>
        </row>
        <row r="739">
          <cell r="AP739">
            <v>1800013010950</v>
          </cell>
          <cell r="AR739">
            <v>3700231460976</v>
          </cell>
        </row>
        <row r="740">
          <cell r="AP740">
            <v>1800013010970</v>
          </cell>
          <cell r="AR740">
            <v>3700232100910</v>
          </cell>
        </row>
        <row r="741">
          <cell r="AP741">
            <v>1800013040920</v>
          </cell>
          <cell r="AR741">
            <v>3700232100920</v>
          </cell>
        </row>
        <row r="742">
          <cell r="AP742">
            <v>1909990010900</v>
          </cell>
          <cell r="AR742">
            <v>3700232100930</v>
          </cell>
        </row>
        <row r="743">
          <cell r="AP743">
            <v>1909991120999</v>
          </cell>
          <cell r="AR743">
            <v>3700232100950</v>
          </cell>
        </row>
        <row r="744">
          <cell r="AP744">
            <v>1909992100920</v>
          </cell>
          <cell r="AR744">
            <v>3700232100970</v>
          </cell>
        </row>
        <row r="745">
          <cell r="AP745">
            <v>1909992100930</v>
          </cell>
          <cell r="AR745">
            <v>3700232600910</v>
          </cell>
        </row>
        <row r="746">
          <cell r="AP746">
            <v>2007510010900</v>
          </cell>
          <cell r="AR746">
            <v>3700232600930</v>
          </cell>
        </row>
        <row r="747">
          <cell r="AP747">
            <v>2007510020950</v>
          </cell>
          <cell r="AR747">
            <v>3700235520920</v>
          </cell>
        </row>
        <row r="748">
          <cell r="AP748">
            <v>2007512130950</v>
          </cell>
          <cell r="AR748">
            <v>3700240300975</v>
          </cell>
        </row>
        <row r="749">
          <cell r="AP749">
            <v>2007513010930</v>
          </cell>
          <cell r="AR749">
            <v>3700241120930</v>
          </cell>
        </row>
        <row r="750">
          <cell r="AP750">
            <v>2007515100900</v>
          </cell>
          <cell r="AR750">
            <v>3700241120932</v>
          </cell>
        </row>
        <row r="751">
          <cell r="AP751">
            <v>2007520010900</v>
          </cell>
          <cell r="AR751">
            <v>3700241460976</v>
          </cell>
        </row>
        <row r="752">
          <cell r="AP752">
            <v>2007520010999</v>
          </cell>
          <cell r="AR752">
            <v>3700242100910</v>
          </cell>
        </row>
        <row r="753">
          <cell r="AP753">
            <v>2007522130950</v>
          </cell>
          <cell r="AR753">
            <v>3700242100920</v>
          </cell>
        </row>
        <row r="754">
          <cell r="AP754">
            <v>2007523010930</v>
          </cell>
          <cell r="AR754">
            <v>3700242100930</v>
          </cell>
        </row>
        <row r="755">
          <cell r="AP755">
            <v>2007525100900</v>
          </cell>
          <cell r="AR755">
            <v>3700242100950</v>
          </cell>
        </row>
        <row r="756">
          <cell r="AP756">
            <v>2007530010900</v>
          </cell>
          <cell r="AR756">
            <v>3700242100970</v>
          </cell>
        </row>
        <row r="757">
          <cell r="AP757">
            <v>2007532130950</v>
          </cell>
          <cell r="AR757">
            <v>3700242120975</v>
          </cell>
        </row>
        <row r="758">
          <cell r="AP758">
            <v>2007533010930</v>
          </cell>
          <cell r="AR758">
            <v>3700242600900</v>
          </cell>
        </row>
        <row r="759">
          <cell r="AP759">
            <v>2007535100900</v>
          </cell>
          <cell r="AR759">
            <v>3700242600910</v>
          </cell>
        </row>
        <row r="760">
          <cell r="AP760">
            <v>2008760010900</v>
          </cell>
          <cell r="AR760">
            <v>3700242600920</v>
          </cell>
        </row>
        <row r="761">
          <cell r="AP761">
            <v>2008760300900</v>
          </cell>
          <cell r="AR761">
            <v>3700242600930</v>
          </cell>
        </row>
        <row r="762">
          <cell r="AP762">
            <v>2008762130950</v>
          </cell>
          <cell r="AR762">
            <v>3700242600950</v>
          </cell>
        </row>
        <row r="763">
          <cell r="AP763">
            <v>2008763010930</v>
          </cell>
          <cell r="AR763">
            <v>3700245520920</v>
          </cell>
        </row>
        <row r="764">
          <cell r="AP764">
            <v>2008765100900</v>
          </cell>
          <cell r="AR764">
            <v>3700245520999</v>
          </cell>
        </row>
        <row r="765">
          <cell r="AP765">
            <v>2008810010900</v>
          </cell>
          <cell r="AR765">
            <v>3700245520999</v>
          </cell>
        </row>
        <row r="766">
          <cell r="AP766">
            <v>2008812130950</v>
          </cell>
          <cell r="AR766">
            <v>3704981460976</v>
          </cell>
        </row>
        <row r="767">
          <cell r="AP767">
            <v>2008813010930</v>
          </cell>
          <cell r="AR767">
            <v>3704982100910</v>
          </cell>
        </row>
        <row r="768">
          <cell r="AP768">
            <v>2008815100900</v>
          </cell>
          <cell r="AR768">
            <v>3704982100920</v>
          </cell>
        </row>
        <row r="769">
          <cell r="AP769">
            <v>2008830010900</v>
          </cell>
          <cell r="AR769">
            <v>3704982100950</v>
          </cell>
        </row>
        <row r="770">
          <cell r="AP770">
            <v>2008832130950</v>
          </cell>
          <cell r="AR770">
            <v>3704982100970</v>
          </cell>
        </row>
        <row r="771">
          <cell r="AP771">
            <v>2008833010930</v>
          </cell>
          <cell r="AR771">
            <v>3704982600920</v>
          </cell>
        </row>
        <row r="772">
          <cell r="AP772">
            <v>2008835100900</v>
          </cell>
          <cell r="AR772">
            <v>3704982600930</v>
          </cell>
        </row>
        <row r="773">
          <cell r="AP773">
            <v>2008840010900</v>
          </cell>
          <cell r="AR773">
            <v>3704990200068</v>
          </cell>
        </row>
        <row r="774">
          <cell r="AP774">
            <v>2008842130950</v>
          </cell>
          <cell r="AR774">
            <v>3704990300975</v>
          </cell>
        </row>
        <row r="775">
          <cell r="AP775">
            <v>2008843010930</v>
          </cell>
          <cell r="AR775">
            <v>3704991100930</v>
          </cell>
        </row>
        <row r="776">
          <cell r="AP776">
            <v>2008845100900</v>
          </cell>
          <cell r="AR776">
            <v>3704991120930</v>
          </cell>
        </row>
        <row r="777">
          <cell r="AP777">
            <v>2008850010900</v>
          </cell>
          <cell r="AR777">
            <v>3704991120932</v>
          </cell>
        </row>
        <row r="778">
          <cell r="AP778">
            <v>2008852130950</v>
          </cell>
          <cell r="AR778">
            <v>3704991460976</v>
          </cell>
        </row>
        <row r="779">
          <cell r="AP779">
            <v>2008853010930</v>
          </cell>
          <cell r="AR779">
            <v>3704992100910</v>
          </cell>
        </row>
        <row r="780">
          <cell r="AP780">
            <v>2008855100900</v>
          </cell>
          <cell r="AR780">
            <v>3704992100920</v>
          </cell>
        </row>
        <row r="781">
          <cell r="AP781">
            <v>2008860010900</v>
          </cell>
          <cell r="AR781">
            <v>3704992100930</v>
          </cell>
        </row>
        <row r="782">
          <cell r="AP782">
            <v>2008862130950</v>
          </cell>
          <cell r="AR782">
            <v>3704992100950</v>
          </cell>
        </row>
        <row r="783">
          <cell r="AP783">
            <v>2008863010930</v>
          </cell>
          <cell r="AR783">
            <v>3704992100970</v>
          </cell>
        </row>
        <row r="784">
          <cell r="AP784">
            <v>2008865100900</v>
          </cell>
          <cell r="AR784">
            <v>3704992120975</v>
          </cell>
        </row>
        <row r="785">
          <cell r="AP785">
            <v>2008870010900</v>
          </cell>
          <cell r="AR785">
            <v>3704992600910</v>
          </cell>
        </row>
        <row r="786">
          <cell r="AP786">
            <v>2008872130950</v>
          </cell>
          <cell r="AR786">
            <v>3704992600920</v>
          </cell>
        </row>
        <row r="787">
          <cell r="AP787">
            <v>2008873010930</v>
          </cell>
          <cell r="AR787">
            <v>3704992600930</v>
          </cell>
        </row>
        <row r="788">
          <cell r="AP788">
            <v>2008875100900</v>
          </cell>
          <cell r="AR788">
            <v>3704992600950</v>
          </cell>
        </row>
        <row r="789">
          <cell r="AP789">
            <v>2008890010900</v>
          </cell>
          <cell r="AR789">
            <v>3710000400900</v>
          </cell>
        </row>
        <row r="790">
          <cell r="AP790">
            <v>2008892130950</v>
          </cell>
          <cell r="AR790">
            <v>3710000400900</v>
          </cell>
        </row>
        <row r="791">
          <cell r="AP791">
            <v>2008893010930</v>
          </cell>
          <cell r="AR791">
            <v>3710001460976</v>
          </cell>
        </row>
        <row r="792">
          <cell r="AP792">
            <v>2008895100900</v>
          </cell>
          <cell r="AR792">
            <v>3710001460976</v>
          </cell>
        </row>
        <row r="793">
          <cell r="AP793">
            <v>2008900010900</v>
          </cell>
          <cell r="AR793">
            <v>3710002100910</v>
          </cell>
        </row>
        <row r="794">
          <cell r="AP794">
            <v>2008902130950</v>
          </cell>
          <cell r="AR794">
            <v>3710002100920</v>
          </cell>
        </row>
        <row r="795">
          <cell r="AP795">
            <v>2008903010930</v>
          </cell>
          <cell r="AR795">
            <v>3710002100930</v>
          </cell>
        </row>
        <row r="796">
          <cell r="AP796">
            <v>2008905100900</v>
          </cell>
          <cell r="AR796">
            <v>3710002100930</v>
          </cell>
        </row>
        <row r="797">
          <cell r="AP797">
            <v>3000072130950</v>
          </cell>
          <cell r="AR797">
            <v>3710002100933</v>
          </cell>
        </row>
        <row r="798">
          <cell r="AP798">
            <v>3000072130999</v>
          </cell>
          <cell r="AR798">
            <v>3710002100933</v>
          </cell>
        </row>
        <row r="799">
          <cell r="AP799">
            <v>3000080420930</v>
          </cell>
          <cell r="AR799">
            <v>3710002100950</v>
          </cell>
        </row>
        <row r="800">
          <cell r="AP800">
            <v>3000082100950</v>
          </cell>
          <cell r="AR800">
            <v>3710002600910</v>
          </cell>
        </row>
        <row r="801">
          <cell r="AP801">
            <v>3000082100999</v>
          </cell>
          <cell r="AR801">
            <v>3710002600920</v>
          </cell>
        </row>
        <row r="802">
          <cell r="AP802">
            <v>3000082130950</v>
          </cell>
          <cell r="AR802">
            <v>3710002600930</v>
          </cell>
        </row>
        <row r="803">
          <cell r="AP803">
            <v>3000083010920</v>
          </cell>
          <cell r="AR803">
            <v>3710002600950</v>
          </cell>
        </row>
        <row r="804">
          <cell r="AP804">
            <v>3000112100999</v>
          </cell>
          <cell r="AR804">
            <v>3710010400900</v>
          </cell>
        </row>
        <row r="805">
          <cell r="AP805">
            <v>3000130010999</v>
          </cell>
          <cell r="AR805">
            <v>3710011460976</v>
          </cell>
        </row>
        <row r="806">
          <cell r="AP806">
            <v>3000131070930</v>
          </cell>
          <cell r="AR806">
            <v>3710012100910</v>
          </cell>
        </row>
        <row r="807">
          <cell r="AP807">
            <v>3000131100930</v>
          </cell>
          <cell r="AR807">
            <v>3710012100920</v>
          </cell>
        </row>
        <row r="808">
          <cell r="AP808">
            <v>3000132100910</v>
          </cell>
          <cell r="AR808">
            <v>3710012100930</v>
          </cell>
        </row>
        <row r="809">
          <cell r="AP809">
            <v>3000132100910</v>
          </cell>
          <cell r="AR809">
            <v>3710012100933</v>
          </cell>
        </row>
        <row r="810">
          <cell r="AP810">
            <v>3000132100920</v>
          </cell>
          <cell r="AR810">
            <v>3710012100950</v>
          </cell>
        </row>
        <row r="811">
          <cell r="AP811">
            <v>3000132100920</v>
          </cell>
          <cell r="AR811">
            <v>3710012600910</v>
          </cell>
        </row>
        <row r="812">
          <cell r="AP812">
            <v>3000132100930</v>
          </cell>
          <cell r="AR812">
            <v>3710012600920</v>
          </cell>
        </row>
        <row r="813">
          <cell r="AP813">
            <v>3000132100930</v>
          </cell>
          <cell r="AR813">
            <v>3710012600930</v>
          </cell>
        </row>
        <row r="814">
          <cell r="AP814">
            <v>3000132100933</v>
          </cell>
          <cell r="AR814">
            <v>3710012600950</v>
          </cell>
        </row>
        <row r="815">
          <cell r="AP815">
            <v>3000132100933</v>
          </cell>
          <cell r="AR815">
            <v>3710020300975</v>
          </cell>
        </row>
        <row r="816">
          <cell r="AP816">
            <v>3000132100950</v>
          </cell>
          <cell r="AR816">
            <v>3710020400900</v>
          </cell>
        </row>
        <row r="817">
          <cell r="AP817">
            <v>3000132100950</v>
          </cell>
          <cell r="AR817">
            <v>3710021440975</v>
          </cell>
        </row>
        <row r="818">
          <cell r="AP818">
            <v>3000132100970</v>
          </cell>
          <cell r="AR818">
            <v>3710021460976</v>
          </cell>
        </row>
        <row r="819">
          <cell r="AP819">
            <v>3000132100970</v>
          </cell>
          <cell r="AR819">
            <v>3710021460999</v>
          </cell>
        </row>
        <row r="820">
          <cell r="AP820">
            <v>3000132100999</v>
          </cell>
          <cell r="AR820">
            <v>3710021470975</v>
          </cell>
        </row>
        <row r="821">
          <cell r="AP821">
            <v>3000132100999</v>
          </cell>
          <cell r="AR821">
            <v>3710021495975</v>
          </cell>
        </row>
        <row r="822">
          <cell r="AP822">
            <v>3000132130950</v>
          </cell>
          <cell r="AR822">
            <v>3710022100910</v>
          </cell>
        </row>
        <row r="823">
          <cell r="AP823">
            <v>3000132130950</v>
          </cell>
          <cell r="AR823">
            <v>3710022100920</v>
          </cell>
        </row>
        <row r="824">
          <cell r="AP824">
            <v>3000132130999</v>
          </cell>
          <cell r="AR824">
            <v>3710022100930</v>
          </cell>
        </row>
        <row r="825">
          <cell r="AP825">
            <v>3000132130999</v>
          </cell>
          <cell r="AR825">
            <v>3710022100933</v>
          </cell>
        </row>
        <row r="826">
          <cell r="AP826">
            <v>3000132130999</v>
          </cell>
          <cell r="AR826">
            <v>3710022100950</v>
          </cell>
        </row>
        <row r="827">
          <cell r="AP827">
            <v>3000132130999</v>
          </cell>
          <cell r="AR827">
            <v>3710022600910</v>
          </cell>
        </row>
        <row r="828">
          <cell r="AP828">
            <v>3000132130999</v>
          </cell>
          <cell r="AR828">
            <v>3710022600920</v>
          </cell>
        </row>
        <row r="829">
          <cell r="AP829">
            <v>3000132600910</v>
          </cell>
          <cell r="AR829">
            <v>3710022600930</v>
          </cell>
        </row>
        <row r="830">
          <cell r="AP830">
            <v>3000132600910</v>
          </cell>
          <cell r="AR830">
            <v>3710022600950</v>
          </cell>
        </row>
        <row r="831">
          <cell r="AP831">
            <v>3000132600920</v>
          </cell>
          <cell r="AR831">
            <v>3710030300975</v>
          </cell>
        </row>
        <row r="832">
          <cell r="AP832">
            <v>3000132600920</v>
          </cell>
          <cell r="AR832">
            <v>3710030400900</v>
          </cell>
        </row>
        <row r="833">
          <cell r="AP833">
            <v>3000132600930</v>
          </cell>
          <cell r="AR833">
            <v>3710031440975</v>
          </cell>
        </row>
        <row r="834">
          <cell r="AP834">
            <v>3000132600930</v>
          </cell>
          <cell r="AR834">
            <v>3710031460976</v>
          </cell>
        </row>
        <row r="835">
          <cell r="AP835">
            <v>3000132600950</v>
          </cell>
          <cell r="AR835">
            <v>3710031460999</v>
          </cell>
        </row>
        <row r="836">
          <cell r="AP836">
            <v>3000132600950</v>
          </cell>
          <cell r="AR836">
            <v>3710032100910</v>
          </cell>
        </row>
        <row r="837">
          <cell r="AP837">
            <v>3000133010910</v>
          </cell>
          <cell r="AR837">
            <v>3710032100920</v>
          </cell>
        </row>
        <row r="838">
          <cell r="AP838">
            <v>3000133010920</v>
          </cell>
          <cell r="AR838">
            <v>3710032100930</v>
          </cell>
        </row>
        <row r="839">
          <cell r="AP839">
            <v>3000133010920</v>
          </cell>
          <cell r="AR839">
            <v>3710032100933</v>
          </cell>
        </row>
        <row r="840">
          <cell r="AP840">
            <v>3000133010930</v>
          </cell>
          <cell r="AR840">
            <v>3710032100950</v>
          </cell>
        </row>
        <row r="841">
          <cell r="AP841">
            <v>3000133010930</v>
          </cell>
          <cell r="AR841">
            <v>3710032600910</v>
          </cell>
        </row>
        <row r="842">
          <cell r="AP842">
            <v>3000133010930</v>
          </cell>
          <cell r="AR842">
            <v>3710032600920</v>
          </cell>
        </row>
        <row r="843">
          <cell r="AP843">
            <v>3000133010950</v>
          </cell>
          <cell r="AR843">
            <v>3710032600930</v>
          </cell>
        </row>
        <row r="844">
          <cell r="AP844">
            <v>3000133010950</v>
          </cell>
          <cell r="AR844">
            <v>3710032600950</v>
          </cell>
        </row>
        <row r="845">
          <cell r="AP845">
            <v>3000133010970</v>
          </cell>
          <cell r="AR845">
            <v>3710040400900</v>
          </cell>
        </row>
        <row r="846">
          <cell r="AP846">
            <v>3000133010970</v>
          </cell>
          <cell r="AR846">
            <v>3710042100910</v>
          </cell>
        </row>
        <row r="847">
          <cell r="AP847">
            <v>3000133040920</v>
          </cell>
          <cell r="AR847">
            <v>3710042100920</v>
          </cell>
        </row>
        <row r="848">
          <cell r="AP848">
            <v>3000141120931</v>
          </cell>
          <cell r="AR848">
            <v>3710042100930</v>
          </cell>
        </row>
        <row r="849">
          <cell r="AP849">
            <v>3000141120999</v>
          </cell>
          <cell r="AR849">
            <v>3710042100933</v>
          </cell>
        </row>
        <row r="850">
          <cell r="AP850">
            <v>3000142100910</v>
          </cell>
          <cell r="AR850">
            <v>3710042100950</v>
          </cell>
        </row>
        <row r="851">
          <cell r="AP851">
            <v>3000142100920</v>
          </cell>
          <cell r="AR851">
            <v>3710042600910</v>
          </cell>
        </row>
        <row r="852">
          <cell r="AP852">
            <v>3000142100930</v>
          </cell>
          <cell r="AR852">
            <v>3710042600920</v>
          </cell>
        </row>
        <row r="853">
          <cell r="AP853">
            <v>3000142130999</v>
          </cell>
          <cell r="AR853">
            <v>3710042600930</v>
          </cell>
        </row>
        <row r="854">
          <cell r="AP854">
            <v>3000142130999</v>
          </cell>
          <cell r="AR854">
            <v>3710042600950</v>
          </cell>
        </row>
        <row r="855">
          <cell r="AP855">
            <v>3000152100910</v>
          </cell>
          <cell r="AR855">
            <v>3710050300975</v>
          </cell>
        </row>
        <row r="856">
          <cell r="AP856">
            <v>3004991120931</v>
          </cell>
          <cell r="AR856">
            <v>3710050400900</v>
          </cell>
        </row>
        <row r="857">
          <cell r="AP857">
            <v>3004991120999</v>
          </cell>
          <cell r="AR857">
            <v>3710051110975</v>
          </cell>
        </row>
        <row r="858">
          <cell r="AP858">
            <v>3004992100930</v>
          </cell>
          <cell r="AR858">
            <v>3710051440975</v>
          </cell>
        </row>
        <row r="859">
          <cell r="AP859">
            <v>3004992100950</v>
          </cell>
          <cell r="AR859">
            <v>3710051460975</v>
          </cell>
        </row>
        <row r="860">
          <cell r="AP860">
            <v>3004992100999</v>
          </cell>
          <cell r="AR860">
            <v>3710051460976</v>
          </cell>
        </row>
        <row r="861">
          <cell r="AP861">
            <v>3004995520920</v>
          </cell>
          <cell r="AR861">
            <v>3710052100933</v>
          </cell>
        </row>
        <row r="862">
          <cell r="AP862">
            <v>3700000010900</v>
          </cell>
          <cell r="AR862">
            <v>4000000300900</v>
          </cell>
        </row>
        <row r="863">
          <cell r="AP863">
            <v>3700000020950</v>
          </cell>
          <cell r="AR863">
            <v>4000000300975</v>
          </cell>
        </row>
        <row r="864">
          <cell r="AP864">
            <v>3700002100910</v>
          </cell>
          <cell r="AR864">
            <v>4000002100900</v>
          </cell>
        </row>
        <row r="865">
          <cell r="AP865">
            <v>3700002100920</v>
          </cell>
          <cell r="AR865">
            <v>4000002100930</v>
          </cell>
        </row>
        <row r="866">
          <cell r="AP866">
            <v>3700002100930</v>
          </cell>
          <cell r="AR866">
            <v>4000002600930</v>
          </cell>
        </row>
        <row r="867">
          <cell r="AP867">
            <v>3700002100950</v>
          </cell>
          <cell r="AR867">
            <v>4000005520920</v>
          </cell>
        </row>
        <row r="868">
          <cell r="AP868">
            <v>3700002100970</v>
          </cell>
          <cell r="AR868">
            <v>4002500300900</v>
          </cell>
        </row>
        <row r="869">
          <cell r="AP869">
            <v>3700002130950</v>
          </cell>
          <cell r="AR869">
            <v>4002500300975</v>
          </cell>
        </row>
        <row r="870">
          <cell r="AP870">
            <v>3700002130999</v>
          </cell>
          <cell r="AR870">
            <v>4002502100930</v>
          </cell>
        </row>
        <row r="871">
          <cell r="AP871">
            <v>3700002130999</v>
          </cell>
          <cell r="AR871">
            <v>4002502600930</v>
          </cell>
        </row>
        <row r="872">
          <cell r="AP872">
            <v>3700002130999</v>
          </cell>
          <cell r="AR872">
            <v>4002505520920</v>
          </cell>
        </row>
        <row r="873">
          <cell r="AP873">
            <v>3700003010910</v>
          </cell>
          <cell r="AR873">
            <v>4002550300900</v>
          </cell>
        </row>
        <row r="874">
          <cell r="AP874">
            <v>3700003010920</v>
          </cell>
          <cell r="AR874">
            <v>4002550300975</v>
          </cell>
        </row>
        <row r="875">
          <cell r="AP875">
            <v>3700003010930</v>
          </cell>
          <cell r="AR875">
            <v>4002551495975</v>
          </cell>
        </row>
        <row r="876">
          <cell r="AP876">
            <v>3700003010930</v>
          </cell>
          <cell r="AR876">
            <v>4002552100930</v>
          </cell>
        </row>
        <row r="877">
          <cell r="AP877">
            <v>3700003010950</v>
          </cell>
          <cell r="AR877">
            <v>4002552600930</v>
          </cell>
        </row>
        <row r="878">
          <cell r="AP878">
            <v>3700003010970</v>
          </cell>
          <cell r="AR878">
            <v>4002555520920</v>
          </cell>
        </row>
        <row r="879">
          <cell r="AP879">
            <v>3700003040920</v>
          </cell>
          <cell r="AR879">
            <v>4005010300900</v>
          </cell>
        </row>
        <row r="880">
          <cell r="AP880">
            <v>3700011460999</v>
          </cell>
          <cell r="AR880">
            <v>4005010300975</v>
          </cell>
        </row>
        <row r="881">
          <cell r="AP881">
            <v>3700012100910</v>
          </cell>
          <cell r="AR881">
            <v>4005012100910</v>
          </cell>
        </row>
        <row r="882">
          <cell r="AP882">
            <v>3700012100920</v>
          </cell>
          <cell r="AR882">
            <v>4005012100920</v>
          </cell>
        </row>
        <row r="883">
          <cell r="AP883">
            <v>3700012100930</v>
          </cell>
          <cell r="AR883">
            <v>4005012100930</v>
          </cell>
        </row>
        <row r="884">
          <cell r="AP884">
            <v>3700012100950</v>
          </cell>
          <cell r="AR884">
            <v>4005012100950</v>
          </cell>
        </row>
        <row r="885">
          <cell r="AP885">
            <v>3700012130950</v>
          </cell>
          <cell r="AR885">
            <v>4005012600930</v>
          </cell>
        </row>
        <row r="886">
          <cell r="AP886">
            <v>3700012130999</v>
          </cell>
          <cell r="AR886">
            <v>4005015520920</v>
          </cell>
        </row>
        <row r="887">
          <cell r="AP887">
            <v>3700012130999</v>
          </cell>
          <cell r="AR887">
            <v>4005060300900</v>
          </cell>
        </row>
        <row r="888">
          <cell r="AP888">
            <v>3700012130999</v>
          </cell>
          <cell r="AR888">
            <v>4005060300975</v>
          </cell>
        </row>
        <row r="889">
          <cell r="AP889">
            <v>3700013010920</v>
          </cell>
          <cell r="AR889">
            <v>4005062100910</v>
          </cell>
        </row>
        <row r="890">
          <cell r="AP890">
            <v>3700013010930</v>
          </cell>
          <cell r="AR890">
            <v>4005062100920</v>
          </cell>
        </row>
        <row r="891">
          <cell r="AP891">
            <v>3700013010930</v>
          </cell>
          <cell r="AR891">
            <v>4005062100930</v>
          </cell>
        </row>
        <row r="892">
          <cell r="AP892">
            <v>3700013010950</v>
          </cell>
          <cell r="AR892">
            <v>4005062100933</v>
          </cell>
        </row>
        <row r="893">
          <cell r="AP893">
            <v>3700013040920</v>
          </cell>
          <cell r="AR893">
            <v>4005062100950</v>
          </cell>
        </row>
        <row r="894">
          <cell r="AP894">
            <v>3700022100920</v>
          </cell>
          <cell r="AR894">
            <v>4005062600930</v>
          </cell>
        </row>
        <row r="895">
          <cell r="AP895">
            <v>3700022130950</v>
          </cell>
          <cell r="AR895">
            <v>4005065520920</v>
          </cell>
        </row>
        <row r="896">
          <cell r="AP896">
            <v>3700022130999</v>
          </cell>
          <cell r="AR896">
            <v>4007510300900</v>
          </cell>
        </row>
        <row r="897">
          <cell r="AP897">
            <v>3700022130999</v>
          </cell>
          <cell r="AR897">
            <v>4007510300975</v>
          </cell>
        </row>
        <row r="898">
          <cell r="AP898">
            <v>3700022600930</v>
          </cell>
          <cell r="AR898">
            <v>4007512100930</v>
          </cell>
        </row>
        <row r="899">
          <cell r="AP899">
            <v>3700023010920</v>
          </cell>
          <cell r="AR899">
            <v>4007512100933</v>
          </cell>
        </row>
        <row r="900">
          <cell r="AP900">
            <v>3700030020950</v>
          </cell>
          <cell r="AR900">
            <v>4007512600930</v>
          </cell>
        </row>
        <row r="901">
          <cell r="AP901">
            <v>3700030300920</v>
          </cell>
          <cell r="AR901">
            <v>4007515520920</v>
          </cell>
        </row>
        <row r="902">
          <cell r="AP902">
            <v>3700030300975</v>
          </cell>
          <cell r="AR902">
            <v>4007560300900</v>
          </cell>
        </row>
        <row r="903">
          <cell r="AP903">
            <v>3700030400900</v>
          </cell>
          <cell r="AR903">
            <v>4007560300975</v>
          </cell>
        </row>
        <row r="904">
          <cell r="AP904">
            <v>3700031060950</v>
          </cell>
          <cell r="AR904">
            <v>4007562100910</v>
          </cell>
        </row>
        <row r="905">
          <cell r="AP905">
            <v>3700031070930</v>
          </cell>
          <cell r="AR905">
            <v>4007562100920</v>
          </cell>
        </row>
        <row r="906">
          <cell r="AP906">
            <v>3700031100930</v>
          </cell>
          <cell r="AR906">
            <v>4007562100930</v>
          </cell>
        </row>
        <row r="907">
          <cell r="AP907">
            <v>3700031110975</v>
          </cell>
          <cell r="AR907">
            <v>4007562100933</v>
          </cell>
        </row>
        <row r="908">
          <cell r="AP908">
            <v>3700031120930</v>
          </cell>
          <cell r="AR908">
            <v>4007562100950</v>
          </cell>
        </row>
        <row r="909">
          <cell r="AP909">
            <v>3700031120931</v>
          </cell>
          <cell r="AR909">
            <v>4007562600930</v>
          </cell>
        </row>
        <row r="910">
          <cell r="AP910">
            <v>3700031120950</v>
          </cell>
          <cell r="AR910">
            <v>4007565520920</v>
          </cell>
        </row>
        <row r="911">
          <cell r="AP911">
            <v>3700031120999</v>
          </cell>
          <cell r="AR911">
            <v>4007580300900</v>
          </cell>
        </row>
        <row r="912">
          <cell r="AP912">
            <v>3700031440975</v>
          </cell>
          <cell r="AR912">
            <v>4007580300975</v>
          </cell>
        </row>
        <row r="913">
          <cell r="AP913">
            <v>3700031460975</v>
          </cell>
          <cell r="AR913">
            <v>4007582100930</v>
          </cell>
        </row>
        <row r="914">
          <cell r="AP914">
            <v>3700031460976</v>
          </cell>
          <cell r="AR914">
            <v>4007582600930</v>
          </cell>
        </row>
        <row r="915">
          <cell r="AP915">
            <v>3700031460999</v>
          </cell>
          <cell r="AR915">
            <v>4007585520920</v>
          </cell>
        </row>
        <row r="916">
          <cell r="AP916">
            <v>3700031460999</v>
          </cell>
          <cell r="AR916">
            <v>4008830300900</v>
          </cell>
        </row>
        <row r="917">
          <cell r="AP917">
            <v>3700031460999</v>
          </cell>
          <cell r="AR917">
            <v>4008830300975</v>
          </cell>
        </row>
        <row r="918">
          <cell r="AP918">
            <v>3700031480975</v>
          </cell>
          <cell r="AR918">
            <v>4008832100900</v>
          </cell>
        </row>
        <row r="919">
          <cell r="AP919">
            <v>3700032100910</v>
          </cell>
          <cell r="AR919">
            <v>4008832100930</v>
          </cell>
        </row>
        <row r="920">
          <cell r="AP920">
            <v>3700032100920</v>
          </cell>
          <cell r="AR920">
            <v>4008832600930</v>
          </cell>
        </row>
        <row r="921">
          <cell r="AP921">
            <v>3700032100930</v>
          </cell>
          <cell r="AR921">
            <v>4008832600980</v>
          </cell>
        </row>
        <row r="922">
          <cell r="AP922">
            <v>3700032100933</v>
          </cell>
          <cell r="AR922">
            <v>4008835100900</v>
          </cell>
        </row>
        <row r="923">
          <cell r="AP923">
            <v>3700032100950</v>
          </cell>
          <cell r="AR923">
            <v>4008835520920</v>
          </cell>
        </row>
        <row r="924">
          <cell r="AP924">
            <v>3700032100970</v>
          </cell>
          <cell r="AR924">
            <v>4008860300900</v>
          </cell>
        </row>
        <row r="925">
          <cell r="AP925">
            <v>3700032100999</v>
          </cell>
          <cell r="AR925">
            <v>4008860300975</v>
          </cell>
        </row>
        <row r="926">
          <cell r="AP926">
            <v>3700032100999</v>
          </cell>
          <cell r="AR926">
            <v>4008862100930</v>
          </cell>
        </row>
        <row r="927">
          <cell r="AP927">
            <v>3700032120975</v>
          </cell>
          <cell r="AR927">
            <v>4008862600930</v>
          </cell>
        </row>
        <row r="928">
          <cell r="AP928">
            <v>3700032130950</v>
          </cell>
          <cell r="AR928">
            <v>4008865520920</v>
          </cell>
        </row>
        <row r="929">
          <cell r="AP929">
            <v>3700032130999</v>
          </cell>
          <cell r="AR929">
            <v>4008890300900</v>
          </cell>
        </row>
        <row r="930">
          <cell r="AP930">
            <v>3700032130999</v>
          </cell>
          <cell r="AR930">
            <v>4008890300975</v>
          </cell>
        </row>
        <row r="931">
          <cell r="AP931">
            <v>3700032130999</v>
          </cell>
          <cell r="AR931">
            <v>4008892100930</v>
          </cell>
        </row>
        <row r="932">
          <cell r="AP932">
            <v>3700032600910</v>
          </cell>
          <cell r="AR932">
            <v>4008892600930</v>
          </cell>
        </row>
        <row r="933">
          <cell r="AP933">
            <v>3700032600920</v>
          </cell>
          <cell r="AR933">
            <v>4008895520920</v>
          </cell>
        </row>
        <row r="934">
          <cell r="AP934">
            <v>3700032600930</v>
          </cell>
          <cell r="AR934">
            <v>4008900300900</v>
          </cell>
        </row>
        <row r="935">
          <cell r="AP935">
            <v>3700032600950</v>
          </cell>
          <cell r="AR935">
            <v>4008900300975</v>
          </cell>
        </row>
        <row r="936">
          <cell r="AP936">
            <v>3700033010910</v>
          </cell>
          <cell r="AR936">
            <v>4008902100930</v>
          </cell>
        </row>
        <row r="937">
          <cell r="AP937">
            <v>3700033010920</v>
          </cell>
          <cell r="AR937">
            <v>4008902600930</v>
          </cell>
        </row>
        <row r="938">
          <cell r="AP938">
            <v>3700033010930</v>
          </cell>
          <cell r="AR938">
            <v>4008905520920</v>
          </cell>
        </row>
        <row r="939">
          <cell r="AP939">
            <v>3700033010930</v>
          </cell>
          <cell r="AR939">
            <v>5000000010975</v>
          </cell>
        </row>
        <row r="940">
          <cell r="AP940">
            <v>3700033010950</v>
          </cell>
          <cell r="AR940">
            <v>5000000200975</v>
          </cell>
        </row>
        <row r="941">
          <cell r="AP941">
            <v>3700033010970</v>
          </cell>
          <cell r="AR941">
            <v>5000000300975</v>
          </cell>
        </row>
        <row r="942">
          <cell r="AP942">
            <v>3700033040920</v>
          </cell>
          <cell r="AR942">
            <v>5000001010900</v>
          </cell>
        </row>
        <row r="943">
          <cell r="AP943">
            <v>3700042100910</v>
          </cell>
          <cell r="AR943">
            <v>5000001070930</v>
          </cell>
        </row>
        <row r="944">
          <cell r="AP944">
            <v>3700042100920</v>
          </cell>
          <cell r="AR944">
            <v>5000001100930</v>
          </cell>
        </row>
        <row r="945">
          <cell r="AP945">
            <v>3700042100930</v>
          </cell>
          <cell r="AR945">
            <v>5000001110975</v>
          </cell>
        </row>
        <row r="946">
          <cell r="AP946">
            <v>3700042100950</v>
          </cell>
          <cell r="AR946">
            <v>5000001120910</v>
          </cell>
        </row>
        <row r="947">
          <cell r="AP947">
            <v>3700042130950</v>
          </cell>
          <cell r="AR947">
            <v>5000001120920</v>
          </cell>
        </row>
        <row r="948">
          <cell r="AP948">
            <v>3700043010920</v>
          </cell>
          <cell r="AR948">
            <v>5000001120930</v>
          </cell>
        </row>
        <row r="949">
          <cell r="AP949">
            <v>3700043010930</v>
          </cell>
          <cell r="AR949">
            <v>5000001120931</v>
          </cell>
        </row>
        <row r="950">
          <cell r="AP950">
            <v>3700060300975</v>
          </cell>
          <cell r="AR950">
            <v>5000001120932</v>
          </cell>
        </row>
        <row r="951">
          <cell r="AP951">
            <v>3700060400900</v>
          </cell>
          <cell r="AR951">
            <v>5000001440975</v>
          </cell>
        </row>
        <row r="952">
          <cell r="AP952">
            <v>3700061070930</v>
          </cell>
          <cell r="AR952">
            <v>5000001440975</v>
          </cell>
        </row>
        <row r="953">
          <cell r="AP953">
            <v>3700061120931</v>
          </cell>
          <cell r="AR953">
            <v>5000001460976</v>
          </cell>
        </row>
        <row r="954">
          <cell r="AP954">
            <v>3700061460976</v>
          </cell>
          <cell r="AR954">
            <v>5000001460999</v>
          </cell>
        </row>
        <row r="955">
          <cell r="AP955">
            <v>3700061460999</v>
          </cell>
          <cell r="AR955">
            <v>5000001470975</v>
          </cell>
        </row>
        <row r="956">
          <cell r="AP956">
            <v>3700062100910</v>
          </cell>
          <cell r="AR956">
            <v>5000001480975</v>
          </cell>
        </row>
        <row r="957">
          <cell r="AP957">
            <v>3700062100920</v>
          </cell>
          <cell r="AR957">
            <v>5000001495975</v>
          </cell>
        </row>
        <row r="958">
          <cell r="AP958">
            <v>3700062100930</v>
          </cell>
          <cell r="AR958">
            <v>5000002100910</v>
          </cell>
        </row>
        <row r="959">
          <cell r="AP959">
            <v>3700062100933</v>
          </cell>
          <cell r="AR959">
            <v>5000002100920</v>
          </cell>
        </row>
        <row r="960">
          <cell r="AP960">
            <v>3700062100950</v>
          </cell>
          <cell r="AR960">
            <v>5000002100930</v>
          </cell>
        </row>
        <row r="961">
          <cell r="AP961">
            <v>3700062100970</v>
          </cell>
          <cell r="AR961">
            <v>5000002100950</v>
          </cell>
        </row>
        <row r="962">
          <cell r="AP962">
            <v>3700062100999</v>
          </cell>
          <cell r="AR962">
            <v>5000002100970</v>
          </cell>
        </row>
        <row r="963">
          <cell r="AP963">
            <v>3700062100999</v>
          </cell>
          <cell r="AR963">
            <v>5000002120975</v>
          </cell>
        </row>
        <row r="964">
          <cell r="AP964">
            <v>3700062130950</v>
          </cell>
          <cell r="AR964">
            <v>5000002600900</v>
          </cell>
        </row>
        <row r="965">
          <cell r="AP965">
            <v>3700062130999</v>
          </cell>
          <cell r="AR965">
            <v>5000002600910</v>
          </cell>
        </row>
        <row r="966">
          <cell r="AP966">
            <v>3700062130999</v>
          </cell>
          <cell r="AR966">
            <v>5000002600920</v>
          </cell>
        </row>
        <row r="967">
          <cell r="AP967">
            <v>3700062130999</v>
          </cell>
          <cell r="AR967">
            <v>5000002600930</v>
          </cell>
        </row>
        <row r="968">
          <cell r="AP968">
            <v>3700062600910</v>
          </cell>
          <cell r="AR968">
            <v>5000002600950</v>
          </cell>
        </row>
        <row r="969">
          <cell r="AP969">
            <v>3700062600920</v>
          </cell>
          <cell r="AR969">
            <v>5000005520920</v>
          </cell>
        </row>
        <row r="970">
          <cell r="AP970">
            <v>3700062600930</v>
          </cell>
          <cell r="AR970">
            <v>5000011120920</v>
          </cell>
        </row>
        <row r="971">
          <cell r="AP971">
            <v>3700063010910</v>
          </cell>
          <cell r="AR971">
            <v>5000011460976</v>
          </cell>
        </row>
        <row r="972">
          <cell r="AP972">
            <v>3700063010920</v>
          </cell>
          <cell r="AR972">
            <v>5000012100920</v>
          </cell>
        </row>
        <row r="973">
          <cell r="AP973">
            <v>3700063010930</v>
          </cell>
          <cell r="AR973">
            <v>5000012100950</v>
          </cell>
        </row>
        <row r="974">
          <cell r="AP974">
            <v>3700063010930</v>
          </cell>
          <cell r="AR974">
            <v>5000012100970</v>
          </cell>
        </row>
        <row r="975">
          <cell r="AP975">
            <v>3700063010950</v>
          </cell>
          <cell r="AR975">
            <v>5000012600920</v>
          </cell>
        </row>
        <row r="976">
          <cell r="AP976">
            <v>3700063010970</v>
          </cell>
          <cell r="AR976">
            <v>5000012600950</v>
          </cell>
        </row>
        <row r="977">
          <cell r="AP977">
            <v>3700063040920</v>
          </cell>
          <cell r="AR977">
            <v>5000015520920</v>
          </cell>
        </row>
        <row r="978">
          <cell r="AP978">
            <v>3700082100970</v>
          </cell>
          <cell r="AR978">
            <v>5000030010975</v>
          </cell>
        </row>
        <row r="979">
          <cell r="AP979">
            <v>3700083010970</v>
          </cell>
          <cell r="AR979">
            <v>5000030200975</v>
          </cell>
        </row>
        <row r="980">
          <cell r="AP980">
            <v>3700092100999</v>
          </cell>
          <cell r="AR980">
            <v>5000031070930</v>
          </cell>
        </row>
        <row r="981">
          <cell r="AP981">
            <v>3700102100920</v>
          </cell>
          <cell r="AR981">
            <v>5000031110975</v>
          </cell>
        </row>
        <row r="982">
          <cell r="AP982">
            <v>3700102100930</v>
          </cell>
          <cell r="AR982">
            <v>5000031120920</v>
          </cell>
        </row>
        <row r="983">
          <cell r="AP983">
            <v>3700102100950</v>
          </cell>
          <cell r="AR983">
            <v>5000031120931</v>
          </cell>
        </row>
        <row r="984">
          <cell r="AP984">
            <v>3700102100999</v>
          </cell>
          <cell r="AR984">
            <v>5000031440975</v>
          </cell>
        </row>
        <row r="985">
          <cell r="AP985">
            <v>3700103010920</v>
          </cell>
          <cell r="AR985">
            <v>5000031440975</v>
          </cell>
        </row>
        <row r="986">
          <cell r="AP986">
            <v>3700103010930</v>
          </cell>
          <cell r="AR986">
            <v>5000031460976</v>
          </cell>
        </row>
        <row r="987">
          <cell r="AP987">
            <v>3700103010950</v>
          </cell>
          <cell r="AR987">
            <v>5000031460999</v>
          </cell>
        </row>
        <row r="988">
          <cell r="AP988">
            <v>3700103010970</v>
          </cell>
          <cell r="AR988">
            <v>5000031470975</v>
          </cell>
        </row>
        <row r="989">
          <cell r="AP989">
            <v>3700103040920</v>
          </cell>
          <cell r="AR989">
            <v>5000031480975</v>
          </cell>
        </row>
        <row r="990">
          <cell r="AP990">
            <v>3700110010975</v>
          </cell>
          <cell r="AR990">
            <v>5000031495975</v>
          </cell>
        </row>
        <row r="991">
          <cell r="AP991">
            <v>3700110020950</v>
          </cell>
          <cell r="AR991">
            <v>5000032100920</v>
          </cell>
        </row>
        <row r="992">
          <cell r="AP992">
            <v>3700110300975</v>
          </cell>
          <cell r="AR992">
            <v>5000032120975</v>
          </cell>
        </row>
        <row r="993">
          <cell r="AP993">
            <v>3700110400900</v>
          </cell>
          <cell r="AR993">
            <v>5000032600900</v>
          </cell>
        </row>
        <row r="994">
          <cell r="AP994">
            <v>3700111460976</v>
          </cell>
          <cell r="AR994">
            <v>5000032600920</v>
          </cell>
        </row>
        <row r="995">
          <cell r="AP995">
            <v>3700111460999</v>
          </cell>
          <cell r="AR995">
            <v>5000035520920</v>
          </cell>
        </row>
        <row r="996">
          <cell r="AP996">
            <v>3700111460999</v>
          </cell>
          <cell r="AR996">
            <v>5000040010975</v>
          </cell>
        </row>
        <row r="997">
          <cell r="AP997">
            <v>3700112100910</v>
          </cell>
          <cell r="AR997">
            <v>5000040200975</v>
          </cell>
        </row>
        <row r="998">
          <cell r="AP998">
            <v>3700112100920</v>
          </cell>
          <cell r="AR998">
            <v>5000040300975</v>
          </cell>
        </row>
        <row r="999">
          <cell r="AP999">
            <v>3700112100930</v>
          </cell>
          <cell r="AR999">
            <v>5000041070930</v>
          </cell>
        </row>
        <row r="1000">
          <cell r="AP1000">
            <v>3700112100933</v>
          </cell>
          <cell r="AR1000">
            <v>5000041100930</v>
          </cell>
        </row>
        <row r="1001">
          <cell r="AP1001">
            <v>3700112100950</v>
          </cell>
          <cell r="AR1001">
            <v>5000041110975</v>
          </cell>
        </row>
        <row r="1002">
          <cell r="AP1002">
            <v>3700112100970</v>
          </cell>
          <cell r="AR1002">
            <v>5000041120920</v>
          </cell>
        </row>
        <row r="1003">
          <cell r="AP1003">
            <v>3700112100999</v>
          </cell>
          <cell r="AR1003">
            <v>5000041120930</v>
          </cell>
        </row>
        <row r="1004">
          <cell r="AP1004">
            <v>3700112100999</v>
          </cell>
          <cell r="AR1004">
            <v>5000041120931</v>
          </cell>
        </row>
        <row r="1005">
          <cell r="AP1005">
            <v>3700112130950</v>
          </cell>
          <cell r="AR1005">
            <v>5000041120932</v>
          </cell>
        </row>
        <row r="1006">
          <cell r="AP1006">
            <v>3700112130999</v>
          </cell>
          <cell r="AR1006">
            <v>5000041440975</v>
          </cell>
        </row>
        <row r="1007">
          <cell r="AP1007">
            <v>3700112130999</v>
          </cell>
          <cell r="AR1007">
            <v>5000041440975</v>
          </cell>
        </row>
        <row r="1008">
          <cell r="AP1008">
            <v>3700112130999</v>
          </cell>
          <cell r="AR1008">
            <v>5000041460976</v>
          </cell>
        </row>
        <row r="1009">
          <cell r="AP1009">
            <v>3700112600910</v>
          </cell>
          <cell r="AR1009">
            <v>5000041460999</v>
          </cell>
        </row>
        <row r="1010">
          <cell r="AP1010">
            <v>3700112600920</v>
          </cell>
          <cell r="AR1010">
            <v>5000041470975</v>
          </cell>
        </row>
        <row r="1011">
          <cell r="AP1011">
            <v>3700113010910</v>
          </cell>
          <cell r="AR1011">
            <v>5000041480975</v>
          </cell>
        </row>
        <row r="1012">
          <cell r="AP1012">
            <v>3700113010920</v>
          </cell>
          <cell r="AR1012">
            <v>5000041495975</v>
          </cell>
        </row>
        <row r="1013">
          <cell r="AP1013">
            <v>3700113040920</v>
          </cell>
          <cell r="AR1013">
            <v>5000042100920</v>
          </cell>
        </row>
        <row r="1014">
          <cell r="AP1014">
            <v>3700122100920</v>
          </cell>
          <cell r="AR1014">
            <v>5000042100930</v>
          </cell>
        </row>
        <row r="1015">
          <cell r="AP1015">
            <v>3700122100999</v>
          </cell>
          <cell r="AR1015">
            <v>5000042100950</v>
          </cell>
        </row>
        <row r="1016">
          <cell r="AP1016">
            <v>3700122130950</v>
          </cell>
          <cell r="AR1016">
            <v>5000042120975</v>
          </cell>
        </row>
        <row r="1017">
          <cell r="AP1017">
            <v>3700122130999</v>
          </cell>
          <cell r="AR1017">
            <v>5000042600900</v>
          </cell>
        </row>
        <row r="1018">
          <cell r="AP1018">
            <v>3700122130999</v>
          </cell>
          <cell r="AR1018">
            <v>5000042600920</v>
          </cell>
        </row>
        <row r="1019">
          <cell r="AP1019">
            <v>3700123010910</v>
          </cell>
          <cell r="AR1019">
            <v>5000042600930</v>
          </cell>
        </row>
        <row r="1020">
          <cell r="AP1020">
            <v>3700123010920</v>
          </cell>
          <cell r="AR1020">
            <v>5000042600950</v>
          </cell>
        </row>
        <row r="1021">
          <cell r="AP1021">
            <v>3700123010930</v>
          </cell>
          <cell r="AR1021">
            <v>5000045520920</v>
          </cell>
        </row>
        <row r="1022">
          <cell r="AP1022">
            <v>3700140400900</v>
          </cell>
          <cell r="AR1022">
            <v>5000050010975</v>
          </cell>
        </row>
        <row r="1023">
          <cell r="AP1023">
            <v>3700141460976</v>
          </cell>
          <cell r="AR1023">
            <v>5000050300975</v>
          </cell>
        </row>
        <row r="1024">
          <cell r="AP1024">
            <v>3700142100920</v>
          </cell>
          <cell r="AR1024">
            <v>5000051100930</v>
          </cell>
        </row>
        <row r="1025">
          <cell r="AP1025">
            <v>3700142100930</v>
          </cell>
          <cell r="AR1025">
            <v>5000051120910</v>
          </cell>
        </row>
        <row r="1026">
          <cell r="AP1026">
            <v>3700142100950</v>
          </cell>
          <cell r="AR1026">
            <v>5000051120920</v>
          </cell>
        </row>
        <row r="1027">
          <cell r="AP1027">
            <v>3700142100970</v>
          </cell>
          <cell r="AR1027">
            <v>5000051120931</v>
          </cell>
        </row>
        <row r="1028">
          <cell r="AP1028">
            <v>3700142100999</v>
          </cell>
          <cell r="AR1028">
            <v>5000051440975</v>
          </cell>
        </row>
        <row r="1029">
          <cell r="AP1029">
            <v>3700142130950</v>
          </cell>
          <cell r="AR1029">
            <v>5000051440975</v>
          </cell>
        </row>
        <row r="1030">
          <cell r="AP1030">
            <v>3700142130999</v>
          </cell>
          <cell r="AR1030">
            <v>5000051460976</v>
          </cell>
        </row>
        <row r="1031">
          <cell r="AP1031">
            <v>3700142130999</v>
          </cell>
          <cell r="AR1031">
            <v>5000051480975</v>
          </cell>
        </row>
        <row r="1032">
          <cell r="AP1032">
            <v>3700143010910</v>
          </cell>
          <cell r="AR1032">
            <v>5000052100910</v>
          </cell>
        </row>
        <row r="1033">
          <cell r="AP1033">
            <v>3700143010920</v>
          </cell>
          <cell r="AR1033">
            <v>5000052100920</v>
          </cell>
        </row>
        <row r="1034">
          <cell r="AP1034">
            <v>3700143010930</v>
          </cell>
          <cell r="AR1034">
            <v>5000052100970</v>
          </cell>
        </row>
        <row r="1035">
          <cell r="AP1035">
            <v>3700143010950</v>
          </cell>
          <cell r="AR1035">
            <v>5000052120975</v>
          </cell>
        </row>
        <row r="1036">
          <cell r="AP1036">
            <v>3700143010970</v>
          </cell>
          <cell r="AR1036">
            <v>5000052600900</v>
          </cell>
        </row>
        <row r="1037">
          <cell r="AP1037">
            <v>3700150010900</v>
          </cell>
          <cell r="AR1037">
            <v>5000052600910</v>
          </cell>
        </row>
        <row r="1038">
          <cell r="AP1038">
            <v>3700150300975</v>
          </cell>
          <cell r="AR1038">
            <v>5000055520920</v>
          </cell>
        </row>
        <row r="1039">
          <cell r="AP1039">
            <v>3700150400900</v>
          </cell>
          <cell r="AR1039">
            <v>5000080010975</v>
          </cell>
        </row>
        <row r="1040">
          <cell r="AP1040">
            <v>3700150420930</v>
          </cell>
          <cell r="AR1040">
            <v>5000080200975</v>
          </cell>
        </row>
        <row r="1041">
          <cell r="AP1041">
            <v>3700151070930</v>
          </cell>
          <cell r="AR1041">
            <v>5000080300975</v>
          </cell>
        </row>
        <row r="1042">
          <cell r="AP1042">
            <v>3700151070950</v>
          </cell>
          <cell r="AR1042">
            <v>5000081010900</v>
          </cell>
        </row>
        <row r="1043">
          <cell r="AP1043">
            <v>3700151100930</v>
          </cell>
          <cell r="AR1043">
            <v>5000081070930</v>
          </cell>
        </row>
        <row r="1044">
          <cell r="AP1044">
            <v>3700151120920</v>
          </cell>
          <cell r="AR1044">
            <v>5000081100930</v>
          </cell>
        </row>
        <row r="1045">
          <cell r="AP1045">
            <v>3700151120931</v>
          </cell>
          <cell r="AR1045">
            <v>5000081110975</v>
          </cell>
        </row>
        <row r="1046">
          <cell r="AP1046">
            <v>3700151120999</v>
          </cell>
          <cell r="AR1046">
            <v>5000081120910</v>
          </cell>
        </row>
        <row r="1047">
          <cell r="AP1047">
            <v>3700151460976</v>
          </cell>
          <cell r="AR1047">
            <v>5000081120920</v>
          </cell>
        </row>
        <row r="1048">
          <cell r="AP1048">
            <v>3700151460999</v>
          </cell>
          <cell r="AR1048">
            <v>5000081120930</v>
          </cell>
        </row>
        <row r="1049">
          <cell r="AP1049">
            <v>3700151460999</v>
          </cell>
          <cell r="AR1049">
            <v>5000081120931</v>
          </cell>
        </row>
        <row r="1050">
          <cell r="AP1050">
            <v>3700151460999</v>
          </cell>
          <cell r="AR1050">
            <v>5000081120932</v>
          </cell>
        </row>
        <row r="1051">
          <cell r="AP1051">
            <v>3700152100910</v>
          </cell>
          <cell r="AR1051">
            <v>5000081440975</v>
          </cell>
        </row>
        <row r="1052">
          <cell r="AP1052">
            <v>3700152100920</v>
          </cell>
          <cell r="AR1052">
            <v>5000081440975</v>
          </cell>
        </row>
        <row r="1053">
          <cell r="AP1053">
            <v>3700152100930</v>
          </cell>
          <cell r="AR1053">
            <v>5000081460976</v>
          </cell>
        </row>
        <row r="1054">
          <cell r="AP1054">
            <v>3700152100933</v>
          </cell>
          <cell r="AR1054">
            <v>5000081460999</v>
          </cell>
        </row>
        <row r="1055">
          <cell r="AP1055">
            <v>3700152100950</v>
          </cell>
          <cell r="AR1055">
            <v>5000081470975</v>
          </cell>
        </row>
        <row r="1056">
          <cell r="AP1056">
            <v>3700152100970</v>
          </cell>
          <cell r="AR1056">
            <v>5000081480975</v>
          </cell>
        </row>
        <row r="1057">
          <cell r="AP1057">
            <v>3700152100999</v>
          </cell>
          <cell r="AR1057">
            <v>5000081495975</v>
          </cell>
        </row>
        <row r="1058">
          <cell r="AP1058">
            <v>3700152100999</v>
          </cell>
          <cell r="AR1058">
            <v>5000082100910</v>
          </cell>
        </row>
        <row r="1059">
          <cell r="AP1059">
            <v>3700152130950</v>
          </cell>
          <cell r="AR1059">
            <v>5000082100920</v>
          </cell>
        </row>
        <row r="1060">
          <cell r="AP1060">
            <v>3700152130999</v>
          </cell>
          <cell r="AR1060">
            <v>5000082100930</v>
          </cell>
        </row>
        <row r="1061">
          <cell r="AP1061">
            <v>3700152130999</v>
          </cell>
          <cell r="AR1061">
            <v>5000082100950</v>
          </cell>
        </row>
        <row r="1062">
          <cell r="AP1062">
            <v>3700152130999</v>
          </cell>
          <cell r="AR1062">
            <v>5000082100970</v>
          </cell>
        </row>
        <row r="1063">
          <cell r="AP1063">
            <v>3700152600910</v>
          </cell>
          <cell r="AR1063">
            <v>5000082120975</v>
          </cell>
        </row>
        <row r="1064">
          <cell r="AP1064">
            <v>3700152600920</v>
          </cell>
          <cell r="AR1064">
            <v>5000082600900</v>
          </cell>
        </row>
        <row r="1065">
          <cell r="AP1065">
            <v>3700152600930</v>
          </cell>
          <cell r="AR1065">
            <v>5000082600910</v>
          </cell>
        </row>
        <row r="1066">
          <cell r="AP1066">
            <v>3700152600950</v>
          </cell>
          <cell r="AR1066">
            <v>5000082600920</v>
          </cell>
        </row>
        <row r="1067">
          <cell r="AP1067">
            <v>3700153010910</v>
          </cell>
          <cell r="AR1067">
            <v>5000082600930</v>
          </cell>
        </row>
        <row r="1068">
          <cell r="AP1068">
            <v>3700153010920</v>
          </cell>
          <cell r="AR1068">
            <v>5000082600950</v>
          </cell>
        </row>
        <row r="1069">
          <cell r="AP1069">
            <v>3700153010930</v>
          </cell>
          <cell r="AR1069">
            <v>5000085520920</v>
          </cell>
        </row>
        <row r="1070">
          <cell r="AP1070">
            <v>3700153010930</v>
          </cell>
          <cell r="AR1070">
            <v>5000111460976</v>
          </cell>
        </row>
        <row r="1071">
          <cell r="AP1071">
            <v>3700153010950</v>
          </cell>
          <cell r="AR1071">
            <v>5000112100970</v>
          </cell>
        </row>
        <row r="1072">
          <cell r="AP1072">
            <v>3700153010970</v>
          </cell>
          <cell r="AR1072">
            <v>5000120200975</v>
          </cell>
        </row>
        <row r="1073">
          <cell r="AP1073">
            <v>3700153040920</v>
          </cell>
          <cell r="AR1073">
            <v>5000121120920</v>
          </cell>
        </row>
        <row r="1074">
          <cell r="AP1074">
            <v>3700160020950</v>
          </cell>
          <cell r="AR1074">
            <v>5000121440975</v>
          </cell>
        </row>
        <row r="1075">
          <cell r="AP1075">
            <v>3700160300975</v>
          </cell>
          <cell r="AR1075">
            <v>5000121460976</v>
          </cell>
        </row>
        <row r="1076">
          <cell r="AP1076">
            <v>3700160400900</v>
          </cell>
          <cell r="AR1076">
            <v>5000121495975</v>
          </cell>
        </row>
        <row r="1077">
          <cell r="AP1077">
            <v>3700161120950</v>
          </cell>
          <cell r="AR1077">
            <v>5000122100920</v>
          </cell>
        </row>
        <row r="1078">
          <cell r="AP1078">
            <v>3700161460999</v>
          </cell>
          <cell r="AR1078">
            <v>5000122100950</v>
          </cell>
        </row>
        <row r="1079">
          <cell r="AP1079">
            <v>3700161470975</v>
          </cell>
          <cell r="AR1079">
            <v>5000125520920</v>
          </cell>
        </row>
        <row r="1080">
          <cell r="AP1080">
            <v>3700162100910</v>
          </cell>
          <cell r="AR1080">
            <v>5000130010975</v>
          </cell>
        </row>
        <row r="1081">
          <cell r="AP1081">
            <v>3700162100920</v>
          </cell>
          <cell r="AR1081">
            <v>5000130200975</v>
          </cell>
        </row>
        <row r="1082">
          <cell r="AP1082">
            <v>3700162100930</v>
          </cell>
          <cell r="AR1082">
            <v>5000130300975</v>
          </cell>
        </row>
        <row r="1083">
          <cell r="AP1083">
            <v>3700162100950</v>
          </cell>
          <cell r="AR1083">
            <v>5000131070930</v>
          </cell>
        </row>
        <row r="1084">
          <cell r="AP1084">
            <v>3700162100999</v>
          </cell>
          <cell r="AR1084">
            <v>5000131100930</v>
          </cell>
        </row>
        <row r="1085">
          <cell r="AP1085">
            <v>3700162100999</v>
          </cell>
          <cell r="AR1085">
            <v>5000131110975</v>
          </cell>
        </row>
        <row r="1086">
          <cell r="AP1086">
            <v>3700162130950</v>
          </cell>
          <cell r="AR1086">
            <v>5000131120910</v>
          </cell>
        </row>
        <row r="1087">
          <cell r="AP1087">
            <v>3700162130999</v>
          </cell>
          <cell r="AR1087">
            <v>5000131120920</v>
          </cell>
        </row>
        <row r="1088">
          <cell r="AP1088">
            <v>3700162130999</v>
          </cell>
          <cell r="AR1088">
            <v>5000131120930</v>
          </cell>
        </row>
        <row r="1089">
          <cell r="AP1089">
            <v>3700162600950</v>
          </cell>
          <cell r="AR1089">
            <v>5000131120931</v>
          </cell>
        </row>
        <row r="1090">
          <cell r="AP1090">
            <v>3700163010910</v>
          </cell>
          <cell r="AR1090">
            <v>5000131120932</v>
          </cell>
        </row>
        <row r="1091">
          <cell r="AP1091">
            <v>3700163010920</v>
          </cell>
          <cell r="AR1091">
            <v>5000131440975</v>
          </cell>
        </row>
        <row r="1092">
          <cell r="AP1092">
            <v>3700163010930</v>
          </cell>
          <cell r="AR1092">
            <v>5000131440975</v>
          </cell>
        </row>
        <row r="1093">
          <cell r="AP1093">
            <v>3700163010950</v>
          </cell>
          <cell r="AR1093">
            <v>5000131460976</v>
          </cell>
        </row>
        <row r="1094">
          <cell r="AP1094">
            <v>3700163040920</v>
          </cell>
          <cell r="AR1094">
            <v>5000131460999</v>
          </cell>
        </row>
        <row r="1095">
          <cell r="AP1095">
            <v>3700180010900</v>
          </cell>
          <cell r="AR1095">
            <v>5000131470975</v>
          </cell>
        </row>
        <row r="1096">
          <cell r="AP1096">
            <v>3700180400900</v>
          </cell>
          <cell r="AR1096">
            <v>5000131480975</v>
          </cell>
        </row>
        <row r="1097">
          <cell r="AP1097">
            <v>3700182100930</v>
          </cell>
          <cell r="AR1097">
            <v>5000131495975</v>
          </cell>
        </row>
        <row r="1098">
          <cell r="AP1098">
            <v>3700182100933</v>
          </cell>
          <cell r="AR1098">
            <v>5000132100910</v>
          </cell>
        </row>
        <row r="1099">
          <cell r="AP1099">
            <v>3700182130950</v>
          </cell>
          <cell r="AR1099">
            <v>5000132100920</v>
          </cell>
        </row>
        <row r="1100">
          <cell r="AP1100">
            <v>3700182130999</v>
          </cell>
          <cell r="AR1100">
            <v>5000132100930</v>
          </cell>
        </row>
        <row r="1101">
          <cell r="AP1101">
            <v>3700183010920</v>
          </cell>
          <cell r="AR1101">
            <v>5000132100950</v>
          </cell>
        </row>
        <row r="1102">
          <cell r="AP1102">
            <v>3700192100930</v>
          </cell>
          <cell r="AR1102">
            <v>5000132100970</v>
          </cell>
        </row>
        <row r="1103">
          <cell r="AP1103">
            <v>3700193010920</v>
          </cell>
          <cell r="AR1103">
            <v>5000132120975</v>
          </cell>
        </row>
        <row r="1104">
          <cell r="AP1104">
            <v>3700210300975</v>
          </cell>
          <cell r="AR1104">
            <v>5000132600900</v>
          </cell>
        </row>
        <row r="1105">
          <cell r="AP1105">
            <v>3700210400900</v>
          </cell>
          <cell r="AR1105">
            <v>5000132600920</v>
          </cell>
        </row>
        <row r="1106">
          <cell r="AP1106">
            <v>3700210420930</v>
          </cell>
          <cell r="AR1106">
            <v>5000132600930</v>
          </cell>
        </row>
        <row r="1107">
          <cell r="AP1107">
            <v>3700211070930</v>
          </cell>
          <cell r="AR1107">
            <v>5000135520920</v>
          </cell>
        </row>
        <row r="1108">
          <cell r="AP1108">
            <v>3700211120920</v>
          </cell>
          <cell r="AR1108">
            <v>5000140010975</v>
          </cell>
        </row>
        <row r="1109">
          <cell r="AP1109">
            <v>3700211120931</v>
          </cell>
          <cell r="AR1109">
            <v>5000140300975</v>
          </cell>
        </row>
        <row r="1110">
          <cell r="AP1110">
            <v>3700211120950</v>
          </cell>
          <cell r="AR1110">
            <v>5000141070930</v>
          </cell>
        </row>
        <row r="1111">
          <cell r="AP1111">
            <v>3700211120999</v>
          </cell>
          <cell r="AR1111">
            <v>5000141100930</v>
          </cell>
        </row>
        <row r="1112">
          <cell r="AP1112">
            <v>3700211460976</v>
          </cell>
          <cell r="AR1112">
            <v>5000141120910</v>
          </cell>
        </row>
        <row r="1113">
          <cell r="AP1113">
            <v>3700212100910</v>
          </cell>
          <cell r="AR1113">
            <v>5000141120920</v>
          </cell>
        </row>
        <row r="1114">
          <cell r="AP1114">
            <v>3700212100920</v>
          </cell>
          <cell r="AR1114">
            <v>5000141120930</v>
          </cell>
        </row>
        <row r="1115">
          <cell r="AP1115">
            <v>3700212100930</v>
          </cell>
          <cell r="AR1115">
            <v>5000141440975</v>
          </cell>
        </row>
        <row r="1116">
          <cell r="AP1116">
            <v>3700212100950</v>
          </cell>
          <cell r="AR1116">
            <v>5000141440975</v>
          </cell>
        </row>
        <row r="1117">
          <cell r="AP1117">
            <v>3700212100970</v>
          </cell>
          <cell r="AR1117">
            <v>5000141460976</v>
          </cell>
        </row>
        <row r="1118">
          <cell r="AP1118">
            <v>3700212100999</v>
          </cell>
          <cell r="AR1118">
            <v>5000141460976</v>
          </cell>
        </row>
        <row r="1119">
          <cell r="AP1119">
            <v>3700212100999</v>
          </cell>
          <cell r="AR1119">
            <v>5000141495975</v>
          </cell>
        </row>
        <row r="1120">
          <cell r="AP1120">
            <v>3700212130950</v>
          </cell>
          <cell r="AR1120">
            <v>5000142100910</v>
          </cell>
        </row>
        <row r="1121">
          <cell r="AP1121">
            <v>3700212130999</v>
          </cell>
          <cell r="AR1121">
            <v>5000142100970</v>
          </cell>
        </row>
        <row r="1122">
          <cell r="AP1122">
            <v>3700212130999</v>
          </cell>
          <cell r="AR1122">
            <v>5000142120975</v>
          </cell>
        </row>
        <row r="1123">
          <cell r="AP1123">
            <v>3700212130999</v>
          </cell>
          <cell r="AR1123">
            <v>5000170100900</v>
          </cell>
        </row>
        <row r="1124">
          <cell r="AP1124">
            <v>3700212600920</v>
          </cell>
          <cell r="AR1124">
            <v>5000170210920</v>
          </cell>
        </row>
        <row r="1125">
          <cell r="AP1125">
            <v>3700213010910</v>
          </cell>
          <cell r="AR1125">
            <v>5000170300910</v>
          </cell>
        </row>
        <row r="1126">
          <cell r="AP1126">
            <v>3700213010920</v>
          </cell>
          <cell r="AR1126">
            <v>5000170300975</v>
          </cell>
        </row>
        <row r="1127">
          <cell r="AP1127">
            <v>3700213010930</v>
          </cell>
          <cell r="AR1127">
            <v>5000171010900</v>
          </cell>
        </row>
        <row r="1128">
          <cell r="AP1128">
            <v>3700213010930</v>
          </cell>
          <cell r="AR1128">
            <v>5000171120910</v>
          </cell>
        </row>
        <row r="1129">
          <cell r="AP1129">
            <v>3700213010950</v>
          </cell>
          <cell r="AR1129">
            <v>5000171120930</v>
          </cell>
        </row>
        <row r="1130">
          <cell r="AP1130">
            <v>3700213010970</v>
          </cell>
          <cell r="AR1130">
            <v>5000171460976</v>
          </cell>
        </row>
        <row r="1131">
          <cell r="AP1131">
            <v>3700213040920</v>
          </cell>
          <cell r="AR1131">
            <v>5000171460999</v>
          </cell>
        </row>
        <row r="1132">
          <cell r="AP1132">
            <v>3700220020950</v>
          </cell>
          <cell r="AR1132">
            <v>5000171495975</v>
          </cell>
        </row>
        <row r="1133">
          <cell r="AP1133">
            <v>3700220300975</v>
          </cell>
          <cell r="AR1133">
            <v>5000172100910</v>
          </cell>
        </row>
        <row r="1134">
          <cell r="AP1134">
            <v>3700220400900</v>
          </cell>
          <cell r="AR1134">
            <v>5000172100970</v>
          </cell>
        </row>
        <row r="1135">
          <cell r="AP1135">
            <v>3700221010900</v>
          </cell>
          <cell r="AR1135">
            <v>5000172130999</v>
          </cell>
        </row>
        <row r="1136">
          <cell r="AP1136">
            <v>3700221120950</v>
          </cell>
          <cell r="AR1136">
            <v>5000172600910</v>
          </cell>
        </row>
        <row r="1137">
          <cell r="AP1137">
            <v>3700221460976</v>
          </cell>
          <cell r="AR1137">
            <v>5000172600930</v>
          </cell>
        </row>
        <row r="1138">
          <cell r="AP1138">
            <v>3700222100910</v>
          </cell>
          <cell r="AR1138">
            <v>5000173010910</v>
          </cell>
        </row>
        <row r="1139">
          <cell r="AP1139">
            <v>3700222100920</v>
          </cell>
          <cell r="AR1139">
            <v>5000175100900</v>
          </cell>
        </row>
        <row r="1140">
          <cell r="AP1140">
            <v>3700222100930</v>
          </cell>
          <cell r="AR1140">
            <v>5000180010975</v>
          </cell>
        </row>
        <row r="1141">
          <cell r="AP1141">
            <v>3700222100933</v>
          </cell>
          <cell r="AR1141">
            <v>5000180200975</v>
          </cell>
        </row>
        <row r="1142">
          <cell r="AP1142">
            <v>3700222100950</v>
          </cell>
          <cell r="AR1142">
            <v>5000180300975</v>
          </cell>
        </row>
        <row r="1143">
          <cell r="AP1143">
            <v>3700222100970</v>
          </cell>
          <cell r="AR1143">
            <v>5000181070930</v>
          </cell>
        </row>
        <row r="1144">
          <cell r="AP1144">
            <v>3700222100999</v>
          </cell>
          <cell r="AR1144">
            <v>5000181100930</v>
          </cell>
        </row>
        <row r="1145">
          <cell r="AP1145">
            <v>3700222100999</v>
          </cell>
          <cell r="AR1145">
            <v>5000181110975</v>
          </cell>
        </row>
        <row r="1146">
          <cell r="AP1146">
            <v>3700222130950</v>
          </cell>
          <cell r="AR1146">
            <v>5000181120910</v>
          </cell>
        </row>
        <row r="1147">
          <cell r="AP1147">
            <v>3700222130999</v>
          </cell>
          <cell r="AR1147">
            <v>5000181120920</v>
          </cell>
        </row>
        <row r="1148">
          <cell r="AP1148">
            <v>3700222130999</v>
          </cell>
          <cell r="AR1148">
            <v>5000181120930</v>
          </cell>
        </row>
        <row r="1149">
          <cell r="AP1149">
            <v>3700223010910</v>
          </cell>
          <cell r="AR1149">
            <v>5000181120931</v>
          </cell>
        </row>
        <row r="1150">
          <cell r="AP1150">
            <v>3700223010920</v>
          </cell>
          <cell r="AR1150">
            <v>5000181120932</v>
          </cell>
        </row>
        <row r="1151">
          <cell r="AP1151">
            <v>3700223010930</v>
          </cell>
          <cell r="AR1151">
            <v>5000181440975</v>
          </cell>
        </row>
        <row r="1152">
          <cell r="AP1152">
            <v>3700223010930</v>
          </cell>
          <cell r="AR1152">
            <v>5000181440975</v>
          </cell>
        </row>
        <row r="1153">
          <cell r="AP1153">
            <v>3700223010950</v>
          </cell>
          <cell r="AR1153">
            <v>5000181460976</v>
          </cell>
        </row>
        <row r="1154">
          <cell r="AP1154">
            <v>3700223010970</v>
          </cell>
          <cell r="AR1154">
            <v>5000181460999</v>
          </cell>
        </row>
        <row r="1155">
          <cell r="AP1155">
            <v>3700230420930</v>
          </cell>
          <cell r="AR1155">
            <v>5000181470975</v>
          </cell>
        </row>
        <row r="1156">
          <cell r="AP1156">
            <v>3700231060950</v>
          </cell>
          <cell r="AR1156">
            <v>5000181480975</v>
          </cell>
        </row>
        <row r="1157">
          <cell r="AP1157">
            <v>3700231120950</v>
          </cell>
          <cell r="AR1157">
            <v>5000181495975</v>
          </cell>
        </row>
        <row r="1158">
          <cell r="AP1158">
            <v>3700231120999</v>
          </cell>
          <cell r="AR1158">
            <v>5000182100920</v>
          </cell>
        </row>
        <row r="1159">
          <cell r="AP1159">
            <v>3700231460976</v>
          </cell>
          <cell r="AR1159">
            <v>5000182100930</v>
          </cell>
        </row>
        <row r="1160">
          <cell r="AP1160">
            <v>3700232100910</v>
          </cell>
          <cell r="AR1160">
            <v>5000182100970</v>
          </cell>
        </row>
        <row r="1161">
          <cell r="AP1161">
            <v>3700232100920</v>
          </cell>
          <cell r="AR1161">
            <v>5000182120975</v>
          </cell>
        </row>
        <row r="1162">
          <cell r="AP1162">
            <v>3700232100930</v>
          </cell>
          <cell r="AR1162">
            <v>5000182600930</v>
          </cell>
        </row>
        <row r="1163">
          <cell r="AP1163">
            <v>3700232100950</v>
          </cell>
          <cell r="AR1163">
            <v>5000183010970</v>
          </cell>
        </row>
        <row r="1164">
          <cell r="AP1164">
            <v>3700232100970</v>
          </cell>
          <cell r="AR1164">
            <v>5000200010975</v>
          </cell>
        </row>
        <row r="1165">
          <cell r="AP1165">
            <v>3700232100999</v>
          </cell>
          <cell r="AR1165">
            <v>5000200020950</v>
          </cell>
        </row>
        <row r="1166">
          <cell r="AP1166">
            <v>3700232100999</v>
          </cell>
          <cell r="AR1166">
            <v>5000200100900</v>
          </cell>
        </row>
        <row r="1167">
          <cell r="AP1167">
            <v>3700232130950</v>
          </cell>
          <cell r="AR1167">
            <v>5000200200900</v>
          </cell>
        </row>
        <row r="1168">
          <cell r="AP1168">
            <v>3700232130999</v>
          </cell>
          <cell r="AR1168">
            <v>5000201070930</v>
          </cell>
        </row>
        <row r="1169">
          <cell r="AP1169">
            <v>3700232130999</v>
          </cell>
          <cell r="AR1169">
            <v>5000201100930</v>
          </cell>
        </row>
        <row r="1170">
          <cell r="AP1170">
            <v>3700232130999</v>
          </cell>
          <cell r="AR1170">
            <v>5000201120920</v>
          </cell>
        </row>
        <row r="1171">
          <cell r="AP1171">
            <v>3700233010910</v>
          </cell>
          <cell r="AR1171">
            <v>5000201460976</v>
          </cell>
        </row>
        <row r="1172">
          <cell r="AP1172">
            <v>3700233010920</v>
          </cell>
          <cell r="AR1172">
            <v>5000201495975</v>
          </cell>
        </row>
        <row r="1173">
          <cell r="AP1173">
            <v>3700233010930</v>
          </cell>
          <cell r="AR1173">
            <v>5000202100920</v>
          </cell>
        </row>
        <row r="1174">
          <cell r="AP1174">
            <v>3700233010930</v>
          </cell>
          <cell r="AR1174">
            <v>5000202100930</v>
          </cell>
        </row>
        <row r="1175">
          <cell r="AP1175">
            <v>3700233010950</v>
          </cell>
          <cell r="AR1175">
            <v>5000202100950</v>
          </cell>
        </row>
        <row r="1176">
          <cell r="AP1176">
            <v>3700233010970</v>
          </cell>
          <cell r="AR1176">
            <v>5000202100970</v>
          </cell>
        </row>
        <row r="1177">
          <cell r="AP1177">
            <v>3700240010999</v>
          </cell>
          <cell r="AR1177">
            <v>5000202600920</v>
          </cell>
        </row>
        <row r="1178">
          <cell r="AP1178">
            <v>3700240020950</v>
          </cell>
          <cell r="AR1178">
            <v>5000205520920</v>
          </cell>
        </row>
        <row r="1179">
          <cell r="AP1179">
            <v>3700240200930</v>
          </cell>
          <cell r="AR1179">
            <v>5000990010975</v>
          </cell>
        </row>
        <row r="1180">
          <cell r="AP1180">
            <v>3700240420930</v>
          </cell>
          <cell r="AR1180">
            <v>5000990020950</v>
          </cell>
        </row>
        <row r="1181">
          <cell r="AP1181">
            <v>3700241120910</v>
          </cell>
          <cell r="AR1181">
            <v>5000990200975</v>
          </cell>
        </row>
        <row r="1182">
          <cell r="AP1182">
            <v>3700241120931</v>
          </cell>
          <cell r="AR1182">
            <v>5000990300975</v>
          </cell>
        </row>
        <row r="1183">
          <cell r="AP1183">
            <v>3700241120950</v>
          </cell>
          <cell r="AR1183">
            <v>5000990300975</v>
          </cell>
        </row>
        <row r="1184">
          <cell r="AP1184">
            <v>3700241120999</v>
          </cell>
          <cell r="AR1184">
            <v>5000990420900</v>
          </cell>
        </row>
        <row r="1185">
          <cell r="AP1185">
            <v>3700241460999</v>
          </cell>
          <cell r="AR1185">
            <v>5000991070930</v>
          </cell>
        </row>
        <row r="1186">
          <cell r="AP1186">
            <v>3700242100910</v>
          </cell>
          <cell r="AR1186">
            <v>5000991100930</v>
          </cell>
        </row>
        <row r="1187">
          <cell r="AP1187">
            <v>3700242100920</v>
          </cell>
          <cell r="AR1187">
            <v>5000991110975</v>
          </cell>
        </row>
        <row r="1188">
          <cell r="AP1188">
            <v>3700242100930</v>
          </cell>
          <cell r="AR1188">
            <v>5000991110975</v>
          </cell>
        </row>
        <row r="1189">
          <cell r="AP1189">
            <v>3700242100950</v>
          </cell>
          <cell r="AR1189">
            <v>5000991120910</v>
          </cell>
        </row>
        <row r="1190">
          <cell r="AP1190">
            <v>3700242100970</v>
          </cell>
          <cell r="AR1190">
            <v>5000991120920</v>
          </cell>
        </row>
        <row r="1191">
          <cell r="AP1191">
            <v>3700242100999</v>
          </cell>
          <cell r="AR1191">
            <v>5000991120920</v>
          </cell>
        </row>
        <row r="1192">
          <cell r="AP1192">
            <v>3700242100999</v>
          </cell>
          <cell r="AR1192">
            <v>5000991120930</v>
          </cell>
        </row>
        <row r="1193">
          <cell r="AP1193">
            <v>3700242130950</v>
          </cell>
          <cell r="AR1193">
            <v>5000991120930</v>
          </cell>
        </row>
        <row r="1194">
          <cell r="AP1194">
            <v>3700242130999</v>
          </cell>
          <cell r="AR1194">
            <v>5000991120931</v>
          </cell>
        </row>
        <row r="1195">
          <cell r="AP1195">
            <v>3700242130999</v>
          </cell>
          <cell r="AR1195">
            <v>5000991120931</v>
          </cell>
        </row>
        <row r="1196">
          <cell r="AP1196">
            <v>3700242600920</v>
          </cell>
          <cell r="AR1196">
            <v>5000991120932</v>
          </cell>
        </row>
        <row r="1197">
          <cell r="AP1197">
            <v>3700242600930</v>
          </cell>
          <cell r="AR1197">
            <v>5000991120932</v>
          </cell>
        </row>
        <row r="1198">
          <cell r="AP1198">
            <v>3700242600950</v>
          </cell>
          <cell r="AR1198">
            <v>5000991440975</v>
          </cell>
        </row>
        <row r="1199">
          <cell r="AP1199">
            <v>3700243010910</v>
          </cell>
          <cell r="AR1199">
            <v>5000991440975</v>
          </cell>
        </row>
        <row r="1200">
          <cell r="AP1200">
            <v>3700243010920</v>
          </cell>
          <cell r="AR1200">
            <v>5000991440975</v>
          </cell>
        </row>
        <row r="1201">
          <cell r="AP1201">
            <v>3700243010930</v>
          </cell>
          <cell r="AR1201">
            <v>5000991440975</v>
          </cell>
        </row>
        <row r="1202">
          <cell r="AP1202">
            <v>3700243010930</v>
          </cell>
          <cell r="AR1202">
            <v>5000991460976</v>
          </cell>
        </row>
        <row r="1203">
          <cell r="AP1203">
            <v>3700243010950</v>
          </cell>
          <cell r="AR1203">
            <v>5000991460976</v>
          </cell>
        </row>
        <row r="1204">
          <cell r="AP1204">
            <v>3700243010970</v>
          </cell>
          <cell r="AR1204">
            <v>5000991460999</v>
          </cell>
        </row>
        <row r="1205">
          <cell r="AP1205">
            <v>3700243040920</v>
          </cell>
          <cell r="AR1205">
            <v>5000991460999</v>
          </cell>
        </row>
        <row r="1206">
          <cell r="AP1206">
            <v>3700381120920</v>
          </cell>
          <cell r="AR1206">
            <v>5000991470975</v>
          </cell>
        </row>
        <row r="1207">
          <cell r="AP1207">
            <v>3700382100930</v>
          </cell>
          <cell r="AR1207">
            <v>5000991470975</v>
          </cell>
        </row>
        <row r="1208">
          <cell r="AP1208">
            <v>3704980020950</v>
          </cell>
          <cell r="AR1208">
            <v>5000991480975</v>
          </cell>
        </row>
        <row r="1209">
          <cell r="AP1209">
            <v>3704981460999</v>
          </cell>
          <cell r="AR1209">
            <v>5000991480975</v>
          </cell>
        </row>
        <row r="1210">
          <cell r="AP1210">
            <v>3704982100910</v>
          </cell>
          <cell r="AR1210">
            <v>5000991495975</v>
          </cell>
        </row>
        <row r="1211">
          <cell r="AP1211">
            <v>3704982100920</v>
          </cell>
          <cell r="AR1211">
            <v>5000991495975</v>
          </cell>
        </row>
        <row r="1212">
          <cell r="AP1212">
            <v>3704982100930</v>
          </cell>
          <cell r="AR1212">
            <v>5000992100900</v>
          </cell>
        </row>
        <row r="1213">
          <cell r="AP1213">
            <v>3704982100950</v>
          </cell>
          <cell r="AR1213">
            <v>5000992100910</v>
          </cell>
        </row>
        <row r="1214">
          <cell r="AP1214">
            <v>3704982100970</v>
          </cell>
          <cell r="AR1214">
            <v>5000992100910</v>
          </cell>
        </row>
        <row r="1215">
          <cell r="AP1215">
            <v>3704982100999</v>
          </cell>
          <cell r="AR1215">
            <v>5000992100920</v>
          </cell>
        </row>
        <row r="1216">
          <cell r="AP1216">
            <v>3704982130950</v>
          </cell>
          <cell r="AR1216">
            <v>5000992100920</v>
          </cell>
        </row>
        <row r="1217">
          <cell r="AP1217">
            <v>3704982130999</v>
          </cell>
          <cell r="AR1217">
            <v>5000992100930</v>
          </cell>
        </row>
        <row r="1218">
          <cell r="AP1218">
            <v>3704982600930</v>
          </cell>
          <cell r="AR1218">
            <v>5000992100950</v>
          </cell>
        </row>
        <row r="1219">
          <cell r="AP1219">
            <v>3704983010920</v>
          </cell>
          <cell r="AR1219">
            <v>5000992100970</v>
          </cell>
        </row>
        <row r="1220">
          <cell r="AP1220">
            <v>3704983010950</v>
          </cell>
          <cell r="AR1220">
            <v>5000992100970</v>
          </cell>
        </row>
        <row r="1221">
          <cell r="AP1221">
            <v>3704990010900</v>
          </cell>
          <cell r="AR1221">
            <v>5000992100999</v>
          </cell>
        </row>
        <row r="1222">
          <cell r="AP1222">
            <v>3704990020950</v>
          </cell>
          <cell r="AR1222">
            <v>5000992120975</v>
          </cell>
        </row>
        <row r="1223">
          <cell r="AP1223">
            <v>3704990400900</v>
          </cell>
          <cell r="AR1223">
            <v>5000992120975</v>
          </cell>
        </row>
        <row r="1224">
          <cell r="AP1224">
            <v>3704991010900</v>
          </cell>
          <cell r="AR1224">
            <v>5000992600900</v>
          </cell>
        </row>
        <row r="1225">
          <cell r="AP1225">
            <v>3704991120910</v>
          </cell>
          <cell r="AR1225">
            <v>5000992600900</v>
          </cell>
        </row>
        <row r="1226">
          <cell r="AP1226">
            <v>3704991120931</v>
          </cell>
          <cell r="AR1226">
            <v>5000992600910</v>
          </cell>
        </row>
        <row r="1227">
          <cell r="AP1227">
            <v>3704991120932</v>
          </cell>
          <cell r="AR1227">
            <v>5000992600920</v>
          </cell>
        </row>
        <row r="1228">
          <cell r="AP1228">
            <v>3704991120950</v>
          </cell>
          <cell r="AR1228">
            <v>5000992600920</v>
          </cell>
        </row>
        <row r="1229">
          <cell r="AP1229">
            <v>3704991120999</v>
          </cell>
          <cell r="AR1229">
            <v>5000992600930</v>
          </cell>
        </row>
        <row r="1230">
          <cell r="AP1230">
            <v>3704991460976</v>
          </cell>
          <cell r="AR1230">
            <v>5000992600930</v>
          </cell>
        </row>
        <row r="1231">
          <cell r="AP1231">
            <v>3704991460999</v>
          </cell>
          <cell r="AR1231">
            <v>5000992600950</v>
          </cell>
        </row>
        <row r="1232">
          <cell r="AP1232">
            <v>3704992100910</v>
          </cell>
          <cell r="AR1232">
            <v>5000995100900</v>
          </cell>
        </row>
        <row r="1233">
          <cell r="AP1233">
            <v>3704992100910</v>
          </cell>
          <cell r="AR1233">
            <v>5000995520920</v>
          </cell>
        </row>
        <row r="1234">
          <cell r="AP1234">
            <v>3704992100920</v>
          </cell>
          <cell r="AR1234">
            <v>5000995520920</v>
          </cell>
        </row>
        <row r="1235">
          <cell r="AP1235">
            <v>3704992100930</v>
          </cell>
          <cell r="AR1235">
            <v>5001000010975</v>
          </cell>
        </row>
        <row r="1236">
          <cell r="AP1236">
            <v>3704992100930</v>
          </cell>
          <cell r="AR1236">
            <v>5001001070930</v>
          </cell>
        </row>
        <row r="1237">
          <cell r="AP1237">
            <v>3704992100930</v>
          </cell>
          <cell r="AR1237">
            <v>5001001460976</v>
          </cell>
        </row>
        <row r="1238">
          <cell r="AP1238">
            <v>3704992100933</v>
          </cell>
          <cell r="AR1238">
            <v>5002000010975</v>
          </cell>
        </row>
        <row r="1239">
          <cell r="AP1239">
            <v>3704992100950</v>
          </cell>
          <cell r="AR1239">
            <v>5002000300975</v>
          </cell>
        </row>
        <row r="1240">
          <cell r="AP1240">
            <v>3704992100970</v>
          </cell>
          <cell r="AR1240">
            <v>5002001460976</v>
          </cell>
        </row>
        <row r="1241">
          <cell r="AP1241">
            <v>3704992100970</v>
          </cell>
          <cell r="AR1241">
            <v>5002001460999</v>
          </cell>
        </row>
        <row r="1242">
          <cell r="AP1242">
            <v>3704992100999</v>
          </cell>
          <cell r="AR1242">
            <v>5002001495975</v>
          </cell>
        </row>
        <row r="1243">
          <cell r="AP1243">
            <v>3704992100999</v>
          </cell>
          <cell r="AR1243">
            <v>5002002600930</v>
          </cell>
        </row>
        <row r="1244">
          <cell r="AP1244">
            <v>3704992130950</v>
          </cell>
          <cell r="AR1244">
            <v>5002005100900</v>
          </cell>
        </row>
        <row r="1245">
          <cell r="AP1245">
            <v>3704992130999</v>
          </cell>
          <cell r="AR1245">
            <v>5002005520920</v>
          </cell>
        </row>
        <row r="1246">
          <cell r="AP1246">
            <v>3704992130999</v>
          </cell>
          <cell r="AR1246">
            <v>5002990010975</v>
          </cell>
        </row>
        <row r="1247">
          <cell r="AP1247">
            <v>3704992130999</v>
          </cell>
          <cell r="AR1247">
            <v>5002990200975</v>
          </cell>
        </row>
        <row r="1248">
          <cell r="AP1248">
            <v>3704992130999</v>
          </cell>
          <cell r="AR1248">
            <v>5002990300975</v>
          </cell>
        </row>
        <row r="1249">
          <cell r="AP1249">
            <v>3704992600930</v>
          </cell>
          <cell r="AR1249">
            <v>5002991010900</v>
          </cell>
        </row>
        <row r="1250">
          <cell r="AP1250">
            <v>3704993010910</v>
          </cell>
          <cell r="AR1250">
            <v>5002991070930</v>
          </cell>
        </row>
        <row r="1251">
          <cell r="AP1251">
            <v>3704993010920</v>
          </cell>
          <cell r="AR1251">
            <v>5002991100930</v>
          </cell>
        </row>
        <row r="1252">
          <cell r="AP1252">
            <v>3704993010930</v>
          </cell>
          <cell r="AR1252">
            <v>5002991110975</v>
          </cell>
        </row>
        <row r="1253">
          <cell r="AP1253">
            <v>3704993010930</v>
          </cell>
          <cell r="AR1253">
            <v>5002991120910</v>
          </cell>
        </row>
        <row r="1254">
          <cell r="AP1254">
            <v>3704993010950</v>
          </cell>
          <cell r="AR1254">
            <v>5002991120920</v>
          </cell>
        </row>
        <row r="1255">
          <cell r="AP1255">
            <v>3704993010950</v>
          </cell>
          <cell r="AR1255">
            <v>5002991120930</v>
          </cell>
        </row>
        <row r="1256">
          <cell r="AP1256">
            <v>3704993010970</v>
          </cell>
          <cell r="AR1256">
            <v>5002991120931</v>
          </cell>
        </row>
        <row r="1257">
          <cell r="AP1257">
            <v>3704993010970</v>
          </cell>
          <cell r="AR1257">
            <v>5002991120932</v>
          </cell>
        </row>
        <row r="1258">
          <cell r="AP1258">
            <v>3704993040920</v>
          </cell>
          <cell r="AR1258">
            <v>5002991440975</v>
          </cell>
        </row>
        <row r="1259">
          <cell r="AP1259">
            <v>3710000010900</v>
          </cell>
          <cell r="AR1259">
            <v>5002991440975</v>
          </cell>
        </row>
        <row r="1260">
          <cell r="AP1260">
            <v>3710000010900</v>
          </cell>
          <cell r="AR1260">
            <v>5002991460976</v>
          </cell>
        </row>
        <row r="1261">
          <cell r="AP1261">
            <v>3710000210900</v>
          </cell>
          <cell r="AR1261">
            <v>5002991460999</v>
          </cell>
        </row>
        <row r="1262">
          <cell r="AP1262">
            <v>3710000400900</v>
          </cell>
          <cell r="AR1262">
            <v>5002991470975</v>
          </cell>
        </row>
        <row r="1263">
          <cell r="AP1263">
            <v>3710000400900</v>
          </cell>
          <cell r="AR1263">
            <v>5002991480975</v>
          </cell>
        </row>
        <row r="1264">
          <cell r="AP1264">
            <v>3710002100910</v>
          </cell>
          <cell r="AR1264">
            <v>5002991495975</v>
          </cell>
        </row>
        <row r="1265">
          <cell r="AP1265">
            <v>3710002100920</v>
          </cell>
          <cell r="AR1265">
            <v>5002992100910</v>
          </cell>
        </row>
        <row r="1266">
          <cell r="AP1266">
            <v>3710002100930</v>
          </cell>
          <cell r="AR1266">
            <v>5002992100920</v>
          </cell>
        </row>
        <row r="1267">
          <cell r="AP1267">
            <v>3710002100930</v>
          </cell>
          <cell r="AR1267">
            <v>5002992100930</v>
          </cell>
        </row>
        <row r="1268">
          <cell r="AP1268">
            <v>3710002100933</v>
          </cell>
          <cell r="AR1268">
            <v>5002992100950</v>
          </cell>
        </row>
        <row r="1269">
          <cell r="AP1269">
            <v>3710002100933</v>
          </cell>
          <cell r="AR1269">
            <v>5002992100970</v>
          </cell>
        </row>
        <row r="1270">
          <cell r="AP1270">
            <v>3710002100950</v>
          </cell>
          <cell r="AR1270">
            <v>5002992120975</v>
          </cell>
        </row>
        <row r="1271">
          <cell r="AP1271">
            <v>3710002130950</v>
          </cell>
          <cell r="AR1271">
            <v>5002992600900</v>
          </cell>
        </row>
        <row r="1272">
          <cell r="AP1272">
            <v>3710003010920</v>
          </cell>
          <cell r="AR1272">
            <v>5002992600910</v>
          </cell>
        </row>
        <row r="1273">
          <cell r="AP1273">
            <v>3710010010900</v>
          </cell>
          <cell r="AR1273">
            <v>5002992600920</v>
          </cell>
        </row>
        <row r="1274">
          <cell r="AP1274">
            <v>3710010300975</v>
          </cell>
          <cell r="AR1274">
            <v>5002992600930</v>
          </cell>
        </row>
        <row r="1275">
          <cell r="AP1275">
            <v>3710010400900</v>
          </cell>
          <cell r="AR1275">
            <v>5002992600950</v>
          </cell>
        </row>
        <row r="1276">
          <cell r="AP1276">
            <v>3710011110975</v>
          </cell>
          <cell r="AR1276">
            <v>5002995520920</v>
          </cell>
        </row>
        <row r="1277">
          <cell r="AP1277">
            <v>3710012100930</v>
          </cell>
          <cell r="AR1277">
            <v>5100000010975</v>
          </cell>
        </row>
        <row r="1278">
          <cell r="AP1278">
            <v>3710012100933</v>
          </cell>
          <cell r="AR1278">
            <v>5100000200068</v>
          </cell>
        </row>
        <row r="1279">
          <cell r="AP1279">
            <v>3710012130950</v>
          </cell>
          <cell r="AR1279">
            <v>5100000200975</v>
          </cell>
        </row>
        <row r="1280">
          <cell r="AP1280">
            <v>3710013010920</v>
          </cell>
          <cell r="AR1280">
            <v>5100000300900</v>
          </cell>
        </row>
        <row r="1281">
          <cell r="AP1281">
            <v>3710020010900</v>
          </cell>
          <cell r="AR1281">
            <v>5100000300975</v>
          </cell>
        </row>
        <row r="1282">
          <cell r="AP1282">
            <v>3710020400900</v>
          </cell>
          <cell r="AR1282">
            <v>5100001070930</v>
          </cell>
        </row>
        <row r="1283">
          <cell r="AP1283">
            <v>3710021440975</v>
          </cell>
          <cell r="AR1283">
            <v>5100001100930</v>
          </cell>
        </row>
        <row r="1284">
          <cell r="AP1284">
            <v>3710021460999</v>
          </cell>
          <cell r="AR1284">
            <v>5100001110975</v>
          </cell>
        </row>
        <row r="1285">
          <cell r="AP1285">
            <v>3710021470975</v>
          </cell>
          <cell r="AR1285">
            <v>5100001120910</v>
          </cell>
        </row>
        <row r="1286">
          <cell r="AP1286">
            <v>3710021495975</v>
          </cell>
          <cell r="AR1286">
            <v>5100001120920</v>
          </cell>
        </row>
        <row r="1287">
          <cell r="AP1287">
            <v>3710022100930</v>
          </cell>
          <cell r="AR1287">
            <v>5100001120930</v>
          </cell>
        </row>
        <row r="1288">
          <cell r="AP1288">
            <v>3710022100933</v>
          </cell>
          <cell r="AR1288">
            <v>5100001120931</v>
          </cell>
        </row>
        <row r="1289">
          <cell r="AP1289">
            <v>3710022100950</v>
          </cell>
          <cell r="AR1289">
            <v>5100001120932</v>
          </cell>
        </row>
        <row r="1290">
          <cell r="AP1290">
            <v>3710022130950</v>
          </cell>
          <cell r="AR1290">
            <v>5100001440975</v>
          </cell>
        </row>
        <row r="1291">
          <cell r="AP1291">
            <v>3710023010920</v>
          </cell>
          <cell r="AR1291">
            <v>5100001440975</v>
          </cell>
        </row>
        <row r="1292">
          <cell r="AP1292">
            <v>3710030010900</v>
          </cell>
          <cell r="AR1292">
            <v>5100001460975</v>
          </cell>
        </row>
        <row r="1293">
          <cell r="AP1293">
            <v>3710030300975</v>
          </cell>
          <cell r="AR1293">
            <v>5100001460976</v>
          </cell>
        </row>
        <row r="1294">
          <cell r="AP1294">
            <v>3710030400900</v>
          </cell>
          <cell r="AR1294">
            <v>5100001460999</v>
          </cell>
        </row>
        <row r="1295">
          <cell r="AP1295">
            <v>3710031440975</v>
          </cell>
          <cell r="AR1295">
            <v>5100001460999</v>
          </cell>
        </row>
        <row r="1296">
          <cell r="AP1296">
            <v>3710032100910</v>
          </cell>
          <cell r="AR1296">
            <v>5100001470975</v>
          </cell>
        </row>
        <row r="1297">
          <cell r="AP1297">
            <v>3710032100920</v>
          </cell>
          <cell r="AR1297">
            <v>5100001480975</v>
          </cell>
        </row>
        <row r="1298">
          <cell r="AP1298">
            <v>3710032100930</v>
          </cell>
          <cell r="AR1298">
            <v>5100001495975</v>
          </cell>
        </row>
        <row r="1299">
          <cell r="AP1299">
            <v>3710032100933</v>
          </cell>
          <cell r="AR1299">
            <v>5100002100910</v>
          </cell>
        </row>
        <row r="1300">
          <cell r="AP1300">
            <v>3710032100950</v>
          </cell>
          <cell r="AR1300">
            <v>5100002100920</v>
          </cell>
        </row>
        <row r="1301">
          <cell r="AP1301">
            <v>3710032130950</v>
          </cell>
          <cell r="AR1301">
            <v>5100002100930</v>
          </cell>
        </row>
        <row r="1302">
          <cell r="AP1302">
            <v>3710033010920</v>
          </cell>
          <cell r="AR1302">
            <v>5100002100950</v>
          </cell>
        </row>
        <row r="1303">
          <cell r="AP1303">
            <v>3710042100933</v>
          </cell>
          <cell r="AR1303">
            <v>5100002100970</v>
          </cell>
        </row>
        <row r="1304">
          <cell r="AP1304">
            <v>3710042130950</v>
          </cell>
          <cell r="AR1304">
            <v>5100002100999</v>
          </cell>
        </row>
        <row r="1305">
          <cell r="AP1305">
            <v>3710043010920</v>
          </cell>
          <cell r="AR1305">
            <v>5100002120975</v>
          </cell>
        </row>
        <row r="1306">
          <cell r="AP1306">
            <v>3710050010900</v>
          </cell>
          <cell r="AR1306">
            <v>5100002600900</v>
          </cell>
        </row>
        <row r="1307">
          <cell r="AP1307">
            <v>3710050300975</v>
          </cell>
          <cell r="AR1307">
            <v>5100002600910</v>
          </cell>
        </row>
        <row r="1308">
          <cell r="AP1308">
            <v>3710050400900</v>
          </cell>
          <cell r="AR1308">
            <v>5100002600920</v>
          </cell>
        </row>
        <row r="1309">
          <cell r="AP1309">
            <v>3710051460975</v>
          </cell>
          <cell r="AR1309">
            <v>5100002600930</v>
          </cell>
        </row>
        <row r="1310">
          <cell r="AP1310">
            <v>3710052100930</v>
          </cell>
          <cell r="AR1310">
            <v>5100002600950</v>
          </cell>
        </row>
        <row r="1311">
          <cell r="AP1311">
            <v>3710052100933</v>
          </cell>
          <cell r="AR1311">
            <v>5100005520920</v>
          </cell>
        </row>
        <row r="1312">
          <cell r="AP1312">
            <v>4000000010900</v>
          </cell>
          <cell r="AR1312">
            <v>5100005520999</v>
          </cell>
        </row>
        <row r="1313">
          <cell r="AP1313">
            <v>4000000010999</v>
          </cell>
          <cell r="AR1313">
            <v>5100005520999</v>
          </cell>
        </row>
        <row r="1314">
          <cell r="AP1314">
            <v>4000000420900</v>
          </cell>
          <cell r="AR1314">
            <v>5100010010975</v>
          </cell>
        </row>
        <row r="1315">
          <cell r="AP1315">
            <v>4000002130900</v>
          </cell>
          <cell r="AR1315">
            <v>5100010300975</v>
          </cell>
        </row>
        <row r="1316">
          <cell r="AP1316">
            <v>4000002130950</v>
          </cell>
          <cell r="AR1316">
            <v>5100011070930</v>
          </cell>
        </row>
        <row r="1317">
          <cell r="AP1317">
            <v>4000003010930</v>
          </cell>
          <cell r="AR1317">
            <v>5100011100930</v>
          </cell>
        </row>
        <row r="1318">
          <cell r="AP1318">
            <v>4000003010980</v>
          </cell>
          <cell r="AR1318">
            <v>5100011110975</v>
          </cell>
        </row>
        <row r="1319">
          <cell r="AP1319">
            <v>4000005100900</v>
          </cell>
          <cell r="AR1319">
            <v>5100011120910</v>
          </cell>
        </row>
        <row r="1320">
          <cell r="AP1320">
            <v>4002500010900</v>
          </cell>
          <cell r="AR1320">
            <v>5100011120920</v>
          </cell>
        </row>
        <row r="1321">
          <cell r="AP1321">
            <v>4002500010999</v>
          </cell>
          <cell r="AR1321">
            <v>5100011120930</v>
          </cell>
        </row>
        <row r="1322">
          <cell r="AP1322">
            <v>4002501010900</v>
          </cell>
          <cell r="AR1322">
            <v>5100011120932</v>
          </cell>
        </row>
        <row r="1323">
          <cell r="AP1323">
            <v>4002502130950</v>
          </cell>
          <cell r="AR1323">
            <v>5100011440975</v>
          </cell>
        </row>
        <row r="1324">
          <cell r="AP1324">
            <v>4002503010930</v>
          </cell>
          <cell r="AR1324">
            <v>5100011440975</v>
          </cell>
        </row>
        <row r="1325">
          <cell r="AP1325">
            <v>4002505100900</v>
          </cell>
          <cell r="AR1325">
            <v>5100011460976</v>
          </cell>
        </row>
        <row r="1326">
          <cell r="AP1326">
            <v>4002510010900</v>
          </cell>
          <cell r="AR1326">
            <v>5100011460999</v>
          </cell>
        </row>
        <row r="1327">
          <cell r="AP1327">
            <v>4002512130950</v>
          </cell>
          <cell r="AR1327">
            <v>5100011470975</v>
          </cell>
        </row>
        <row r="1328">
          <cell r="AP1328">
            <v>4002513010930</v>
          </cell>
          <cell r="AR1328">
            <v>5100011480975</v>
          </cell>
        </row>
        <row r="1329">
          <cell r="AP1329">
            <v>4002515100900</v>
          </cell>
          <cell r="AR1329">
            <v>5100012100920</v>
          </cell>
        </row>
        <row r="1330">
          <cell r="AP1330">
            <v>4002520010900</v>
          </cell>
          <cell r="AR1330">
            <v>5100012100930</v>
          </cell>
        </row>
        <row r="1331">
          <cell r="AP1331">
            <v>4002522130900</v>
          </cell>
          <cell r="AR1331">
            <v>5100012100950</v>
          </cell>
        </row>
        <row r="1332">
          <cell r="AP1332">
            <v>4002522130950</v>
          </cell>
          <cell r="AR1332">
            <v>5100012100970</v>
          </cell>
        </row>
        <row r="1333">
          <cell r="AP1333">
            <v>4002523010930</v>
          </cell>
          <cell r="AR1333">
            <v>5100012120975</v>
          </cell>
        </row>
        <row r="1334">
          <cell r="AP1334">
            <v>4002525100900</v>
          </cell>
          <cell r="AR1334">
            <v>5100012600900</v>
          </cell>
        </row>
        <row r="1335">
          <cell r="AP1335">
            <v>4002550010900</v>
          </cell>
          <cell r="AR1335">
            <v>5100012600930</v>
          </cell>
        </row>
        <row r="1336">
          <cell r="AP1336">
            <v>4002550300975</v>
          </cell>
          <cell r="AR1336">
            <v>5100013040920</v>
          </cell>
        </row>
        <row r="1337">
          <cell r="AP1337">
            <v>4002552130950</v>
          </cell>
          <cell r="AR1337">
            <v>5100015520920</v>
          </cell>
        </row>
        <row r="1338">
          <cell r="AP1338">
            <v>4002553010930</v>
          </cell>
          <cell r="AR1338">
            <v>5100015520999</v>
          </cell>
        </row>
        <row r="1339">
          <cell r="AP1339">
            <v>4002555100900</v>
          </cell>
          <cell r="AR1339">
            <v>5100031070930</v>
          </cell>
        </row>
        <row r="1340">
          <cell r="AP1340">
            <v>4005000010900</v>
          </cell>
          <cell r="AR1340">
            <v>5100031100930</v>
          </cell>
        </row>
        <row r="1341">
          <cell r="AP1341">
            <v>4005002100933</v>
          </cell>
          <cell r="AR1341">
            <v>5100031110975</v>
          </cell>
        </row>
        <row r="1342">
          <cell r="AP1342">
            <v>4005002130950</v>
          </cell>
          <cell r="AR1342">
            <v>5100031120910</v>
          </cell>
        </row>
        <row r="1343">
          <cell r="AP1343">
            <v>4005003010930</v>
          </cell>
          <cell r="AR1343">
            <v>5100031120920</v>
          </cell>
        </row>
        <row r="1344">
          <cell r="AP1344">
            <v>4005005100900</v>
          </cell>
          <cell r="AR1344">
            <v>5100031120930</v>
          </cell>
        </row>
        <row r="1345">
          <cell r="AP1345">
            <v>4005020010900</v>
          </cell>
          <cell r="AR1345">
            <v>5100031120931</v>
          </cell>
        </row>
        <row r="1346">
          <cell r="AP1346">
            <v>4005022130950</v>
          </cell>
          <cell r="AR1346">
            <v>5100031120932</v>
          </cell>
        </row>
        <row r="1347">
          <cell r="AP1347">
            <v>4005023010930</v>
          </cell>
          <cell r="AR1347">
            <v>5100031440975</v>
          </cell>
        </row>
        <row r="1348">
          <cell r="AP1348">
            <v>4005025100900</v>
          </cell>
          <cell r="AR1348">
            <v>5100031440975</v>
          </cell>
        </row>
        <row r="1349">
          <cell r="AP1349">
            <v>4005060010900</v>
          </cell>
          <cell r="AR1349">
            <v>5100031460976</v>
          </cell>
        </row>
        <row r="1350">
          <cell r="AP1350">
            <v>4005060300975</v>
          </cell>
          <cell r="AR1350">
            <v>5100031460999</v>
          </cell>
        </row>
        <row r="1351">
          <cell r="AP1351">
            <v>4005062100930</v>
          </cell>
          <cell r="AR1351">
            <v>5100031460999</v>
          </cell>
        </row>
        <row r="1352">
          <cell r="AP1352">
            <v>4005062130950</v>
          </cell>
          <cell r="AR1352">
            <v>5100031470975</v>
          </cell>
        </row>
        <row r="1353">
          <cell r="AP1353">
            <v>4005063010930</v>
          </cell>
          <cell r="AR1353">
            <v>5100031480975</v>
          </cell>
        </row>
        <row r="1354">
          <cell r="AP1354">
            <v>4005065100900</v>
          </cell>
          <cell r="AR1354">
            <v>5100031495975</v>
          </cell>
        </row>
        <row r="1355">
          <cell r="AP1355">
            <v>4007510010900</v>
          </cell>
          <cell r="AR1355">
            <v>5100032100910</v>
          </cell>
        </row>
        <row r="1356">
          <cell r="AP1356">
            <v>4007510010999</v>
          </cell>
          <cell r="AR1356">
            <v>5100032100920</v>
          </cell>
        </row>
        <row r="1357">
          <cell r="AP1357">
            <v>4007510100900</v>
          </cell>
          <cell r="AR1357">
            <v>5100032100930</v>
          </cell>
        </row>
        <row r="1358">
          <cell r="AP1358">
            <v>4007510150900</v>
          </cell>
          <cell r="AR1358">
            <v>5100032100950</v>
          </cell>
        </row>
        <row r="1359">
          <cell r="AP1359">
            <v>4007510420900</v>
          </cell>
          <cell r="AR1359">
            <v>5100032100970</v>
          </cell>
        </row>
        <row r="1360">
          <cell r="AP1360">
            <v>4007512100933</v>
          </cell>
          <cell r="AR1360">
            <v>5100032100999</v>
          </cell>
        </row>
        <row r="1361">
          <cell r="AP1361">
            <v>4007512130900</v>
          </cell>
          <cell r="AR1361">
            <v>5100032120975</v>
          </cell>
        </row>
        <row r="1362">
          <cell r="AP1362">
            <v>4007512130950</v>
          </cell>
          <cell r="AR1362">
            <v>5100032130950</v>
          </cell>
        </row>
        <row r="1363">
          <cell r="AP1363">
            <v>4007513010930</v>
          </cell>
          <cell r="AR1363">
            <v>5100032600900</v>
          </cell>
        </row>
        <row r="1364">
          <cell r="AP1364">
            <v>4007515100900</v>
          </cell>
          <cell r="AR1364">
            <v>5100032600920</v>
          </cell>
        </row>
        <row r="1365">
          <cell r="AP1365">
            <v>4007520010900</v>
          </cell>
          <cell r="AR1365">
            <v>5100032600930</v>
          </cell>
        </row>
        <row r="1366">
          <cell r="AP1366">
            <v>4007522130950</v>
          </cell>
          <cell r="AR1366">
            <v>5100035520920</v>
          </cell>
        </row>
        <row r="1367">
          <cell r="AP1367">
            <v>4007523010930</v>
          </cell>
          <cell r="AR1367">
            <v>5100041100930</v>
          </cell>
        </row>
        <row r="1368">
          <cell r="AP1368">
            <v>4007525100900</v>
          </cell>
          <cell r="AR1368">
            <v>5100041120910</v>
          </cell>
        </row>
        <row r="1369">
          <cell r="AP1369">
            <v>4008760010900</v>
          </cell>
          <cell r="AR1369">
            <v>5100041120930</v>
          </cell>
        </row>
        <row r="1370">
          <cell r="AP1370">
            <v>4008760300900</v>
          </cell>
          <cell r="AR1370">
            <v>5100041120932</v>
          </cell>
        </row>
        <row r="1371">
          <cell r="AP1371">
            <v>4008762130950</v>
          </cell>
          <cell r="AR1371">
            <v>5100041460976</v>
          </cell>
        </row>
        <row r="1372">
          <cell r="AP1372">
            <v>4008763010930</v>
          </cell>
          <cell r="AR1372">
            <v>5100042100920</v>
          </cell>
        </row>
        <row r="1373">
          <cell r="AP1373">
            <v>4008765100900</v>
          </cell>
          <cell r="AR1373">
            <v>5100042100930</v>
          </cell>
        </row>
        <row r="1374">
          <cell r="AP1374">
            <v>4008830010900</v>
          </cell>
          <cell r="AR1374">
            <v>5100042100950</v>
          </cell>
        </row>
        <row r="1375">
          <cell r="AP1375">
            <v>4008830010900</v>
          </cell>
          <cell r="AR1375">
            <v>5100042100970</v>
          </cell>
        </row>
        <row r="1376">
          <cell r="AP1376">
            <v>4008830300900</v>
          </cell>
          <cell r="AR1376">
            <v>5100042600900</v>
          </cell>
        </row>
        <row r="1377">
          <cell r="AP1377">
            <v>4008830300975</v>
          </cell>
          <cell r="AR1377">
            <v>5100042600930</v>
          </cell>
        </row>
        <row r="1378">
          <cell r="AP1378">
            <v>4008832100900</v>
          </cell>
          <cell r="AR1378">
            <v>5100045520920</v>
          </cell>
        </row>
        <row r="1379">
          <cell r="AP1379">
            <v>4008832100930</v>
          </cell>
          <cell r="AR1379">
            <v>5100061070930</v>
          </cell>
        </row>
        <row r="1380">
          <cell r="AP1380">
            <v>4008832130900</v>
          </cell>
          <cell r="AR1380">
            <v>5100061100930</v>
          </cell>
        </row>
        <row r="1381">
          <cell r="AP1381">
            <v>4008832130950</v>
          </cell>
          <cell r="AR1381">
            <v>5100061110975</v>
          </cell>
        </row>
        <row r="1382">
          <cell r="AP1382">
            <v>4008832130950</v>
          </cell>
          <cell r="AR1382">
            <v>5100061120910</v>
          </cell>
        </row>
        <row r="1383">
          <cell r="AP1383">
            <v>4008832600980</v>
          </cell>
          <cell r="AR1383">
            <v>5100061120920</v>
          </cell>
        </row>
        <row r="1384">
          <cell r="AP1384">
            <v>4008833010930</v>
          </cell>
          <cell r="AR1384">
            <v>5100061120930</v>
          </cell>
        </row>
        <row r="1385">
          <cell r="AP1385">
            <v>4008833010930</v>
          </cell>
          <cell r="AR1385">
            <v>5100061120931</v>
          </cell>
        </row>
        <row r="1386">
          <cell r="AP1386">
            <v>4008833010980</v>
          </cell>
          <cell r="AR1386">
            <v>5100061120932</v>
          </cell>
        </row>
        <row r="1387">
          <cell r="AP1387">
            <v>4008835100900</v>
          </cell>
          <cell r="AR1387">
            <v>5100061440975</v>
          </cell>
        </row>
        <row r="1388">
          <cell r="AP1388">
            <v>4008835100900</v>
          </cell>
          <cell r="AR1388">
            <v>5100061440975</v>
          </cell>
        </row>
        <row r="1389">
          <cell r="AP1389">
            <v>4008900010900</v>
          </cell>
          <cell r="AR1389">
            <v>5100061460976</v>
          </cell>
        </row>
        <row r="1390">
          <cell r="AP1390">
            <v>4008902130900</v>
          </cell>
          <cell r="AR1390">
            <v>5100061470975</v>
          </cell>
        </row>
        <row r="1391">
          <cell r="AP1391">
            <v>4008902130950</v>
          </cell>
          <cell r="AR1391">
            <v>5100061480975</v>
          </cell>
        </row>
        <row r="1392">
          <cell r="AP1392">
            <v>4008903010930</v>
          </cell>
          <cell r="AR1392">
            <v>5100061495975</v>
          </cell>
        </row>
        <row r="1393">
          <cell r="AP1393">
            <v>4008905100900</v>
          </cell>
          <cell r="AR1393">
            <v>5100062100910</v>
          </cell>
        </row>
        <row r="1394">
          <cell r="AP1394">
            <v>5000000010900</v>
          </cell>
          <cell r="AR1394">
            <v>5100062100920</v>
          </cell>
        </row>
        <row r="1395">
          <cell r="AP1395">
            <v>5000000010975</v>
          </cell>
          <cell r="AR1395">
            <v>5100062100930</v>
          </cell>
        </row>
        <row r="1396">
          <cell r="AP1396">
            <v>5000000010999</v>
          </cell>
          <cell r="AR1396">
            <v>5100062100950</v>
          </cell>
        </row>
        <row r="1397">
          <cell r="AP1397">
            <v>5000000010999</v>
          </cell>
          <cell r="AR1397">
            <v>5100062100970</v>
          </cell>
        </row>
        <row r="1398">
          <cell r="AP1398">
            <v>5000000010999</v>
          </cell>
          <cell r="AR1398">
            <v>5100062100999</v>
          </cell>
        </row>
        <row r="1399">
          <cell r="AP1399">
            <v>5000000010999</v>
          </cell>
          <cell r="AR1399">
            <v>5100062120975</v>
          </cell>
        </row>
        <row r="1400">
          <cell r="AP1400">
            <v>5000000010999</v>
          </cell>
          <cell r="AR1400">
            <v>5100062600900</v>
          </cell>
        </row>
        <row r="1401">
          <cell r="AP1401">
            <v>5000000010999</v>
          </cell>
          <cell r="AR1401">
            <v>5100062600930</v>
          </cell>
        </row>
        <row r="1402">
          <cell r="AP1402">
            <v>5000000010999</v>
          </cell>
          <cell r="AR1402">
            <v>5101110010975</v>
          </cell>
        </row>
        <row r="1403">
          <cell r="AP1403">
            <v>5000000010999</v>
          </cell>
          <cell r="AR1403">
            <v>5101110200068</v>
          </cell>
        </row>
        <row r="1404">
          <cell r="AP1404">
            <v>5000000010999</v>
          </cell>
          <cell r="AR1404">
            <v>5101110200975</v>
          </cell>
        </row>
        <row r="1405">
          <cell r="AP1405">
            <v>5000000010999</v>
          </cell>
          <cell r="AR1405">
            <v>5101110300900</v>
          </cell>
        </row>
        <row r="1406">
          <cell r="AP1406">
            <v>5000000010999</v>
          </cell>
          <cell r="AR1406">
            <v>5101110300975</v>
          </cell>
        </row>
        <row r="1407">
          <cell r="AP1407">
            <v>5000000010999</v>
          </cell>
          <cell r="AR1407">
            <v>5101111070930</v>
          </cell>
        </row>
        <row r="1408">
          <cell r="AP1408">
            <v>5000000020950</v>
          </cell>
          <cell r="AR1408">
            <v>5101111100930</v>
          </cell>
        </row>
        <row r="1409">
          <cell r="AP1409">
            <v>5000000050900</v>
          </cell>
          <cell r="AR1409">
            <v>5101111110975</v>
          </cell>
        </row>
        <row r="1410">
          <cell r="AP1410">
            <v>5000000100900</v>
          </cell>
          <cell r="AR1410">
            <v>5101111120910</v>
          </cell>
        </row>
        <row r="1411">
          <cell r="AP1411">
            <v>5000000150900</v>
          </cell>
          <cell r="AR1411">
            <v>5101111120920</v>
          </cell>
        </row>
        <row r="1412">
          <cell r="AP1412">
            <v>5000000170900</v>
          </cell>
          <cell r="AR1412">
            <v>5101111120930</v>
          </cell>
        </row>
        <row r="1413">
          <cell r="AP1413">
            <v>5000000200900</v>
          </cell>
          <cell r="AR1413">
            <v>5101111120931</v>
          </cell>
        </row>
        <row r="1414">
          <cell r="AP1414">
            <v>5000000200930</v>
          </cell>
          <cell r="AR1414">
            <v>5101111120932</v>
          </cell>
        </row>
        <row r="1415">
          <cell r="AP1415">
            <v>5000000200975</v>
          </cell>
          <cell r="AR1415">
            <v>5101111440975</v>
          </cell>
        </row>
        <row r="1416">
          <cell r="AP1416">
            <v>5000000210900</v>
          </cell>
          <cell r="AR1416">
            <v>5101111440975</v>
          </cell>
        </row>
        <row r="1417">
          <cell r="AP1417">
            <v>5000000210920</v>
          </cell>
          <cell r="AR1417">
            <v>5101111460975</v>
          </cell>
        </row>
        <row r="1418">
          <cell r="AP1418">
            <v>5000000210950</v>
          </cell>
          <cell r="AR1418">
            <v>5101111460976</v>
          </cell>
        </row>
        <row r="1419">
          <cell r="AP1419">
            <v>5000000300910</v>
          </cell>
          <cell r="AR1419">
            <v>5101111460999</v>
          </cell>
        </row>
        <row r="1420">
          <cell r="AP1420">
            <v>5000000300920</v>
          </cell>
          <cell r="AR1420">
            <v>5101111460999</v>
          </cell>
        </row>
        <row r="1421">
          <cell r="AP1421">
            <v>5000000300975</v>
          </cell>
          <cell r="AR1421">
            <v>5101111470975</v>
          </cell>
        </row>
        <row r="1422">
          <cell r="AP1422">
            <v>5000000420900</v>
          </cell>
          <cell r="AR1422">
            <v>5101111480975</v>
          </cell>
        </row>
        <row r="1423">
          <cell r="AP1423">
            <v>5000000420930</v>
          </cell>
          <cell r="AR1423">
            <v>5101111495975</v>
          </cell>
        </row>
        <row r="1424">
          <cell r="AP1424">
            <v>5000001010900</v>
          </cell>
          <cell r="AR1424">
            <v>5101112100910</v>
          </cell>
        </row>
        <row r="1425">
          <cell r="AP1425">
            <v>5000001060950</v>
          </cell>
          <cell r="AR1425">
            <v>5101112100920</v>
          </cell>
        </row>
        <row r="1426">
          <cell r="AP1426">
            <v>5000001070930</v>
          </cell>
          <cell r="AR1426">
            <v>5101112100930</v>
          </cell>
        </row>
        <row r="1427">
          <cell r="AP1427">
            <v>5000001070950</v>
          </cell>
          <cell r="AR1427">
            <v>5101112100950</v>
          </cell>
        </row>
        <row r="1428">
          <cell r="AP1428">
            <v>5000001100930</v>
          </cell>
          <cell r="AR1428">
            <v>5101112100970</v>
          </cell>
        </row>
        <row r="1429">
          <cell r="AP1429">
            <v>5000001100950</v>
          </cell>
          <cell r="AR1429">
            <v>5101112100999</v>
          </cell>
        </row>
        <row r="1430">
          <cell r="AP1430">
            <v>5000001110975</v>
          </cell>
          <cell r="AR1430">
            <v>5101112120975</v>
          </cell>
        </row>
        <row r="1431">
          <cell r="AP1431">
            <v>5000001120910</v>
          </cell>
          <cell r="AR1431">
            <v>5101112600900</v>
          </cell>
        </row>
        <row r="1432">
          <cell r="AP1432">
            <v>5000001120920</v>
          </cell>
          <cell r="AR1432">
            <v>5101112600910</v>
          </cell>
        </row>
        <row r="1433">
          <cell r="AP1433">
            <v>5000001120930</v>
          </cell>
          <cell r="AR1433">
            <v>5101112600920</v>
          </cell>
        </row>
        <row r="1434">
          <cell r="AP1434">
            <v>5000001120931</v>
          </cell>
          <cell r="AR1434">
            <v>5101112600930</v>
          </cell>
        </row>
        <row r="1435">
          <cell r="AP1435">
            <v>5000001120950</v>
          </cell>
          <cell r="AR1435">
            <v>5101112600950</v>
          </cell>
        </row>
        <row r="1436">
          <cell r="AP1436">
            <v>5000001120999</v>
          </cell>
          <cell r="AR1436">
            <v>5101115520920</v>
          </cell>
        </row>
        <row r="1437">
          <cell r="AP1437">
            <v>5000001120999</v>
          </cell>
          <cell r="AR1437">
            <v>5101115520999</v>
          </cell>
        </row>
        <row r="1438">
          <cell r="AP1438">
            <v>5000001120999</v>
          </cell>
          <cell r="AR1438">
            <v>5101115520999</v>
          </cell>
        </row>
        <row r="1439">
          <cell r="AP1439">
            <v>5000001120999</v>
          </cell>
          <cell r="AR1439">
            <v>5101120010975</v>
          </cell>
        </row>
        <row r="1440">
          <cell r="AP1440">
            <v>5000001440975</v>
          </cell>
          <cell r="AR1440">
            <v>5101120300975</v>
          </cell>
        </row>
        <row r="1441">
          <cell r="AP1441">
            <v>5000001440975</v>
          </cell>
          <cell r="AR1441">
            <v>5101121070930</v>
          </cell>
        </row>
        <row r="1442">
          <cell r="AP1442">
            <v>5000001460999</v>
          </cell>
          <cell r="AR1442">
            <v>5101121100930</v>
          </cell>
        </row>
        <row r="1443">
          <cell r="AP1443">
            <v>5000001470975</v>
          </cell>
          <cell r="AR1443">
            <v>5101121110975</v>
          </cell>
        </row>
        <row r="1444">
          <cell r="AP1444">
            <v>5000001480975</v>
          </cell>
          <cell r="AR1444">
            <v>5101121120910</v>
          </cell>
        </row>
        <row r="1445">
          <cell r="AP1445">
            <v>5000001495975</v>
          </cell>
          <cell r="AR1445">
            <v>5101121120920</v>
          </cell>
        </row>
        <row r="1446">
          <cell r="AP1446">
            <v>5000002100910</v>
          </cell>
          <cell r="AR1446">
            <v>5101121120930</v>
          </cell>
        </row>
        <row r="1447">
          <cell r="AP1447">
            <v>5000002100920</v>
          </cell>
          <cell r="AR1447">
            <v>5101121120932</v>
          </cell>
        </row>
        <row r="1448">
          <cell r="AP1448">
            <v>5000002100930</v>
          </cell>
          <cell r="AR1448">
            <v>5101121440975</v>
          </cell>
        </row>
        <row r="1449">
          <cell r="AP1449">
            <v>5000002100950</v>
          </cell>
          <cell r="AR1449">
            <v>5101121460976</v>
          </cell>
        </row>
        <row r="1450">
          <cell r="AP1450">
            <v>5000002100970</v>
          </cell>
          <cell r="AR1450">
            <v>5101121470975</v>
          </cell>
        </row>
        <row r="1451">
          <cell r="AP1451">
            <v>5000002100999</v>
          </cell>
          <cell r="AR1451">
            <v>5101121495975</v>
          </cell>
        </row>
        <row r="1452">
          <cell r="AP1452">
            <v>5000002100999</v>
          </cell>
          <cell r="AR1452">
            <v>5101122100910</v>
          </cell>
        </row>
        <row r="1453">
          <cell r="AP1453">
            <v>5000002120975</v>
          </cell>
          <cell r="AR1453">
            <v>5101122100920</v>
          </cell>
        </row>
        <row r="1454">
          <cell r="AP1454">
            <v>5000002130950</v>
          </cell>
          <cell r="AR1454">
            <v>5101122100930</v>
          </cell>
        </row>
        <row r="1455">
          <cell r="AP1455">
            <v>5000002130999</v>
          </cell>
          <cell r="AR1455">
            <v>5101122100950</v>
          </cell>
        </row>
        <row r="1456">
          <cell r="AP1456">
            <v>5000002130999</v>
          </cell>
          <cell r="AR1456">
            <v>5101122100970</v>
          </cell>
        </row>
        <row r="1457">
          <cell r="AP1457">
            <v>5000002130999</v>
          </cell>
          <cell r="AR1457">
            <v>5101122120975</v>
          </cell>
        </row>
        <row r="1458">
          <cell r="AP1458">
            <v>5000002600900</v>
          </cell>
          <cell r="AR1458">
            <v>5101122600910</v>
          </cell>
        </row>
        <row r="1459">
          <cell r="AP1459">
            <v>5000002600910</v>
          </cell>
          <cell r="AR1459">
            <v>5101122600920</v>
          </cell>
        </row>
        <row r="1460">
          <cell r="AP1460">
            <v>5000002600920</v>
          </cell>
          <cell r="AR1460">
            <v>5101122600930</v>
          </cell>
        </row>
        <row r="1461">
          <cell r="AP1461">
            <v>5000002600930</v>
          </cell>
          <cell r="AR1461">
            <v>5101122600950</v>
          </cell>
        </row>
        <row r="1462">
          <cell r="AP1462">
            <v>5000002600950</v>
          </cell>
          <cell r="AR1462">
            <v>5101125100900</v>
          </cell>
        </row>
        <row r="1463">
          <cell r="AP1463">
            <v>5000003010910</v>
          </cell>
          <cell r="AR1463">
            <v>5101125520920</v>
          </cell>
        </row>
        <row r="1464">
          <cell r="AP1464">
            <v>5000003010920</v>
          </cell>
          <cell r="AR1464">
            <v>5101130010975</v>
          </cell>
        </row>
        <row r="1465">
          <cell r="AP1465">
            <v>5000003010930</v>
          </cell>
          <cell r="AR1465">
            <v>5101130200068</v>
          </cell>
        </row>
        <row r="1466">
          <cell r="AP1466">
            <v>5000003010930</v>
          </cell>
          <cell r="AR1466">
            <v>5101130200975</v>
          </cell>
        </row>
        <row r="1467">
          <cell r="AP1467">
            <v>5000003010950</v>
          </cell>
          <cell r="AR1467">
            <v>5101130300900</v>
          </cell>
        </row>
        <row r="1468">
          <cell r="AP1468">
            <v>5000003010970</v>
          </cell>
          <cell r="AR1468">
            <v>5101131070930</v>
          </cell>
        </row>
        <row r="1469">
          <cell r="AP1469">
            <v>5000003040920</v>
          </cell>
          <cell r="AR1469">
            <v>5101131100930</v>
          </cell>
        </row>
        <row r="1470">
          <cell r="AP1470">
            <v>5000005100900</v>
          </cell>
          <cell r="AR1470">
            <v>5101131110975</v>
          </cell>
        </row>
        <row r="1471">
          <cell r="AP1471">
            <v>5000010010900</v>
          </cell>
          <cell r="AR1471">
            <v>5101131120910</v>
          </cell>
        </row>
        <row r="1472">
          <cell r="AP1472">
            <v>5000010010999</v>
          </cell>
          <cell r="AR1472">
            <v>5101131120920</v>
          </cell>
        </row>
        <row r="1473">
          <cell r="AP1473">
            <v>5000010010999</v>
          </cell>
          <cell r="AR1473">
            <v>5101131120930</v>
          </cell>
        </row>
        <row r="1474">
          <cell r="AP1474">
            <v>5000010010999</v>
          </cell>
          <cell r="AR1474">
            <v>5101131120931</v>
          </cell>
        </row>
        <row r="1475">
          <cell r="AP1475">
            <v>5000010020950</v>
          </cell>
          <cell r="AR1475">
            <v>5101131120932</v>
          </cell>
        </row>
        <row r="1476">
          <cell r="AP1476">
            <v>5000010100900</v>
          </cell>
          <cell r="AR1476">
            <v>5101131440975</v>
          </cell>
        </row>
        <row r="1477">
          <cell r="AP1477">
            <v>5000010200900</v>
          </cell>
          <cell r="AR1477">
            <v>5101131440975</v>
          </cell>
        </row>
        <row r="1478">
          <cell r="AP1478">
            <v>5000010200930</v>
          </cell>
          <cell r="AR1478">
            <v>5101131460975</v>
          </cell>
        </row>
        <row r="1479">
          <cell r="AP1479">
            <v>5000010210900</v>
          </cell>
          <cell r="AR1479">
            <v>5101131460976</v>
          </cell>
        </row>
        <row r="1480">
          <cell r="AP1480">
            <v>5000010210920</v>
          </cell>
          <cell r="AR1480">
            <v>5101131460999</v>
          </cell>
        </row>
        <row r="1481">
          <cell r="AP1481">
            <v>5000010210950</v>
          </cell>
          <cell r="AR1481">
            <v>5101131460999</v>
          </cell>
        </row>
        <row r="1482">
          <cell r="AP1482">
            <v>5000010300920</v>
          </cell>
          <cell r="AR1482">
            <v>5101131470975</v>
          </cell>
        </row>
        <row r="1483">
          <cell r="AP1483">
            <v>5000010420900</v>
          </cell>
          <cell r="AR1483">
            <v>5101131480975</v>
          </cell>
        </row>
        <row r="1484">
          <cell r="AP1484">
            <v>5000011060950</v>
          </cell>
          <cell r="AR1484">
            <v>5101131495975</v>
          </cell>
        </row>
        <row r="1485">
          <cell r="AP1485">
            <v>5000011070950</v>
          </cell>
          <cell r="AR1485">
            <v>5101132100910</v>
          </cell>
        </row>
        <row r="1486">
          <cell r="AP1486">
            <v>5000011100950</v>
          </cell>
          <cell r="AR1486">
            <v>5101132100920</v>
          </cell>
        </row>
        <row r="1487">
          <cell r="AP1487">
            <v>5000011120920</v>
          </cell>
          <cell r="AR1487">
            <v>5101132100930</v>
          </cell>
        </row>
        <row r="1488">
          <cell r="AP1488">
            <v>5000011120950</v>
          </cell>
          <cell r="AR1488">
            <v>5101132100950</v>
          </cell>
        </row>
        <row r="1489">
          <cell r="AP1489">
            <v>5000011120999</v>
          </cell>
          <cell r="AR1489">
            <v>5101132100970</v>
          </cell>
        </row>
        <row r="1490">
          <cell r="AP1490">
            <v>5000012100920</v>
          </cell>
          <cell r="AR1490">
            <v>5101132100999</v>
          </cell>
        </row>
        <row r="1491">
          <cell r="AP1491">
            <v>5000012100950</v>
          </cell>
          <cell r="AR1491">
            <v>5101132120975</v>
          </cell>
        </row>
        <row r="1492">
          <cell r="AP1492">
            <v>5000012100970</v>
          </cell>
          <cell r="AR1492">
            <v>5101132600900</v>
          </cell>
        </row>
        <row r="1493">
          <cell r="AP1493">
            <v>5000012130950</v>
          </cell>
          <cell r="AR1493">
            <v>5101132600910</v>
          </cell>
        </row>
        <row r="1494">
          <cell r="AP1494">
            <v>5000012130999</v>
          </cell>
          <cell r="AR1494">
            <v>5101132600920</v>
          </cell>
        </row>
        <row r="1495">
          <cell r="AP1495">
            <v>5000012600920</v>
          </cell>
          <cell r="AR1495">
            <v>5101132600930</v>
          </cell>
        </row>
        <row r="1496">
          <cell r="AP1496">
            <v>5000012600950</v>
          </cell>
          <cell r="AR1496">
            <v>5101132600950</v>
          </cell>
        </row>
        <row r="1497">
          <cell r="AP1497">
            <v>5000013010920</v>
          </cell>
          <cell r="AR1497">
            <v>5101135520920</v>
          </cell>
        </row>
        <row r="1498">
          <cell r="AP1498">
            <v>5000013010950</v>
          </cell>
          <cell r="AR1498">
            <v>5101135520999</v>
          </cell>
        </row>
        <row r="1499">
          <cell r="AP1499">
            <v>5000013010970</v>
          </cell>
          <cell r="AR1499">
            <v>5101135520999</v>
          </cell>
        </row>
        <row r="1500">
          <cell r="AP1500">
            <v>5000013040920</v>
          </cell>
          <cell r="AR1500">
            <v>5101140010975</v>
          </cell>
        </row>
        <row r="1501">
          <cell r="AP1501">
            <v>5000015100900</v>
          </cell>
          <cell r="AR1501">
            <v>5101140200068</v>
          </cell>
        </row>
        <row r="1502">
          <cell r="AP1502">
            <v>5000015520920</v>
          </cell>
          <cell r="AR1502">
            <v>5101140200975</v>
          </cell>
        </row>
        <row r="1503">
          <cell r="AP1503">
            <v>5000030010900</v>
          </cell>
          <cell r="AR1503">
            <v>5101140300900</v>
          </cell>
        </row>
        <row r="1504">
          <cell r="AP1504">
            <v>5000030010975</v>
          </cell>
          <cell r="AR1504">
            <v>5101141070930</v>
          </cell>
        </row>
        <row r="1505">
          <cell r="AP1505">
            <v>5000030010999</v>
          </cell>
          <cell r="AR1505">
            <v>5101141100930</v>
          </cell>
        </row>
        <row r="1506">
          <cell r="AP1506">
            <v>5000030010999</v>
          </cell>
          <cell r="AR1506">
            <v>5101141110975</v>
          </cell>
        </row>
        <row r="1507">
          <cell r="AP1507">
            <v>5000030010999</v>
          </cell>
          <cell r="AR1507">
            <v>5101141120910</v>
          </cell>
        </row>
        <row r="1508">
          <cell r="AP1508">
            <v>5000030010999</v>
          </cell>
          <cell r="AR1508">
            <v>5101141120920</v>
          </cell>
        </row>
        <row r="1509">
          <cell r="AP1509">
            <v>5000030010999</v>
          </cell>
          <cell r="AR1509">
            <v>5101141120930</v>
          </cell>
        </row>
        <row r="1510">
          <cell r="AP1510">
            <v>5000030010999</v>
          </cell>
          <cell r="AR1510">
            <v>5101141120931</v>
          </cell>
        </row>
        <row r="1511">
          <cell r="AP1511">
            <v>5000030020950</v>
          </cell>
          <cell r="AR1511">
            <v>5101141120932</v>
          </cell>
        </row>
        <row r="1512">
          <cell r="AP1512">
            <v>5000030100900</v>
          </cell>
          <cell r="AR1512">
            <v>5101141440975</v>
          </cell>
        </row>
        <row r="1513">
          <cell r="AP1513">
            <v>5000030200930</v>
          </cell>
          <cell r="AR1513">
            <v>5101141440975</v>
          </cell>
        </row>
        <row r="1514">
          <cell r="AP1514">
            <v>5000030200975</v>
          </cell>
          <cell r="AR1514">
            <v>5101141460975</v>
          </cell>
        </row>
        <row r="1515">
          <cell r="AP1515">
            <v>5000030210920</v>
          </cell>
          <cell r="AR1515">
            <v>5101141460976</v>
          </cell>
        </row>
        <row r="1516">
          <cell r="AP1516">
            <v>5000030210950</v>
          </cell>
          <cell r="AR1516">
            <v>5101141460999</v>
          </cell>
        </row>
        <row r="1517">
          <cell r="AP1517">
            <v>5000030300910</v>
          </cell>
          <cell r="AR1517">
            <v>5101141460999</v>
          </cell>
        </row>
        <row r="1518">
          <cell r="AP1518">
            <v>5000030300920</v>
          </cell>
          <cell r="AR1518">
            <v>5101141470975</v>
          </cell>
        </row>
        <row r="1519">
          <cell r="AP1519">
            <v>5000030300975</v>
          </cell>
          <cell r="AR1519">
            <v>5101141480975</v>
          </cell>
        </row>
        <row r="1520">
          <cell r="AP1520">
            <v>5000030420900</v>
          </cell>
          <cell r="AR1520">
            <v>5101141495975</v>
          </cell>
        </row>
        <row r="1521">
          <cell r="AP1521">
            <v>5000030420930</v>
          </cell>
          <cell r="AR1521">
            <v>5101142100910</v>
          </cell>
        </row>
        <row r="1522">
          <cell r="AP1522">
            <v>5000031010900</v>
          </cell>
          <cell r="AR1522">
            <v>5101142100920</v>
          </cell>
        </row>
        <row r="1523">
          <cell r="AP1523">
            <v>5000031060950</v>
          </cell>
          <cell r="AR1523">
            <v>5101142100930</v>
          </cell>
        </row>
        <row r="1524">
          <cell r="AP1524">
            <v>5000031070930</v>
          </cell>
          <cell r="AR1524">
            <v>5101142100950</v>
          </cell>
        </row>
        <row r="1525">
          <cell r="AP1525">
            <v>5000031070950</v>
          </cell>
          <cell r="AR1525">
            <v>5101142100970</v>
          </cell>
        </row>
        <row r="1526">
          <cell r="AP1526">
            <v>5000031100950</v>
          </cell>
          <cell r="AR1526">
            <v>5101142100999</v>
          </cell>
        </row>
        <row r="1527">
          <cell r="AP1527">
            <v>5000031110975</v>
          </cell>
          <cell r="AR1527">
            <v>5101142120975</v>
          </cell>
        </row>
        <row r="1528">
          <cell r="AP1528">
            <v>5000031120910</v>
          </cell>
          <cell r="AR1528">
            <v>5101142600900</v>
          </cell>
        </row>
        <row r="1529">
          <cell r="AP1529">
            <v>5000031120920</v>
          </cell>
          <cell r="AR1529">
            <v>5101142600910</v>
          </cell>
        </row>
        <row r="1530">
          <cell r="AP1530">
            <v>5000031120931</v>
          </cell>
          <cell r="AR1530">
            <v>5101142600920</v>
          </cell>
        </row>
        <row r="1531">
          <cell r="AP1531">
            <v>5000031120950</v>
          </cell>
          <cell r="AR1531">
            <v>5101142600930</v>
          </cell>
        </row>
        <row r="1532">
          <cell r="AP1532">
            <v>5000031120999</v>
          </cell>
          <cell r="AR1532">
            <v>5101142600950</v>
          </cell>
        </row>
        <row r="1533">
          <cell r="AP1533">
            <v>5000031120999</v>
          </cell>
          <cell r="AR1533">
            <v>5101145520920</v>
          </cell>
        </row>
        <row r="1534">
          <cell r="AP1534">
            <v>5000031120999</v>
          </cell>
          <cell r="AR1534">
            <v>5101145520999</v>
          </cell>
        </row>
        <row r="1535">
          <cell r="AP1535">
            <v>5000031440975</v>
          </cell>
          <cell r="AR1535">
            <v>5101145520999</v>
          </cell>
        </row>
        <row r="1536">
          <cell r="AP1536">
            <v>5000031440975</v>
          </cell>
          <cell r="AR1536">
            <v>5101150300900</v>
          </cell>
        </row>
        <row r="1537">
          <cell r="AP1537">
            <v>5000031460999</v>
          </cell>
          <cell r="AR1537">
            <v>5101151120910</v>
          </cell>
        </row>
        <row r="1538">
          <cell r="AP1538">
            <v>5000031470975</v>
          </cell>
          <cell r="AR1538">
            <v>5101151460976</v>
          </cell>
        </row>
        <row r="1539">
          <cell r="AP1539">
            <v>5000031480975</v>
          </cell>
          <cell r="AR1539">
            <v>5101152100910</v>
          </cell>
        </row>
        <row r="1540">
          <cell r="AP1540">
            <v>5000031495975</v>
          </cell>
          <cell r="AR1540">
            <v>5101152100930</v>
          </cell>
        </row>
        <row r="1541">
          <cell r="AP1541">
            <v>5000032100910</v>
          </cell>
          <cell r="AR1541">
            <v>5101152100950</v>
          </cell>
        </row>
        <row r="1542">
          <cell r="AP1542">
            <v>5000032100920</v>
          </cell>
          <cell r="AR1542">
            <v>5101152600910</v>
          </cell>
        </row>
        <row r="1543">
          <cell r="AP1543">
            <v>5000032100930</v>
          </cell>
          <cell r="AR1543">
            <v>5101152600950</v>
          </cell>
        </row>
        <row r="1544">
          <cell r="AP1544">
            <v>5000032100950</v>
          </cell>
          <cell r="AR1544">
            <v>5101200010975</v>
          </cell>
        </row>
        <row r="1545">
          <cell r="AP1545">
            <v>5000032100999</v>
          </cell>
          <cell r="AR1545">
            <v>5101200200068</v>
          </cell>
        </row>
        <row r="1546">
          <cell r="AP1546">
            <v>5000032120975</v>
          </cell>
          <cell r="AR1546">
            <v>5101200200975</v>
          </cell>
        </row>
        <row r="1547">
          <cell r="AP1547">
            <v>5000032130950</v>
          </cell>
          <cell r="AR1547">
            <v>5101200300900</v>
          </cell>
        </row>
        <row r="1548">
          <cell r="AP1548">
            <v>5000032130999</v>
          </cell>
          <cell r="AR1548">
            <v>5101200300975</v>
          </cell>
        </row>
        <row r="1549">
          <cell r="AP1549">
            <v>5000033010910</v>
          </cell>
          <cell r="AR1549">
            <v>5101201070930</v>
          </cell>
        </row>
        <row r="1550">
          <cell r="AP1550">
            <v>5000033010920</v>
          </cell>
          <cell r="AR1550">
            <v>5101201100930</v>
          </cell>
        </row>
        <row r="1551">
          <cell r="AP1551">
            <v>5000033010930</v>
          </cell>
          <cell r="AR1551">
            <v>5101201110975</v>
          </cell>
        </row>
        <row r="1552">
          <cell r="AP1552">
            <v>5000033010950</v>
          </cell>
          <cell r="AR1552">
            <v>5101201120910</v>
          </cell>
        </row>
        <row r="1553">
          <cell r="AP1553">
            <v>5000033040920</v>
          </cell>
          <cell r="AR1553">
            <v>5101201120920</v>
          </cell>
        </row>
        <row r="1554">
          <cell r="AP1554">
            <v>5000035100900</v>
          </cell>
          <cell r="AR1554">
            <v>5101201120930</v>
          </cell>
        </row>
        <row r="1555">
          <cell r="AP1555">
            <v>5000035520920</v>
          </cell>
          <cell r="AR1555">
            <v>5101201120931</v>
          </cell>
        </row>
        <row r="1556">
          <cell r="AP1556">
            <v>5000040010900</v>
          </cell>
          <cell r="AR1556">
            <v>5101201120932</v>
          </cell>
        </row>
        <row r="1557">
          <cell r="AP1557">
            <v>5000040010975</v>
          </cell>
          <cell r="AR1557">
            <v>5101201440975</v>
          </cell>
        </row>
        <row r="1558">
          <cell r="AP1558">
            <v>5000040010999</v>
          </cell>
          <cell r="AR1558">
            <v>5101201440975</v>
          </cell>
        </row>
        <row r="1559">
          <cell r="AP1559">
            <v>5000040010999</v>
          </cell>
          <cell r="AR1559">
            <v>5101201460975</v>
          </cell>
        </row>
        <row r="1560">
          <cell r="AP1560">
            <v>5000040010999</v>
          </cell>
          <cell r="AR1560">
            <v>5101201460976</v>
          </cell>
        </row>
        <row r="1561">
          <cell r="AP1561">
            <v>5000040010999</v>
          </cell>
          <cell r="AR1561">
            <v>5101201460999</v>
          </cell>
        </row>
        <row r="1562">
          <cell r="AP1562">
            <v>5000040010999</v>
          </cell>
          <cell r="AR1562">
            <v>5101201460999</v>
          </cell>
        </row>
        <row r="1563">
          <cell r="AP1563">
            <v>5000040010999</v>
          </cell>
          <cell r="AR1563">
            <v>5101201470975</v>
          </cell>
        </row>
        <row r="1564">
          <cell r="AP1564">
            <v>5000040010999</v>
          </cell>
          <cell r="AR1564">
            <v>5101201480975</v>
          </cell>
        </row>
        <row r="1565">
          <cell r="AP1565">
            <v>5000040010999</v>
          </cell>
          <cell r="AR1565">
            <v>5101201495975</v>
          </cell>
        </row>
        <row r="1566">
          <cell r="AP1566">
            <v>5000040010999</v>
          </cell>
          <cell r="AR1566">
            <v>5101202100910</v>
          </cell>
        </row>
        <row r="1567">
          <cell r="AP1567">
            <v>5000040020950</v>
          </cell>
          <cell r="AR1567">
            <v>5101202100920</v>
          </cell>
        </row>
        <row r="1568">
          <cell r="AP1568">
            <v>5000040050900</v>
          </cell>
          <cell r="AR1568">
            <v>5101202100930</v>
          </cell>
        </row>
        <row r="1569">
          <cell r="AP1569">
            <v>5000040100900</v>
          </cell>
          <cell r="AR1569">
            <v>5101202100950</v>
          </cell>
        </row>
        <row r="1570">
          <cell r="AP1570">
            <v>5000040150900</v>
          </cell>
          <cell r="AR1570">
            <v>5101202100970</v>
          </cell>
        </row>
        <row r="1571">
          <cell r="AP1571">
            <v>5000040170900</v>
          </cell>
          <cell r="AR1571">
            <v>5101202100999</v>
          </cell>
        </row>
        <row r="1572">
          <cell r="AP1572">
            <v>5000040200900</v>
          </cell>
          <cell r="AR1572">
            <v>5101202120975</v>
          </cell>
        </row>
        <row r="1573">
          <cell r="AP1573">
            <v>5000040200930</v>
          </cell>
          <cell r="AR1573">
            <v>5101202600900</v>
          </cell>
        </row>
        <row r="1574">
          <cell r="AP1574">
            <v>5000040200975</v>
          </cell>
          <cell r="AR1574">
            <v>5101202600910</v>
          </cell>
        </row>
        <row r="1575">
          <cell r="AP1575">
            <v>5000040210900</v>
          </cell>
          <cell r="AR1575">
            <v>5101202600920</v>
          </cell>
        </row>
        <row r="1576">
          <cell r="AP1576">
            <v>5000040210920</v>
          </cell>
          <cell r="AR1576">
            <v>5101202600930</v>
          </cell>
        </row>
        <row r="1577">
          <cell r="AP1577">
            <v>5000040210950</v>
          </cell>
          <cell r="AR1577">
            <v>5101202600950</v>
          </cell>
        </row>
        <row r="1578">
          <cell r="AP1578">
            <v>5000040300920</v>
          </cell>
          <cell r="AR1578">
            <v>5101205520920</v>
          </cell>
        </row>
        <row r="1579">
          <cell r="AP1579">
            <v>5000040300975</v>
          </cell>
          <cell r="AR1579">
            <v>5101205520999</v>
          </cell>
        </row>
        <row r="1580">
          <cell r="AP1580">
            <v>5000040420900</v>
          </cell>
          <cell r="AR1580">
            <v>5101205520999</v>
          </cell>
        </row>
        <row r="1581">
          <cell r="AP1581">
            <v>5000040420930</v>
          </cell>
          <cell r="AR1581">
            <v>5102000010975</v>
          </cell>
        </row>
        <row r="1582">
          <cell r="AP1582">
            <v>5000041010900</v>
          </cell>
          <cell r="AR1582">
            <v>5102000200975</v>
          </cell>
        </row>
        <row r="1583">
          <cell r="AP1583">
            <v>5000041060950</v>
          </cell>
          <cell r="AR1583">
            <v>5102001070930</v>
          </cell>
        </row>
        <row r="1584">
          <cell r="AP1584">
            <v>5000041070930</v>
          </cell>
          <cell r="AR1584">
            <v>5102001100930</v>
          </cell>
        </row>
        <row r="1585">
          <cell r="AP1585">
            <v>5000041070950</v>
          </cell>
          <cell r="AR1585">
            <v>5102001110975</v>
          </cell>
        </row>
        <row r="1586">
          <cell r="AP1586">
            <v>5000041100930</v>
          </cell>
          <cell r="AR1586">
            <v>5102001120910</v>
          </cell>
        </row>
        <row r="1587">
          <cell r="AP1587">
            <v>5000041100950</v>
          </cell>
          <cell r="AR1587">
            <v>5102001120920</v>
          </cell>
        </row>
        <row r="1588">
          <cell r="AP1588">
            <v>5000041110975</v>
          </cell>
          <cell r="AR1588">
            <v>5102001120930</v>
          </cell>
        </row>
        <row r="1589">
          <cell r="AP1589">
            <v>5000041120920</v>
          </cell>
          <cell r="AR1589">
            <v>5102001120932</v>
          </cell>
        </row>
        <row r="1590">
          <cell r="AP1590">
            <v>5000041120930</v>
          </cell>
          <cell r="AR1590">
            <v>5102001440975</v>
          </cell>
        </row>
        <row r="1591">
          <cell r="AP1591">
            <v>5000041120931</v>
          </cell>
          <cell r="AR1591">
            <v>5102001440975</v>
          </cell>
        </row>
        <row r="1592">
          <cell r="AP1592">
            <v>5000041120950</v>
          </cell>
          <cell r="AR1592">
            <v>5102001460976</v>
          </cell>
        </row>
        <row r="1593">
          <cell r="AP1593">
            <v>5000041120999</v>
          </cell>
          <cell r="AR1593">
            <v>5102001470975</v>
          </cell>
        </row>
        <row r="1594">
          <cell r="AP1594">
            <v>5000041120999</v>
          </cell>
          <cell r="AR1594">
            <v>5102001480975</v>
          </cell>
        </row>
        <row r="1595">
          <cell r="AP1595">
            <v>5000041120999</v>
          </cell>
          <cell r="AR1595">
            <v>5102001495975</v>
          </cell>
        </row>
        <row r="1596">
          <cell r="AP1596">
            <v>5000041440975</v>
          </cell>
          <cell r="AR1596">
            <v>5102002100910</v>
          </cell>
        </row>
        <row r="1597">
          <cell r="AP1597">
            <v>5000041440975</v>
          </cell>
          <cell r="AR1597">
            <v>5102002100920</v>
          </cell>
        </row>
        <row r="1598">
          <cell r="AP1598">
            <v>5000041460999</v>
          </cell>
          <cell r="AR1598">
            <v>5102002100930</v>
          </cell>
        </row>
        <row r="1599">
          <cell r="AP1599">
            <v>5000041470975</v>
          </cell>
          <cell r="AR1599">
            <v>5102002100950</v>
          </cell>
        </row>
        <row r="1600">
          <cell r="AP1600">
            <v>5000041480975</v>
          </cell>
          <cell r="AR1600">
            <v>5102002100970</v>
          </cell>
        </row>
        <row r="1601">
          <cell r="AP1601">
            <v>5000041495975</v>
          </cell>
          <cell r="AR1601">
            <v>5102002120975</v>
          </cell>
        </row>
        <row r="1602">
          <cell r="AP1602">
            <v>5000042100920</v>
          </cell>
          <cell r="AR1602">
            <v>5102002600900</v>
          </cell>
        </row>
        <row r="1603">
          <cell r="AP1603">
            <v>5000042100930</v>
          </cell>
          <cell r="AR1603">
            <v>5102002600910</v>
          </cell>
        </row>
        <row r="1604">
          <cell r="AP1604">
            <v>5000042100950</v>
          </cell>
          <cell r="AR1604">
            <v>5102002600920</v>
          </cell>
        </row>
        <row r="1605">
          <cell r="AP1605">
            <v>5000042120975</v>
          </cell>
          <cell r="AR1605">
            <v>5102002600930</v>
          </cell>
        </row>
        <row r="1606">
          <cell r="AP1606">
            <v>5000042130950</v>
          </cell>
          <cell r="AR1606">
            <v>5102002600950</v>
          </cell>
        </row>
        <row r="1607">
          <cell r="AP1607">
            <v>5000042130999</v>
          </cell>
          <cell r="AR1607">
            <v>5102031120930</v>
          </cell>
        </row>
        <row r="1608">
          <cell r="AP1608">
            <v>5000042130999</v>
          </cell>
          <cell r="AR1608">
            <v>5103000010975</v>
          </cell>
        </row>
        <row r="1609">
          <cell r="AP1609">
            <v>5000042600900</v>
          </cell>
          <cell r="AR1609">
            <v>5103000200975</v>
          </cell>
        </row>
        <row r="1610">
          <cell r="AP1610">
            <v>5000042600920</v>
          </cell>
          <cell r="AR1610">
            <v>5103001070930</v>
          </cell>
        </row>
        <row r="1611">
          <cell r="AP1611">
            <v>5000042600930</v>
          </cell>
          <cell r="AR1611">
            <v>5103001110975</v>
          </cell>
        </row>
        <row r="1612">
          <cell r="AP1612">
            <v>5000043010920</v>
          </cell>
          <cell r="AR1612">
            <v>5103001440975</v>
          </cell>
        </row>
        <row r="1613">
          <cell r="AP1613">
            <v>5000043010930</v>
          </cell>
          <cell r="AR1613">
            <v>5103001440975</v>
          </cell>
        </row>
        <row r="1614">
          <cell r="AP1614">
            <v>5000043010930</v>
          </cell>
          <cell r="AR1614">
            <v>5103001460976</v>
          </cell>
        </row>
        <row r="1615">
          <cell r="AP1615">
            <v>5000043010950</v>
          </cell>
          <cell r="AR1615">
            <v>5103001470975</v>
          </cell>
        </row>
        <row r="1616">
          <cell r="AP1616">
            <v>5000043040920</v>
          </cell>
          <cell r="AR1616">
            <v>5103001480975</v>
          </cell>
        </row>
        <row r="1617">
          <cell r="AP1617">
            <v>5000045100900</v>
          </cell>
          <cell r="AR1617">
            <v>5103001495975</v>
          </cell>
        </row>
        <row r="1618">
          <cell r="AP1618">
            <v>5000050010900</v>
          </cell>
          <cell r="AR1618">
            <v>5103002100920</v>
          </cell>
        </row>
        <row r="1619">
          <cell r="AP1619">
            <v>5000050010975</v>
          </cell>
          <cell r="AR1619">
            <v>5103002100930</v>
          </cell>
        </row>
        <row r="1620">
          <cell r="AP1620">
            <v>5000050010999</v>
          </cell>
          <cell r="AR1620">
            <v>5103002120975</v>
          </cell>
        </row>
        <row r="1621">
          <cell r="AP1621">
            <v>5000050010999</v>
          </cell>
          <cell r="AR1621">
            <v>5103020300975</v>
          </cell>
        </row>
        <row r="1622">
          <cell r="AP1622">
            <v>5000050010999</v>
          </cell>
          <cell r="AR1622">
            <v>5103021460976</v>
          </cell>
        </row>
        <row r="1623">
          <cell r="AP1623">
            <v>5000050010999</v>
          </cell>
          <cell r="AR1623">
            <v>5103021470975</v>
          </cell>
        </row>
        <row r="1624">
          <cell r="AP1624">
            <v>5000050010999</v>
          </cell>
          <cell r="AR1624">
            <v>5103031070930</v>
          </cell>
        </row>
        <row r="1625">
          <cell r="AP1625">
            <v>5000050010999</v>
          </cell>
          <cell r="AR1625">
            <v>5103031120910</v>
          </cell>
        </row>
        <row r="1626">
          <cell r="AP1626">
            <v>5000050010999</v>
          </cell>
          <cell r="AR1626">
            <v>5103031120920</v>
          </cell>
        </row>
        <row r="1627">
          <cell r="AP1627">
            <v>5000050010999</v>
          </cell>
          <cell r="AR1627">
            <v>5103031120930</v>
          </cell>
        </row>
        <row r="1628">
          <cell r="AP1628">
            <v>5000050010999</v>
          </cell>
          <cell r="AR1628">
            <v>5103031120931</v>
          </cell>
        </row>
        <row r="1629">
          <cell r="AP1629">
            <v>5000050010999</v>
          </cell>
          <cell r="AR1629">
            <v>5103031440975</v>
          </cell>
        </row>
        <row r="1630">
          <cell r="AP1630">
            <v>5000050020950</v>
          </cell>
          <cell r="AR1630">
            <v>5103031460976</v>
          </cell>
        </row>
        <row r="1631">
          <cell r="AP1631">
            <v>5000050100900</v>
          </cell>
          <cell r="AR1631">
            <v>5103031495975</v>
          </cell>
        </row>
        <row r="1632">
          <cell r="AP1632">
            <v>5000050150900</v>
          </cell>
          <cell r="AR1632">
            <v>5103032100910</v>
          </cell>
        </row>
        <row r="1633">
          <cell r="AP1633">
            <v>5000050170900</v>
          </cell>
          <cell r="AR1633">
            <v>5103032100920</v>
          </cell>
        </row>
        <row r="1634">
          <cell r="AP1634">
            <v>5000050200930</v>
          </cell>
          <cell r="AR1634">
            <v>5103032100930</v>
          </cell>
        </row>
        <row r="1635">
          <cell r="AP1635">
            <v>5000050210900</v>
          </cell>
          <cell r="AR1635">
            <v>5103032100950</v>
          </cell>
        </row>
        <row r="1636">
          <cell r="AP1636">
            <v>5000050210920</v>
          </cell>
          <cell r="AR1636">
            <v>5103032100970</v>
          </cell>
        </row>
        <row r="1637">
          <cell r="AP1637">
            <v>5000050210950</v>
          </cell>
          <cell r="AR1637">
            <v>5103032600900</v>
          </cell>
        </row>
        <row r="1638">
          <cell r="AP1638">
            <v>5000050300910</v>
          </cell>
          <cell r="AR1638">
            <v>5103032600910</v>
          </cell>
        </row>
        <row r="1639">
          <cell r="AP1639">
            <v>5000050300920</v>
          </cell>
          <cell r="AR1639">
            <v>5103032600920</v>
          </cell>
        </row>
        <row r="1640">
          <cell r="AP1640">
            <v>5000050300975</v>
          </cell>
          <cell r="AR1640">
            <v>5103032600930</v>
          </cell>
        </row>
        <row r="1641">
          <cell r="AP1641">
            <v>5000050420900</v>
          </cell>
          <cell r="AR1641">
            <v>5103032600950</v>
          </cell>
        </row>
        <row r="1642">
          <cell r="AP1642">
            <v>5000050420930</v>
          </cell>
          <cell r="AR1642">
            <v>5103035520920</v>
          </cell>
        </row>
        <row r="1643">
          <cell r="AP1643">
            <v>5000051010900</v>
          </cell>
          <cell r="AR1643">
            <v>5103035520999</v>
          </cell>
        </row>
        <row r="1644">
          <cell r="AP1644">
            <v>5000051060950</v>
          </cell>
          <cell r="AR1644">
            <v>5103041100930</v>
          </cell>
        </row>
        <row r="1645">
          <cell r="AP1645">
            <v>5000051070930</v>
          </cell>
          <cell r="AR1645">
            <v>5103041460976</v>
          </cell>
        </row>
        <row r="1646">
          <cell r="AP1646">
            <v>5000051100930</v>
          </cell>
          <cell r="AR1646">
            <v>5103042100920</v>
          </cell>
        </row>
        <row r="1647">
          <cell r="AP1647">
            <v>5000051100950</v>
          </cell>
          <cell r="AR1647">
            <v>5103080010975</v>
          </cell>
        </row>
        <row r="1648">
          <cell r="AP1648">
            <v>5000051120910</v>
          </cell>
          <cell r="AR1648">
            <v>5103081460976</v>
          </cell>
        </row>
        <row r="1649">
          <cell r="AP1649">
            <v>5000051120920</v>
          </cell>
          <cell r="AR1649">
            <v>5103081495975</v>
          </cell>
        </row>
        <row r="1650">
          <cell r="AP1650">
            <v>5000051120930</v>
          </cell>
          <cell r="AR1650">
            <v>5103085520920</v>
          </cell>
        </row>
        <row r="1651">
          <cell r="AP1651">
            <v>5000051120931</v>
          </cell>
          <cell r="AR1651">
            <v>5103090300975</v>
          </cell>
        </row>
        <row r="1652">
          <cell r="AP1652">
            <v>5000051120950</v>
          </cell>
          <cell r="AR1652">
            <v>5103091460976</v>
          </cell>
        </row>
        <row r="1653">
          <cell r="AP1653">
            <v>5000051120999</v>
          </cell>
          <cell r="AR1653">
            <v>5103092100910</v>
          </cell>
        </row>
        <row r="1654">
          <cell r="AP1654">
            <v>5000051120999</v>
          </cell>
          <cell r="AR1654">
            <v>5103092100930</v>
          </cell>
        </row>
        <row r="1655">
          <cell r="AP1655">
            <v>5000051120999</v>
          </cell>
          <cell r="AR1655">
            <v>5103092100970</v>
          </cell>
        </row>
        <row r="1656">
          <cell r="AP1656">
            <v>5000052100910</v>
          </cell>
          <cell r="AR1656">
            <v>5103095520920</v>
          </cell>
        </row>
        <row r="1657">
          <cell r="AP1657">
            <v>5000052100920</v>
          </cell>
          <cell r="AR1657">
            <v>5103095520999</v>
          </cell>
        </row>
        <row r="1658">
          <cell r="AP1658">
            <v>5000052100930</v>
          </cell>
          <cell r="AR1658">
            <v>5103100010975</v>
          </cell>
        </row>
        <row r="1659">
          <cell r="AP1659">
            <v>5000052100950</v>
          </cell>
          <cell r="AR1659">
            <v>5103100300975</v>
          </cell>
        </row>
        <row r="1660">
          <cell r="AP1660">
            <v>5000052100970</v>
          </cell>
          <cell r="AR1660">
            <v>5103100400900</v>
          </cell>
        </row>
        <row r="1661">
          <cell r="AP1661">
            <v>5000052100999</v>
          </cell>
          <cell r="AR1661">
            <v>5103101070930</v>
          </cell>
        </row>
        <row r="1662">
          <cell r="AP1662">
            <v>5000052130950</v>
          </cell>
          <cell r="AR1662">
            <v>5103101120920</v>
          </cell>
        </row>
        <row r="1663">
          <cell r="AP1663">
            <v>5000052130999</v>
          </cell>
          <cell r="AR1663">
            <v>5103101460976</v>
          </cell>
        </row>
        <row r="1664">
          <cell r="AP1664">
            <v>5000052130999</v>
          </cell>
          <cell r="AR1664">
            <v>5103102100910</v>
          </cell>
        </row>
        <row r="1665">
          <cell r="AP1665">
            <v>5000052600900</v>
          </cell>
          <cell r="AR1665">
            <v>5103102100920</v>
          </cell>
        </row>
        <row r="1666">
          <cell r="AP1666">
            <v>5000052600910</v>
          </cell>
          <cell r="AR1666">
            <v>5103102120975</v>
          </cell>
        </row>
        <row r="1667">
          <cell r="AP1667">
            <v>5000053010910</v>
          </cell>
          <cell r="AR1667">
            <v>5103105520920</v>
          </cell>
        </row>
        <row r="1668">
          <cell r="AP1668">
            <v>5000053010920</v>
          </cell>
          <cell r="AR1668">
            <v>5103110010999</v>
          </cell>
        </row>
        <row r="1669">
          <cell r="AP1669">
            <v>5000053010930</v>
          </cell>
          <cell r="AR1669">
            <v>5103110300900</v>
          </cell>
        </row>
        <row r="1670">
          <cell r="AP1670">
            <v>5000053010970</v>
          </cell>
          <cell r="AR1670">
            <v>5103111100930</v>
          </cell>
        </row>
        <row r="1671">
          <cell r="AP1671">
            <v>5000053040920</v>
          </cell>
          <cell r="AR1671">
            <v>5103111120910</v>
          </cell>
        </row>
        <row r="1672">
          <cell r="AP1672">
            <v>5000055100900</v>
          </cell>
          <cell r="AR1672">
            <v>5103111120930</v>
          </cell>
        </row>
        <row r="1673">
          <cell r="AP1673">
            <v>5000060010900</v>
          </cell>
          <cell r="AR1673">
            <v>5103111460976</v>
          </cell>
        </row>
        <row r="1674">
          <cell r="AP1674">
            <v>5000070010999</v>
          </cell>
          <cell r="AR1674">
            <v>5103112100910</v>
          </cell>
        </row>
        <row r="1675">
          <cell r="AP1675">
            <v>5000075100900</v>
          </cell>
          <cell r="AR1675">
            <v>5103112100920</v>
          </cell>
        </row>
        <row r="1676">
          <cell r="AP1676">
            <v>5000080010900</v>
          </cell>
          <cell r="AR1676">
            <v>5103112100930</v>
          </cell>
        </row>
        <row r="1677">
          <cell r="AP1677">
            <v>5000080010975</v>
          </cell>
          <cell r="AR1677">
            <v>5103112100950</v>
          </cell>
        </row>
        <row r="1678">
          <cell r="AP1678">
            <v>5000080010999</v>
          </cell>
          <cell r="AR1678">
            <v>5103112100970</v>
          </cell>
        </row>
        <row r="1679">
          <cell r="AP1679">
            <v>5000080010999</v>
          </cell>
          <cell r="AR1679">
            <v>5103112600900</v>
          </cell>
        </row>
        <row r="1680">
          <cell r="AP1680">
            <v>5000080010999</v>
          </cell>
          <cell r="AR1680">
            <v>5103130010975</v>
          </cell>
        </row>
        <row r="1681">
          <cell r="AP1681">
            <v>5000080010999</v>
          </cell>
          <cell r="AR1681">
            <v>5103130200068</v>
          </cell>
        </row>
        <row r="1682">
          <cell r="AP1682">
            <v>5000080010999</v>
          </cell>
          <cell r="AR1682">
            <v>5103130200975</v>
          </cell>
        </row>
        <row r="1683">
          <cell r="AP1683">
            <v>5000080010999</v>
          </cell>
          <cell r="AR1683">
            <v>5103130300975</v>
          </cell>
        </row>
        <row r="1684">
          <cell r="AP1684">
            <v>5000080010999</v>
          </cell>
          <cell r="AR1684">
            <v>5103131070930</v>
          </cell>
        </row>
        <row r="1685">
          <cell r="AP1685">
            <v>5000080010999</v>
          </cell>
          <cell r="AR1685">
            <v>5103131100930</v>
          </cell>
        </row>
        <row r="1686">
          <cell r="AP1686">
            <v>5000080010999</v>
          </cell>
          <cell r="AR1686">
            <v>5103131110975</v>
          </cell>
        </row>
        <row r="1687">
          <cell r="AP1687">
            <v>5000080010999</v>
          </cell>
          <cell r="AR1687">
            <v>5103131120910</v>
          </cell>
        </row>
        <row r="1688">
          <cell r="AP1688">
            <v>5000080010999</v>
          </cell>
          <cell r="AR1688">
            <v>5103131120920</v>
          </cell>
        </row>
        <row r="1689">
          <cell r="AP1689">
            <v>5000080020950</v>
          </cell>
          <cell r="AR1689">
            <v>5103131120930</v>
          </cell>
        </row>
        <row r="1690">
          <cell r="AP1690">
            <v>5000080050900</v>
          </cell>
          <cell r="AR1690">
            <v>5103131120931</v>
          </cell>
        </row>
        <row r="1691">
          <cell r="AP1691">
            <v>5000080100900</v>
          </cell>
          <cell r="AR1691">
            <v>5103131120932</v>
          </cell>
        </row>
        <row r="1692">
          <cell r="AP1692">
            <v>5000080150900</v>
          </cell>
          <cell r="AR1692">
            <v>5103131440975</v>
          </cell>
        </row>
        <row r="1693">
          <cell r="AP1693">
            <v>5000080170900</v>
          </cell>
          <cell r="AR1693">
            <v>5103131440975</v>
          </cell>
        </row>
        <row r="1694">
          <cell r="AP1694">
            <v>5000080200900</v>
          </cell>
          <cell r="AR1694">
            <v>5103131460976</v>
          </cell>
        </row>
        <row r="1695">
          <cell r="AP1695">
            <v>5000080200930</v>
          </cell>
          <cell r="AR1695">
            <v>5103131460999</v>
          </cell>
        </row>
        <row r="1696">
          <cell r="AP1696">
            <v>5000080200975</v>
          </cell>
          <cell r="AR1696">
            <v>5103131470975</v>
          </cell>
        </row>
        <row r="1697">
          <cell r="AP1697">
            <v>5000080210900</v>
          </cell>
          <cell r="AR1697">
            <v>5103131480975</v>
          </cell>
        </row>
        <row r="1698">
          <cell r="AP1698">
            <v>5000080210920</v>
          </cell>
          <cell r="AR1698">
            <v>5103131495975</v>
          </cell>
        </row>
        <row r="1699">
          <cell r="AP1699">
            <v>5000080210950</v>
          </cell>
          <cell r="AR1699">
            <v>5103132100900</v>
          </cell>
        </row>
        <row r="1700">
          <cell r="AP1700">
            <v>5000080300910</v>
          </cell>
          <cell r="AR1700">
            <v>5103132100910</v>
          </cell>
        </row>
        <row r="1701">
          <cell r="AP1701">
            <v>5000080300920</v>
          </cell>
          <cell r="AR1701">
            <v>5103132100920</v>
          </cell>
        </row>
        <row r="1702">
          <cell r="AP1702">
            <v>5000080300975</v>
          </cell>
          <cell r="AR1702">
            <v>5103132100930</v>
          </cell>
        </row>
        <row r="1703">
          <cell r="AP1703">
            <v>5000080420900</v>
          </cell>
          <cell r="AR1703">
            <v>5103132100950</v>
          </cell>
        </row>
        <row r="1704">
          <cell r="AP1704">
            <v>5000080420930</v>
          </cell>
          <cell r="AR1704">
            <v>5103132100970</v>
          </cell>
        </row>
        <row r="1705">
          <cell r="AP1705">
            <v>5000081010900</v>
          </cell>
          <cell r="AR1705">
            <v>5103132120975</v>
          </cell>
        </row>
        <row r="1706">
          <cell r="AP1706">
            <v>5000081060950</v>
          </cell>
          <cell r="AR1706">
            <v>5103132600900</v>
          </cell>
        </row>
        <row r="1707">
          <cell r="AP1707">
            <v>5000081070930</v>
          </cell>
          <cell r="AR1707">
            <v>5103132600910</v>
          </cell>
        </row>
        <row r="1708">
          <cell r="AP1708">
            <v>5000081070950</v>
          </cell>
          <cell r="AR1708">
            <v>5103132600920</v>
          </cell>
        </row>
        <row r="1709">
          <cell r="AP1709">
            <v>5000081100930</v>
          </cell>
          <cell r="AR1709">
            <v>5103132600930</v>
          </cell>
        </row>
        <row r="1710">
          <cell r="AP1710">
            <v>5000081100950</v>
          </cell>
          <cell r="AR1710">
            <v>5103132600950</v>
          </cell>
        </row>
        <row r="1711">
          <cell r="AP1711">
            <v>5000081110975</v>
          </cell>
          <cell r="AR1711">
            <v>5103135520920</v>
          </cell>
        </row>
        <row r="1712">
          <cell r="AP1712">
            <v>5000081120910</v>
          </cell>
          <cell r="AR1712">
            <v>5103161100930</v>
          </cell>
        </row>
        <row r="1713">
          <cell r="AP1713">
            <v>5000081120920</v>
          </cell>
          <cell r="AR1713">
            <v>5103161120920</v>
          </cell>
        </row>
        <row r="1714">
          <cell r="AP1714">
            <v>5000081120930</v>
          </cell>
          <cell r="AR1714">
            <v>5103161120930</v>
          </cell>
        </row>
        <row r="1715">
          <cell r="AP1715">
            <v>5000081120931</v>
          </cell>
          <cell r="AR1715">
            <v>5103161460976</v>
          </cell>
        </row>
        <row r="1716">
          <cell r="AP1716">
            <v>5000081120950</v>
          </cell>
          <cell r="AR1716">
            <v>5103161470975</v>
          </cell>
        </row>
        <row r="1717">
          <cell r="AP1717">
            <v>5000081120999</v>
          </cell>
          <cell r="AR1717">
            <v>5103161495975</v>
          </cell>
        </row>
        <row r="1718">
          <cell r="AP1718">
            <v>5000081120999</v>
          </cell>
          <cell r="AR1718">
            <v>5103162100910</v>
          </cell>
        </row>
        <row r="1719">
          <cell r="AP1719">
            <v>5000081120999</v>
          </cell>
          <cell r="AR1719">
            <v>5103162100920</v>
          </cell>
        </row>
        <row r="1720">
          <cell r="AP1720">
            <v>5000081120999</v>
          </cell>
          <cell r="AR1720">
            <v>5103162100930</v>
          </cell>
        </row>
        <row r="1721">
          <cell r="AP1721">
            <v>5000081440975</v>
          </cell>
          <cell r="AR1721">
            <v>5103162100950</v>
          </cell>
        </row>
        <row r="1722">
          <cell r="AP1722">
            <v>5000081440975</v>
          </cell>
          <cell r="AR1722">
            <v>5103162100970</v>
          </cell>
        </row>
        <row r="1723">
          <cell r="AP1723">
            <v>5000081460999</v>
          </cell>
          <cell r="AR1723">
            <v>5103162120975</v>
          </cell>
        </row>
        <row r="1724">
          <cell r="AP1724">
            <v>5000081470975</v>
          </cell>
          <cell r="AR1724">
            <v>5103162600930</v>
          </cell>
        </row>
        <row r="1725">
          <cell r="AP1725">
            <v>5000081480975</v>
          </cell>
          <cell r="AR1725">
            <v>5103990010975</v>
          </cell>
        </row>
        <row r="1726">
          <cell r="AP1726">
            <v>5000081495975</v>
          </cell>
          <cell r="AR1726">
            <v>5103990200975</v>
          </cell>
        </row>
        <row r="1727">
          <cell r="AP1727">
            <v>5000082100910</v>
          </cell>
          <cell r="AR1727">
            <v>5103990300900</v>
          </cell>
        </row>
        <row r="1728">
          <cell r="AP1728">
            <v>5000082100920</v>
          </cell>
          <cell r="AR1728">
            <v>5103990300975</v>
          </cell>
        </row>
        <row r="1729">
          <cell r="AP1729">
            <v>5000082100930</v>
          </cell>
          <cell r="AR1729">
            <v>5103991070930</v>
          </cell>
        </row>
        <row r="1730">
          <cell r="AP1730">
            <v>5000082100950</v>
          </cell>
          <cell r="AR1730">
            <v>5103991100930</v>
          </cell>
        </row>
        <row r="1731">
          <cell r="AP1731">
            <v>5000082100970</v>
          </cell>
          <cell r="AR1731">
            <v>5103991110975</v>
          </cell>
        </row>
        <row r="1732">
          <cell r="AP1732">
            <v>5000082100999</v>
          </cell>
          <cell r="AR1732">
            <v>5103991120910</v>
          </cell>
        </row>
        <row r="1733">
          <cell r="AP1733">
            <v>5000082100999</v>
          </cell>
          <cell r="AR1733">
            <v>5103991120920</v>
          </cell>
        </row>
        <row r="1734">
          <cell r="AP1734">
            <v>5000082120975</v>
          </cell>
          <cell r="AR1734">
            <v>5103991120930</v>
          </cell>
        </row>
        <row r="1735">
          <cell r="AP1735">
            <v>5000082130950</v>
          </cell>
          <cell r="AR1735">
            <v>5103991120931</v>
          </cell>
        </row>
        <row r="1736">
          <cell r="AP1736">
            <v>5000082130999</v>
          </cell>
          <cell r="AR1736">
            <v>5103991120932</v>
          </cell>
        </row>
        <row r="1737">
          <cell r="AP1737">
            <v>5000082130999</v>
          </cell>
          <cell r="AR1737">
            <v>5103991440975</v>
          </cell>
        </row>
        <row r="1738">
          <cell r="AP1738">
            <v>5000082130999</v>
          </cell>
          <cell r="AR1738">
            <v>5103991440975</v>
          </cell>
        </row>
        <row r="1739">
          <cell r="AP1739">
            <v>5000082600900</v>
          </cell>
          <cell r="AR1739">
            <v>5103991460976</v>
          </cell>
        </row>
        <row r="1740">
          <cell r="AP1740">
            <v>5000082600910</v>
          </cell>
          <cell r="AR1740">
            <v>5103991460999</v>
          </cell>
        </row>
        <row r="1741">
          <cell r="AP1741">
            <v>5000082600920</v>
          </cell>
          <cell r="AR1741">
            <v>5103991470975</v>
          </cell>
        </row>
        <row r="1742">
          <cell r="AP1742">
            <v>5000082600930</v>
          </cell>
          <cell r="AR1742">
            <v>5103991480975</v>
          </cell>
        </row>
        <row r="1743">
          <cell r="AP1743">
            <v>5000082600950</v>
          </cell>
          <cell r="AR1743">
            <v>5103991495975</v>
          </cell>
        </row>
        <row r="1744">
          <cell r="AP1744">
            <v>5000083010910</v>
          </cell>
          <cell r="AR1744">
            <v>5103992100910</v>
          </cell>
        </row>
        <row r="1745">
          <cell r="AP1745">
            <v>5000083010920</v>
          </cell>
          <cell r="AR1745">
            <v>5103992100920</v>
          </cell>
        </row>
        <row r="1746">
          <cell r="AP1746">
            <v>5000083010930</v>
          </cell>
          <cell r="AR1746">
            <v>5103992100930</v>
          </cell>
        </row>
        <row r="1747">
          <cell r="AP1747">
            <v>5000083010930</v>
          </cell>
          <cell r="AR1747">
            <v>5103992100950</v>
          </cell>
        </row>
        <row r="1748">
          <cell r="AP1748">
            <v>5000083010950</v>
          </cell>
          <cell r="AR1748">
            <v>5103992100970</v>
          </cell>
        </row>
        <row r="1749">
          <cell r="AP1749">
            <v>5000083010970</v>
          </cell>
          <cell r="AR1749">
            <v>5103992120975</v>
          </cell>
        </row>
        <row r="1750">
          <cell r="AP1750">
            <v>5000083040920</v>
          </cell>
          <cell r="AR1750">
            <v>5103992600900</v>
          </cell>
        </row>
        <row r="1751">
          <cell r="AP1751">
            <v>5000085100900</v>
          </cell>
          <cell r="AR1751">
            <v>5103992600910</v>
          </cell>
        </row>
        <row r="1752">
          <cell r="AP1752">
            <v>5000085520920</v>
          </cell>
          <cell r="AR1752">
            <v>5103992600920</v>
          </cell>
        </row>
        <row r="1753">
          <cell r="AP1753">
            <v>5000110010900</v>
          </cell>
          <cell r="AR1753">
            <v>5103992600930</v>
          </cell>
        </row>
        <row r="1754">
          <cell r="AP1754">
            <v>5000110010999</v>
          </cell>
          <cell r="AR1754">
            <v>5103992600950</v>
          </cell>
        </row>
        <row r="1755">
          <cell r="AP1755">
            <v>5000110010999</v>
          </cell>
          <cell r="AR1755">
            <v>5103995520920</v>
          </cell>
        </row>
        <row r="1756">
          <cell r="AP1756">
            <v>5000110010999</v>
          </cell>
          <cell r="AR1756">
            <v>5103995520999</v>
          </cell>
        </row>
        <row r="1757">
          <cell r="AP1757">
            <v>5000110010999</v>
          </cell>
          <cell r="AR1757">
            <v>5103995520999</v>
          </cell>
        </row>
        <row r="1758">
          <cell r="AP1758">
            <v>5000110010999</v>
          </cell>
          <cell r="AR1758">
            <v>5104010300900</v>
          </cell>
        </row>
        <row r="1759">
          <cell r="AP1759">
            <v>5000110010999</v>
          </cell>
          <cell r="AR1759">
            <v>5104010300975</v>
          </cell>
        </row>
        <row r="1760">
          <cell r="AP1760">
            <v>5000110010999</v>
          </cell>
          <cell r="AR1760">
            <v>5104011070930</v>
          </cell>
        </row>
        <row r="1761">
          <cell r="AP1761">
            <v>5000110010999</v>
          </cell>
          <cell r="AR1761">
            <v>5104011100930</v>
          </cell>
        </row>
        <row r="1762">
          <cell r="AP1762">
            <v>5000110020950</v>
          </cell>
          <cell r="AR1762">
            <v>5104011120910</v>
          </cell>
        </row>
        <row r="1763">
          <cell r="AP1763">
            <v>5000110050900</v>
          </cell>
          <cell r="AR1763">
            <v>5104011120920</v>
          </cell>
        </row>
        <row r="1764">
          <cell r="AP1764">
            <v>5000110100900</v>
          </cell>
          <cell r="AR1764">
            <v>5104011120930</v>
          </cell>
        </row>
        <row r="1765">
          <cell r="AP1765">
            <v>5000110150900</v>
          </cell>
          <cell r="AR1765">
            <v>5104011460976</v>
          </cell>
        </row>
        <row r="1766">
          <cell r="AP1766">
            <v>5000110170900</v>
          </cell>
          <cell r="AR1766">
            <v>5104012100900</v>
          </cell>
        </row>
        <row r="1767">
          <cell r="AP1767">
            <v>5000110200930</v>
          </cell>
          <cell r="AR1767">
            <v>5104012100910</v>
          </cell>
        </row>
        <row r="1768">
          <cell r="AP1768">
            <v>5000110210900</v>
          </cell>
          <cell r="AR1768">
            <v>5104012100920</v>
          </cell>
        </row>
        <row r="1769">
          <cell r="AP1769">
            <v>5000110210920</v>
          </cell>
          <cell r="AR1769">
            <v>5104012100930</v>
          </cell>
        </row>
        <row r="1770">
          <cell r="AP1770">
            <v>5000110210950</v>
          </cell>
          <cell r="AR1770">
            <v>5104012100950</v>
          </cell>
        </row>
        <row r="1771">
          <cell r="AP1771">
            <v>5000110300910</v>
          </cell>
          <cell r="AR1771">
            <v>5104012600910</v>
          </cell>
        </row>
        <row r="1772">
          <cell r="AP1772">
            <v>5000110300920</v>
          </cell>
          <cell r="AR1772">
            <v>5104012600920</v>
          </cell>
        </row>
        <row r="1773">
          <cell r="AP1773">
            <v>5000110300975</v>
          </cell>
          <cell r="AR1773">
            <v>5104012600930</v>
          </cell>
        </row>
        <row r="1774">
          <cell r="AP1774">
            <v>5000110420900</v>
          </cell>
          <cell r="AR1774">
            <v>5104012600980</v>
          </cell>
        </row>
        <row r="1775">
          <cell r="AP1775">
            <v>5000110420930</v>
          </cell>
          <cell r="AR1775">
            <v>5104015520920</v>
          </cell>
        </row>
        <row r="1776">
          <cell r="AP1776">
            <v>5000111010900</v>
          </cell>
          <cell r="AR1776">
            <v>5105010010975</v>
          </cell>
        </row>
        <row r="1777">
          <cell r="AP1777">
            <v>5000111120910</v>
          </cell>
          <cell r="AR1777">
            <v>5105010100900</v>
          </cell>
        </row>
        <row r="1778">
          <cell r="AP1778">
            <v>5000111120920</v>
          </cell>
          <cell r="AR1778">
            <v>5105010200975</v>
          </cell>
        </row>
        <row r="1779">
          <cell r="AP1779">
            <v>5000111120930</v>
          </cell>
          <cell r="AR1779">
            <v>5105010300900</v>
          </cell>
        </row>
        <row r="1780">
          <cell r="AP1780">
            <v>5000111120931</v>
          </cell>
          <cell r="AR1780">
            <v>5105011070930</v>
          </cell>
        </row>
        <row r="1781">
          <cell r="AP1781">
            <v>5000111120950</v>
          </cell>
          <cell r="AR1781">
            <v>5105011100930</v>
          </cell>
        </row>
        <row r="1782">
          <cell r="AP1782">
            <v>5000111120999</v>
          </cell>
          <cell r="AR1782">
            <v>5105011110975</v>
          </cell>
        </row>
        <row r="1783">
          <cell r="AP1783">
            <v>5000111120999</v>
          </cell>
          <cell r="AR1783">
            <v>5105011120910</v>
          </cell>
        </row>
        <row r="1784">
          <cell r="AP1784">
            <v>5000112100910</v>
          </cell>
          <cell r="AR1784">
            <v>5105011120920</v>
          </cell>
        </row>
        <row r="1785">
          <cell r="AP1785">
            <v>5000112100920</v>
          </cell>
          <cell r="AR1785">
            <v>5105011120930</v>
          </cell>
        </row>
        <row r="1786">
          <cell r="AP1786">
            <v>5000112100930</v>
          </cell>
          <cell r="AR1786">
            <v>5105011120931</v>
          </cell>
        </row>
        <row r="1787">
          <cell r="AP1787">
            <v>5000112100950</v>
          </cell>
          <cell r="AR1787">
            <v>5105011120932</v>
          </cell>
        </row>
        <row r="1788">
          <cell r="AP1788">
            <v>5000112100970</v>
          </cell>
          <cell r="AR1788">
            <v>5105011440975</v>
          </cell>
        </row>
        <row r="1789">
          <cell r="AP1789">
            <v>5000112100999</v>
          </cell>
          <cell r="AR1789">
            <v>5105011440975</v>
          </cell>
        </row>
        <row r="1790">
          <cell r="AP1790">
            <v>5000112100999</v>
          </cell>
          <cell r="AR1790">
            <v>5105011460975</v>
          </cell>
        </row>
        <row r="1791">
          <cell r="AP1791">
            <v>5000112130950</v>
          </cell>
          <cell r="AR1791">
            <v>5105011460976</v>
          </cell>
        </row>
        <row r="1792">
          <cell r="AP1792">
            <v>5000112130999</v>
          </cell>
          <cell r="AR1792">
            <v>5105011460999</v>
          </cell>
        </row>
        <row r="1793">
          <cell r="AP1793">
            <v>5000112130999</v>
          </cell>
          <cell r="AR1793">
            <v>5105011460999</v>
          </cell>
        </row>
        <row r="1794">
          <cell r="AP1794">
            <v>5000112130999</v>
          </cell>
          <cell r="AR1794">
            <v>5105011470975</v>
          </cell>
        </row>
        <row r="1795">
          <cell r="AP1795">
            <v>5000112600930</v>
          </cell>
          <cell r="AR1795">
            <v>5105011480975</v>
          </cell>
        </row>
        <row r="1796">
          <cell r="AP1796">
            <v>5000113010910</v>
          </cell>
          <cell r="AR1796">
            <v>5105011495975</v>
          </cell>
        </row>
        <row r="1797">
          <cell r="AP1797">
            <v>5000113010920</v>
          </cell>
          <cell r="AR1797">
            <v>5105012100910</v>
          </cell>
        </row>
        <row r="1798">
          <cell r="AP1798">
            <v>5000113010930</v>
          </cell>
          <cell r="AR1798">
            <v>5105012100920</v>
          </cell>
        </row>
        <row r="1799">
          <cell r="AP1799">
            <v>5000113010930</v>
          </cell>
          <cell r="AR1799">
            <v>5105012100930</v>
          </cell>
        </row>
        <row r="1800">
          <cell r="AP1800">
            <v>5000113010950</v>
          </cell>
          <cell r="AR1800">
            <v>5105012100950</v>
          </cell>
        </row>
        <row r="1801">
          <cell r="AP1801">
            <v>5000113010970</v>
          </cell>
          <cell r="AR1801">
            <v>5105012100970</v>
          </cell>
        </row>
        <row r="1802">
          <cell r="AP1802">
            <v>5000113040920</v>
          </cell>
          <cell r="AR1802">
            <v>5105012100999</v>
          </cell>
        </row>
        <row r="1803">
          <cell r="AP1803">
            <v>5000115100900</v>
          </cell>
          <cell r="AR1803">
            <v>5105012120975</v>
          </cell>
        </row>
        <row r="1804">
          <cell r="AP1804">
            <v>5000120010900</v>
          </cell>
          <cell r="AR1804">
            <v>5105012600900</v>
          </cell>
        </row>
        <row r="1805">
          <cell r="AP1805">
            <v>5000120010999</v>
          </cell>
          <cell r="AR1805">
            <v>5105012600910</v>
          </cell>
        </row>
        <row r="1806">
          <cell r="AP1806">
            <v>5000120010999</v>
          </cell>
          <cell r="AR1806">
            <v>5105012600920</v>
          </cell>
        </row>
        <row r="1807">
          <cell r="AP1807">
            <v>5000120010999</v>
          </cell>
          <cell r="AR1807">
            <v>5105012600930</v>
          </cell>
        </row>
        <row r="1808">
          <cell r="AP1808">
            <v>5000120010999</v>
          </cell>
          <cell r="AR1808">
            <v>5105012600950</v>
          </cell>
        </row>
        <row r="1809">
          <cell r="AP1809">
            <v>5000120020950</v>
          </cell>
          <cell r="AR1809">
            <v>5105015520920</v>
          </cell>
        </row>
        <row r="1810">
          <cell r="AP1810">
            <v>5000120050900</v>
          </cell>
          <cell r="AR1810">
            <v>5105015520999</v>
          </cell>
        </row>
        <row r="1811">
          <cell r="AP1811">
            <v>5000120210900</v>
          </cell>
          <cell r="AR1811">
            <v>5105015520999</v>
          </cell>
        </row>
        <row r="1812">
          <cell r="AP1812">
            <v>5000120210920</v>
          </cell>
          <cell r="AR1812">
            <v>5105030010975</v>
          </cell>
        </row>
        <row r="1813">
          <cell r="AP1813">
            <v>5000120210950</v>
          </cell>
          <cell r="AR1813">
            <v>5105031100930</v>
          </cell>
        </row>
        <row r="1814">
          <cell r="AP1814">
            <v>5000120300920</v>
          </cell>
          <cell r="AR1814">
            <v>5105031460976</v>
          </cell>
        </row>
        <row r="1815">
          <cell r="AP1815">
            <v>5000120300975</v>
          </cell>
          <cell r="AR1815">
            <v>5105031495975</v>
          </cell>
        </row>
        <row r="1816">
          <cell r="AP1816">
            <v>5000120420900</v>
          </cell>
          <cell r="AR1816">
            <v>5105032100920</v>
          </cell>
        </row>
        <row r="1817">
          <cell r="AP1817">
            <v>5000121010900</v>
          </cell>
          <cell r="AR1817">
            <v>5105032100970</v>
          </cell>
        </row>
        <row r="1818">
          <cell r="AP1818">
            <v>5000121060950</v>
          </cell>
          <cell r="AR1818">
            <v>5105032120975</v>
          </cell>
        </row>
        <row r="1819">
          <cell r="AP1819">
            <v>5000121120910</v>
          </cell>
          <cell r="AR1819">
            <v>5105035520920</v>
          </cell>
        </row>
        <row r="1820">
          <cell r="AP1820">
            <v>5000121120920</v>
          </cell>
          <cell r="AR1820">
            <v>5105990300975</v>
          </cell>
        </row>
        <row r="1821">
          <cell r="AP1821">
            <v>5000121120931</v>
          </cell>
          <cell r="AR1821">
            <v>5105991460976</v>
          </cell>
        </row>
        <row r="1822">
          <cell r="AP1822">
            <v>5000121120950</v>
          </cell>
          <cell r="AR1822">
            <v>5105992100910</v>
          </cell>
        </row>
        <row r="1823">
          <cell r="AP1823">
            <v>5000121120999</v>
          </cell>
          <cell r="AR1823">
            <v>5105992100920</v>
          </cell>
        </row>
        <row r="1824">
          <cell r="AP1824">
            <v>5000121440975</v>
          </cell>
          <cell r="AR1824">
            <v>5105992100930</v>
          </cell>
        </row>
        <row r="1825">
          <cell r="AP1825">
            <v>5000121480975</v>
          </cell>
          <cell r="AR1825">
            <v>5105992100950</v>
          </cell>
        </row>
        <row r="1826">
          <cell r="AP1826">
            <v>5000122100920</v>
          </cell>
          <cell r="AR1826">
            <v>5105992100970</v>
          </cell>
        </row>
        <row r="1827">
          <cell r="AP1827">
            <v>5000122100930</v>
          </cell>
          <cell r="AR1827">
            <v>5105992130950</v>
          </cell>
        </row>
        <row r="1828">
          <cell r="AP1828">
            <v>5000122100999</v>
          </cell>
          <cell r="AR1828">
            <v>5105992600910</v>
          </cell>
        </row>
        <row r="1829">
          <cell r="AP1829">
            <v>5000122130999</v>
          </cell>
          <cell r="AR1829">
            <v>5105992600920</v>
          </cell>
        </row>
        <row r="1830">
          <cell r="AP1830">
            <v>5000123010910</v>
          </cell>
          <cell r="AR1830">
            <v>5105992600930</v>
          </cell>
        </row>
        <row r="1831">
          <cell r="AP1831">
            <v>5000123010920</v>
          </cell>
          <cell r="AR1831">
            <v>5105992600950</v>
          </cell>
        </row>
        <row r="1832">
          <cell r="AP1832">
            <v>5000123010950</v>
          </cell>
          <cell r="AR1832">
            <v>5105993010910</v>
          </cell>
        </row>
        <row r="1833">
          <cell r="AP1833">
            <v>5000123040920</v>
          </cell>
          <cell r="AR1833">
            <v>5105993010920</v>
          </cell>
        </row>
        <row r="1834">
          <cell r="AP1834">
            <v>5000125100900</v>
          </cell>
          <cell r="AR1834">
            <v>5105993010930</v>
          </cell>
        </row>
        <row r="1835">
          <cell r="AP1835">
            <v>5000130010900</v>
          </cell>
          <cell r="AR1835">
            <v>5105993010950</v>
          </cell>
        </row>
        <row r="1836">
          <cell r="AP1836">
            <v>5000130010975</v>
          </cell>
          <cell r="AR1836">
            <v>5106000010975</v>
          </cell>
        </row>
        <row r="1837">
          <cell r="AP1837">
            <v>5000130010999</v>
          </cell>
          <cell r="AR1837">
            <v>5106000010999</v>
          </cell>
        </row>
        <row r="1838">
          <cell r="AP1838">
            <v>5000130010999</v>
          </cell>
          <cell r="AR1838">
            <v>5106000200975</v>
          </cell>
        </row>
        <row r="1839">
          <cell r="AP1839">
            <v>5000130010999</v>
          </cell>
          <cell r="AR1839">
            <v>5106000300900</v>
          </cell>
        </row>
        <row r="1840">
          <cell r="AP1840">
            <v>5000130010999</v>
          </cell>
          <cell r="AR1840">
            <v>5106000300975</v>
          </cell>
        </row>
        <row r="1841">
          <cell r="AP1841">
            <v>5000130010999</v>
          </cell>
          <cell r="AR1841">
            <v>5106001070930</v>
          </cell>
        </row>
        <row r="1842">
          <cell r="AP1842">
            <v>5000130010999</v>
          </cell>
          <cell r="AR1842">
            <v>5106001100930</v>
          </cell>
        </row>
        <row r="1843">
          <cell r="AP1843">
            <v>5000130010999</v>
          </cell>
          <cell r="AR1843">
            <v>5106001110975</v>
          </cell>
        </row>
        <row r="1844">
          <cell r="AP1844">
            <v>5000130010999</v>
          </cell>
          <cell r="AR1844">
            <v>5106001120910</v>
          </cell>
        </row>
        <row r="1845">
          <cell r="AP1845">
            <v>5000130010999</v>
          </cell>
          <cell r="AR1845">
            <v>5106001120920</v>
          </cell>
        </row>
        <row r="1846">
          <cell r="AP1846">
            <v>5000130010999</v>
          </cell>
          <cell r="AR1846">
            <v>5106001120930</v>
          </cell>
        </row>
        <row r="1847">
          <cell r="AP1847">
            <v>5000130010999</v>
          </cell>
          <cell r="AR1847">
            <v>5106001120931</v>
          </cell>
        </row>
        <row r="1848">
          <cell r="AP1848">
            <v>5000130010999</v>
          </cell>
          <cell r="AR1848">
            <v>5106001120932</v>
          </cell>
        </row>
        <row r="1849">
          <cell r="AP1849">
            <v>5000130020950</v>
          </cell>
          <cell r="AR1849">
            <v>5106001440975</v>
          </cell>
        </row>
        <row r="1850">
          <cell r="AP1850">
            <v>5000130050900</v>
          </cell>
          <cell r="AR1850">
            <v>5106001440975</v>
          </cell>
        </row>
        <row r="1851">
          <cell r="AP1851">
            <v>5000130100900</v>
          </cell>
          <cell r="AR1851">
            <v>5106001460976</v>
          </cell>
        </row>
        <row r="1852">
          <cell r="AP1852">
            <v>5000130150900</v>
          </cell>
          <cell r="AR1852">
            <v>5106001470975</v>
          </cell>
        </row>
        <row r="1853">
          <cell r="AP1853">
            <v>5000130170900</v>
          </cell>
          <cell r="AR1853">
            <v>5106001480975</v>
          </cell>
        </row>
        <row r="1854">
          <cell r="AP1854">
            <v>5000130200930</v>
          </cell>
          <cell r="AR1854">
            <v>5106001495975</v>
          </cell>
        </row>
        <row r="1855">
          <cell r="AP1855">
            <v>5000130200975</v>
          </cell>
          <cell r="AR1855">
            <v>5106002100910</v>
          </cell>
        </row>
        <row r="1856">
          <cell r="AP1856">
            <v>5000130210900</v>
          </cell>
          <cell r="AR1856">
            <v>5106002100920</v>
          </cell>
        </row>
        <row r="1857">
          <cell r="AP1857">
            <v>5000130210920</v>
          </cell>
          <cell r="AR1857">
            <v>5106002100930</v>
          </cell>
        </row>
        <row r="1858">
          <cell r="AP1858">
            <v>5000130210950</v>
          </cell>
          <cell r="AR1858">
            <v>5106002100950</v>
          </cell>
        </row>
        <row r="1859">
          <cell r="AP1859">
            <v>5000130300910</v>
          </cell>
          <cell r="AR1859">
            <v>5106002100970</v>
          </cell>
        </row>
        <row r="1860">
          <cell r="AP1860">
            <v>5000130300920</v>
          </cell>
          <cell r="AR1860">
            <v>5106002120975</v>
          </cell>
        </row>
        <row r="1861">
          <cell r="AP1861">
            <v>5000130300975</v>
          </cell>
          <cell r="AR1861">
            <v>5106002600900</v>
          </cell>
        </row>
        <row r="1862">
          <cell r="AP1862">
            <v>5000130420900</v>
          </cell>
          <cell r="AR1862">
            <v>5106002600910</v>
          </cell>
        </row>
        <row r="1863">
          <cell r="AP1863">
            <v>5000130420930</v>
          </cell>
          <cell r="AR1863">
            <v>5106002600920</v>
          </cell>
        </row>
        <row r="1864">
          <cell r="AP1864">
            <v>5000131010900</v>
          </cell>
          <cell r="AR1864">
            <v>5106002600930</v>
          </cell>
        </row>
        <row r="1865">
          <cell r="AP1865">
            <v>5000131060950</v>
          </cell>
          <cell r="AR1865">
            <v>5106002600950</v>
          </cell>
        </row>
        <row r="1866">
          <cell r="AP1866">
            <v>5000131070950</v>
          </cell>
          <cell r="AR1866">
            <v>5106005520920</v>
          </cell>
        </row>
        <row r="1867">
          <cell r="AP1867">
            <v>5000131100930</v>
          </cell>
          <cell r="AR1867">
            <v>5106005520999</v>
          </cell>
        </row>
        <row r="1868">
          <cell r="AP1868">
            <v>5000131100950</v>
          </cell>
          <cell r="AR1868">
            <v>5106005520999</v>
          </cell>
        </row>
        <row r="1869">
          <cell r="AP1869">
            <v>5000131110975</v>
          </cell>
          <cell r="AR1869">
            <v>5200000010975</v>
          </cell>
        </row>
        <row r="1870">
          <cell r="AP1870">
            <v>5000131120910</v>
          </cell>
          <cell r="AR1870">
            <v>5200000200975</v>
          </cell>
        </row>
        <row r="1871">
          <cell r="AP1871">
            <v>5000131120920</v>
          </cell>
          <cell r="AR1871">
            <v>5200000300975</v>
          </cell>
        </row>
        <row r="1872">
          <cell r="AP1872">
            <v>5000131120931</v>
          </cell>
          <cell r="AR1872">
            <v>5200001070930</v>
          </cell>
        </row>
        <row r="1873">
          <cell r="AP1873">
            <v>5000131120932</v>
          </cell>
          <cell r="AR1873">
            <v>5200001100930</v>
          </cell>
        </row>
        <row r="1874">
          <cell r="AP1874">
            <v>5000131120950</v>
          </cell>
          <cell r="AR1874">
            <v>5200001110975</v>
          </cell>
        </row>
        <row r="1875">
          <cell r="AP1875">
            <v>5000131120999</v>
          </cell>
          <cell r="AR1875">
            <v>5200001120910</v>
          </cell>
        </row>
        <row r="1876">
          <cell r="AP1876">
            <v>5000131120999</v>
          </cell>
          <cell r="AR1876">
            <v>5200001120920</v>
          </cell>
        </row>
        <row r="1877">
          <cell r="AP1877">
            <v>5000131120999</v>
          </cell>
          <cell r="AR1877">
            <v>5200001120930</v>
          </cell>
        </row>
        <row r="1878">
          <cell r="AP1878">
            <v>5000131440975</v>
          </cell>
          <cell r="AR1878">
            <v>5200001120931</v>
          </cell>
        </row>
        <row r="1879">
          <cell r="AP1879">
            <v>5000131440975</v>
          </cell>
          <cell r="AR1879">
            <v>5200001120932</v>
          </cell>
        </row>
        <row r="1880">
          <cell r="AP1880">
            <v>5000131460999</v>
          </cell>
          <cell r="AR1880">
            <v>5200001440975</v>
          </cell>
        </row>
        <row r="1881">
          <cell r="AP1881">
            <v>5000131470975</v>
          </cell>
          <cell r="AR1881">
            <v>5200001440975</v>
          </cell>
        </row>
        <row r="1882">
          <cell r="AP1882">
            <v>5000131480975</v>
          </cell>
          <cell r="AR1882">
            <v>5200001460976</v>
          </cell>
        </row>
        <row r="1883">
          <cell r="AP1883">
            <v>5000131495975</v>
          </cell>
          <cell r="AR1883">
            <v>5200001460999</v>
          </cell>
        </row>
        <row r="1884">
          <cell r="AP1884">
            <v>5000132100910</v>
          </cell>
          <cell r="AR1884">
            <v>5200001470975</v>
          </cell>
        </row>
        <row r="1885">
          <cell r="AP1885">
            <v>5000132100920</v>
          </cell>
          <cell r="AR1885">
            <v>5200001480975</v>
          </cell>
        </row>
        <row r="1886">
          <cell r="AP1886">
            <v>5000132100930</v>
          </cell>
          <cell r="AR1886">
            <v>5200001495975</v>
          </cell>
        </row>
        <row r="1887">
          <cell r="AP1887">
            <v>5000132100950</v>
          </cell>
          <cell r="AR1887">
            <v>5200002100910</v>
          </cell>
        </row>
        <row r="1888">
          <cell r="AP1888">
            <v>5000132100970</v>
          </cell>
          <cell r="AR1888">
            <v>5200002100920</v>
          </cell>
        </row>
        <row r="1889">
          <cell r="AP1889">
            <v>5000132100999</v>
          </cell>
          <cell r="AR1889">
            <v>5200002100930</v>
          </cell>
        </row>
        <row r="1890">
          <cell r="AP1890">
            <v>5000132100999</v>
          </cell>
          <cell r="AR1890">
            <v>5200002100950</v>
          </cell>
        </row>
        <row r="1891">
          <cell r="AP1891">
            <v>5000132120975</v>
          </cell>
          <cell r="AR1891">
            <v>5200002100970</v>
          </cell>
        </row>
        <row r="1892">
          <cell r="AP1892">
            <v>5000132130950</v>
          </cell>
          <cell r="AR1892">
            <v>5200002100999</v>
          </cell>
        </row>
        <row r="1893">
          <cell r="AP1893">
            <v>5000132130999</v>
          </cell>
          <cell r="AR1893">
            <v>5200002120975</v>
          </cell>
        </row>
        <row r="1894">
          <cell r="AP1894">
            <v>5000132130999</v>
          </cell>
          <cell r="AR1894">
            <v>5200002600900</v>
          </cell>
        </row>
        <row r="1895">
          <cell r="AP1895">
            <v>5000132130999</v>
          </cell>
          <cell r="AR1895">
            <v>5200002600910</v>
          </cell>
        </row>
        <row r="1896">
          <cell r="AP1896">
            <v>5000132600900</v>
          </cell>
          <cell r="AR1896">
            <v>5200002600930</v>
          </cell>
        </row>
        <row r="1897">
          <cell r="AP1897">
            <v>5000132600910</v>
          </cell>
          <cell r="AR1897">
            <v>5200002600950</v>
          </cell>
        </row>
        <row r="1898">
          <cell r="AP1898">
            <v>5000132600920</v>
          </cell>
          <cell r="AR1898">
            <v>5200005520920</v>
          </cell>
        </row>
        <row r="1899">
          <cell r="AP1899">
            <v>5000132600930</v>
          </cell>
          <cell r="AR1899">
            <v>5200010300975</v>
          </cell>
        </row>
        <row r="1900">
          <cell r="AP1900">
            <v>5000133010910</v>
          </cell>
          <cell r="AR1900">
            <v>5200011110975</v>
          </cell>
        </row>
        <row r="1901">
          <cell r="AP1901">
            <v>5000133010920</v>
          </cell>
          <cell r="AR1901">
            <v>5200011440975</v>
          </cell>
        </row>
        <row r="1902">
          <cell r="AP1902">
            <v>5000133010930</v>
          </cell>
          <cell r="AR1902">
            <v>5200011460976</v>
          </cell>
        </row>
        <row r="1903">
          <cell r="AP1903">
            <v>5000133010930</v>
          </cell>
          <cell r="AR1903">
            <v>5200011460999</v>
          </cell>
        </row>
        <row r="1904">
          <cell r="AP1904">
            <v>5000133010950</v>
          </cell>
          <cell r="AR1904">
            <v>5200011470975</v>
          </cell>
        </row>
        <row r="1905">
          <cell r="AP1905">
            <v>5000133010970</v>
          </cell>
          <cell r="AR1905">
            <v>5200031460976</v>
          </cell>
        </row>
        <row r="1906">
          <cell r="AP1906">
            <v>5000133040920</v>
          </cell>
          <cell r="AR1906">
            <v>5200032100920</v>
          </cell>
        </row>
        <row r="1907">
          <cell r="AP1907">
            <v>5000135100900</v>
          </cell>
          <cell r="AR1907">
            <v>5200040300900</v>
          </cell>
        </row>
        <row r="1908">
          <cell r="AP1908">
            <v>5000135520920</v>
          </cell>
          <cell r="AR1908">
            <v>5200041120920</v>
          </cell>
        </row>
        <row r="1909">
          <cell r="AP1909">
            <v>5000140010900</v>
          </cell>
          <cell r="AR1909">
            <v>5200041460976</v>
          </cell>
        </row>
        <row r="1910">
          <cell r="AP1910">
            <v>5000140010900</v>
          </cell>
          <cell r="AR1910">
            <v>5200042100910</v>
          </cell>
        </row>
        <row r="1911">
          <cell r="AP1911">
            <v>5000140010999</v>
          </cell>
          <cell r="AR1911">
            <v>5200042100920</v>
          </cell>
        </row>
        <row r="1912">
          <cell r="AP1912">
            <v>5000140010999</v>
          </cell>
          <cell r="AR1912">
            <v>5200045520920</v>
          </cell>
        </row>
        <row r="1913">
          <cell r="AP1913">
            <v>5000140010999</v>
          </cell>
          <cell r="AR1913">
            <v>5200045520999</v>
          </cell>
        </row>
        <row r="1914">
          <cell r="AP1914">
            <v>5000140010999</v>
          </cell>
          <cell r="AR1914">
            <v>5200045520999</v>
          </cell>
        </row>
        <row r="1915">
          <cell r="AP1915">
            <v>5000140010999</v>
          </cell>
          <cell r="AR1915">
            <v>5200050010975</v>
          </cell>
        </row>
        <row r="1916">
          <cell r="AP1916">
            <v>5000140010999</v>
          </cell>
          <cell r="AR1916">
            <v>5200050010975</v>
          </cell>
        </row>
        <row r="1917">
          <cell r="AP1917">
            <v>5000140010999</v>
          </cell>
          <cell r="AR1917">
            <v>5200050200068</v>
          </cell>
        </row>
        <row r="1918">
          <cell r="AP1918">
            <v>5000140010999</v>
          </cell>
          <cell r="AR1918">
            <v>5200050200975</v>
          </cell>
        </row>
        <row r="1919">
          <cell r="AP1919">
            <v>5000140010999</v>
          </cell>
          <cell r="AR1919">
            <v>5200050200975</v>
          </cell>
        </row>
        <row r="1920">
          <cell r="AP1920">
            <v>5000140010999</v>
          </cell>
          <cell r="AR1920">
            <v>5200050300975</v>
          </cell>
        </row>
        <row r="1921">
          <cell r="AP1921">
            <v>5000140010999</v>
          </cell>
          <cell r="AR1921">
            <v>5200050300975</v>
          </cell>
        </row>
        <row r="1922">
          <cell r="AP1922">
            <v>5000140010999</v>
          </cell>
          <cell r="AR1922">
            <v>5200051070930</v>
          </cell>
        </row>
        <row r="1923">
          <cell r="AP1923">
            <v>5000140020950</v>
          </cell>
          <cell r="AR1923">
            <v>5200051110975</v>
          </cell>
        </row>
        <row r="1924">
          <cell r="AP1924">
            <v>5000140050900</v>
          </cell>
          <cell r="AR1924">
            <v>5200051120910</v>
          </cell>
        </row>
        <row r="1925">
          <cell r="AP1925">
            <v>5000140200930</v>
          </cell>
          <cell r="AR1925">
            <v>5200051120930</v>
          </cell>
        </row>
        <row r="1926">
          <cell r="AP1926">
            <v>5000140210900</v>
          </cell>
          <cell r="AR1926">
            <v>5200051120931</v>
          </cell>
        </row>
        <row r="1927">
          <cell r="AP1927">
            <v>5000140210920</v>
          </cell>
          <cell r="AR1927">
            <v>5200051440975</v>
          </cell>
        </row>
        <row r="1928">
          <cell r="AP1928">
            <v>5000140300910</v>
          </cell>
          <cell r="AR1928">
            <v>5200051440975</v>
          </cell>
        </row>
        <row r="1929">
          <cell r="AP1929">
            <v>5000140300920</v>
          </cell>
          <cell r="AR1929">
            <v>5200051460976</v>
          </cell>
        </row>
        <row r="1930">
          <cell r="AP1930">
            <v>5000140300920</v>
          </cell>
          <cell r="AR1930">
            <v>5200051460976</v>
          </cell>
        </row>
        <row r="1931">
          <cell r="AP1931">
            <v>5000140300975</v>
          </cell>
          <cell r="AR1931">
            <v>5200051470975</v>
          </cell>
        </row>
        <row r="1932">
          <cell r="AP1932">
            <v>5000140420900</v>
          </cell>
          <cell r="AR1932">
            <v>5200051495975</v>
          </cell>
        </row>
        <row r="1933">
          <cell r="AP1933">
            <v>5000141070930</v>
          </cell>
          <cell r="AR1933">
            <v>5200052100910</v>
          </cell>
        </row>
        <row r="1934">
          <cell r="AP1934">
            <v>5000141070950</v>
          </cell>
          <cell r="AR1934">
            <v>5200052100920</v>
          </cell>
        </row>
        <row r="1935">
          <cell r="AP1935">
            <v>5000141120910</v>
          </cell>
          <cell r="AR1935">
            <v>5200052100920</v>
          </cell>
        </row>
        <row r="1936">
          <cell r="AP1936">
            <v>5000141120920</v>
          </cell>
          <cell r="AR1936">
            <v>5200052100930</v>
          </cell>
        </row>
        <row r="1937">
          <cell r="AP1937">
            <v>5000141120920</v>
          </cell>
          <cell r="AR1937">
            <v>5200052100950</v>
          </cell>
        </row>
        <row r="1938">
          <cell r="AP1938">
            <v>5000141120931</v>
          </cell>
          <cell r="AR1938">
            <v>5200052100970</v>
          </cell>
        </row>
        <row r="1939">
          <cell r="AP1939">
            <v>5000141120950</v>
          </cell>
          <cell r="AR1939">
            <v>5200052120975</v>
          </cell>
        </row>
        <row r="1940">
          <cell r="AP1940">
            <v>5000141120950</v>
          </cell>
          <cell r="AR1940">
            <v>5200052120975</v>
          </cell>
        </row>
        <row r="1941">
          <cell r="AP1941">
            <v>5000141120999</v>
          </cell>
          <cell r="AR1941">
            <v>5200052600930</v>
          </cell>
        </row>
        <row r="1942">
          <cell r="AP1942">
            <v>5000141120999</v>
          </cell>
          <cell r="AR1942">
            <v>5200052600950</v>
          </cell>
        </row>
        <row r="1943">
          <cell r="AP1943">
            <v>5000141120999</v>
          </cell>
          <cell r="AR1943">
            <v>5200055520920</v>
          </cell>
        </row>
        <row r="1944">
          <cell r="AP1944">
            <v>5000141120999</v>
          </cell>
          <cell r="AR1944">
            <v>5200055520920</v>
          </cell>
        </row>
        <row r="1945">
          <cell r="AP1945">
            <v>5000142100910</v>
          </cell>
          <cell r="AR1945">
            <v>5200055520999</v>
          </cell>
        </row>
        <row r="1946">
          <cell r="AP1946">
            <v>5000142100910</v>
          </cell>
          <cell r="AR1946">
            <v>5200055520999</v>
          </cell>
        </row>
        <row r="1947">
          <cell r="AP1947">
            <v>5000142100920</v>
          </cell>
          <cell r="AR1947">
            <v>5200055520999</v>
          </cell>
        </row>
        <row r="1948">
          <cell r="AP1948">
            <v>5000142100920</v>
          </cell>
          <cell r="AR1948">
            <v>5201021070930</v>
          </cell>
        </row>
        <row r="1949">
          <cell r="AP1949">
            <v>5000142100930</v>
          </cell>
          <cell r="AR1949">
            <v>5201021100930</v>
          </cell>
        </row>
        <row r="1950">
          <cell r="AP1950">
            <v>5000142100950</v>
          </cell>
          <cell r="AR1950">
            <v>5201021120910</v>
          </cell>
        </row>
        <row r="1951">
          <cell r="AP1951">
            <v>5000142100970</v>
          </cell>
          <cell r="AR1951">
            <v>5201021460976</v>
          </cell>
        </row>
        <row r="1952">
          <cell r="AP1952">
            <v>5000142100970</v>
          </cell>
          <cell r="AR1952">
            <v>5201021495975</v>
          </cell>
        </row>
        <row r="1953">
          <cell r="AP1953">
            <v>5000142100999</v>
          </cell>
          <cell r="AR1953">
            <v>5201022100910</v>
          </cell>
        </row>
        <row r="1954">
          <cell r="AP1954">
            <v>5000142130950</v>
          </cell>
          <cell r="AR1954">
            <v>5201022100920</v>
          </cell>
        </row>
        <row r="1955">
          <cell r="AP1955">
            <v>5000142130999</v>
          </cell>
          <cell r="AR1955">
            <v>5201022100930</v>
          </cell>
        </row>
        <row r="1956">
          <cell r="AP1956">
            <v>5000142130999</v>
          </cell>
          <cell r="AR1956">
            <v>5201022100950</v>
          </cell>
        </row>
        <row r="1957">
          <cell r="AP1957">
            <v>5000142130999</v>
          </cell>
          <cell r="AR1957">
            <v>5201022600930</v>
          </cell>
        </row>
        <row r="1958">
          <cell r="AP1958">
            <v>5000143010910</v>
          </cell>
          <cell r="AR1958">
            <v>5201025520920</v>
          </cell>
        </row>
        <row r="1959">
          <cell r="AP1959">
            <v>5000143010910</v>
          </cell>
          <cell r="AR1959">
            <v>5202000010975</v>
          </cell>
        </row>
        <row r="1960">
          <cell r="AP1960">
            <v>5000143010920</v>
          </cell>
          <cell r="AR1960">
            <v>5202001120920</v>
          </cell>
        </row>
        <row r="1961">
          <cell r="AP1961">
            <v>5000143010920</v>
          </cell>
          <cell r="AR1961">
            <v>5202001460976</v>
          </cell>
        </row>
        <row r="1962">
          <cell r="AP1962">
            <v>5000143010930</v>
          </cell>
          <cell r="AR1962">
            <v>5202002100920</v>
          </cell>
        </row>
        <row r="1963">
          <cell r="AP1963">
            <v>5000143010930</v>
          </cell>
          <cell r="AR1963">
            <v>5202002100950</v>
          </cell>
        </row>
        <row r="1964">
          <cell r="AP1964">
            <v>5000143010970</v>
          </cell>
          <cell r="AR1964">
            <v>5202002100970</v>
          </cell>
        </row>
        <row r="1965">
          <cell r="AP1965">
            <v>5000143040920</v>
          </cell>
          <cell r="AR1965">
            <v>5202002600920</v>
          </cell>
        </row>
        <row r="1966">
          <cell r="AP1966">
            <v>5000145100900</v>
          </cell>
          <cell r="AR1966">
            <v>5202002600950</v>
          </cell>
        </row>
        <row r="1967">
          <cell r="AP1967">
            <v>5000145100900</v>
          </cell>
          <cell r="AR1967">
            <v>5202005520920</v>
          </cell>
        </row>
        <row r="1968">
          <cell r="AP1968">
            <v>5000170010900</v>
          </cell>
          <cell r="AR1968">
            <v>5202011460976</v>
          </cell>
        </row>
        <row r="1969">
          <cell r="AP1969">
            <v>5000170010975</v>
          </cell>
          <cell r="AR1969">
            <v>5202011480975</v>
          </cell>
        </row>
        <row r="1970">
          <cell r="AP1970">
            <v>5000170010999</v>
          </cell>
          <cell r="AR1970">
            <v>5202011495975</v>
          </cell>
        </row>
        <row r="1971">
          <cell r="AP1971">
            <v>5000170010999</v>
          </cell>
          <cell r="AR1971">
            <v>5202015520920</v>
          </cell>
        </row>
        <row r="1972">
          <cell r="AP1972">
            <v>5000170010999</v>
          </cell>
          <cell r="AR1972">
            <v>5202020010975</v>
          </cell>
        </row>
        <row r="1973">
          <cell r="AP1973">
            <v>5000170100900</v>
          </cell>
          <cell r="AR1973">
            <v>5202020200975</v>
          </cell>
        </row>
        <row r="1974">
          <cell r="AP1974">
            <v>5000170210920</v>
          </cell>
          <cell r="AR1974">
            <v>5202020300975</v>
          </cell>
        </row>
        <row r="1975">
          <cell r="AP1975">
            <v>5000170210950</v>
          </cell>
          <cell r="AR1975">
            <v>5202021070930</v>
          </cell>
        </row>
        <row r="1976">
          <cell r="AP1976">
            <v>5000170300910</v>
          </cell>
          <cell r="AR1976">
            <v>5202021100930</v>
          </cell>
        </row>
        <row r="1977">
          <cell r="AP1977">
            <v>5000170300975</v>
          </cell>
          <cell r="AR1977">
            <v>5202021110975</v>
          </cell>
        </row>
        <row r="1978">
          <cell r="AP1978">
            <v>5000170420900</v>
          </cell>
          <cell r="AR1978">
            <v>5202021120910</v>
          </cell>
        </row>
        <row r="1979">
          <cell r="AP1979">
            <v>5000171010900</v>
          </cell>
          <cell r="AR1979">
            <v>5202021120920</v>
          </cell>
        </row>
        <row r="1980">
          <cell r="AP1980">
            <v>5000171070930</v>
          </cell>
          <cell r="AR1980">
            <v>5202021120930</v>
          </cell>
        </row>
        <row r="1981">
          <cell r="AP1981">
            <v>5000171120910</v>
          </cell>
          <cell r="AR1981">
            <v>5202021120931</v>
          </cell>
        </row>
        <row r="1982">
          <cell r="AP1982">
            <v>5000171120931</v>
          </cell>
          <cell r="AR1982">
            <v>5202021120932</v>
          </cell>
        </row>
        <row r="1983">
          <cell r="AP1983">
            <v>5000171120999</v>
          </cell>
          <cell r="AR1983">
            <v>5202021440975</v>
          </cell>
        </row>
        <row r="1984">
          <cell r="AP1984">
            <v>5000171460999</v>
          </cell>
          <cell r="AR1984">
            <v>5202021440975</v>
          </cell>
        </row>
        <row r="1985">
          <cell r="AP1985">
            <v>5000172100920</v>
          </cell>
          <cell r="AR1985">
            <v>5202021460976</v>
          </cell>
        </row>
        <row r="1986">
          <cell r="AP1986">
            <v>5000172100930</v>
          </cell>
          <cell r="AR1986">
            <v>5202021470975</v>
          </cell>
        </row>
        <row r="1987">
          <cell r="AP1987">
            <v>5000172100970</v>
          </cell>
          <cell r="AR1987">
            <v>5202021480975</v>
          </cell>
        </row>
        <row r="1988">
          <cell r="AP1988">
            <v>5000172100999</v>
          </cell>
          <cell r="AR1988">
            <v>5202021495975</v>
          </cell>
        </row>
        <row r="1989">
          <cell r="AP1989">
            <v>5000172130950</v>
          </cell>
          <cell r="AR1989">
            <v>5202022100910</v>
          </cell>
        </row>
        <row r="1990">
          <cell r="AP1990">
            <v>5000172130999</v>
          </cell>
          <cell r="AR1990">
            <v>5202022100920</v>
          </cell>
        </row>
        <row r="1991">
          <cell r="AP1991">
            <v>5000172600900</v>
          </cell>
          <cell r="AR1991">
            <v>5202022100930</v>
          </cell>
        </row>
        <row r="1992">
          <cell r="AP1992">
            <v>5000172600910</v>
          </cell>
          <cell r="AR1992">
            <v>5202022100950</v>
          </cell>
        </row>
        <row r="1993">
          <cell r="AP1993">
            <v>5000172600930</v>
          </cell>
          <cell r="AR1993">
            <v>5202022100970</v>
          </cell>
        </row>
        <row r="1994">
          <cell r="AP1994">
            <v>5000173010910</v>
          </cell>
          <cell r="AR1994">
            <v>5202022120975</v>
          </cell>
        </row>
        <row r="1995">
          <cell r="AP1995">
            <v>5000173010920</v>
          </cell>
          <cell r="AR1995">
            <v>5202022600900</v>
          </cell>
        </row>
        <row r="1996">
          <cell r="AP1996">
            <v>5000173010950</v>
          </cell>
          <cell r="AR1996">
            <v>5202022600910</v>
          </cell>
        </row>
        <row r="1997">
          <cell r="AP1997">
            <v>5000175100900</v>
          </cell>
          <cell r="AR1997">
            <v>5202022600920</v>
          </cell>
        </row>
        <row r="1998">
          <cell r="AP1998">
            <v>5000180010900</v>
          </cell>
          <cell r="AR1998">
            <v>5202022600930</v>
          </cell>
        </row>
        <row r="1999">
          <cell r="AP1999">
            <v>5000180010975</v>
          </cell>
          <cell r="AR1999">
            <v>5202022600950</v>
          </cell>
        </row>
        <row r="2000">
          <cell r="AP2000">
            <v>5000180010999</v>
          </cell>
          <cell r="AR2000">
            <v>5202025520920</v>
          </cell>
        </row>
        <row r="2001">
          <cell r="AP2001">
            <v>5000180010999</v>
          </cell>
          <cell r="AR2001">
            <v>5202040010975</v>
          </cell>
        </row>
        <row r="2002">
          <cell r="AP2002">
            <v>5000180010999</v>
          </cell>
          <cell r="AR2002">
            <v>5202040200975</v>
          </cell>
        </row>
        <row r="2003">
          <cell r="AP2003">
            <v>5000180010999</v>
          </cell>
          <cell r="AR2003">
            <v>5202040200975</v>
          </cell>
        </row>
        <row r="2004">
          <cell r="AP2004">
            <v>5000180010999</v>
          </cell>
          <cell r="AR2004">
            <v>5202041110975</v>
          </cell>
        </row>
        <row r="2005">
          <cell r="AP2005">
            <v>5000180010999</v>
          </cell>
          <cell r="AR2005">
            <v>5202041120910</v>
          </cell>
        </row>
        <row r="2006">
          <cell r="AP2006">
            <v>5000180010999</v>
          </cell>
          <cell r="AR2006">
            <v>5202041120920</v>
          </cell>
        </row>
        <row r="2007">
          <cell r="AP2007">
            <v>5000180020950</v>
          </cell>
          <cell r="AR2007">
            <v>5202041440975</v>
          </cell>
        </row>
        <row r="2008">
          <cell r="AP2008">
            <v>5000180150900</v>
          </cell>
          <cell r="AR2008">
            <v>5202041440975</v>
          </cell>
        </row>
        <row r="2009">
          <cell r="AP2009">
            <v>5000180170900</v>
          </cell>
          <cell r="AR2009">
            <v>5202041460976</v>
          </cell>
        </row>
        <row r="2010">
          <cell r="AP2010">
            <v>5000180200975</v>
          </cell>
          <cell r="AR2010">
            <v>5202041460976</v>
          </cell>
        </row>
        <row r="2011">
          <cell r="AP2011">
            <v>5000180210920</v>
          </cell>
          <cell r="AR2011">
            <v>5202041470975</v>
          </cell>
        </row>
        <row r="2012">
          <cell r="AP2012">
            <v>5000180210950</v>
          </cell>
          <cell r="AR2012">
            <v>5202041480975</v>
          </cell>
        </row>
        <row r="2013">
          <cell r="AP2013">
            <v>5000180300910</v>
          </cell>
          <cell r="AR2013">
            <v>5202041495975</v>
          </cell>
        </row>
        <row r="2014">
          <cell r="AP2014">
            <v>5000180300920</v>
          </cell>
          <cell r="AR2014">
            <v>5202042100910</v>
          </cell>
        </row>
        <row r="2015">
          <cell r="AP2015">
            <v>5000180300975</v>
          </cell>
          <cell r="AR2015">
            <v>5202042100920</v>
          </cell>
        </row>
        <row r="2016">
          <cell r="AP2016">
            <v>5000180420900</v>
          </cell>
          <cell r="AR2016">
            <v>5202042100930</v>
          </cell>
        </row>
        <row r="2017">
          <cell r="AP2017">
            <v>5000180420930</v>
          </cell>
          <cell r="AR2017">
            <v>5202042100950</v>
          </cell>
        </row>
        <row r="2018">
          <cell r="AP2018">
            <v>5000181010900</v>
          </cell>
          <cell r="AR2018">
            <v>5202042120975</v>
          </cell>
        </row>
        <row r="2019">
          <cell r="AP2019">
            <v>5000181070930</v>
          </cell>
          <cell r="AR2019">
            <v>5202042120975</v>
          </cell>
        </row>
        <row r="2020">
          <cell r="AP2020">
            <v>5000181100930</v>
          </cell>
          <cell r="AR2020">
            <v>5202045520920</v>
          </cell>
        </row>
        <row r="2021">
          <cell r="AP2021">
            <v>5000181100950</v>
          </cell>
          <cell r="AR2021">
            <v>5202045520999</v>
          </cell>
        </row>
        <row r="2022">
          <cell r="AP2022">
            <v>5000181110975</v>
          </cell>
          <cell r="AR2022">
            <v>5202070300975</v>
          </cell>
        </row>
        <row r="2023">
          <cell r="AP2023">
            <v>5000181120910</v>
          </cell>
          <cell r="AR2023">
            <v>5202071460976</v>
          </cell>
        </row>
        <row r="2024">
          <cell r="AP2024">
            <v>5000181120920</v>
          </cell>
          <cell r="AR2024">
            <v>5202072600930</v>
          </cell>
        </row>
        <row r="2025">
          <cell r="AP2025">
            <v>5000181120930</v>
          </cell>
          <cell r="AR2025">
            <v>5203000010999</v>
          </cell>
        </row>
        <row r="2026">
          <cell r="AP2026">
            <v>5000181120931</v>
          </cell>
          <cell r="AR2026">
            <v>5203000100900</v>
          </cell>
        </row>
        <row r="2027">
          <cell r="AP2027">
            <v>5000181120932</v>
          </cell>
          <cell r="AR2027">
            <v>5203000300900</v>
          </cell>
        </row>
        <row r="2028">
          <cell r="AP2028">
            <v>5000181120950</v>
          </cell>
          <cell r="AR2028">
            <v>5203001120932</v>
          </cell>
        </row>
        <row r="2029">
          <cell r="AP2029">
            <v>5000181120999</v>
          </cell>
          <cell r="AR2029">
            <v>5203001460976</v>
          </cell>
        </row>
        <row r="2030">
          <cell r="AP2030">
            <v>5000181120999</v>
          </cell>
          <cell r="AR2030">
            <v>5203001495975</v>
          </cell>
        </row>
        <row r="2031">
          <cell r="AP2031">
            <v>5000181120999</v>
          </cell>
          <cell r="AR2031">
            <v>5203002100900</v>
          </cell>
        </row>
        <row r="2032">
          <cell r="AP2032">
            <v>5000181440975</v>
          </cell>
          <cell r="AR2032">
            <v>5203002100910</v>
          </cell>
        </row>
        <row r="2033">
          <cell r="AP2033">
            <v>5000181440975</v>
          </cell>
          <cell r="AR2033">
            <v>5203002100920</v>
          </cell>
        </row>
        <row r="2034">
          <cell r="AP2034">
            <v>5000181460999</v>
          </cell>
          <cell r="AR2034">
            <v>5203002100930</v>
          </cell>
        </row>
        <row r="2035">
          <cell r="AP2035">
            <v>5000181470975</v>
          </cell>
          <cell r="AR2035">
            <v>5203002100950</v>
          </cell>
        </row>
        <row r="2036">
          <cell r="AP2036">
            <v>5000181480975</v>
          </cell>
          <cell r="AR2036">
            <v>5203002600930</v>
          </cell>
        </row>
        <row r="2037">
          <cell r="AP2037">
            <v>5000181495975</v>
          </cell>
          <cell r="AR2037">
            <v>5203005520920</v>
          </cell>
        </row>
        <row r="2038">
          <cell r="AP2038">
            <v>5000182100910</v>
          </cell>
          <cell r="AR2038">
            <v>5203010010975</v>
          </cell>
        </row>
        <row r="2039">
          <cell r="AP2039">
            <v>5000182100920</v>
          </cell>
          <cell r="AR2039">
            <v>5203010300975</v>
          </cell>
        </row>
        <row r="2040">
          <cell r="AP2040">
            <v>5000182100930</v>
          </cell>
          <cell r="AR2040">
            <v>5203011100930</v>
          </cell>
        </row>
        <row r="2041">
          <cell r="AP2041">
            <v>5000182100970</v>
          </cell>
          <cell r="AR2041">
            <v>5203011110975</v>
          </cell>
        </row>
        <row r="2042">
          <cell r="AP2042">
            <v>5000182100999</v>
          </cell>
          <cell r="AR2042">
            <v>5203011120920</v>
          </cell>
        </row>
        <row r="2043">
          <cell r="AP2043">
            <v>5000182120975</v>
          </cell>
          <cell r="AR2043">
            <v>5203011440975</v>
          </cell>
        </row>
        <row r="2044">
          <cell r="AP2044">
            <v>5000182130999</v>
          </cell>
          <cell r="AR2044">
            <v>5203011440975</v>
          </cell>
        </row>
        <row r="2045">
          <cell r="AP2045">
            <v>5000182130999</v>
          </cell>
          <cell r="AR2045">
            <v>5203011460976</v>
          </cell>
        </row>
        <row r="2046">
          <cell r="AP2046">
            <v>5000182600900</v>
          </cell>
          <cell r="AR2046">
            <v>5203011460999</v>
          </cell>
        </row>
        <row r="2047">
          <cell r="AP2047">
            <v>5000182600930</v>
          </cell>
          <cell r="AR2047">
            <v>5203011460999</v>
          </cell>
        </row>
        <row r="2048">
          <cell r="AP2048">
            <v>5000183010920</v>
          </cell>
          <cell r="AR2048">
            <v>5203011470975</v>
          </cell>
        </row>
        <row r="2049">
          <cell r="AP2049">
            <v>5000183010930</v>
          </cell>
          <cell r="AR2049">
            <v>5203011480975</v>
          </cell>
        </row>
        <row r="2050">
          <cell r="AP2050">
            <v>5000183010930</v>
          </cell>
          <cell r="AR2050">
            <v>5203012100930</v>
          </cell>
        </row>
        <row r="2051">
          <cell r="AP2051">
            <v>5000183010970</v>
          </cell>
          <cell r="AR2051">
            <v>5203012100950</v>
          </cell>
        </row>
        <row r="2052">
          <cell r="AP2052">
            <v>5000183040920</v>
          </cell>
          <cell r="AR2052">
            <v>5203012120975</v>
          </cell>
        </row>
        <row r="2053">
          <cell r="AP2053">
            <v>5000185100900</v>
          </cell>
          <cell r="AR2053">
            <v>5203991460976</v>
          </cell>
        </row>
        <row r="2054">
          <cell r="AP2054">
            <v>5000200010900</v>
          </cell>
          <cell r="AR2054">
            <v>5203992100950</v>
          </cell>
        </row>
        <row r="2055">
          <cell r="AP2055">
            <v>5000200010975</v>
          </cell>
          <cell r="AR2055">
            <v>5300000010975</v>
          </cell>
        </row>
        <row r="2056">
          <cell r="AP2056">
            <v>5000200010999</v>
          </cell>
          <cell r="AR2056">
            <v>5300000200975</v>
          </cell>
        </row>
        <row r="2057">
          <cell r="AP2057">
            <v>5000200010999</v>
          </cell>
          <cell r="AR2057">
            <v>5300000300975</v>
          </cell>
        </row>
        <row r="2058">
          <cell r="AP2058">
            <v>5000200010999</v>
          </cell>
          <cell r="AR2058">
            <v>5300001070930</v>
          </cell>
        </row>
        <row r="2059">
          <cell r="AP2059">
            <v>5000200010999</v>
          </cell>
          <cell r="AR2059">
            <v>5300001100930</v>
          </cell>
        </row>
        <row r="2060">
          <cell r="AP2060">
            <v>5000200010999</v>
          </cell>
          <cell r="AR2060">
            <v>5300001120910</v>
          </cell>
        </row>
        <row r="2061">
          <cell r="AP2061">
            <v>5000200010999</v>
          </cell>
          <cell r="AR2061">
            <v>5300001120920</v>
          </cell>
        </row>
        <row r="2062">
          <cell r="AP2062">
            <v>5000200010999</v>
          </cell>
          <cell r="AR2062">
            <v>5300001120930</v>
          </cell>
        </row>
        <row r="2063">
          <cell r="AP2063">
            <v>5000200010999</v>
          </cell>
          <cell r="AR2063">
            <v>5300001120931</v>
          </cell>
        </row>
        <row r="2064">
          <cell r="AP2064">
            <v>5000200010999</v>
          </cell>
          <cell r="AR2064">
            <v>5300001120932</v>
          </cell>
        </row>
        <row r="2065">
          <cell r="AP2065">
            <v>5000200010999</v>
          </cell>
          <cell r="AR2065">
            <v>5300001440975</v>
          </cell>
        </row>
        <row r="2066">
          <cell r="AP2066">
            <v>5000200010999</v>
          </cell>
          <cell r="AR2066">
            <v>5300001460976</v>
          </cell>
        </row>
        <row r="2067">
          <cell r="AP2067">
            <v>5000200020950</v>
          </cell>
          <cell r="AR2067">
            <v>5300001495975</v>
          </cell>
        </row>
        <row r="2068">
          <cell r="AP2068">
            <v>5000200100900</v>
          </cell>
          <cell r="AR2068">
            <v>5300002100900</v>
          </cell>
        </row>
        <row r="2069">
          <cell r="AP2069">
            <v>5000200150900</v>
          </cell>
          <cell r="AR2069">
            <v>5300002100910</v>
          </cell>
        </row>
        <row r="2070">
          <cell r="AP2070">
            <v>5000200170900</v>
          </cell>
          <cell r="AR2070">
            <v>5300002100920</v>
          </cell>
        </row>
        <row r="2071">
          <cell r="AP2071">
            <v>5000200200900</v>
          </cell>
          <cell r="AR2071">
            <v>5300002100930</v>
          </cell>
        </row>
        <row r="2072">
          <cell r="AP2072">
            <v>5000200200930</v>
          </cell>
          <cell r="AR2072">
            <v>5300002100950</v>
          </cell>
        </row>
        <row r="2073">
          <cell r="AP2073">
            <v>5000200210900</v>
          </cell>
          <cell r="AR2073">
            <v>5300002100970</v>
          </cell>
        </row>
        <row r="2074">
          <cell r="AP2074">
            <v>5000200210920</v>
          </cell>
          <cell r="AR2074">
            <v>5300002120975</v>
          </cell>
        </row>
        <row r="2075">
          <cell r="AP2075">
            <v>5000200210950</v>
          </cell>
          <cell r="AR2075">
            <v>5300002600900</v>
          </cell>
        </row>
        <row r="2076">
          <cell r="AP2076">
            <v>5000200300910</v>
          </cell>
          <cell r="AR2076">
            <v>5300002600910</v>
          </cell>
        </row>
        <row r="2077">
          <cell r="AP2077">
            <v>5000200300920</v>
          </cell>
          <cell r="AR2077">
            <v>5300002600920</v>
          </cell>
        </row>
        <row r="2078">
          <cell r="AP2078">
            <v>5000200300975</v>
          </cell>
          <cell r="AR2078">
            <v>5300002600930</v>
          </cell>
        </row>
        <row r="2079">
          <cell r="AP2079">
            <v>5000200420900</v>
          </cell>
          <cell r="AR2079">
            <v>5300002600950</v>
          </cell>
        </row>
        <row r="2080">
          <cell r="AP2080">
            <v>5000201010900</v>
          </cell>
          <cell r="AR2080">
            <v>5300005520920</v>
          </cell>
        </row>
        <row r="2081">
          <cell r="AP2081">
            <v>5000201060950</v>
          </cell>
          <cell r="AR2081">
            <v>5300005520999</v>
          </cell>
        </row>
        <row r="2082">
          <cell r="AP2082">
            <v>5000201070930</v>
          </cell>
          <cell r="AR2082">
            <v>5300020010975</v>
          </cell>
        </row>
        <row r="2083">
          <cell r="AP2083">
            <v>5000201100930</v>
          </cell>
          <cell r="AR2083">
            <v>5300021100930</v>
          </cell>
        </row>
        <row r="2084">
          <cell r="AP2084">
            <v>5000201100950</v>
          </cell>
          <cell r="AR2084">
            <v>5300021460976</v>
          </cell>
        </row>
        <row r="2085">
          <cell r="AP2085">
            <v>5000201120910</v>
          </cell>
          <cell r="AR2085">
            <v>5300022100900</v>
          </cell>
        </row>
        <row r="2086">
          <cell r="AP2086">
            <v>5000201120920</v>
          </cell>
          <cell r="AR2086">
            <v>5300022100910</v>
          </cell>
        </row>
        <row r="2087">
          <cell r="AP2087">
            <v>5000201120931</v>
          </cell>
          <cell r="AR2087">
            <v>5300022100920</v>
          </cell>
        </row>
        <row r="2088">
          <cell r="AP2088">
            <v>5000201120950</v>
          </cell>
          <cell r="AR2088">
            <v>5300022100930</v>
          </cell>
        </row>
        <row r="2089">
          <cell r="AP2089">
            <v>5000201120999</v>
          </cell>
          <cell r="AR2089">
            <v>5300022100950</v>
          </cell>
        </row>
        <row r="2090">
          <cell r="AP2090">
            <v>5000201120999</v>
          </cell>
          <cell r="AR2090">
            <v>5300022100970</v>
          </cell>
        </row>
        <row r="2091">
          <cell r="AP2091">
            <v>5000201120999</v>
          </cell>
          <cell r="AR2091">
            <v>5300040010975</v>
          </cell>
        </row>
        <row r="2092">
          <cell r="AP2092">
            <v>5000201120999</v>
          </cell>
          <cell r="AR2092">
            <v>5300040200068</v>
          </cell>
        </row>
        <row r="2093">
          <cell r="AP2093">
            <v>5000202100910</v>
          </cell>
          <cell r="AR2093">
            <v>5300040200975</v>
          </cell>
        </row>
        <row r="2094">
          <cell r="AP2094">
            <v>5000202100920</v>
          </cell>
          <cell r="AR2094">
            <v>5300040300975</v>
          </cell>
        </row>
        <row r="2095">
          <cell r="AP2095">
            <v>5000202100930</v>
          </cell>
          <cell r="AR2095">
            <v>5300041070930</v>
          </cell>
        </row>
        <row r="2096">
          <cell r="AP2096">
            <v>5000202100970</v>
          </cell>
          <cell r="AR2096">
            <v>5300041100930</v>
          </cell>
        </row>
        <row r="2097">
          <cell r="AP2097">
            <v>5000202100999</v>
          </cell>
          <cell r="AR2097">
            <v>5300041120910</v>
          </cell>
        </row>
        <row r="2098">
          <cell r="AP2098">
            <v>5000202100999</v>
          </cell>
          <cell r="AR2098">
            <v>5300041120920</v>
          </cell>
        </row>
        <row r="2099">
          <cell r="AP2099">
            <v>5000202130950</v>
          </cell>
          <cell r="AR2099">
            <v>5300041120930</v>
          </cell>
        </row>
        <row r="2100">
          <cell r="AP2100">
            <v>5000202130999</v>
          </cell>
          <cell r="AR2100">
            <v>5300041120931</v>
          </cell>
        </row>
        <row r="2101">
          <cell r="AP2101">
            <v>5000202130999</v>
          </cell>
          <cell r="AR2101">
            <v>5300041120932</v>
          </cell>
        </row>
        <row r="2102">
          <cell r="AP2102">
            <v>5000203010910</v>
          </cell>
          <cell r="AR2102">
            <v>5300041440975</v>
          </cell>
        </row>
        <row r="2103">
          <cell r="AP2103">
            <v>5000203010920</v>
          </cell>
          <cell r="AR2103">
            <v>5300041460976</v>
          </cell>
        </row>
        <row r="2104">
          <cell r="AP2104">
            <v>5000203010930</v>
          </cell>
          <cell r="AR2104">
            <v>5300041495975</v>
          </cell>
        </row>
        <row r="2105">
          <cell r="AP2105">
            <v>5000203010930</v>
          </cell>
          <cell r="AR2105">
            <v>5300042100900</v>
          </cell>
        </row>
        <row r="2106">
          <cell r="AP2106">
            <v>5000203010950</v>
          </cell>
          <cell r="AR2106">
            <v>5300042100910</v>
          </cell>
        </row>
        <row r="2107">
          <cell r="AP2107">
            <v>5000203010970</v>
          </cell>
          <cell r="AR2107">
            <v>5300042100920</v>
          </cell>
        </row>
        <row r="2108">
          <cell r="AP2108">
            <v>5000203040920</v>
          </cell>
          <cell r="AR2108">
            <v>5300042100930</v>
          </cell>
        </row>
        <row r="2109">
          <cell r="AP2109">
            <v>5000205100900</v>
          </cell>
          <cell r="AR2109">
            <v>5300042100950</v>
          </cell>
        </row>
        <row r="2110">
          <cell r="AP2110">
            <v>5000990010900</v>
          </cell>
          <cell r="AR2110">
            <v>5300042100970</v>
          </cell>
        </row>
        <row r="2111">
          <cell r="AP2111">
            <v>5000990010900</v>
          </cell>
          <cell r="AR2111">
            <v>5300042120975</v>
          </cell>
        </row>
        <row r="2112">
          <cell r="AP2112">
            <v>5000990010975</v>
          </cell>
          <cell r="AR2112">
            <v>5300042600900</v>
          </cell>
        </row>
        <row r="2113">
          <cell r="AP2113">
            <v>5000990010999</v>
          </cell>
          <cell r="AR2113">
            <v>5300042600910</v>
          </cell>
        </row>
        <row r="2114">
          <cell r="AP2114">
            <v>5000990010999</v>
          </cell>
          <cell r="AR2114">
            <v>5300042600920</v>
          </cell>
        </row>
        <row r="2115">
          <cell r="AP2115">
            <v>5000990010999</v>
          </cell>
          <cell r="AR2115">
            <v>5300042600930</v>
          </cell>
        </row>
        <row r="2116">
          <cell r="AP2116">
            <v>5000990010999</v>
          </cell>
          <cell r="AR2116">
            <v>5300042600950</v>
          </cell>
        </row>
        <row r="2117">
          <cell r="AP2117">
            <v>5000990010999</v>
          </cell>
          <cell r="AR2117">
            <v>5300045520920</v>
          </cell>
        </row>
        <row r="2118">
          <cell r="AP2118">
            <v>5000990010999</v>
          </cell>
          <cell r="AR2118">
            <v>5300045520999</v>
          </cell>
        </row>
        <row r="2119">
          <cell r="AP2119">
            <v>5000990010999</v>
          </cell>
          <cell r="AR2119">
            <v>5300045520999</v>
          </cell>
        </row>
        <row r="2120">
          <cell r="AP2120">
            <v>5000990010999</v>
          </cell>
          <cell r="AR2120">
            <v>5300050010975</v>
          </cell>
        </row>
        <row r="2121">
          <cell r="AP2121">
            <v>5000990010999</v>
          </cell>
          <cell r="AR2121">
            <v>5300050200975</v>
          </cell>
        </row>
        <row r="2122">
          <cell r="AP2122">
            <v>5000990010999</v>
          </cell>
          <cell r="AR2122">
            <v>5300050300975</v>
          </cell>
        </row>
        <row r="2123">
          <cell r="AP2123">
            <v>5000990010999</v>
          </cell>
          <cell r="AR2123">
            <v>5300051070930</v>
          </cell>
        </row>
        <row r="2124">
          <cell r="AP2124">
            <v>5000990010999</v>
          </cell>
          <cell r="AR2124">
            <v>5300051100930</v>
          </cell>
        </row>
        <row r="2125">
          <cell r="AP2125">
            <v>5000990010999</v>
          </cell>
          <cell r="AR2125">
            <v>5300051120910</v>
          </cell>
        </row>
        <row r="2126">
          <cell r="AP2126">
            <v>5000990010999</v>
          </cell>
          <cell r="AR2126">
            <v>5300051120920</v>
          </cell>
        </row>
        <row r="2127">
          <cell r="AP2127">
            <v>5000990010999</v>
          </cell>
          <cell r="AR2127">
            <v>5300051120930</v>
          </cell>
        </row>
        <row r="2128">
          <cell r="AP2128">
            <v>5000990010999</v>
          </cell>
          <cell r="AR2128">
            <v>5300051120931</v>
          </cell>
        </row>
        <row r="2129">
          <cell r="AP2129">
            <v>5000990010999</v>
          </cell>
          <cell r="AR2129">
            <v>5300051120932</v>
          </cell>
        </row>
        <row r="2130">
          <cell r="AP2130">
            <v>5000990010999</v>
          </cell>
          <cell r="AR2130">
            <v>5300051440975</v>
          </cell>
        </row>
        <row r="2131">
          <cell r="AP2131">
            <v>5000990010999</v>
          </cell>
          <cell r="AR2131">
            <v>5300051460976</v>
          </cell>
        </row>
        <row r="2132">
          <cell r="AP2132">
            <v>5000990010999</v>
          </cell>
          <cell r="AR2132">
            <v>5300051495975</v>
          </cell>
        </row>
        <row r="2133">
          <cell r="AP2133">
            <v>5000990010999</v>
          </cell>
          <cell r="AR2133">
            <v>5300052100900</v>
          </cell>
        </row>
        <row r="2134">
          <cell r="AP2134">
            <v>5000990020950</v>
          </cell>
          <cell r="AR2134">
            <v>5300052100910</v>
          </cell>
        </row>
        <row r="2135">
          <cell r="AP2135">
            <v>5000990020950</v>
          </cell>
          <cell r="AR2135">
            <v>5300052100920</v>
          </cell>
        </row>
        <row r="2136">
          <cell r="AP2136">
            <v>5000990050900</v>
          </cell>
          <cell r="AR2136">
            <v>5300052100930</v>
          </cell>
        </row>
        <row r="2137">
          <cell r="AP2137">
            <v>5000990100900</v>
          </cell>
          <cell r="AR2137">
            <v>5300052100950</v>
          </cell>
        </row>
        <row r="2138">
          <cell r="AP2138">
            <v>5000990100900</v>
          </cell>
          <cell r="AR2138">
            <v>5300052100970</v>
          </cell>
        </row>
        <row r="2139">
          <cell r="AP2139">
            <v>5000990150900</v>
          </cell>
          <cell r="AR2139">
            <v>5300052120975</v>
          </cell>
        </row>
        <row r="2140">
          <cell r="AP2140">
            <v>5000990170900</v>
          </cell>
          <cell r="AR2140">
            <v>5300052600900</v>
          </cell>
        </row>
        <row r="2141">
          <cell r="AP2141">
            <v>5000990200900</v>
          </cell>
          <cell r="AR2141">
            <v>5300052600920</v>
          </cell>
        </row>
        <row r="2142">
          <cell r="AP2142">
            <v>5000990200930</v>
          </cell>
          <cell r="AR2142">
            <v>5300052600930</v>
          </cell>
        </row>
        <row r="2143">
          <cell r="AP2143">
            <v>5000990200930</v>
          </cell>
          <cell r="AR2143">
            <v>5300052600950</v>
          </cell>
        </row>
        <row r="2144">
          <cell r="AP2144">
            <v>5000990200975</v>
          </cell>
          <cell r="AR2144">
            <v>5300055520920</v>
          </cell>
        </row>
        <row r="2145">
          <cell r="AP2145">
            <v>5000990210900</v>
          </cell>
          <cell r="AR2145">
            <v>5300055520999</v>
          </cell>
        </row>
        <row r="2146">
          <cell r="AP2146">
            <v>5000990210900</v>
          </cell>
          <cell r="AR2146">
            <v>5300055520999</v>
          </cell>
        </row>
        <row r="2147">
          <cell r="AP2147">
            <v>5000990210920</v>
          </cell>
          <cell r="AR2147">
            <v>5300060010975</v>
          </cell>
        </row>
        <row r="2148">
          <cell r="AP2148">
            <v>5000990210920</v>
          </cell>
          <cell r="AR2148">
            <v>5300060200975</v>
          </cell>
        </row>
        <row r="2149">
          <cell r="AP2149">
            <v>5000990210950</v>
          </cell>
          <cell r="AR2149">
            <v>5300060300975</v>
          </cell>
        </row>
        <row r="2150">
          <cell r="AP2150">
            <v>5000990210950</v>
          </cell>
          <cell r="AR2150">
            <v>5300061070930</v>
          </cell>
        </row>
        <row r="2151">
          <cell r="AP2151">
            <v>5000990300910</v>
          </cell>
          <cell r="AR2151">
            <v>5300061100930</v>
          </cell>
        </row>
        <row r="2152">
          <cell r="AP2152">
            <v>5000990300910</v>
          </cell>
          <cell r="AR2152">
            <v>5300061120910</v>
          </cell>
        </row>
        <row r="2153">
          <cell r="AP2153">
            <v>5000990300920</v>
          </cell>
          <cell r="AR2153">
            <v>5300061120920</v>
          </cell>
        </row>
        <row r="2154">
          <cell r="AP2154">
            <v>5000990300920</v>
          </cell>
          <cell r="AR2154">
            <v>5300061120931</v>
          </cell>
        </row>
        <row r="2155">
          <cell r="AP2155">
            <v>5000990300975</v>
          </cell>
          <cell r="AR2155">
            <v>5300061120932</v>
          </cell>
        </row>
        <row r="2156">
          <cell r="AP2156">
            <v>5000990300975</v>
          </cell>
          <cell r="AR2156">
            <v>5300061460976</v>
          </cell>
        </row>
        <row r="2157">
          <cell r="AP2157">
            <v>5000990420900</v>
          </cell>
          <cell r="AR2157">
            <v>5300061460999</v>
          </cell>
        </row>
        <row r="2158">
          <cell r="AP2158">
            <v>5000990420900</v>
          </cell>
          <cell r="AR2158">
            <v>5300061480975</v>
          </cell>
        </row>
        <row r="2159">
          <cell r="AP2159">
            <v>5000990420930</v>
          </cell>
          <cell r="AR2159">
            <v>5300061495975</v>
          </cell>
        </row>
        <row r="2160">
          <cell r="AP2160">
            <v>5000990420930</v>
          </cell>
          <cell r="AR2160">
            <v>5300062100910</v>
          </cell>
        </row>
        <row r="2161">
          <cell r="AP2161">
            <v>5000991010900</v>
          </cell>
          <cell r="AR2161">
            <v>5300062100920</v>
          </cell>
        </row>
        <row r="2162">
          <cell r="AP2162">
            <v>5000991010900</v>
          </cell>
          <cell r="AR2162">
            <v>5300062100930</v>
          </cell>
        </row>
        <row r="2163">
          <cell r="AP2163">
            <v>5000991060950</v>
          </cell>
          <cell r="AR2163">
            <v>5300062100950</v>
          </cell>
        </row>
        <row r="2164">
          <cell r="AP2164">
            <v>5000991060950</v>
          </cell>
          <cell r="AR2164">
            <v>5300062100970</v>
          </cell>
        </row>
        <row r="2165">
          <cell r="AP2165">
            <v>5000991070930</v>
          </cell>
          <cell r="AR2165">
            <v>5300062120975</v>
          </cell>
        </row>
        <row r="2166">
          <cell r="AP2166">
            <v>5000991070950</v>
          </cell>
          <cell r="AR2166">
            <v>5300062600900</v>
          </cell>
        </row>
        <row r="2167">
          <cell r="AP2167">
            <v>5000991070950</v>
          </cell>
          <cell r="AR2167">
            <v>5300062600920</v>
          </cell>
        </row>
        <row r="2168">
          <cell r="AP2168">
            <v>5000991100930</v>
          </cell>
          <cell r="AR2168">
            <v>5300062600930</v>
          </cell>
        </row>
        <row r="2169">
          <cell r="AP2169">
            <v>5000991100950</v>
          </cell>
          <cell r="AR2169">
            <v>5300062600950</v>
          </cell>
        </row>
        <row r="2170">
          <cell r="AP2170">
            <v>5000991100950</v>
          </cell>
          <cell r="AR2170">
            <v>5300065520920</v>
          </cell>
        </row>
        <row r="2171">
          <cell r="AP2171">
            <v>5000991110975</v>
          </cell>
          <cell r="AR2171">
            <v>5300071460976</v>
          </cell>
        </row>
        <row r="2172">
          <cell r="AP2172">
            <v>5000991120910</v>
          </cell>
          <cell r="AR2172">
            <v>5300072600900</v>
          </cell>
        </row>
        <row r="2173">
          <cell r="AP2173">
            <v>5000991120910</v>
          </cell>
          <cell r="AR2173">
            <v>5300080010975</v>
          </cell>
        </row>
        <row r="2174">
          <cell r="AP2174">
            <v>5000991120920</v>
          </cell>
          <cell r="AR2174">
            <v>5300080200068</v>
          </cell>
        </row>
        <row r="2175">
          <cell r="AP2175">
            <v>5000991120920</v>
          </cell>
          <cell r="AR2175">
            <v>5300080200975</v>
          </cell>
        </row>
        <row r="2176">
          <cell r="AP2176">
            <v>5000991120930</v>
          </cell>
          <cell r="AR2176">
            <v>5300080300975</v>
          </cell>
        </row>
        <row r="2177">
          <cell r="AP2177">
            <v>5000991120930</v>
          </cell>
          <cell r="AR2177">
            <v>5300081070930</v>
          </cell>
        </row>
        <row r="2178">
          <cell r="AP2178">
            <v>5000991120931</v>
          </cell>
          <cell r="AR2178">
            <v>5300081100930</v>
          </cell>
        </row>
        <row r="2179">
          <cell r="AP2179">
            <v>5000991120931</v>
          </cell>
          <cell r="AR2179">
            <v>5300081110975</v>
          </cell>
        </row>
        <row r="2180">
          <cell r="AP2180">
            <v>5000991120932</v>
          </cell>
          <cell r="AR2180">
            <v>5300081120910</v>
          </cell>
        </row>
        <row r="2181">
          <cell r="AP2181">
            <v>5000991120950</v>
          </cell>
          <cell r="AR2181">
            <v>5300081120920</v>
          </cell>
        </row>
        <row r="2182">
          <cell r="AP2182">
            <v>5000991120950</v>
          </cell>
          <cell r="AR2182">
            <v>5300081120930</v>
          </cell>
        </row>
        <row r="2183">
          <cell r="AP2183">
            <v>5000991120999</v>
          </cell>
          <cell r="AR2183">
            <v>5300081120931</v>
          </cell>
        </row>
        <row r="2184">
          <cell r="AP2184">
            <v>5000991120999</v>
          </cell>
          <cell r="AR2184">
            <v>5300081120932</v>
          </cell>
        </row>
        <row r="2185">
          <cell r="AP2185">
            <v>5000991120999</v>
          </cell>
          <cell r="AR2185">
            <v>5300081440975</v>
          </cell>
        </row>
        <row r="2186">
          <cell r="AP2186">
            <v>5000991120999</v>
          </cell>
          <cell r="AR2186">
            <v>5300081460976</v>
          </cell>
        </row>
        <row r="2187">
          <cell r="AP2187">
            <v>5000991120999</v>
          </cell>
          <cell r="AR2187">
            <v>5300081495975</v>
          </cell>
        </row>
        <row r="2188">
          <cell r="AP2188">
            <v>5000991120999</v>
          </cell>
          <cell r="AR2188">
            <v>5300082100900</v>
          </cell>
        </row>
        <row r="2189">
          <cell r="AP2189">
            <v>5000991120999</v>
          </cell>
          <cell r="AR2189">
            <v>5300082100910</v>
          </cell>
        </row>
        <row r="2190">
          <cell r="AP2190">
            <v>5000991120999</v>
          </cell>
          <cell r="AR2190">
            <v>5300082100920</v>
          </cell>
        </row>
        <row r="2191">
          <cell r="AP2191">
            <v>5000991120999</v>
          </cell>
          <cell r="AR2191">
            <v>5300082100930</v>
          </cell>
        </row>
        <row r="2192">
          <cell r="AP2192">
            <v>5000991440975</v>
          </cell>
          <cell r="AR2192">
            <v>5300082100950</v>
          </cell>
        </row>
        <row r="2193">
          <cell r="AP2193">
            <v>5000991440975</v>
          </cell>
          <cell r="AR2193">
            <v>5300082100970</v>
          </cell>
        </row>
        <row r="2194">
          <cell r="AP2194">
            <v>5000991460976</v>
          </cell>
          <cell r="AR2194">
            <v>5300082120975</v>
          </cell>
        </row>
        <row r="2195">
          <cell r="AP2195">
            <v>5000991460999</v>
          </cell>
          <cell r="AR2195">
            <v>5300082600900</v>
          </cell>
        </row>
        <row r="2196">
          <cell r="AP2196">
            <v>5000991460999</v>
          </cell>
          <cell r="AR2196">
            <v>5300082600910</v>
          </cell>
        </row>
        <row r="2197">
          <cell r="AP2197">
            <v>5000991470975</v>
          </cell>
          <cell r="AR2197">
            <v>5300082600920</v>
          </cell>
        </row>
        <row r="2198">
          <cell r="AP2198">
            <v>5000991480975</v>
          </cell>
          <cell r="AR2198">
            <v>5300082600930</v>
          </cell>
        </row>
        <row r="2199">
          <cell r="AP2199">
            <v>5000991495975</v>
          </cell>
          <cell r="AR2199">
            <v>5300082600950</v>
          </cell>
        </row>
        <row r="2200">
          <cell r="AP2200">
            <v>5000992100910</v>
          </cell>
          <cell r="AR2200">
            <v>5300085100900</v>
          </cell>
        </row>
        <row r="2201">
          <cell r="AP2201">
            <v>5000992100910</v>
          </cell>
          <cell r="AR2201">
            <v>5300085520920</v>
          </cell>
        </row>
        <row r="2202">
          <cell r="AP2202">
            <v>5000992100920</v>
          </cell>
          <cell r="AR2202">
            <v>5300085520999</v>
          </cell>
        </row>
        <row r="2203">
          <cell r="AP2203">
            <v>5000992100920</v>
          </cell>
          <cell r="AR2203">
            <v>5300085520999</v>
          </cell>
        </row>
        <row r="2204">
          <cell r="AP2204">
            <v>5000992100930</v>
          </cell>
          <cell r="AR2204">
            <v>5300090010975</v>
          </cell>
        </row>
        <row r="2205">
          <cell r="AP2205">
            <v>5000992100930</v>
          </cell>
          <cell r="AR2205">
            <v>5300090200975</v>
          </cell>
        </row>
        <row r="2206">
          <cell r="AP2206">
            <v>5000992100950</v>
          </cell>
          <cell r="AR2206">
            <v>5300090300975</v>
          </cell>
        </row>
        <row r="2207">
          <cell r="AP2207">
            <v>5000992100970</v>
          </cell>
          <cell r="AR2207">
            <v>5300091120931</v>
          </cell>
        </row>
        <row r="2208">
          <cell r="AP2208">
            <v>5000992100970</v>
          </cell>
          <cell r="AR2208">
            <v>5300091440975</v>
          </cell>
        </row>
        <row r="2209">
          <cell r="AP2209">
            <v>5000992100999</v>
          </cell>
          <cell r="AR2209">
            <v>5300091460976</v>
          </cell>
        </row>
        <row r="2210">
          <cell r="AP2210">
            <v>5000992100999</v>
          </cell>
          <cell r="AR2210">
            <v>5300091495975</v>
          </cell>
        </row>
        <row r="2211">
          <cell r="AP2211">
            <v>5000992120975</v>
          </cell>
          <cell r="AR2211">
            <v>5300095520920</v>
          </cell>
        </row>
        <row r="2212">
          <cell r="AP2212">
            <v>5000992130950</v>
          </cell>
          <cell r="AR2212">
            <v>5300095520999</v>
          </cell>
        </row>
        <row r="2213">
          <cell r="AP2213">
            <v>5000992130950</v>
          </cell>
          <cell r="AR2213">
            <v>5300095520999</v>
          </cell>
        </row>
        <row r="2214">
          <cell r="AP2214">
            <v>5000992130999</v>
          </cell>
          <cell r="AR2214">
            <v>5300100010975</v>
          </cell>
        </row>
        <row r="2215">
          <cell r="AP2215">
            <v>5000992130999</v>
          </cell>
          <cell r="AR2215">
            <v>5300100200975</v>
          </cell>
        </row>
        <row r="2216">
          <cell r="AP2216">
            <v>5000992130999</v>
          </cell>
          <cell r="AR2216">
            <v>5300100300975</v>
          </cell>
        </row>
        <row r="2217">
          <cell r="AP2217">
            <v>5000992130999</v>
          </cell>
          <cell r="AR2217">
            <v>5300101120931</v>
          </cell>
        </row>
        <row r="2218">
          <cell r="AP2218">
            <v>5000992130999</v>
          </cell>
          <cell r="AR2218">
            <v>5300101440975</v>
          </cell>
        </row>
        <row r="2219">
          <cell r="AP2219">
            <v>5000992600900</v>
          </cell>
          <cell r="AR2219">
            <v>5300101460976</v>
          </cell>
        </row>
        <row r="2220">
          <cell r="AP2220">
            <v>5000992600900</v>
          </cell>
          <cell r="AR2220">
            <v>5300101495975</v>
          </cell>
        </row>
        <row r="2221">
          <cell r="AP2221">
            <v>5000992600910</v>
          </cell>
          <cell r="AR2221">
            <v>5300105520920</v>
          </cell>
        </row>
        <row r="2222">
          <cell r="AP2222">
            <v>5000992600910</v>
          </cell>
          <cell r="AR2222">
            <v>5300105520999</v>
          </cell>
        </row>
        <row r="2223">
          <cell r="AP2223">
            <v>5000992600920</v>
          </cell>
          <cell r="AR2223">
            <v>5300105520999</v>
          </cell>
        </row>
        <row r="2224">
          <cell r="AP2224">
            <v>5000992600920</v>
          </cell>
          <cell r="AR2224">
            <v>5300111460976</v>
          </cell>
        </row>
        <row r="2225">
          <cell r="AP2225">
            <v>5000992600930</v>
          </cell>
          <cell r="AR2225">
            <v>5300115520920</v>
          </cell>
        </row>
        <row r="2226">
          <cell r="AP2226">
            <v>5000992600930</v>
          </cell>
          <cell r="AR2226">
            <v>5300120200975</v>
          </cell>
        </row>
        <row r="2227">
          <cell r="AP2227">
            <v>5000992600950</v>
          </cell>
          <cell r="AR2227">
            <v>5300121120931</v>
          </cell>
        </row>
        <row r="2228">
          <cell r="AP2228">
            <v>5000993010910</v>
          </cell>
          <cell r="AR2228">
            <v>5300121460976</v>
          </cell>
        </row>
        <row r="2229">
          <cell r="AP2229">
            <v>5000993010910</v>
          </cell>
          <cell r="AR2229">
            <v>5300121495975</v>
          </cell>
        </row>
        <row r="2230">
          <cell r="AP2230">
            <v>5000993010920</v>
          </cell>
          <cell r="AR2230">
            <v>5300125520920</v>
          </cell>
        </row>
        <row r="2231">
          <cell r="AP2231">
            <v>5000993010920</v>
          </cell>
          <cell r="AR2231">
            <v>5300125520999</v>
          </cell>
        </row>
        <row r="2232">
          <cell r="AP2232">
            <v>5000993010930</v>
          </cell>
          <cell r="AR2232">
            <v>5300125520999</v>
          </cell>
        </row>
        <row r="2233">
          <cell r="AP2233">
            <v>5000993010930</v>
          </cell>
          <cell r="AR2233">
            <v>5300150010975</v>
          </cell>
        </row>
        <row r="2234">
          <cell r="AP2234">
            <v>5000993010930</v>
          </cell>
          <cell r="AR2234">
            <v>5300150010975</v>
          </cell>
        </row>
        <row r="2235">
          <cell r="AP2235">
            <v>5000993010930</v>
          </cell>
          <cell r="AR2235">
            <v>5300150100900</v>
          </cell>
        </row>
        <row r="2236">
          <cell r="AP2236">
            <v>5000993010950</v>
          </cell>
          <cell r="AR2236">
            <v>5300150200068</v>
          </cell>
        </row>
        <row r="2237">
          <cell r="AP2237">
            <v>5000993010970</v>
          </cell>
          <cell r="AR2237">
            <v>5300150200975</v>
          </cell>
        </row>
        <row r="2238">
          <cell r="AP2238">
            <v>5000993010970</v>
          </cell>
          <cell r="AR2238">
            <v>5300150300975</v>
          </cell>
        </row>
        <row r="2239">
          <cell r="AP2239">
            <v>5000993040920</v>
          </cell>
          <cell r="AR2239">
            <v>5300150300975</v>
          </cell>
        </row>
        <row r="2240">
          <cell r="AP2240">
            <v>5000993040920</v>
          </cell>
          <cell r="AR2240">
            <v>5300151010900</v>
          </cell>
        </row>
        <row r="2241">
          <cell r="AP2241">
            <v>5000995100900</v>
          </cell>
          <cell r="AR2241">
            <v>5300151070930</v>
          </cell>
        </row>
        <row r="2242">
          <cell r="AP2242">
            <v>5000995100900</v>
          </cell>
          <cell r="AR2242">
            <v>5300151100930</v>
          </cell>
        </row>
        <row r="2243">
          <cell r="AP2243">
            <v>5001000010900</v>
          </cell>
          <cell r="AR2243">
            <v>5300151120910</v>
          </cell>
        </row>
        <row r="2244">
          <cell r="AP2244">
            <v>5001000010900</v>
          </cell>
          <cell r="AR2244">
            <v>5300151120920</v>
          </cell>
        </row>
        <row r="2245">
          <cell r="AP2245">
            <v>5001000020950</v>
          </cell>
          <cell r="AR2245">
            <v>5300151120930</v>
          </cell>
        </row>
        <row r="2246">
          <cell r="AP2246">
            <v>5002000010900</v>
          </cell>
          <cell r="AR2246">
            <v>5300151120931</v>
          </cell>
        </row>
        <row r="2247">
          <cell r="AP2247">
            <v>5002000010975</v>
          </cell>
          <cell r="AR2247">
            <v>5300151120932</v>
          </cell>
        </row>
        <row r="2248">
          <cell r="AP2248">
            <v>5002000010999</v>
          </cell>
          <cell r="AR2248">
            <v>5300151440975</v>
          </cell>
        </row>
        <row r="2249">
          <cell r="AP2249">
            <v>5002000010999</v>
          </cell>
          <cell r="AR2249">
            <v>5300151440975</v>
          </cell>
        </row>
        <row r="2250">
          <cell r="AP2250">
            <v>5002000010999</v>
          </cell>
          <cell r="AR2250">
            <v>5300151460976</v>
          </cell>
        </row>
        <row r="2251">
          <cell r="AP2251">
            <v>5002000020950</v>
          </cell>
          <cell r="AR2251">
            <v>5300151460976</v>
          </cell>
        </row>
        <row r="2252">
          <cell r="AP2252">
            <v>5002000100900</v>
          </cell>
          <cell r="AR2252">
            <v>5300151470975</v>
          </cell>
        </row>
        <row r="2253">
          <cell r="AP2253">
            <v>5002000200900</v>
          </cell>
          <cell r="AR2253">
            <v>5300151480975</v>
          </cell>
        </row>
        <row r="2254">
          <cell r="AP2254">
            <v>5002000210900</v>
          </cell>
          <cell r="AR2254">
            <v>5300151495975</v>
          </cell>
        </row>
        <row r="2255">
          <cell r="AP2255">
            <v>5002000300975</v>
          </cell>
          <cell r="AR2255">
            <v>5300152100900</v>
          </cell>
        </row>
        <row r="2256">
          <cell r="AP2256">
            <v>5002000420900</v>
          </cell>
          <cell r="AR2256">
            <v>5300152100910</v>
          </cell>
        </row>
        <row r="2257">
          <cell r="AP2257">
            <v>5002001010900</v>
          </cell>
          <cell r="AR2257">
            <v>5300152100920</v>
          </cell>
        </row>
        <row r="2258">
          <cell r="AP2258">
            <v>5002001060950</v>
          </cell>
          <cell r="AR2258">
            <v>5300152100920</v>
          </cell>
        </row>
        <row r="2259">
          <cell r="AP2259">
            <v>5002001100950</v>
          </cell>
          <cell r="AR2259">
            <v>5300152100930</v>
          </cell>
        </row>
        <row r="2260">
          <cell r="AP2260">
            <v>5002001460999</v>
          </cell>
          <cell r="AR2260">
            <v>5300152100930</v>
          </cell>
        </row>
        <row r="2261">
          <cell r="AP2261">
            <v>5002001495975</v>
          </cell>
          <cell r="AR2261">
            <v>5300152100950</v>
          </cell>
        </row>
        <row r="2262">
          <cell r="AP2262">
            <v>5002002100930</v>
          </cell>
          <cell r="AR2262">
            <v>5300152100970</v>
          </cell>
        </row>
        <row r="2263">
          <cell r="AP2263">
            <v>5002002130950</v>
          </cell>
          <cell r="AR2263">
            <v>5300152120975</v>
          </cell>
        </row>
        <row r="2264">
          <cell r="AP2264">
            <v>5002005100900</v>
          </cell>
          <cell r="AR2264">
            <v>5300152600900</v>
          </cell>
        </row>
        <row r="2265">
          <cell r="AP2265">
            <v>5002030010900</v>
          </cell>
          <cell r="AR2265">
            <v>5300152600920</v>
          </cell>
        </row>
        <row r="2266">
          <cell r="AP2266">
            <v>5002030010999</v>
          </cell>
          <cell r="AR2266">
            <v>5300152600930</v>
          </cell>
        </row>
        <row r="2267">
          <cell r="AP2267">
            <v>5002030100900</v>
          </cell>
          <cell r="AR2267">
            <v>5300152600950</v>
          </cell>
        </row>
        <row r="2268">
          <cell r="AP2268">
            <v>5002030420900</v>
          </cell>
          <cell r="AR2268">
            <v>5300155520920</v>
          </cell>
        </row>
        <row r="2269">
          <cell r="AP2269">
            <v>5002031100950</v>
          </cell>
          <cell r="AR2269">
            <v>5300155520999</v>
          </cell>
        </row>
        <row r="2270">
          <cell r="AP2270">
            <v>5002032100999</v>
          </cell>
          <cell r="AR2270">
            <v>5300155520999</v>
          </cell>
        </row>
        <row r="2271">
          <cell r="AP2271">
            <v>5002035100900</v>
          </cell>
          <cell r="AR2271">
            <v>5300160010975</v>
          </cell>
        </row>
        <row r="2272">
          <cell r="AP2272">
            <v>5002990010900</v>
          </cell>
          <cell r="AR2272">
            <v>5300160200975</v>
          </cell>
        </row>
        <row r="2273">
          <cell r="AP2273">
            <v>5002990010999</v>
          </cell>
          <cell r="AR2273">
            <v>5300160300975</v>
          </cell>
        </row>
        <row r="2274">
          <cell r="AP2274">
            <v>5002990010999</v>
          </cell>
          <cell r="AR2274">
            <v>5300161070930</v>
          </cell>
        </row>
        <row r="2275">
          <cell r="AP2275">
            <v>5002990010999</v>
          </cell>
          <cell r="AR2275">
            <v>5300161100930</v>
          </cell>
        </row>
        <row r="2276">
          <cell r="AP2276">
            <v>5002990010999</v>
          </cell>
          <cell r="AR2276">
            <v>5300161120920</v>
          </cell>
        </row>
        <row r="2277">
          <cell r="AP2277">
            <v>5002990010999</v>
          </cell>
          <cell r="AR2277">
            <v>5300161120930</v>
          </cell>
        </row>
        <row r="2278">
          <cell r="AP2278">
            <v>5002990010999</v>
          </cell>
          <cell r="AR2278">
            <v>5300161120931</v>
          </cell>
        </row>
        <row r="2279">
          <cell r="AP2279">
            <v>5002990010999</v>
          </cell>
          <cell r="AR2279">
            <v>5300161120932</v>
          </cell>
        </row>
        <row r="2280">
          <cell r="AP2280">
            <v>5002990010999</v>
          </cell>
          <cell r="AR2280">
            <v>5300161440975</v>
          </cell>
        </row>
        <row r="2281">
          <cell r="AP2281">
            <v>5002990010999</v>
          </cell>
          <cell r="AR2281">
            <v>5300161460976</v>
          </cell>
        </row>
        <row r="2282">
          <cell r="AP2282">
            <v>5002990010999</v>
          </cell>
          <cell r="AR2282">
            <v>5300161480975</v>
          </cell>
        </row>
        <row r="2283">
          <cell r="AP2283">
            <v>5002990010999</v>
          </cell>
          <cell r="AR2283">
            <v>5300161495975</v>
          </cell>
        </row>
        <row r="2284">
          <cell r="AP2284">
            <v>5002990020950</v>
          </cell>
          <cell r="AR2284">
            <v>5300162100910</v>
          </cell>
        </row>
        <row r="2285">
          <cell r="AP2285">
            <v>5002990050900</v>
          </cell>
          <cell r="AR2285">
            <v>5300162100920</v>
          </cell>
        </row>
        <row r="2286">
          <cell r="AP2286">
            <v>5002990100900</v>
          </cell>
          <cell r="AR2286">
            <v>5300162100930</v>
          </cell>
        </row>
        <row r="2287">
          <cell r="AP2287">
            <v>5002990150900</v>
          </cell>
          <cell r="AR2287">
            <v>5300162100950</v>
          </cell>
        </row>
        <row r="2288">
          <cell r="AP2288">
            <v>5002990170900</v>
          </cell>
          <cell r="AR2288">
            <v>5300162100970</v>
          </cell>
        </row>
        <row r="2289">
          <cell r="AP2289">
            <v>5002990200900</v>
          </cell>
          <cell r="AR2289">
            <v>5300162120975</v>
          </cell>
        </row>
        <row r="2290">
          <cell r="AP2290">
            <v>5002990200930</v>
          </cell>
          <cell r="AR2290">
            <v>5300162600920</v>
          </cell>
        </row>
        <row r="2291">
          <cell r="AP2291">
            <v>5002990210900</v>
          </cell>
          <cell r="AR2291">
            <v>5300162600930</v>
          </cell>
        </row>
        <row r="2292">
          <cell r="AP2292">
            <v>5002990210920</v>
          </cell>
          <cell r="AR2292">
            <v>5300162600950</v>
          </cell>
        </row>
        <row r="2293">
          <cell r="AP2293">
            <v>5002990210950</v>
          </cell>
          <cell r="AR2293">
            <v>5300165520920</v>
          </cell>
        </row>
        <row r="2294">
          <cell r="AP2294">
            <v>5002990300910</v>
          </cell>
          <cell r="AR2294">
            <v>5309990010975</v>
          </cell>
        </row>
        <row r="2295">
          <cell r="AP2295">
            <v>5002990300920</v>
          </cell>
          <cell r="AR2295">
            <v>5309990200975</v>
          </cell>
        </row>
        <row r="2296">
          <cell r="AP2296">
            <v>5002990300975</v>
          </cell>
          <cell r="AR2296">
            <v>5309990300975</v>
          </cell>
        </row>
        <row r="2297">
          <cell r="AP2297">
            <v>5002990420900</v>
          </cell>
          <cell r="AR2297">
            <v>5309991070930</v>
          </cell>
        </row>
        <row r="2298">
          <cell r="AP2298">
            <v>5002990420930</v>
          </cell>
          <cell r="AR2298">
            <v>5309991100930</v>
          </cell>
        </row>
        <row r="2299">
          <cell r="AP2299">
            <v>5002991010900</v>
          </cell>
          <cell r="AR2299">
            <v>5309991120910</v>
          </cell>
        </row>
        <row r="2300">
          <cell r="AP2300">
            <v>5002991060950</v>
          </cell>
          <cell r="AR2300">
            <v>5309991120920</v>
          </cell>
        </row>
        <row r="2301">
          <cell r="AP2301">
            <v>5002991070950</v>
          </cell>
          <cell r="AR2301">
            <v>5309991120930</v>
          </cell>
        </row>
        <row r="2302">
          <cell r="AP2302">
            <v>5002991100930</v>
          </cell>
          <cell r="AR2302">
            <v>5309991120931</v>
          </cell>
        </row>
        <row r="2303">
          <cell r="AP2303">
            <v>5002991100950</v>
          </cell>
          <cell r="AR2303">
            <v>5309991440975</v>
          </cell>
        </row>
        <row r="2304">
          <cell r="AP2304">
            <v>5002991120910</v>
          </cell>
          <cell r="AR2304">
            <v>5309991460976</v>
          </cell>
        </row>
        <row r="2305">
          <cell r="AP2305">
            <v>5002991120920</v>
          </cell>
          <cell r="AR2305">
            <v>5309991495975</v>
          </cell>
        </row>
        <row r="2306">
          <cell r="AP2306">
            <v>5002991120930</v>
          </cell>
          <cell r="AR2306">
            <v>5309992100900</v>
          </cell>
        </row>
        <row r="2307">
          <cell r="AP2307">
            <v>5002991120931</v>
          </cell>
          <cell r="AR2307">
            <v>5309992100910</v>
          </cell>
        </row>
        <row r="2308">
          <cell r="AP2308">
            <v>5002991120950</v>
          </cell>
          <cell r="AR2308">
            <v>5309992100920</v>
          </cell>
        </row>
        <row r="2309">
          <cell r="AP2309">
            <v>5002991120999</v>
          </cell>
          <cell r="AR2309">
            <v>5309992100930</v>
          </cell>
        </row>
        <row r="2310">
          <cell r="AP2310">
            <v>5002991120999</v>
          </cell>
          <cell r="AR2310">
            <v>5309992100950</v>
          </cell>
        </row>
        <row r="2311">
          <cell r="AP2311">
            <v>5002991120999</v>
          </cell>
          <cell r="AR2311">
            <v>5309992100970</v>
          </cell>
        </row>
        <row r="2312">
          <cell r="AP2312">
            <v>5002991120999</v>
          </cell>
          <cell r="AR2312">
            <v>5309992120975</v>
          </cell>
        </row>
        <row r="2313">
          <cell r="AP2313">
            <v>5002992100910</v>
          </cell>
          <cell r="AR2313">
            <v>5309992600900</v>
          </cell>
        </row>
        <row r="2314">
          <cell r="AP2314">
            <v>5002992100920</v>
          </cell>
          <cell r="AR2314">
            <v>5309992600910</v>
          </cell>
        </row>
        <row r="2315">
          <cell r="AP2315">
            <v>5002992100930</v>
          </cell>
          <cell r="AR2315">
            <v>5309992600920</v>
          </cell>
        </row>
        <row r="2316">
          <cell r="AP2316">
            <v>5002992100950</v>
          </cell>
          <cell r="AR2316">
            <v>5309992600930</v>
          </cell>
        </row>
        <row r="2317">
          <cell r="AP2317">
            <v>5002992100970</v>
          </cell>
          <cell r="AR2317">
            <v>5309992600950</v>
          </cell>
        </row>
        <row r="2318">
          <cell r="AP2318">
            <v>5002992130950</v>
          </cell>
          <cell r="AR2318">
            <v>5309995100900</v>
          </cell>
        </row>
        <row r="2319">
          <cell r="AP2319">
            <v>5002992130999</v>
          </cell>
          <cell r="AR2319">
            <v>5309995520920</v>
          </cell>
        </row>
        <row r="2320">
          <cell r="AP2320">
            <v>5002992130999</v>
          </cell>
          <cell r="AR2320">
            <v>5309995520999</v>
          </cell>
        </row>
        <row r="2321">
          <cell r="AP2321">
            <v>5002992130999</v>
          </cell>
          <cell r="AR2321">
            <v>5400000010975</v>
          </cell>
        </row>
        <row r="2322">
          <cell r="AP2322">
            <v>5002992600900</v>
          </cell>
          <cell r="AR2322">
            <v>5400000200975</v>
          </cell>
        </row>
        <row r="2323">
          <cell r="AP2323">
            <v>5002992600910</v>
          </cell>
          <cell r="AR2323">
            <v>5400000300975</v>
          </cell>
        </row>
        <row r="2324">
          <cell r="AP2324">
            <v>5002992600920</v>
          </cell>
          <cell r="AR2324">
            <v>5400001100930</v>
          </cell>
        </row>
        <row r="2325">
          <cell r="AP2325">
            <v>5002992600930</v>
          </cell>
          <cell r="AR2325">
            <v>5400001120910</v>
          </cell>
        </row>
        <row r="2326">
          <cell r="AP2326">
            <v>5002993010910</v>
          </cell>
          <cell r="AR2326">
            <v>5400001120920</v>
          </cell>
        </row>
        <row r="2327">
          <cell r="AP2327">
            <v>5002993010920</v>
          </cell>
          <cell r="AR2327">
            <v>5400001120930</v>
          </cell>
        </row>
        <row r="2328">
          <cell r="AP2328">
            <v>5002993010930</v>
          </cell>
          <cell r="AR2328">
            <v>5400001120931</v>
          </cell>
        </row>
        <row r="2329">
          <cell r="AP2329">
            <v>5002993010930</v>
          </cell>
          <cell r="AR2329">
            <v>5400001120932</v>
          </cell>
        </row>
        <row r="2330">
          <cell r="AP2330">
            <v>5002993010950</v>
          </cell>
          <cell r="AR2330">
            <v>5400001440975</v>
          </cell>
        </row>
        <row r="2331">
          <cell r="AP2331">
            <v>5002993010970</v>
          </cell>
          <cell r="AR2331">
            <v>5400001460976</v>
          </cell>
        </row>
        <row r="2332">
          <cell r="AP2332">
            <v>5002993040920</v>
          </cell>
          <cell r="AR2332">
            <v>5400001495975</v>
          </cell>
        </row>
        <row r="2333">
          <cell r="AP2333">
            <v>5002995100900</v>
          </cell>
          <cell r="AR2333">
            <v>5400002100910</v>
          </cell>
        </row>
        <row r="2334">
          <cell r="AP2334">
            <v>5100000010900</v>
          </cell>
          <cell r="AR2334">
            <v>5400002100920</v>
          </cell>
        </row>
        <row r="2335">
          <cell r="AP2335">
            <v>5100000010975</v>
          </cell>
          <cell r="AR2335">
            <v>5400002100930</v>
          </cell>
        </row>
        <row r="2336">
          <cell r="AP2336">
            <v>5100000010999</v>
          </cell>
          <cell r="AR2336">
            <v>5400002100950</v>
          </cell>
        </row>
        <row r="2337">
          <cell r="AP2337">
            <v>5100000010999</v>
          </cell>
          <cell r="AR2337">
            <v>5400002100970</v>
          </cell>
        </row>
        <row r="2338">
          <cell r="AP2338">
            <v>5100000010999</v>
          </cell>
          <cell r="AR2338">
            <v>5400002120975</v>
          </cell>
        </row>
        <row r="2339">
          <cell r="AP2339">
            <v>5100000010999</v>
          </cell>
          <cell r="AR2339">
            <v>5400002600900</v>
          </cell>
        </row>
        <row r="2340">
          <cell r="AP2340">
            <v>5100000010999</v>
          </cell>
          <cell r="AR2340">
            <v>5400002600910</v>
          </cell>
        </row>
        <row r="2341">
          <cell r="AP2341">
            <v>5100000010999</v>
          </cell>
          <cell r="AR2341">
            <v>5400002600930</v>
          </cell>
        </row>
        <row r="2342">
          <cell r="AP2342">
            <v>5100000010999</v>
          </cell>
          <cell r="AR2342">
            <v>5400005520920</v>
          </cell>
        </row>
        <row r="2343">
          <cell r="AP2343">
            <v>5100000010999</v>
          </cell>
          <cell r="AR2343">
            <v>5400005520999</v>
          </cell>
        </row>
        <row r="2344">
          <cell r="AP2344">
            <v>5100000010999</v>
          </cell>
          <cell r="AR2344">
            <v>5401000010975</v>
          </cell>
        </row>
        <row r="2345">
          <cell r="AP2345">
            <v>5100000010999</v>
          </cell>
          <cell r="AR2345">
            <v>5401001460976</v>
          </cell>
        </row>
        <row r="2346">
          <cell r="AP2346">
            <v>5100000010999</v>
          </cell>
          <cell r="AR2346">
            <v>5401020010975</v>
          </cell>
        </row>
        <row r="2347">
          <cell r="AP2347">
            <v>5100000010999</v>
          </cell>
          <cell r="AR2347">
            <v>5401021010900</v>
          </cell>
        </row>
        <row r="2348">
          <cell r="AP2348">
            <v>5100000010999</v>
          </cell>
          <cell r="AR2348">
            <v>5401021460976</v>
          </cell>
        </row>
        <row r="2349">
          <cell r="AP2349">
            <v>5100000010999</v>
          </cell>
          <cell r="AR2349">
            <v>5401070010975</v>
          </cell>
        </row>
        <row r="2350">
          <cell r="AP2350">
            <v>5100000020950</v>
          </cell>
          <cell r="AR2350">
            <v>5401070200975</v>
          </cell>
        </row>
        <row r="2351">
          <cell r="AP2351">
            <v>5100000050900</v>
          </cell>
          <cell r="AR2351">
            <v>5401071070930</v>
          </cell>
        </row>
        <row r="2352">
          <cell r="AP2352">
            <v>5100000100900</v>
          </cell>
          <cell r="AR2352">
            <v>5401071120910</v>
          </cell>
        </row>
        <row r="2353">
          <cell r="AP2353">
            <v>5100000150900</v>
          </cell>
          <cell r="AR2353">
            <v>5401071120931</v>
          </cell>
        </row>
        <row r="2354">
          <cell r="AP2354">
            <v>5100000170900</v>
          </cell>
          <cell r="AR2354">
            <v>5401071120932</v>
          </cell>
        </row>
        <row r="2355">
          <cell r="AP2355">
            <v>5100000200900</v>
          </cell>
          <cell r="AR2355">
            <v>5401071440975</v>
          </cell>
        </row>
        <row r="2356">
          <cell r="AP2356">
            <v>5100000200930</v>
          </cell>
          <cell r="AR2356">
            <v>5401071460976</v>
          </cell>
        </row>
        <row r="2357">
          <cell r="AP2357">
            <v>5100000200975</v>
          </cell>
          <cell r="AR2357">
            <v>5401072100900</v>
          </cell>
        </row>
        <row r="2358">
          <cell r="AP2358">
            <v>5100000210900</v>
          </cell>
          <cell r="AR2358">
            <v>5401072100910</v>
          </cell>
        </row>
        <row r="2359">
          <cell r="AP2359">
            <v>5100000210920</v>
          </cell>
          <cell r="AR2359">
            <v>5401072100920</v>
          </cell>
        </row>
        <row r="2360">
          <cell r="AP2360">
            <v>5100000210950</v>
          </cell>
          <cell r="AR2360">
            <v>5401072100930</v>
          </cell>
        </row>
        <row r="2361">
          <cell r="AP2361">
            <v>5100000300910</v>
          </cell>
          <cell r="AR2361">
            <v>5401072100950</v>
          </cell>
        </row>
        <row r="2362">
          <cell r="AP2362">
            <v>5100000300920</v>
          </cell>
          <cell r="AR2362">
            <v>5401072100970</v>
          </cell>
        </row>
        <row r="2363">
          <cell r="AP2363">
            <v>5100000300975</v>
          </cell>
          <cell r="AR2363">
            <v>5401072600900</v>
          </cell>
        </row>
        <row r="2364">
          <cell r="AP2364">
            <v>5100000420900</v>
          </cell>
          <cell r="AR2364">
            <v>5401072600910</v>
          </cell>
        </row>
        <row r="2365">
          <cell r="AP2365">
            <v>5100000420930</v>
          </cell>
          <cell r="AR2365">
            <v>5401072600930</v>
          </cell>
        </row>
        <row r="2366">
          <cell r="AP2366">
            <v>5100001010900</v>
          </cell>
          <cell r="AR2366">
            <v>5401075520920</v>
          </cell>
        </row>
        <row r="2367">
          <cell r="AP2367">
            <v>5100001060950</v>
          </cell>
          <cell r="AR2367">
            <v>5401080010975</v>
          </cell>
        </row>
        <row r="2368">
          <cell r="AP2368">
            <v>5100001060950</v>
          </cell>
          <cell r="AR2368">
            <v>5401080200068</v>
          </cell>
        </row>
        <row r="2369">
          <cell r="AP2369">
            <v>5100001070930</v>
          </cell>
          <cell r="AR2369">
            <v>5401080200975</v>
          </cell>
        </row>
        <row r="2370">
          <cell r="AP2370">
            <v>5100001070950</v>
          </cell>
          <cell r="AR2370">
            <v>5401080210920</v>
          </cell>
        </row>
        <row r="2371">
          <cell r="AP2371">
            <v>5100001100930</v>
          </cell>
          <cell r="AR2371">
            <v>5401080300975</v>
          </cell>
        </row>
        <row r="2372">
          <cell r="AP2372">
            <v>5100001100950</v>
          </cell>
          <cell r="AR2372">
            <v>5401081070930</v>
          </cell>
        </row>
        <row r="2373">
          <cell r="AP2373">
            <v>5100001110975</v>
          </cell>
          <cell r="AR2373">
            <v>5401081100930</v>
          </cell>
        </row>
        <row r="2374">
          <cell r="AP2374">
            <v>5100001120910</v>
          </cell>
          <cell r="AR2374">
            <v>5401081120910</v>
          </cell>
        </row>
        <row r="2375">
          <cell r="AP2375">
            <v>5100001120920</v>
          </cell>
          <cell r="AR2375">
            <v>5401081440975</v>
          </cell>
        </row>
        <row r="2376">
          <cell r="AP2376">
            <v>5100001120930</v>
          </cell>
          <cell r="AR2376">
            <v>5401081460976</v>
          </cell>
        </row>
        <row r="2377">
          <cell r="AP2377">
            <v>5100001120931</v>
          </cell>
          <cell r="AR2377">
            <v>5401081495975</v>
          </cell>
        </row>
        <row r="2378">
          <cell r="AP2378">
            <v>5100001120932</v>
          </cell>
          <cell r="AR2378">
            <v>5401082100900</v>
          </cell>
        </row>
        <row r="2379">
          <cell r="AP2379">
            <v>5100001120950</v>
          </cell>
          <cell r="AR2379">
            <v>5401082100910</v>
          </cell>
        </row>
        <row r="2380">
          <cell r="AP2380">
            <v>5100001120999</v>
          </cell>
          <cell r="AR2380">
            <v>5401082100920</v>
          </cell>
        </row>
        <row r="2381">
          <cell r="AP2381">
            <v>5100001120999</v>
          </cell>
          <cell r="AR2381">
            <v>5401082100930</v>
          </cell>
        </row>
        <row r="2382">
          <cell r="AP2382">
            <v>5100001120999</v>
          </cell>
          <cell r="AR2382">
            <v>5401082100950</v>
          </cell>
        </row>
        <row r="2383">
          <cell r="AP2383">
            <v>5100001120999</v>
          </cell>
          <cell r="AR2383">
            <v>5401082120975</v>
          </cell>
        </row>
        <row r="2384">
          <cell r="AP2384">
            <v>5100001120999</v>
          </cell>
          <cell r="AR2384">
            <v>5401082600900</v>
          </cell>
        </row>
        <row r="2385">
          <cell r="AP2385">
            <v>5100001120999</v>
          </cell>
          <cell r="AR2385">
            <v>5401082600930</v>
          </cell>
        </row>
        <row r="2386">
          <cell r="AP2386">
            <v>5100001120999</v>
          </cell>
          <cell r="AR2386">
            <v>5401082600950</v>
          </cell>
        </row>
        <row r="2387">
          <cell r="AP2387">
            <v>5100001440975</v>
          </cell>
          <cell r="AR2387">
            <v>5401085520920</v>
          </cell>
        </row>
        <row r="2388">
          <cell r="AP2388">
            <v>5100001440975</v>
          </cell>
          <cell r="AR2388">
            <v>5401085520999</v>
          </cell>
        </row>
        <row r="2389">
          <cell r="AP2389">
            <v>5100001460975</v>
          </cell>
          <cell r="AR2389">
            <v>5401100300900</v>
          </cell>
        </row>
        <row r="2390">
          <cell r="AP2390">
            <v>5100001460999</v>
          </cell>
          <cell r="AR2390">
            <v>5401101460976</v>
          </cell>
        </row>
        <row r="2391">
          <cell r="AP2391">
            <v>5100001460999</v>
          </cell>
          <cell r="AR2391">
            <v>5401102100930</v>
          </cell>
        </row>
        <row r="2392">
          <cell r="AP2392">
            <v>5100001470975</v>
          </cell>
          <cell r="AR2392">
            <v>5401102100950</v>
          </cell>
        </row>
        <row r="2393">
          <cell r="AP2393">
            <v>5100001480975</v>
          </cell>
          <cell r="AR2393">
            <v>5401110300900</v>
          </cell>
        </row>
        <row r="2394">
          <cell r="AP2394">
            <v>5100001495975</v>
          </cell>
          <cell r="AR2394">
            <v>5401111460976</v>
          </cell>
        </row>
        <row r="2395">
          <cell r="AP2395">
            <v>5100002100910</v>
          </cell>
          <cell r="AR2395">
            <v>5401112100950</v>
          </cell>
        </row>
        <row r="2396">
          <cell r="AP2396">
            <v>5100002100920</v>
          </cell>
          <cell r="AR2396">
            <v>5401112600930</v>
          </cell>
        </row>
        <row r="2397">
          <cell r="AP2397">
            <v>5100002100930</v>
          </cell>
          <cell r="AR2397">
            <v>5401120010975</v>
          </cell>
        </row>
        <row r="2398">
          <cell r="AP2398">
            <v>5100002100950</v>
          </cell>
          <cell r="AR2398">
            <v>5401120200975</v>
          </cell>
        </row>
        <row r="2399">
          <cell r="AP2399">
            <v>5100002100970</v>
          </cell>
          <cell r="AR2399">
            <v>5401120300900</v>
          </cell>
        </row>
        <row r="2400">
          <cell r="AP2400">
            <v>5100002100999</v>
          </cell>
          <cell r="AR2400">
            <v>5401120300975</v>
          </cell>
        </row>
        <row r="2401">
          <cell r="AP2401">
            <v>5100002100999</v>
          </cell>
          <cell r="AR2401">
            <v>5401121110975</v>
          </cell>
        </row>
        <row r="2402">
          <cell r="AP2402">
            <v>5100002120975</v>
          </cell>
          <cell r="AR2402">
            <v>5401121440975</v>
          </cell>
        </row>
        <row r="2403">
          <cell r="AP2403">
            <v>5100002130900</v>
          </cell>
          <cell r="AR2403">
            <v>5401121440975</v>
          </cell>
        </row>
        <row r="2404">
          <cell r="AP2404">
            <v>5100002130950</v>
          </cell>
          <cell r="AR2404">
            <v>5401121460976</v>
          </cell>
        </row>
        <row r="2405">
          <cell r="AP2405">
            <v>5100002130999</v>
          </cell>
          <cell r="AR2405">
            <v>5401121460999</v>
          </cell>
        </row>
        <row r="2406">
          <cell r="AP2406">
            <v>5100002130999</v>
          </cell>
          <cell r="AR2406">
            <v>5401121470975</v>
          </cell>
        </row>
        <row r="2407">
          <cell r="AP2407">
            <v>5100002130999</v>
          </cell>
          <cell r="AR2407">
            <v>5401121480975</v>
          </cell>
        </row>
        <row r="2408">
          <cell r="AP2408">
            <v>5100002600900</v>
          </cell>
          <cell r="AR2408">
            <v>5401121495975</v>
          </cell>
        </row>
        <row r="2409">
          <cell r="AP2409">
            <v>5100002600910</v>
          </cell>
          <cell r="AR2409">
            <v>5401122120975</v>
          </cell>
        </row>
        <row r="2410">
          <cell r="AP2410">
            <v>5100002600920</v>
          </cell>
          <cell r="AR2410">
            <v>5401140300900</v>
          </cell>
        </row>
        <row r="2411">
          <cell r="AP2411">
            <v>5100002600930</v>
          </cell>
          <cell r="AR2411">
            <v>5401140300975</v>
          </cell>
        </row>
        <row r="2412">
          <cell r="AP2412">
            <v>5100002600950</v>
          </cell>
          <cell r="AR2412">
            <v>5401141460976</v>
          </cell>
        </row>
        <row r="2413">
          <cell r="AP2413">
            <v>5100003010910</v>
          </cell>
          <cell r="AR2413">
            <v>5401142100900</v>
          </cell>
        </row>
        <row r="2414">
          <cell r="AP2414">
            <v>5100003010920</v>
          </cell>
          <cell r="AR2414">
            <v>5401160010975</v>
          </cell>
        </row>
        <row r="2415">
          <cell r="AP2415">
            <v>5100003010930</v>
          </cell>
          <cell r="AR2415">
            <v>5401161120910</v>
          </cell>
        </row>
        <row r="2416">
          <cell r="AP2416">
            <v>5100003010930</v>
          </cell>
          <cell r="AR2416">
            <v>5401161460976</v>
          </cell>
        </row>
        <row r="2417">
          <cell r="AP2417">
            <v>5100003010950</v>
          </cell>
          <cell r="AR2417">
            <v>5401162100920</v>
          </cell>
        </row>
        <row r="2418">
          <cell r="AP2418">
            <v>5100003010970</v>
          </cell>
          <cell r="AR2418">
            <v>5401162100930</v>
          </cell>
        </row>
        <row r="2419">
          <cell r="AP2419">
            <v>5100003040920</v>
          </cell>
          <cell r="AR2419">
            <v>5401162600910</v>
          </cell>
        </row>
        <row r="2420">
          <cell r="AP2420">
            <v>5100005100900</v>
          </cell>
          <cell r="AR2420">
            <v>5401165520920</v>
          </cell>
        </row>
        <row r="2421">
          <cell r="AP2421">
            <v>5100010010900</v>
          </cell>
          <cell r="AR2421">
            <v>5401190010975</v>
          </cell>
        </row>
        <row r="2422">
          <cell r="AP2422">
            <v>5100010010999</v>
          </cell>
          <cell r="AR2422">
            <v>5401190200975</v>
          </cell>
        </row>
        <row r="2423">
          <cell r="AP2423">
            <v>5100010010999</v>
          </cell>
          <cell r="AR2423">
            <v>5401190300975</v>
          </cell>
        </row>
        <row r="2424">
          <cell r="AP2424">
            <v>5100010010999</v>
          </cell>
          <cell r="AR2424">
            <v>5401191070930</v>
          </cell>
        </row>
        <row r="2425">
          <cell r="AP2425">
            <v>5100010010999</v>
          </cell>
          <cell r="AR2425">
            <v>5401191100930</v>
          </cell>
        </row>
        <row r="2426">
          <cell r="AP2426">
            <v>5100010010999</v>
          </cell>
          <cell r="AR2426">
            <v>5401191100930</v>
          </cell>
        </row>
        <row r="2427">
          <cell r="AP2427">
            <v>5100010010999</v>
          </cell>
          <cell r="AR2427">
            <v>5401191110975</v>
          </cell>
        </row>
        <row r="2428">
          <cell r="AP2428">
            <v>5100010020950</v>
          </cell>
          <cell r="AR2428">
            <v>5401191120910</v>
          </cell>
        </row>
        <row r="2429">
          <cell r="AP2429">
            <v>5100010050900</v>
          </cell>
          <cell r="AR2429">
            <v>5401191120910</v>
          </cell>
        </row>
        <row r="2430">
          <cell r="AP2430">
            <v>5100010100900</v>
          </cell>
          <cell r="AR2430">
            <v>5401191120920</v>
          </cell>
        </row>
        <row r="2431">
          <cell r="AP2431">
            <v>5100010170900</v>
          </cell>
          <cell r="AR2431">
            <v>5401191120930</v>
          </cell>
        </row>
        <row r="2432">
          <cell r="AP2432">
            <v>5100010200900</v>
          </cell>
          <cell r="AR2432">
            <v>5401191120931</v>
          </cell>
        </row>
        <row r="2433">
          <cell r="AP2433">
            <v>5100010200930</v>
          </cell>
          <cell r="AR2433">
            <v>5401191440975</v>
          </cell>
        </row>
        <row r="2434">
          <cell r="AP2434">
            <v>5100010210900</v>
          </cell>
          <cell r="AR2434">
            <v>5401191440975</v>
          </cell>
        </row>
        <row r="2435">
          <cell r="AP2435">
            <v>5100010210920</v>
          </cell>
          <cell r="AR2435">
            <v>5401191460976</v>
          </cell>
        </row>
        <row r="2436">
          <cell r="AP2436">
            <v>5100010210950</v>
          </cell>
          <cell r="AR2436">
            <v>5401191460976</v>
          </cell>
        </row>
        <row r="2437">
          <cell r="AP2437">
            <v>5100010300910</v>
          </cell>
          <cell r="AR2437">
            <v>5401191480975</v>
          </cell>
        </row>
        <row r="2438">
          <cell r="AP2438">
            <v>5100010300920</v>
          </cell>
          <cell r="AR2438">
            <v>5401191495975</v>
          </cell>
        </row>
        <row r="2439">
          <cell r="AP2439">
            <v>5100010300975</v>
          </cell>
          <cell r="AR2439">
            <v>5401192100910</v>
          </cell>
        </row>
        <row r="2440">
          <cell r="AP2440">
            <v>5100010420900</v>
          </cell>
          <cell r="AR2440">
            <v>5401192100910</v>
          </cell>
        </row>
        <row r="2441">
          <cell r="AP2441">
            <v>5100010420930</v>
          </cell>
          <cell r="AR2441">
            <v>5401192100920</v>
          </cell>
        </row>
        <row r="2442">
          <cell r="AP2442">
            <v>5100011010900</v>
          </cell>
          <cell r="AR2442">
            <v>5401192100920</v>
          </cell>
        </row>
        <row r="2443">
          <cell r="AP2443">
            <v>5100011060950</v>
          </cell>
          <cell r="AR2443">
            <v>5401192100930</v>
          </cell>
        </row>
        <row r="2444">
          <cell r="AP2444">
            <v>5100011070930</v>
          </cell>
          <cell r="AR2444">
            <v>5401192100930</v>
          </cell>
        </row>
        <row r="2445">
          <cell r="AP2445">
            <v>5100011070950</v>
          </cell>
          <cell r="AR2445">
            <v>5401192100950</v>
          </cell>
        </row>
        <row r="2446">
          <cell r="AP2446">
            <v>5100011100930</v>
          </cell>
          <cell r="AR2446">
            <v>5401192100950</v>
          </cell>
        </row>
        <row r="2447">
          <cell r="AP2447">
            <v>5100011100950</v>
          </cell>
          <cell r="AR2447">
            <v>5401192100970</v>
          </cell>
        </row>
        <row r="2448">
          <cell r="AP2448">
            <v>5100011110975</v>
          </cell>
          <cell r="AR2448">
            <v>5401192100970</v>
          </cell>
        </row>
        <row r="2449">
          <cell r="AP2449">
            <v>5100011120910</v>
          </cell>
          <cell r="AR2449">
            <v>5401192600900</v>
          </cell>
        </row>
        <row r="2450">
          <cell r="AP2450">
            <v>5100011120920</v>
          </cell>
          <cell r="AR2450">
            <v>5401192600910</v>
          </cell>
        </row>
        <row r="2451">
          <cell r="AP2451">
            <v>5100011120930</v>
          </cell>
          <cell r="AR2451">
            <v>5401192600910</v>
          </cell>
        </row>
        <row r="2452">
          <cell r="AP2452">
            <v>5100011120931</v>
          </cell>
          <cell r="AR2452">
            <v>5401192600920</v>
          </cell>
        </row>
        <row r="2453">
          <cell r="AP2453">
            <v>5100011120932</v>
          </cell>
          <cell r="AR2453">
            <v>5401192600930</v>
          </cell>
        </row>
        <row r="2454">
          <cell r="AP2454">
            <v>5100011120950</v>
          </cell>
          <cell r="AR2454">
            <v>5401192600950</v>
          </cell>
        </row>
        <row r="2455">
          <cell r="AP2455">
            <v>5100011120999</v>
          </cell>
          <cell r="AR2455">
            <v>5401193010970</v>
          </cell>
        </row>
        <row r="2456">
          <cell r="AP2456">
            <v>5100011120999</v>
          </cell>
          <cell r="AR2456">
            <v>5401195520920</v>
          </cell>
        </row>
        <row r="2457">
          <cell r="AP2457">
            <v>5100011120999</v>
          </cell>
          <cell r="AR2457">
            <v>5401195520920</v>
          </cell>
        </row>
        <row r="2458">
          <cell r="AP2458">
            <v>5100011120999</v>
          </cell>
          <cell r="AR2458">
            <v>5401195520999</v>
          </cell>
        </row>
        <row r="2459">
          <cell r="AP2459">
            <v>5100011120999</v>
          </cell>
          <cell r="AR2459">
            <v>5401195520999</v>
          </cell>
        </row>
        <row r="2460">
          <cell r="AP2460">
            <v>5100011440975</v>
          </cell>
          <cell r="AR2460">
            <v>5401210010975</v>
          </cell>
        </row>
        <row r="2461">
          <cell r="AP2461">
            <v>5100011440975</v>
          </cell>
          <cell r="AR2461">
            <v>5401210300900</v>
          </cell>
        </row>
        <row r="2462">
          <cell r="AP2462">
            <v>5100011460999</v>
          </cell>
          <cell r="AR2462">
            <v>5401210300975</v>
          </cell>
        </row>
        <row r="2463">
          <cell r="AP2463">
            <v>5100011470975</v>
          </cell>
          <cell r="AR2463">
            <v>5401211010900</v>
          </cell>
        </row>
        <row r="2464">
          <cell r="AP2464">
            <v>5100012100910</v>
          </cell>
          <cell r="AR2464">
            <v>5401211460976</v>
          </cell>
        </row>
        <row r="2465">
          <cell r="AP2465">
            <v>5100012100920</v>
          </cell>
          <cell r="AR2465">
            <v>5401211495975</v>
          </cell>
        </row>
        <row r="2466">
          <cell r="AP2466">
            <v>5100012100930</v>
          </cell>
          <cell r="AR2466">
            <v>5401215100900</v>
          </cell>
        </row>
        <row r="2467">
          <cell r="AP2467">
            <v>5100012100950</v>
          </cell>
          <cell r="AR2467">
            <v>5403000010975</v>
          </cell>
        </row>
        <row r="2468">
          <cell r="AP2468">
            <v>5100012100970</v>
          </cell>
          <cell r="AR2468">
            <v>5403000200068</v>
          </cell>
        </row>
        <row r="2469">
          <cell r="AP2469">
            <v>5100012100999</v>
          </cell>
          <cell r="AR2469">
            <v>5403000200900</v>
          </cell>
        </row>
        <row r="2470">
          <cell r="AP2470">
            <v>5100012100999</v>
          </cell>
          <cell r="AR2470">
            <v>5403000300920</v>
          </cell>
        </row>
        <row r="2471">
          <cell r="AP2471">
            <v>5100012130950</v>
          </cell>
          <cell r="AR2471">
            <v>5403000300975</v>
          </cell>
        </row>
        <row r="2472">
          <cell r="AP2472">
            <v>5100012130999</v>
          </cell>
          <cell r="AR2472">
            <v>5403001070930</v>
          </cell>
        </row>
        <row r="2473">
          <cell r="AP2473">
            <v>5100012130999</v>
          </cell>
          <cell r="AR2473">
            <v>5403001100930</v>
          </cell>
        </row>
        <row r="2474">
          <cell r="AP2474">
            <v>5100012600910</v>
          </cell>
          <cell r="AR2474">
            <v>5403001110975</v>
          </cell>
        </row>
        <row r="2475">
          <cell r="AP2475">
            <v>5100012600930</v>
          </cell>
          <cell r="AR2475">
            <v>5403001120910</v>
          </cell>
        </row>
        <row r="2476">
          <cell r="AP2476">
            <v>5100013010910</v>
          </cell>
          <cell r="AR2476">
            <v>5403001120920</v>
          </cell>
        </row>
        <row r="2477">
          <cell r="AP2477">
            <v>5100013010920</v>
          </cell>
          <cell r="AR2477">
            <v>5403001120930</v>
          </cell>
        </row>
        <row r="2478">
          <cell r="AP2478">
            <v>5100013010930</v>
          </cell>
          <cell r="AR2478">
            <v>5403001120931</v>
          </cell>
        </row>
        <row r="2479">
          <cell r="AP2479">
            <v>5100013010930</v>
          </cell>
          <cell r="AR2479">
            <v>5403001120932</v>
          </cell>
        </row>
        <row r="2480">
          <cell r="AP2480">
            <v>5100013010950</v>
          </cell>
          <cell r="AR2480">
            <v>5403001440975</v>
          </cell>
        </row>
        <row r="2481">
          <cell r="AP2481">
            <v>5100013010970</v>
          </cell>
          <cell r="AR2481">
            <v>5403001440975</v>
          </cell>
        </row>
        <row r="2482">
          <cell r="AP2482">
            <v>5100013040920</v>
          </cell>
          <cell r="AR2482">
            <v>5403001460975</v>
          </cell>
        </row>
        <row r="2483">
          <cell r="AP2483">
            <v>5100015100900</v>
          </cell>
          <cell r="AR2483">
            <v>5403001460976</v>
          </cell>
        </row>
        <row r="2484">
          <cell r="AP2484">
            <v>5100020010900</v>
          </cell>
          <cell r="AR2484">
            <v>5403001460999</v>
          </cell>
        </row>
        <row r="2485">
          <cell r="AP2485">
            <v>5100020420900</v>
          </cell>
          <cell r="AR2485">
            <v>5403001470975</v>
          </cell>
        </row>
        <row r="2486">
          <cell r="AP2486">
            <v>5100030010900</v>
          </cell>
          <cell r="AR2486">
            <v>5403001495975</v>
          </cell>
        </row>
        <row r="2487">
          <cell r="AP2487">
            <v>5100030010999</v>
          </cell>
          <cell r="AR2487">
            <v>5403002100900</v>
          </cell>
        </row>
        <row r="2488">
          <cell r="AP2488">
            <v>5100030010999</v>
          </cell>
          <cell r="AR2488">
            <v>5403002100910</v>
          </cell>
        </row>
        <row r="2489">
          <cell r="AP2489">
            <v>5100030010999</v>
          </cell>
          <cell r="AR2489">
            <v>5403002100920</v>
          </cell>
        </row>
        <row r="2490">
          <cell r="AP2490">
            <v>5100030010999</v>
          </cell>
          <cell r="AR2490">
            <v>5403002100930</v>
          </cell>
        </row>
        <row r="2491">
          <cell r="AP2491">
            <v>5100030010999</v>
          </cell>
          <cell r="AR2491">
            <v>5403002100950</v>
          </cell>
        </row>
        <row r="2492">
          <cell r="AP2492">
            <v>5100030010999</v>
          </cell>
          <cell r="AR2492">
            <v>5403002100970</v>
          </cell>
        </row>
        <row r="2493">
          <cell r="AP2493">
            <v>5100030010999</v>
          </cell>
          <cell r="AR2493">
            <v>5403002120975</v>
          </cell>
        </row>
        <row r="2494">
          <cell r="AP2494">
            <v>5100030010999</v>
          </cell>
          <cell r="AR2494">
            <v>5403002130950</v>
          </cell>
        </row>
        <row r="2495">
          <cell r="AP2495">
            <v>5100030010999</v>
          </cell>
          <cell r="AR2495">
            <v>5403002600900</v>
          </cell>
        </row>
        <row r="2496">
          <cell r="AP2496">
            <v>5100030020950</v>
          </cell>
          <cell r="AR2496">
            <v>5403002600910</v>
          </cell>
        </row>
        <row r="2497">
          <cell r="AP2497">
            <v>5100030050900</v>
          </cell>
          <cell r="AR2497">
            <v>5403002600920</v>
          </cell>
        </row>
        <row r="2498">
          <cell r="AP2498">
            <v>5100030100900</v>
          </cell>
          <cell r="AR2498">
            <v>5403002600930</v>
          </cell>
        </row>
        <row r="2499">
          <cell r="AP2499">
            <v>5100030150900</v>
          </cell>
          <cell r="AR2499">
            <v>5403002600950</v>
          </cell>
        </row>
        <row r="2500">
          <cell r="AP2500">
            <v>5100030200900</v>
          </cell>
          <cell r="AR2500">
            <v>5403003010970</v>
          </cell>
        </row>
        <row r="2501">
          <cell r="AP2501">
            <v>5100030200930</v>
          </cell>
          <cell r="AR2501">
            <v>5403005520920</v>
          </cell>
        </row>
        <row r="2502">
          <cell r="AP2502">
            <v>5100030210900</v>
          </cell>
          <cell r="AR2502">
            <v>5403005520999</v>
          </cell>
        </row>
        <row r="2503">
          <cell r="AP2503">
            <v>5100030210920</v>
          </cell>
          <cell r="AR2503">
            <v>5403005520999</v>
          </cell>
        </row>
        <row r="2504">
          <cell r="AP2504">
            <v>5100030210950</v>
          </cell>
          <cell r="AR2504">
            <v>5403011120910</v>
          </cell>
        </row>
        <row r="2505">
          <cell r="AP2505">
            <v>5100030300910</v>
          </cell>
          <cell r="AR2505">
            <v>5403011460976</v>
          </cell>
        </row>
        <row r="2506">
          <cell r="AP2506">
            <v>5100030300920</v>
          </cell>
          <cell r="AR2506">
            <v>5403011495975</v>
          </cell>
        </row>
        <row r="2507">
          <cell r="AP2507">
            <v>5100030300975</v>
          </cell>
          <cell r="AR2507">
            <v>5403012100910</v>
          </cell>
        </row>
        <row r="2508">
          <cell r="AP2508">
            <v>5100030420930</v>
          </cell>
          <cell r="AR2508">
            <v>5403012100920</v>
          </cell>
        </row>
        <row r="2509">
          <cell r="AP2509">
            <v>5100031010900</v>
          </cell>
          <cell r="AR2509">
            <v>5403012100930</v>
          </cell>
        </row>
        <row r="2510">
          <cell r="AP2510">
            <v>5100031060950</v>
          </cell>
          <cell r="AR2510">
            <v>5403012100950</v>
          </cell>
        </row>
        <row r="2511">
          <cell r="AP2511">
            <v>5100031070930</v>
          </cell>
          <cell r="AR2511">
            <v>5403012100970</v>
          </cell>
        </row>
        <row r="2512">
          <cell r="AP2512">
            <v>5100031070950</v>
          </cell>
          <cell r="AR2512">
            <v>5403012600900</v>
          </cell>
        </row>
        <row r="2513">
          <cell r="AP2513">
            <v>5100031100930</v>
          </cell>
          <cell r="AR2513">
            <v>5403012600910</v>
          </cell>
        </row>
        <row r="2514">
          <cell r="AP2514">
            <v>5100031100950</v>
          </cell>
          <cell r="AR2514">
            <v>5403012600930</v>
          </cell>
        </row>
        <row r="2515">
          <cell r="AP2515">
            <v>5100031110975</v>
          </cell>
          <cell r="AR2515">
            <v>5403012600950</v>
          </cell>
        </row>
        <row r="2516">
          <cell r="AP2516">
            <v>5100031120910</v>
          </cell>
          <cell r="AR2516">
            <v>5403015520920</v>
          </cell>
        </row>
        <row r="2517">
          <cell r="AP2517">
            <v>5100031120920</v>
          </cell>
          <cell r="AR2517">
            <v>5403020010900</v>
          </cell>
        </row>
        <row r="2518">
          <cell r="AP2518">
            <v>5100031120930</v>
          </cell>
          <cell r="AR2518">
            <v>5403020100900</v>
          </cell>
        </row>
        <row r="2519">
          <cell r="AP2519">
            <v>5100031120931</v>
          </cell>
          <cell r="AR2519">
            <v>5403020150900</v>
          </cell>
        </row>
        <row r="2520">
          <cell r="AP2520">
            <v>5100031120932</v>
          </cell>
          <cell r="AR2520">
            <v>5403020170900</v>
          </cell>
        </row>
        <row r="2521">
          <cell r="AP2521">
            <v>5100031120950</v>
          </cell>
          <cell r="AR2521">
            <v>5403020210900</v>
          </cell>
        </row>
        <row r="2522">
          <cell r="AP2522">
            <v>5100031120999</v>
          </cell>
          <cell r="AR2522">
            <v>5403020300975</v>
          </cell>
        </row>
        <row r="2523">
          <cell r="AP2523">
            <v>5100031120999</v>
          </cell>
          <cell r="AR2523">
            <v>5403020420900</v>
          </cell>
        </row>
        <row r="2524">
          <cell r="AP2524">
            <v>5100031120999</v>
          </cell>
          <cell r="AR2524">
            <v>5403021070930</v>
          </cell>
        </row>
        <row r="2525">
          <cell r="AP2525">
            <v>5100031120999</v>
          </cell>
          <cell r="AR2525">
            <v>5403021100930</v>
          </cell>
        </row>
        <row r="2526">
          <cell r="AP2526">
            <v>5100031120999</v>
          </cell>
          <cell r="AR2526">
            <v>5403021120920</v>
          </cell>
        </row>
        <row r="2527">
          <cell r="AP2527">
            <v>5100031120999</v>
          </cell>
          <cell r="AR2527">
            <v>5403021120930</v>
          </cell>
        </row>
        <row r="2528">
          <cell r="AP2528">
            <v>5100031440975</v>
          </cell>
          <cell r="AR2528">
            <v>5403021120931</v>
          </cell>
        </row>
        <row r="2529">
          <cell r="AP2529">
            <v>5100031440975</v>
          </cell>
          <cell r="AR2529">
            <v>5403021120932</v>
          </cell>
        </row>
        <row r="2530">
          <cell r="AP2530">
            <v>5100031460999</v>
          </cell>
          <cell r="AR2530">
            <v>5403021460976</v>
          </cell>
        </row>
        <row r="2531">
          <cell r="AP2531">
            <v>5100031460999</v>
          </cell>
          <cell r="AR2531">
            <v>5403021495975</v>
          </cell>
        </row>
        <row r="2532">
          <cell r="AP2532">
            <v>5100031470975</v>
          </cell>
          <cell r="AR2532">
            <v>5403022100910</v>
          </cell>
        </row>
        <row r="2533">
          <cell r="AP2533">
            <v>5100031495975</v>
          </cell>
          <cell r="AR2533">
            <v>5403022100920</v>
          </cell>
        </row>
        <row r="2534">
          <cell r="AP2534">
            <v>5100032100910</v>
          </cell>
          <cell r="AR2534">
            <v>5403022100930</v>
          </cell>
        </row>
        <row r="2535">
          <cell r="AP2535">
            <v>5100032100920</v>
          </cell>
          <cell r="AR2535">
            <v>5403022100950</v>
          </cell>
        </row>
        <row r="2536">
          <cell r="AP2536">
            <v>5100032100930</v>
          </cell>
          <cell r="AR2536">
            <v>5403022100970</v>
          </cell>
        </row>
        <row r="2537">
          <cell r="AP2537">
            <v>5100032100950</v>
          </cell>
          <cell r="AR2537">
            <v>5403022130950</v>
          </cell>
        </row>
        <row r="2538">
          <cell r="AP2538">
            <v>5100032100970</v>
          </cell>
          <cell r="AR2538">
            <v>5403022600900</v>
          </cell>
        </row>
        <row r="2539">
          <cell r="AP2539">
            <v>5100032100999</v>
          </cell>
          <cell r="AR2539">
            <v>5403022600910</v>
          </cell>
        </row>
        <row r="2540">
          <cell r="AP2540">
            <v>5100032100999</v>
          </cell>
          <cell r="AR2540">
            <v>5403022600920</v>
          </cell>
        </row>
        <row r="2541">
          <cell r="AP2541">
            <v>5100032120975</v>
          </cell>
          <cell r="AR2541">
            <v>5403022600930</v>
          </cell>
        </row>
        <row r="2542">
          <cell r="AP2542">
            <v>5100032130950</v>
          </cell>
          <cell r="AR2542">
            <v>5403022600950</v>
          </cell>
        </row>
        <row r="2543">
          <cell r="AP2543">
            <v>5100032130999</v>
          </cell>
          <cell r="AR2543">
            <v>5403023010930</v>
          </cell>
        </row>
        <row r="2544">
          <cell r="AP2544">
            <v>5100032130999</v>
          </cell>
          <cell r="AR2544">
            <v>5403025520920</v>
          </cell>
        </row>
        <row r="2545">
          <cell r="AP2545">
            <v>5100032130999</v>
          </cell>
          <cell r="AR2545">
            <v>5403040300975</v>
          </cell>
        </row>
        <row r="2546">
          <cell r="AP2546">
            <v>5100032600900</v>
          </cell>
          <cell r="AR2546">
            <v>5403041070930</v>
          </cell>
        </row>
        <row r="2547">
          <cell r="AP2547">
            <v>5100032600910</v>
          </cell>
          <cell r="AR2547">
            <v>5403041100930</v>
          </cell>
        </row>
        <row r="2548">
          <cell r="AP2548">
            <v>5100032600920</v>
          </cell>
          <cell r="AR2548">
            <v>5403041120910</v>
          </cell>
        </row>
        <row r="2549">
          <cell r="AP2549">
            <v>5100032600930</v>
          </cell>
          <cell r="AR2549">
            <v>5403041120920</v>
          </cell>
        </row>
        <row r="2550">
          <cell r="AP2550">
            <v>5100033010910</v>
          </cell>
          <cell r="AR2550">
            <v>5403041120930</v>
          </cell>
        </row>
        <row r="2551">
          <cell r="AP2551">
            <v>5100033010920</v>
          </cell>
          <cell r="AR2551">
            <v>5403041120931</v>
          </cell>
        </row>
        <row r="2552">
          <cell r="AP2552">
            <v>5100033010930</v>
          </cell>
          <cell r="AR2552">
            <v>5403041120932</v>
          </cell>
        </row>
        <row r="2553">
          <cell r="AP2553">
            <v>5100033010930</v>
          </cell>
          <cell r="AR2553">
            <v>5403041440975</v>
          </cell>
        </row>
        <row r="2554">
          <cell r="AP2554">
            <v>5100033010950</v>
          </cell>
          <cell r="AR2554">
            <v>5403041460976</v>
          </cell>
        </row>
        <row r="2555">
          <cell r="AP2555">
            <v>5100033010970</v>
          </cell>
          <cell r="AR2555">
            <v>5403041495975</v>
          </cell>
        </row>
        <row r="2556">
          <cell r="AP2556">
            <v>5100033040920</v>
          </cell>
          <cell r="AR2556">
            <v>5403042100910</v>
          </cell>
        </row>
        <row r="2557">
          <cell r="AP2557">
            <v>5100035100900</v>
          </cell>
          <cell r="AR2557">
            <v>5403042100920</v>
          </cell>
        </row>
        <row r="2558">
          <cell r="AP2558">
            <v>5100040010900</v>
          </cell>
          <cell r="AR2558">
            <v>5403042100930</v>
          </cell>
        </row>
        <row r="2559">
          <cell r="AP2559">
            <v>5100040010999</v>
          </cell>
          <cell r="AR2559">
            <v>5403042100950</v>
          </cell>
        </row>
        <row r="2560">
          <cell r="AP2560">
            <v>5100040010999</v>
          </cell>
          <cell r="AR2560">
            <v>5403042100970</v>
          </cell>
        </row>
        <row r="2561">
          <cell r="AP2561">
            <v>5100040010999</v>
          </cell>
          <cell r="AR2561">
            <v>5403042600900</v>
          </cell>
        </row>
        <row r="2562">
          <cell r="AP2562">
            <v>5100040020950</v>
          </cell>
          <cell r="AR2562">
            <v>5403042600910</v>
          </cell>
        </row>
        <row r="2563">
          <cell r="AP2563">
            <v>5100040050900</v>
          </cell>
          <cell r="AR2563">
            <v>5403042600920</v>
          </cell>
        </row>
        <row r="2564">
          <cell r="AP2564">
            <v>5100040100900</v>
          </cell>
          <cell r="AR2564">
            <v>5403042600930</v>
          </cell>
        </row>
        <row r="2565">
          <cell r="AP2565">
            <v>5100040210900</v>
          </cell>
          <cell r="AR2565">
            <v>5403045520920</v>
          </cell>
        </row>
        <row r="2566">
          <cell r="AP2566">
            <v>5100040300920</v>
          </cell>
          <cell r="AR2566">
            <v>5403050010975</v>
          </cell>
        </row>
        <row r="2567">
          <cell r="AP2567">
            <v>5100040420900</v>
          </cell>
          <cell r="AR2567">
            <v>5403050200975</v>
          </cell>
        </row>
        <row r="2568">
          <cell r="AP2568">
            <v>5100041060950</v>
          </cell>
          <cell r="AR2568">
            <v>5403050300975</v>
          </cell>
        </row>
        <row r="2569">
          <cell r="AP2569">
            <v>5100041070950</v>
          </cell>
          <cell r="AR2569">
            <v>5403051070930</v>
          </cell>
        </row>
        <row r="2570">
          <cell r="AP2570">
            <v>5100041100930</v>
          </cell>
          <cell r="AR2570">
            <v>5403051100930</v>
          </cell>
        </row>
        <row r="2571">
          <cell r="AP2571">
            <v>5100041120910</v>
          </cell>
          <cell r="AR2571">
            <v>5403051110975</v>
          </cell>
        </row>
        <row r="2572">
          <cell r="AP2572">
            <v>5100041120920</v>
          </cell>
          <cell r="AR2572">
            <v>5403051120910</v>
          </cell>
        </row>
        <row r="2573">
          <cell r="AP2573">
            <v>5100041120930</v>
          </cell>
          <cell r="AR2573">
            <v>5403051120920</v>
          </cell>
        </row>
        <row r="2574">
          <cell r="AP2574">
            <v>5100041120950</v>
          </cell>
          <cell r="AR2574">
            <v>5403051120930</v>
          </cell>
        </row>
        <row r="2575">
          <cell r="AP2575">
            <v>5100042100920</v>
          </cell>
          <cell r="AR2575">
            <v>5403051120931</v>
          </cell>
        </row>
        <row r="2576">
          <cell r="AP2576">
            <v>5100042100930</v>
          </cell>
          <cell r="AR2576">
            <v>5403051120932</v>
          </cell>
        </row>
        <row r="2577">
          <cell r="AP2577">
            <v>5100042100950</v>
          </cell>
          <cell r="AR2577">
            <v>5403051440975</v>
          </cell>
        </row>
        <row r="2578">
          <cell r="AP2578">
            <v>5100042130950</v>
          </cell>
          <cell r="AR2578">
            <v>5403051440975</v>
          </cell>
        </row>
        <row r="2579">
          <cell r="AP2579">
            <v>5100042130999</v>
          </cell>
          <cell r="AR2579">
            <v>5403051460976</v>
          </cell>
        </row>
        <row r="2580">
          <cell r="AP2580">
            <v>5100042600930</v>
          </cell>
          <cell r="AR2580">
            <v>5403051460999</v>
          </cell>
        </row>
        <row r="2581">
          <cell r="AP2581">
            <v>5100043010910</v>
          </cell>
          <cell r="AR2581">
            <v>5403051470975</v>
          </cell>
        </row>
        <row r="2582">
          <cell r="AP2582">
            <v>5100043010920</v>
          </cell>
          <cell r="AR2582">
            <v>5403051480975</v>
          </cell>
        </row>
        <row r="2583">
          <cell r="AP2583">
            <v>5100043010930</v>
          </cell>
          <cell r="AR2583">
            <v>5403051495975</v>
          </cell>
        </row>
        <row r="2584">
          <cell r="AP2584">
            <v>5100043010930</v>
          </cell>
          <cell r="AR2584">
            <v>5403052100900</v>
          </cell>
        </row>
        <row r="2585">
          <cell r="AP2585">
            <v>5100043010950</v>
          </cell>
          <cell r="AR2585">
            <v>5403052100910</v>
          </cell>
        </row>
        <row r="2586">
          <cell r="AP2586">
            <v>5100043010970</v>
          </cell>
          <cell r="AR2586">
            <v>5403052100920</v>
          </cell>
        </row>
        <row r="2587">
          <cell r="AP2587">
            <v>5100043040920</v>
          </cell>
          <cell r="AR2587">
            <v>5403052100930</v>
          </cell>
        </row>
        <row r="2588">
          <cell r="AP2588">
            <v>5100045100900</v>
          </cell>
          <cell r="AR2588">
            <v>5403052100950</v>
          </cell>
        </row>
        <row r="2589">
          <cell r="AP2589">
            <v>5100060010900</v>
          </cell>
          <cell r="AR2589">
            <v>5403052100970</v>
          </cell>
        </row>
        <row r="2590">
          <cell r="AP2590">
            <v>5100060010999</v>
          </cell>
          <cell r="AR2590">
            <v>5403052120975</v>
          </cell>
        </row>
        <row r="2591">
          <cell r="AP2591">
            <v>5100060010999</v>
          </cell>
          <cell r="AR2591">
            <v>5403052600900</v>
          </cell>
        </row>
        <row r="2592">
          <cell r="AP2592">
            <v>5100060010999</v>
          </cell>
          <cell r="AR2592">
            <v>5403052600910</v>
          </cell>
        </row>
        <row r="2593">
          <cell r="AP2593">
            <v>5100060010999</v>
          </cell>
          <cell r="AR2593">
            <v>5403052600920</v>
          </cell>
        </row>
        <row r="2594">
          <cell r="AP2594">
            <v>5100060010999</v>
          </cell>
          <cell r="AR2594">
            <v>5403052600930</v>
          </cell>
        </row>
        <row r="2595">
          <cell r="AP2595">
            <v>5100060010999</v>
          </cell>
          <cell r="AR2595">
            <v>5403052600950</v>
          </cell>
        </row>
        <row r="2596">
          <cell r="AP2596">
            <v>5100060020950</v>
          </cell>
          <cell r="AR2596">
            <v>5403055520920</v>
          </cell>
        </row>
        <row r="2597">
          <cell r="AP2597">
            <v>5100060050900</v>
          </cell>
          <cell r="AR2597">
            <v>5403055520999</v>
          </cell>
        </row>
        <row r="2598">
          <cell r="AP2598">
            <v>5100060100900</v>
          </cell>
          <cell r="AR2598">
            <v>5403060010900</v>
          </cell>
        </row>
        <row r="2599">
          <cell r="AP2599">
            <v>5100060150900</v>
          </cell>
          <cell r="AR2599">
            <v>5403060010975</v>
          </cell>
        </row>
        <row r="2600">
          <cell r="AP2600">
            <v>5100060200900</v>
          </cell>
          <cell r="AR2600">
            <v>5403060170900</v>
          </cell>
        </row>
        <row r="2601">
          <cell r="AP2601">
            <v>5100060200930</v>
          </cell>
          <cell r="AR2601">
            <v>5403060200975</v>
          </cell>
        </row>
        <row r="2602">
          <cell r="AP2602">
            <v>5100060210920</v>
          </cell>
          <cell r="AR2602">
            <v>5403060300975</v>
          </cell>
        </row>
        <row r="2603">
          <cell r="AP2603">
            <v>5100060300910</v>
          </cell>
          <cell r="AR2603">
            <v>5403061070930</v>
          </cell>
        </row>
        <row r="2604">
          <cell r="AP2604">
            <v>5100060300920</v>
          </cell>
          <cell r="AR2604">
            <v>5403061100930</v>
          </cell>
        </row>
        <row r="2605">
          <cell r="AP2605">
            <v>5100060300975</v>
          </cell>
          <cell r="AR2605">
            <v>5403061110975</v>
          </cell>
        </row>
        <row r="2606">
          <cell r="AP2606">
            <v>5100060420900</v>
          </cell>
          <cell r="AR2606">
            <v>5403061120910</v>
          </cell>
        </row>
        <row r="2607">
          <cell r="AP2607">
            <v>5100060420930</v>
          </cell>
          <cell r="AR2607">
            <v>5403061120920</v>
          </cell>
        </row>
        <row r="2608">
          <cell r="AP2608">
            <v>5100061060950</v>
          </cell>
          <cell r="AR2608">
            <v>5403061120930</v>
          </cell>
        </row>
        <row r="2609">
          <cell r="AP2609">
            <v>5100061070930</v>
          </cell>
          <cell r="AR2609">
            <v>5403061120931</v>
          </cell>
        </row>
        <row r="2610">
          <cell r="AP2610">
            <v>5100061070950</v>
          </cell>
          <cell r="AR2610">
            <v>5403061120932</v>
          </cell>
        </row>
        <row r="2611">
          <cell r="AP2611">
            <v>5100061100930</v>
          </cell>
          <cell r="AR2611">
            <v>5403061120950</v>
          </cell>
        </row>
        <row r="2612">
          <cell r="AP2612">
            <v>5100061100950</v>
          </cell>
          <cell r="AR2612">
            <v>5403061440975</v>
          </cell>
        </row>
        <row r="2613">
          <cell r="AP2613">
            <v>5100061110975</v>
          </cell>
          <cell r="AR2613">
            <v>5403061440975</v>
          </cell>
        </row>
        <row r="2614">
          <cell r="AP2614">
            <v>5100061120910</v>
          </cell>
          <cell r="AR2614">
            <v>5403061460976</v>
          </cell>
        </row>
        <row r="2615">
          <cell r="AP2615">
            <v>5100061120920</v>
          </cell>
          <cell r="AR2615">
            <v>5403061480975</v>
          </cell>
        </row>
        <row r="2616">
          <cell r="AP2616">
            <v>5100061120930</v>
          </cell>
          <cell r="AR2616">
            <v>5403061495975</v>
          </cell>
        </row>
        <row r="2617">
          <cell r="AP2617">
            <v>5100061120931</v>
          </cell>
          <cell r="AR2617">
            <v>5403062100910</v>
          </cell>
        </row>
        <row r="2618">
          <cell r="AP2618">
            <v>5100061120932</v>
          </cell>
          <cell r="AR2618">
            <v>5403062100920</v>
          </cell>
        </row>
        <row r="2619">
          <cell r="AP2619">
            <v>5100061120950</v>
          </cell>
          <cell r="AR2619">
            <v>5403062100930</v>
          </cell>
        </row>
        <row r="2620">
          <cell r="AP2620">
            <v>5100061120999</v>
          </cell>
          <cell r="AR2620">
            <v>5403062100950</v>
          </cell>
        </row>
        <row r="2621">
          <cell r="AP2621">
            <v>5100061120999</v>
          </cell>
          <cell r="AR2621">
            <v>5403062100970</v>
          </cell>
        </row>
        <row r="2622">
          <cell r="AP2622">
            <v>5100061120999</v>
          </cell>
          <cell r="AR2622">
            <v>5403062100999</v>
          </cell>
        </row>
        <row r="2623">
          <cell r="AP2623">
            <v>5100061460999</v>
          </cell>
          <cell r="AR2623">
            <v>5403062120975</v>
          </cell>
        </row>
        <row r="2624">
          <cell r="AP2624">
            <v>5100062100910</v>
          </cell>
          <cell r="AR2624">
            <v>5403062600900</v>
          </cell>
        </row>
        <row r="2625">
          <cell r="AP2625">
            <v>5100062100920</v>
          </cell>
          <cell r="AR2625">
            <v>5403062600910</v>
          </cell>
        </row>
        <row r="2626">
          <cell r="AP2626">
            <v>5100062100930</v>
          </cell>
          <cell r="AR2626">
            <v>5403062600920</v>
          </cell>
        </row>
        <row r="2627">
          <cell r="AP2627">
            <v>5100062100950</v>
          </cell>
          <cell r="AR2627">
            <v>5403062600930</v>
          </cell>
        </row>
        <row r="2628">
          <cell r="AP2628">
            <v>5100062100999</v>
          </cell>
          <cell r="AR2628">
            <v>5403062600950</v>
          </cell>
        </row>
        <row r="2629">
          <cell r="AP2629">
            <v>5100062130950</v>
          </cell>
          <cell r="AR2629">
            <v>5403065520920</v>
          </cell>
        </row>
        <row r="2630">
          <cell r="AP2630">
            <v>5100062130999</v>
          </cell>
          <cell r="AR2630">
            <v>5403071070930</v>
          </cell>
        </row>
        <row r="2631">
          <cell r="AP2631">
            <v>5100062130999</v>
          </cell>
          <cell r="AR2631">
            <v>5403071100930</v>
          </cell>
        </row>
        <row r="2632">
          <cell r="AP2632">
            <v>5100062130999</v>
          </cell>
          <cell r="AR2632">
            <v>5403071120920</v>
          </cell>
        </row>
        <row r="2633">
          <cell r="AP2633">
            <v>5100062600900</v>
          </cell>
          <cell r="AR2633">
            <v>5403071120930</v>
          </cell>
        </row>
        <row r="2634">
          <cell r="AP2634">
            <v>5100062600930</v>
          </cell>
          <cell r="AR2634">
            <v>5403071120931</v>
          </cell>
        </row>
        <row r="2635">
          <cell r="AP2635">
            <v>5100063010910</v>
          </cell>
          <cell r="AR2635">
            <v>5403071120932</v>
          </cell>
        </row>
        <row r="2636">
          <cell r="AP2636">
            <v>5100063010920</v>
          </cell>
          <cell r="AR2636">
            <v>5403071460976</v>
          </cell>
        </row>
        <row r="2637">
          <cell r="AP2637">
            <v>5100063010930</v>
          </cell>
          <cell r="AR2637">
            <v>5403072100920</v>
          </cell>
        </row>
        <row r="2638">
          <cell r="AP2638">
            <v>5100063010930</v>
          </cell>
          <cell r="AR2638">
            <v>5403072100930</v>
          </cell>
        </row>
        <row r="2639">
          <cell r="AP2639">
            <v>5100063010950</v>
          </cell>
          <cell r="AR2639">
            <v>5403072100950</v>
          </cell>
        </row>
        <row r="2640">
          <cell r="AP2640">
            <v>5100063040920</v>
          </cell>
          <cell r="AR2640">
            <v>5403072600900</v>
          </cell>
        </row>
        <row r="2641">
          <cell r="AP2641">
            <v>5100065100900</v>
          </cell>
          <cell r="AR2641">
            <v>5403072600920</v>
          </cell>
        </row>
        <row r="2642">
          <cell r="AP2642">
            <v>5100083010930</v>
          </cell>
          <cell r="AR2642">
            <v>5403072600930</v>
          </cell>
        </row>
        <row r="2643">
          <cell r="AP2643">
            <v>5100085100900</v>
          </cell>
          <cell r="AR2643">
            <v>5403072600950</v>
          </cell>
        </row>
        <row r="2644">
          <cell r="AP2644">
            <v>5101110010900</v>
          </cell>
          <cell r="AR2644">
            <v>5403075520920</v>
          </cell>
        </row>
        <row r="2645">
          <cell r="AP2645">
            <v>5101110010975</v>
          </cell>
          <cell r="AR2645">
            <v>5403080010975</v>
          </cell>
        </row>
        <row r="2646">
          <cell r="AP2646">
            <v>5101110010999</v>
          </cell>
          <cell r="AR2646">
            <v>5403080200975</v>
          </cell>
        </row>
        <row r="2647">
          <cell r="AP2647">
            <v>5101110010999</v>
          </cell>
          <cell r="AR2647">
            <v>5403080300975</v>
          </cell>
        </row>
        <row r="2648">
          <cell r="AP2648">
            <v>5101110010999</v>
          </cell>
          <cell r="AR2648">
            <v>5403081070930</v>
          </cell>
        </row>
        <row r="2649">
          <cell r="AP2649">
            <v>5101110010999</v>
          </cell>
          <cell r="AR2649">
            <v>5403081100930</v>
          </cell>
        </row>
        <row r="2650">
          <cell r="AP2650">
            <v>5101110010999</v>
          </cell>
          <cell r="AR2650">
            <v>5403081110975</v>
          </cell>
        </row>
        <row r="2651">
          <cell r="AP2651">
            <v>5101110010999</v>
          </cell>
          <cell r="AR2651">
            <v>5403081120910</v>
          </cell>
        </row>
        <row r="2652">
          <cell r="AP2652">
            <v>5101110010999</v>
          </cell>
          <cell r="AR2652">
            <v>5403081120920</v>
          </cell>
        </row>
        <row r="2653">
          <cell r="AP2653">
            <v>5101110010999</v>
          </cell>
          <cell r="AR2653">
            <v>5403081120930</v>
          </cell>
        </row>
        <row r="2654">
          <cell r="AP2654">
            <v>5101110010999</v>
          </cell>
          <cell r="AR2654">
            <v>5403081120931</v>
          </cell>
        </row>
        <row r="2655">
          <cell r="AP2655">
            <v>5101110010999</v>
          </cell>
          <cell r="AR2655">
            <v>5403081120932</v>
          </cell>
        </row>
        <row r="2656">
          <cell r="AP2656">
            <v>5101110010999</v>
          </cell>
          <cell r="AR2656">
            <v>5403081440975</v>
          </cell>
        </row>
        <row r="2657">
          <cell r="AP2657">
            <v>5101110010999</v>
          </cell>
          <cell r="AR2657">
            <v>5403081440975</v>
          </cell>
        </row>
        <row r="2658">
          <cell r="AP2658">
            <v>5101110010999</v>
          </cell>
          <cell r="AR2658">
            <v>5403081460976</v>
          </cell>
        </row>
        <row r="2659">
          <cell r="AP2659">
            <v>5101110020950</v>
          </cell>
          <cell r="AR2659">
            <v>5403081460999</v>
          </cell>
        </row>
        <row r="2660">
          <cell r="AP2660">
            <v>5101110050900</v>
          </cell>
          <cell r="AR2660">
            <v>5403081470975</v>
          </cell>
        </row>
        <row r="2661">
          <cell r="AP2661">
            <v>5101110100900</v>
          </cell>
          <cell r="AR2661">
            <v>5403081480975</v>
          </cell>
        </row>
        <row r="2662">
          <cell r="AP2662">
            <v>5101110150900</v>
          </cell>
          <cell r="AR2662">
            <v>5403081495975</v>
          </cell>
        </row>
        <row r="2663">
          <cell r="AP2663">
            <v>5101110170900</v>
          </cell>
          <cell r="AR2663">
            <v>5403082100900</v>
          </cell>
        </row>
        <row r="2664">
          <cell r="AP2664">
            <v>5101110200900</v>
          </cell>
          <cell r="AR2664">
            <v>5403082100910</v>
          </cell>
        </row>
        <row r="2665">
          <cell r="AP2665">
            <v>5101110200930</v>
          </cell>
          <cell r="AR2665">
            <v>5403082100920</v>
          </cell>
        </row>
        <row r="2666">
          <cell r="AP2666">
            <v>5101110200975</v>
          </cell>
          <cell r="AR2666">
            <v>5403082100930</v>
          </cell>
        </row>
        <row r="2667">
          <cell r="AP2667">
            <v>5101110210900</v>
          </cell>
          <cell r="AR2667">
            <v>5403082100950</v>
          </cell>
        </row>
        <row r="2668">
          <cell r="AP2668">
            <v>5101110210920</v>
          </cell>
          <cell r="AR2668">
            <v>5403082100970</v>
          </cell>
        </row>
        <row r="2669">
          <cell r="AP2669">
            <v>5101110210950</v>
          </cell>
          <cell r="AR2669">
            <v>5403082100999</v>
          </cell>
        </row>
        <row r="2670">
          <cell r="AP2670">
            <v>5101110300910</v>
          </cell>
          <cell r="AR2670">
            <v>5403082120975</v>
          </cell>
        </row>
        <row r="2671">
          <cell r="AP2671">
            <v>5101110300920</v>
          </cell>
          <cell r="AR2671">
            <v>5403082600900</v>
          </cell>
        </row>
        <row r="2672">
          <cell r="AP2672">
            <v>5101110300975</v>
          </cell>
          <cell r="AR2672">
            <v>5403082600910</v>
          </cell>
        </row>
        <row r="2673">
          <cell r="AP2673">
            <v>5101110420900</v>
          </cell>
          <cell r="AR2673">
            <v>5403082600920</v>
          </cell>
        </row>
        <row r="2674">
          <cell r="AP2674">
            <v>5101110420930</v>
          </cell>
          <cell r="AR2674">
            <v>5403082600930</v>
          </cell>
        </row>
        <row r="2675">
          <cell r="AP2675">
            <v>5101111010900</v>
          </cell>
          <cell r="AR2675">
            <v>5403082600950</v>
          </cell>
        </row>
        <row r="2676">
          <cell r="AP2676">
            <v>5101111060950</v>
          </cell>
          <cell r="AR2676">
            <v>5403085100900</v>
          </cell>
        </row>
        <row r="2677">
          <cell r="AP2677">
            <v>5101111070930</v>
          </cell>
          <cell r="AR2677">
            <v>5403085520920</v>
          </cell>
        </row>
        <row r="2678">
          <cell r="AP2678">
            <v>5101111070950</v>
          </cell>
          <cell r="AR2678">
            <v>5403085520999</v>
          </cell>
        </row>
        <row r="2679">
          <cell r="AP2679">
            <v>5101111100930</v>
          </cell>
          <cell r="AR2679">
            <v>5403090010975</v>
          </cell>
        </row>
        <row r="2680">
          <cell r="AP2680">
            <v>5101111100950</v>
          </cell>
          <cell r="AR2680">
            <v>5403090200975</v>
          </cell>
        </row>
        <row r="2681">
          <cell r="AP2681">
            <v>5101111110975</v>
          </cell>
          <cell r="AR2681">
            <v>5403091070930</v>
          </cell>
        </row>
        <row r="2682">
          <cell r="AP2682">
            <v>5101111120910</v>
          </cell>
          <cell r="AR2682">
            <v>5403091100930</v>
          </cell>
        </row>
        <row r="2683">
          <cell r="AP2683">
            <v>5101111120920</v>
          </cell>
          <cell r="AR2683">
            <v>5403091110975</v>
          </cell>
        </row>
        <row r="2684">
          <cell r="AP2684">
            <v>5101111120930</v>
          </cell>
          <cell r="AR2684">
            <v>5403091120910</v>
          </cell>
        </row>
        <row r="2685">
          <cell r="AP2685">
            <v>5101111120931</v>
          </cell>
          <cell r="AR2685">
            <v>5403091120920</v>
          </cell>
        </row>
        <row r="2686">
          <cell r="AP2686">
            <v>5101111120932</v>
          </cell>
          <cell r="AR2686">
            <v>5403091120930</v>
          </cell>
        </row>
        <row r="2687">
          <cell r="AP2687">
            <v>5101111120950</v>
          </cell>
          <cell r="AR2687">
            <v>5403091120931</v>
          </cell>
        </row>
        <row r="2688">
          <cell r="AP2688">
            <v>5101111120999</v>
          </cell>
          <cell r="AR2688">
            <v>5403091120932</v>
          </cell>
        </row>
        <row r="2689">
          <cell r="AP2689">
            <v>5101111120999</v>
          </cell>
          <cell r="AR2689">
            <v>5403091440975</v>
          </cell>
        </row>
        <row r="2690">
          <cell r="AP2690">
            <v>5101111120999</v>
          </cell>
          <cell r="AR2690">
            <v>5403091440975</v>
          </cell>
        </row>
        <row r="2691">
          <cell r="AP2691">
            <v>5101111120999</v>
          </cell>
          <cell r="AR2691">
            <v>5403091460976</v>
          </cell>
        </row>
        <row r="2692">
          <cell r="AP2692">
            <v>5101111120999</v>
          </cell>
          <cell r="AR2692">
            <v>5403091470975</v>
          </cell>
        </row>
        <row r="2693">
          <cell r="AP2693">
            <v>5101111120999</v>
          </cell>
          <cell r="AR2693">
            <v>5403091480975</v>
          </cell>
        </row>
        <row r="2694">
          <cell r="AP2694">
            <v>5101111120999</v>
          </cell>
          <cell r="AR2694">
            <v>5403091495975</v>
          </cell>
        </row>
        <row r="2695">
          <cell r="AP2695">
            <v>5101111440975</v>
          </cell>
          <cell r="AR2695">
            <v>5403092100910</v>
          </cell>
        </row>
        <row r="2696">
          <cell r="AP2696">
            <v>5101111440975</v>
          </cell>
          <cell r="AR2696">
            <v>5403092100920</v>
          </cell>
        </row>
        <row r="2697">
          <cell r="AP2697">
            <v>5101111460975</v>
          </cell>
          <cell r="AR2697">
            <v>5403092100930</v>
          </cell>
        </row>
        <row r="2698">
          <cell r="AP2698">
            <v>5101111460999</v>
          </cell>
          <cell r="AR2698">
            <v>5403092100950</v>
          </cell>
        </row>
        <row r="2699">
          <cell r="AP2699">
            <v>5101111460999</v>
          </cell>
          <cell r="AR2699">
            <v>5403092100970</v>
          </cell>
        </row>
        <row r="2700">
          <cell r="AP2700">
            <v>5101111470975</v>
          </cell>
          <cell r="AR2700">
            <v>5403092120975</v>
          </cell>
        </row>
        <row r="2701">
          <cell r="AP2701">
            <v>5101111480975</v>
          </cell>
          <cell r="AR2701">
            <v>5403092600910</v>
          </cell>
        </row>
        <row r="2702">
          <cell r="AP2702">
            <v>5101111495975</v>
          </cell>
          <cell r="AR2702">
            <v>5403092600920</v>
          </cell>
        </row>
        <row r="2703">
          <cell r="AP2703">
            <v>5101112100910</v>
          </cell>
          <cell r="AR2703">
            <v>5403092600930</v>
          </cell>
        </row>
        <row r="2704">
          <cell r="AP2704">
            <v>5101112100920</v>
          </cell>
          <cell r="AR2704">
            <v>5403092600950</v>
          </cell>
        </row>
        <row r="2705">
          <cell r="AP2705">
            <v>5101112100930</v>
          </cell>
          <cell r="AR2705">
            <v>5403095100900</v>
          </cell>
        </row>
        <row r="2706">
          <cell r="AP2706">
            <v>5101112100950</v>
          </cell>
          <cell r="AR2706">
            <v>5403095520920</v>
          </cell>
        </row>
        <row r="2707">
          <cell r="AP2707">
            <v>5101112100970</v>
          </cell>
          <cell r="AR2707">
            <v>5403100010975</v>
          </cell>
        </row>
        <row r="2708">
          <cell r="AP2708">
            <v>5101112100999</v>
          </cell>
          <cell r="AR2708">
            <v>5403100200975</v>
          </cell>
        </row>
        <row r="2709">
          <cell r="AP2709">
            <v>5101112100999</v>
          </cell>
          <cell r="AR2709">
            <v>5403100300975</v>
          </cell>
        </row>
        <row r="2710">
          <cell r="AP2710">
            <v>5101112120975</v>
          </cell>
          <cell r="AR2710">
            <v>5403101110975</v>
          </cell>
        </row>
        <row r="2711">
          <cell r="AP2711">
            <v>5101112130950</v>
          </cell>
          <cell r="AR2711">
            <v>5403101440975</v>
          </cell>
        </row>
        <row r="2712">
          <cell r="AP2712">
            <v>5101112130999</v>
          </cell>
          <cell r="AR2712">
            <v>5403101440975</v>
          </cell>
        </row>
        <row r="2713">
          <cell r="AP2713">
            <v>5101112130999</v>
          </cell>
          <cell r="AR2713">
            <v>5403101460976</v>
          </cell>
        </row>
        <row r="2714">
          <cell r="AP2714">
            <v>5101112130999</v>
          </cell>
          <cell r="AR2714">
            <v>5403101460999</v>
          </cell>
        </row>
        <row r="2715">
          <cell r="AP2715">
            <v>5101112600900</v>
          </cell>
          <cell r="AR2715">
            <v>5403101470975</v>
          </cell>
        </row>
        <row r="2716">
          <cell r="AP2716">
            <v>5101112600910</v>
          </cell>
          <cell r="AR2716">
            <v>5403101480975</v>
          </cell>
        </row>
        <row r="2717">
          <cell r="AP2717">
            <v>5101112600920</v>
          </cell>
          <cell r="AR2717">
            <v>5403101495975</v>
          </cell>
        </row>
        <row r="2718">
          <cell r="AP2718">
            <v>5101112600930</v>
          </cell>
          <cell r="AR2718">
            <v>5403102120975</v>
          </cell>
        </row>
        <row r="2719">
          <cell r="AP2719">
            <v>5101112600950</v>
          </cell>
          <cell r="AR2719">
            <v>5403110010975</v>
          </cell>
        </row>
        <row r="2720">
          <cell r="AP2720">
            <v>5101113010910</v>
          </cell>
          <cell r="AR2720">
            <v>5403110200975</v>
          </cell>
        </row>
        <row r="2721">
          <cell r="AP2721">
            <v>5101113010920</v>
          </cell>
          <cell r="AR2721">
            <v>5403111070930</v>
          </cell>
        </row>
        <row r="2722">
          <cell r="AP2722">
            <v>5101113010930</v>
          </cell>
          <cell r="AR2722">
            <v>5403111100930</v>
          </cell>
        </row>
        <row r="2723">
          <cell r="AP2723">
            <v>5101113010930</v>
          </cell>
          <cell r="AR2723">
            <v>5403111110975</v>
          </cell>
        </row>
        <row r="2724">
          <cell r="AP2724">
            <v>5101113010950</v>
          </cell>
          <cell r="AR2724">
            <v>5403111120920</v>
          </cell>
        </row>
        <row r="2725">
          <cell r="AP2725">
            <v>5101113010970</v>
          </cell>
          <cell r="AR2725">
            <v>5403111120930</v>
          </cell>
        </row>
        <row r="2726">
          <cell r="AP2726">
            <v>5101113040920</v>
          </cell>
          <cell r="AR2726">
            <v>5403111120931</v>
          </cell>
        </row>
        <row r="2727">
          <cell r="AP2727">
            <v>5101115100900</v>
          </cell>
          <cell r="AR2727">
            <v>5403111120932</v>
          </cell>
        </row>
        <row r="2728">
          <cell r="AP2728">
            <v>5101120010900</v>
          </cell>
          <cell r="AR2728">
            <v>5403111440975</v>
          </cell>
        </row>
        <row r="2729">
          <cell r="AP2729">
            <v>5101120010999</v>
          </cell>
          <cell r="AR2729">
            <v>5403111440975</v>
          </cell>
        </row>
        <row r="2730">
          <cell r="AP2730">
            <v>5101120020950</v>
          </cell>
          <cell r="AR2730">
            <v>5403111460976</v>
          </cell>
        </row>
        <row r="2731">
          <cell r="AP2731">
            <v>5101120100900</v>
          </cell>
          <cell r="AR2731">
            <v>5403111470975</v>
          </cell>
        </row>
        <row r="2732">
          <cell r="AP2732">
            <v>5101120200900</v>
          </cell>
          <cell r="AR2732">
            <v>5403111480975</v>
          </cell>
        </row>
        <row r="2733">
          <cell r="AP2733">
            <v>5101120420900</v>
          </cell>
          <cell r="AR2733">
            <v>5403111495975</v>
          </cell>
        </row>
        <row r="2734">
          <cell r="AP2734">
            <v>5101121010900</v>
          </cell>
          <cell r="AR2734">
            <v>5403112100920</v>
          </cell>
        </row>
        <row r="2735">
          <cell r="AP2735">
            <v>5101121060950</v>
          </cell>
          <cell r="AR2735">
            <v>5403112100930</v>
          </cell>
        </row>
        <row r="2736">
          <cell r="AP2736">
            <v>5101121070950</v>
          </cell>
          <cell r="AR2736">
            <v>5403112100950</v>
          </cell>
        </row>
        <row r="2737">
          <cell r="AP2737">
            <v>5101121100950</v>
          </cell>
          <cell r="AR2737">
            <v>5403112120975</v>
          </cell>
        </row>
        <row r="2738">
          <cell r="AP2738">
            <v>5101121120950</v>
          </cell>
          <cell r="AR2738">
            <v>5403112600920</v>
          </cell>
        </row>
        <row r="2739">
          <cell r="AP2739">
            <v>5101121120999</v>
          </cell>
          <cell r="AR2739">
            <v>5403112600930</v>
          </cell>
        </row>
        <row r="2740">
          <cell r="AP2740">
            <v>5101122130950</v>
          </cell>
          <cell r="AR2740">
            <v>5403112600950</v>
          </cell>
        </row>
        <row r="2741">
          <cell r="AP2741">
            <v>5101123010950</v>
          </cell>
          <cell r="AR2741">
            <v>5403115520920</v>
          </cell>
        </row>
        <row r="2742">
          <cell r="AP2742">
            <v>5101125100900</v>
          </cell>
          <cell r="AR2742">
            <v>5403120010975</v>
          </cell>
        </row>
        <row r="2743">
          <cell r="AP2743">
            <v>5101130010900</v>
          </cell>
          <cell r="AR2743">
            <v>5403120200068</v>
          </cell>
        </row>
        <row r="2744">
          <cell r="AP2744">
            <v>5101130010975</v>
          </cell>
          <cell r="AR2744">
            <v>5403120200975</v>
          </cell>
        </row>
        <row r="2745">
          <cell r="AP2745">
            <v>5101130010999</v>
          </cell>
          <cell r="AR2745">
            <v>5403120300975</v>
          </cell>
        </row>
        <row r="2746">
          <cell r="AP2746">
            <v>5101130010999</v>
          </cell>
          <cell r="AR2746">
            <v>5403121070930</v>
          </cell>
        </row>
        <row r="2747">
          <cell r="AP2747">
            <v>5101130010999</v>
          </cell>
          <cell r="AR2747">
            <v>5403121100930</v>
          </cell>
        </row>
        <row r="2748">
          <cell r="AP2748">
            <v>5101130010999</v>
          </cell>
          <cell r="AR2748">
            <v>5403121120910</v>
          </cell>
        </row>
        <row r="2749">
          <cell r="AP2749">
            <v>5101130010999</v>
          </cell>
          <cell r="AR2749">
            <v>5403121120920</v>
          </cell>
        </row>
        <row r="2750">
          <cell r="AP2750">
            <v>5101130010999</v>
          </cell>
          <cell r="AR2750">
            <v>5403121120930</v>
          </cell>
        </row>
        <row r="2751">
          <cell r="AP2751">
            <v>5101130010999</v>
          </cell>
          <cell r="AR2751">
            <v>5403121120931</v>
          </cell>
        </row>
        <row r="2752">
          <cell r="AP2752">
            <v>5101130010999</v>
          </cell>
          <cell r="AR2752">
            <v>5403121120932</v>
          </cell>
        </row>
        <row r="2753">
          <cell r="AP2753">
            <v>5101130010999</v>
          </cell>
          <cell r="AR2753">
            <v>5403121440975</v>
          </cell>
        </row>
        <row r="2754">
          <cell r="AP2754">
            <v>5101130010999</v>
          </cell>
          <cell r="AR2754">
            <v>5403121460976</v>
          </cell>
        </row>
        <row r="2755">
          <cell r="AP2755">
            <v>5101130010999</v>
          </cell>
          <cell r="AR2755">
            <v>5403121495975</v>
          </cell>
        </row>
        <row r="2756">
          <cell r="AP2756">
            <v>5101130010999</v>
          </cell>
          <cell r="AR2756">
            <v>5403122100900</v>
          </cell>
        </row>
        <row r="2757">
          <cell r="AP2757">
            <v>5101130010999</v>
          </cell>
          <cell r="AR2757">
            <v>5403122100910</v>
          </cell>
        </row>
        <row r="2758">
          <cell r="AP2758">
            <v>5101130020950</v>
          </cell>
          <cell r="AR2758">
            <v>5403122100920</v>
          </cell>
        </row>
        <row r="2759">
          <cell r="AP2759">
            <v>5101130050900</v>
          </cell>
          <cell r="AR2759">
            <v>5403122100930</v>
          </cell>
        </row>
        <row r="2760">
          <cell r="AP2760">
            <v>5101130100900</v>
          </cell>
          <cell r="AR2760">
            <v>5403122100950</v>
          </cell>
        </row>
        <row r="2761">
          <cell r="AP2761">
            <v>5101130150900</v>
          </cell>
          <cell r="AR2761">
            <v>5403122100970</v>
          </cell>
        </row>
        <row r="2762">
          <cell r="AP2762">
            <v>5101130170900</v>
          </cell>
          <cell r="AR2762">
            <v>5403122120975</v>
          </cell>
        </row>
        <row r="2763">
          <cell r="AP2763">
            <v>5101130200900</v>
          </cell>
          <cell r="AR2763">
            <v>5403122130950</v>
          </cell>
        </row>
        <row r="2764">
          <cell r="AP2764">
            <v>5101130200930</v>
          </cell>
          <cell r="AR2764">
            <v>5403122600900</v>
          </cell>
        </row>
        <row r="2765">
          <cell r="AP2765">
            <v>5101130200975</v>
          </cell>
          <cell r="AR2765">
            <v>5403122600910</v>
          </cell>
        </row>
        <row r="2766">
          <cell r="AP2766">
            <v>5101130210900</v>
          </cell>
          <cell r="AR2766">
            <v>5403122600920</v>
          </cell>
        </row>
        <row r="2767">
          <cell r="AP2767">
            <v>5101130210920</v>
          </cell>
          <cell r="AR2767">
            <v>5403122600930</v>
          </cell>
        </row>
        <row r="2768">
          <cell r="AP2768">
            <v>5101130210950</v>
          </cell>
          <cell r="AR2768">
            <v>5403122600950</v>
          </cell>
        </row>
        <row r="2769">
          <cell r="AP2769">
            <v>5101130300910</v>
          </cell>
          <cell r="AR2769">
            <v>5403125520920</v>
          </cell>
        </row>
        <row r="2770">
          <cell r="AP2770">
            <v>5101130300920</v>
          </cell>
          <cell r="AR2770">
            <v>5403125520999</v>
          </cell>
        </row>
        <row r="2771">
          <cell r="AP2771">
            <v>5101130300975</v>
          </cell>
          <cell r="AR2771">
            <v>5403125520999</v>
          </cell>
        </row>
        <row r="2772">
          <cell r="AP2772">
            <v>5101130420900</v>
          </cell>
          <cell r="AR2772">
            <v>5403490010975</v>
          </cell>
        </row>
        <row r="2773">
          <cell r="AP2773">
            <v>5101130420930</v>
          </cell>
          <cell r="AR2773">
            <v>5403490200068</v>
          </cell>
        </row>
        <row r="2774">
          <cell r="AP2774">
            <v>5101131010900</v>
          </cell>
          <cell r="AR2774">
            <v>5403490200975</v>
          </cell>
        </row>
        <row r="2775">
          <cell r="AP2775">
            <v>5101131060950</v>
          </cell>
          <cell r="AR2775">
            <v>5403490300900</v>
          </cell>
        </row>
        <row r="2776">
          <cell r="AP2776">
            <v>5101131070930</v>
          </cell>
          <cell r="AR2776">
            <v>5403490300975</v>
          </cell>
        </row>
        <row r="2777">
          <cell r="AP2777">
            <v>5101131070950</v>
          </cell>
          <cell r="AR2777">
            <v>5403490420900</v>
          </cell>
        </row>
        <row r="2778">
          <cell r="AP2778">
            <v>5101131100930</v>
          </cell>
          <cell r="AR2778">
            <v>5403491070930</v>
          </cell>
        </row>
        <row r="2779">
          <cell r="AP2779">
            <v>5101131100950</v>
          </cell>
          <cell r="AR2779">
            <v>5403491100930</v>
          </cell>
        </row>
        <row r="2780">
          <cell r="AP2780">
            <v>5101131110975</v>
          </cell>
          <cell r="AR2780">
            <v>5403491110975</v>
          </cell>
        </row>
        <row r="2781">
          <cell r="AP2781">
            <v>5101131120910</v>
          </cell>
          <cell r="AR2781">
            <v>5403491110975</v>
          </cell>
        </row>
        <row r="2782">
          <cell r="AP2782">
            <v>5101131120920</v>
          </cell>
          <cell r="AR2782">
            <v>5403491120910</v>
          </cell>
        </row>
        <row r="2783">
          <cell r="AP2783">
            <v>5101131120930</v>
          </cell>
          <cell r="AR2783">
            <v>5403491120920</v>
          </cell>
        </row>
        <row r="2784">
          <cell r="AP2784">
            <v>5101131120931</v>
          </cell>
          <cell r="AR2784">
            <v>5403491120930</v>
          </cell>
        </row>
        <row r="2785">
          <cell r="AP2785">
            <v>5101131120932</v>
          </cell>
          <cell r="AR2785">
            <v>5403491120931</v>
          </cell>
        </row>
        <row r="2786">
          <cell r="AP2786">
            <v>5101131120950</v>
          </cell>
          <cell r="AR2786">
            <v>5403491120932</v>
          </cell>
        </row>
        <row r="2787">
          <cell r="AP2787">
            <v>5101131120999</v>
          </cell>
          <cell r="AR2787">
            <v>5403491440975</v>
          </cell>
        </row>
        <row r="2788">
          <cell r="AP2788">
            <v>5101131120999</v>
          </cell>
          <cell r="AR2788">
            <v>5403491440975</v>
          </cell>
        </row>
        <row r="2789">
          <cell r="AP2789">
            <v>5101131120999</v>
          </cell>
          <cell r="AR2789">
            <v>5403491440975</v>
          </cell>
        </row>
        <row r="2790">
          <cell r="AP2790">
            <v>5101131120999</v>
          </cell>
          <cell r="AR2790">
            <v>5403491440975</v>
          </cell>
        </row>
        <row r="2791">
          <cell r="AP2791">
            <v>5101131120999</v>
          </cell>
          <cell r="AR2791">
            <v>5403491460975</v>
          </cell>
        </row>
        <row r="2792">
          <cell r="AP2792">
            <v>5101131120999</v>
          </cell>
          <cell r="AR2792">
            <v>5403491460976</v>
          </cell>
        </row>
        <row r="2793">
          <cell r="AP2793">
            <v>5101131120999</v>
          </cell>
          <cell r="AR2793">
            <v>5403491460976</v>
          </cell>
        </row>
        <row r="2794">
          <cell r="AP2794">
            <v>5101131440975</v>
          </cell>
          <cell r="AR2794">
            <v>5403491470975</v>
          </cell>
        </row>
        <row r="2795">
          <cell r="AP2795">
            <v>5101131440975</v>
          </cell>
          <cell r="AR2795">
            <v>5403491480975</v>
          </cell>
        </row>
        <row r="2796">
          <cell r="AP2796">
            <v>5101131460975</v>
          </cell>
          <cell r="AR2796">
            <v>5403491480975</v>
          </cell>
        </row>
        <row r="2797">
          <cell r="AP2797">
            <v>5101131460999</v>
          </cell>
          <cell r="AR2797">
            <v>5403491495975</v>
          </cell>
        </row>
        <row r="2798">
          <cell r="AP2798">
            <v>5101131460999</v>
          </cell>
          <cell r="AR2798">
            <v>5403492100900</v>
          </cell>
        </row>
        <row r="2799">
          <cell r="AP2799">
            <v>5101131470975</v>
          </cell>
          <cell r="AR2799">
            <v>5403492100910</v>
          </cell>
        </row>
        <row r="2800">
          <cell r="AP2800">
            <v>5101131480975</v>
          </cell>
          <cell r="AR2800">
            <v>5403492100920</v>
          </cell>
        </row>
        <row r="2801">
          <cell r="AP2801">
            <v>5101131495975</v>
          </cell>
          <cell r="AR2801">
            <v>5403492100930</v>
          </cell>
        </row>
        <row r="2802">
          <cell r="AP2802">
            <v>5101132100910</v>
          </cell>
          <cell r="AR2802">
            <v>5403492100950</v>
          </cell>
        </row>
        <row r="2803">
          <cell r="AP2803">
            <v>5101132100920</v>
          </cell>
          <cell r="AR2803">
            <v>5403492100970</v>
          </cell>
        </row>
        <row r="2804">
          <cell r="AP2804">
            <v>5101132100930</v>
          </cell>
          <cell r="AR2804">
            <v>5403492120975</v>
          </cell>
        </row>
        <row r="2805">
          <cell r="AP2805">
            <v>5101132100950</v>
          </cell>
          <cell r="AR2805">
            <v>5403492600900</v>
          </cell>
        </row>
        <row r="2806">
          <cell r="AP2806">
            <v>5101132100970</v>
          </cell>
          <cell r="AR2806">
            <v>5403492600910</v>
          </cell>
        </row>
        <row r="2807">
          <cell r="AP2807">
            <v>5101132100999</v>
          </cell>
          <cell r="AR2807">
            <v>5403492600920</v>
          </cell>
        </row>
        <row r="2808">
          <cell r="AP2808">
            <v>5101132100999</v>
          </cell>
          <cell r="AR2808">
            <v>5403492600930</v>
          </cell>
        </row>
        <row r="2809">
          <cell r="AP2809">
            <v>5101132120975</v>
          </cell>
          <cell r="AR2809">
            <v>5403492600950</v>
          </cell>
        </row>
        <row r="2810">
          <cell r="AP2810">
            <v>5101132130950</v>
          </cell>
          <cell r="AR2810">
            <v>5403495520920</v>
          </cell>
        </row>
        <row r="2811">
          <cell r="AP2811">
            <v>5101132130999</v>
          </cell>
          <cell r="AR2811">
            <v>5403495520920</v>
          </cell>
        </row>
        <row r="2812">
          <cell r="AP2812">
            <v>5101132130999</v>
          </cell>
          <cell r="AR2812">
            <v>5403495520999</v>
          </cell>
        </row>
        <row r="2813">
          <cell r="AP2813">
            <v>5101132130999</v>
          </cell>
          <cell r="AR2813">
            <v>5404000200975</v>
          </cell>
        </row>
        <row r="2814">
          <cell r="AP2814">
            <v>5101132600900</v>
          </cell>
          <cell r="AR2814">
            <v>5404001460976</v>
          </cell>
        </row>
        <row r="2815">
          <cell r="AP2815">
            <v>5101132600910</v>
          </cell>
          <cell r="AR2815">
            <v>5404060300900</v>
          </cell>
        </row>
        <row r="2816">
          <cell r="AP2816">
            <v>5101132600920</v>
          </cell>
          <cell r="AR2816">
            <v>5404061460976</v>
          </cell>
        </row>
        <row r="2817">
          <cell r="AP2817">
            <v>5101132600930</v>
          </cell>
          <cell r="AR2817">
            <v>5404062600900</v>
          </cell>
        </row>
        <row r="2818">
          <cell r="AP2818">
            <v>5101132600950</v>
          </cell>
          <cell r="AR2818">
            <v>5405001460976</v>
          </cell>
        </row>
        <row r="2819">
          <cell r="AP2819">
            <v>5101133010910</v>
          </cell>
          <cell r="AR2819">
            <v>5405002100910</v>
          </cell>
        </row>
        <row r="2820">
          <cell r="AP2820">
            <v>5101133010920</v>
          </cell>
          <cell r="AR2820">
            <v>5405002100920</v>
          </cell>
        </row>
        <row r="2821">
          <cell r="AP2821">
            <v>5101133010930</v>
          </cell>
          <cell r="AR2821">
            <v>5405002100930</v>
          </cell>
        </row>
        <row r="2822">
          <cell r="AP2822">
            <v>5101133010930</v>
          </cell>
          <cell r="AR2822">
            <v>5405002100950</v>
          </cell>
        </row>
        <row r="2823">
          <cell r="AP2823">
            <v>5101133010950</v>
          </cell>
          <cell r="AR2823">
            <v>5405002100970</v>
          </cell>
        </row>
        <row r="2824">
          <cell r="AP2824">
            <v>5101133010970</v>
          </cell>
          <cell r="AR2824">
            <v>5405002600910</v>
          </cell>
        </row>
        <row r="2825">
          <cell r="AP2825">
            <v>5101133040920</v>
          </cell>
          <cell r="AR2825">
            <v>5405002600920</v>
          </cell>
        </row>
        <row r="2826">
          <cell r="AP2826">
            <v>5101135100900</v>
          </cell>
          <cell r="AR2826">
            <v>5405002600930</v>
          </cell>
        </row>
        <row r="2827">
          <cell r="AP2827">
            <v>5101140010900</v>
          </cell>
          <cell r="AR2827">
            <v>5405002600950</v>
          </cell>
        </row>
        <row r="2828">
          <cell r="AP2828">
            <v>5101140010975</v>
          </cell>
          <cell r="AR2828">
            <v>5405011460976</v>
          </cell>
        </row>
        <row r="2829">
          <cell r="AP2829">
            <v>5101140010999</v>
          </cell>
          <cell r="AR2829">
            <v>5405012100910</v>
          </cell>
        </row>
        <row r="2830">
          <cell r="AP2830">
            <v>5101140010999</v>
          </cell>
          <cell r="AR2830">
            <v>5405012100920</v>
          </cell>
        </row>
        <row r="2831">
          <cell r="AP2831">
            <v>5101140010999</v>
          </cell>
          <cell r="AR2831">
            <v>5405012100930</v>
          </cell>
        </row>
        <row r="2832">
          <cell r="AP2832">
            <v>5101140010999</v>
          </cell>
          <cell r="AR2832">
            <v>5405012100950</v>
          </cell>
        </row>
        <row r="2833">
          <cell r="AP2833">
            <v>5101140010999</v>
          </cell>
          <cell r="AR2833">
            <v>5405012100970</v>
          </cell>
        </row>
        <row r="2834">
          <cell r="AP2834">
            <v>5101140010999</v>
          </cell>
          <cell r="AR2834">
            <v>5405012600910</v>
          </cell>
        </row>
        <row r="2835">
          <cell r="AP2835">
            <v>5101140010999</v>
          </cell>
          <cell r="AR2835">
            <v>5405012600920</v>
          </cell>
        </row>
        <row r="2836">
          <cell r="AP2836">
            <v>5101140010999</v>
          </cell>
          <cell r="AR2836">
            <v>5405012600930</v>
          </cell>
        </row>
        <row r="2837">
          <cell r="AP2837">
            <v>5101140010999</v>
          </cell>
          <cell r="AR2837">
            <v>5405012600950</v>
          </cell>
        </row>
        <row r="2838">
          <cell r="AP2838">
            <v>5101140010999</v>
          </cell>
          <cell r="AR2838">
            <v>5405021460976</v>
          </cell>
        </row>
        <row r="2839">
          <cell r="AP2839">
            <v>5101140010999</v>
          </cell>
          <cell r="AR2839">
            <v>5405022100910</v>
          </cell>
        </row>
        <row r="2840">
          <cell r="AP2840">
            <v>5101140010999</v>
          </cell>
          <cell r="AR2840">
            <v>5405022100920</v>
          </cell>
        </row>
        <row r="2841">
          <cell r="AP2841">
            <v>5101140010999</v>
          </cell>
          <cell r="AR2841">
            <v>5405022100930</v>
          </cell>
        </row>
        <row r="2842">
          <cell r="AP2842">
            <v>5101140020950</v>
          </cell>
          <cell r="AR2842">
            <v>5405022100950</v>
          </cell>
        </row>
        <row r="2843">
          <cell r="AP2843">
            <v>5101140050900</v>
          </cell>
          <cell r="AR2843">
            <v>5405022600920</v>
          </cell>
        </row>
        <row r="2844">
          <cell r="AP2844">
            <v>5101140100900</v>
          </cell>
          <cell r="AR2844">
            <v>5405022600930</v>
          </cell>
        </row>
        <row r="2845">
          <cell r="AP2845">
            <v>5101140150900</v>
          </cell>
          <cell r="AR2845">
            <v>5405022600950</v>
          </cell>
        </row>
        <row r="2846">
          <cell r="AP2846">
            <v>5101140170900</v>
          </cell>
          <cell r="AR2846">
            <v>5405041070930</v>
          </cell>
        </row>
        <row r="2847">
          <cell r="AP2847">
            <v>5101140200900</v>
          </cell>
          <cell r="AR2847">
            <v>5405041100930</v>
          </cell>
        </row>
        <row r="2848">
          <cell r="AP2848">
            <v>5101140200930</v>
          </cell>
          <cell r="AR2848">
            <v>5405041120910</v>
          </cell>
        </row>
        <row r="2849">
          <cell r="AP2849">
            <v>5101140200975</v>
          </cell>
          <cell r="AR2849">
            <v>5405041120920</v>
          </cell>
        </row>
        <row r="2850">
          <cell r="AP2850">
            <v>5101140210900</v>
          </cell>
          <cell r="AR2850">
            <v>5405041120930</v>
          </cell>
        </row>
        <row r="2851">
          <cell r="AP2851">
            <v>5101140210920</v>
          </cell>
          <cell r="AR2851">
            <v>5405041120931</v>
          </cell>
        </row>
        <row r="2852">
          <cell r="AP2852">
            <v>5101140210950</v>
          </cell>
          <cell r="AR2852">
            <v>5405041120932</v>
          </cell>
        </row>
        <row r="2853">
          <cell r="AP2853">
            <v>5101140300910</v>
          </cell>
          <cell r="AR2853">
            <v>5405041120950</v>
          </cell>
        </row>
        <row r="2854">
          <cell r="AP2854">
            <v>5101140300920</v>
          </cell>
          <cell r="AR2854">
            <v>5405041440975</v>
          </cell>
        </row>
        <row r="2855">
          <cell r="AP2855">
            <v>5101140300975</v>
          </cell>
          <cell r="AR2855">
            <v>5405041460976</v>
          </cell>
        </row>
        <row r="2856">
          <cell r="AP2856">
            <v>5101140420900</v>
          </cell>
          <cell r="AR2856">
            <v>5405042100910</v>
          </cell>
        </row>
        <row r="2857">
          <cell r="AP2857">
            <v>5101140420930</v>
          </cell>
          <cell r="AR2857">
            <v>5405042100920</v>
          </cell>
        </row>
        <row r="2858">
          <cell r="AP2858">
            <v>5101141010900</v>
          </cell>
          <cell r="AR2858">
            <v>5405042100930</v>
          </cell>
        </row>
        <row r="2859">
          <cell r="AP2859">
            <v>5101141060950</v>
          </cell>
          <cell r="AR2859">
            <v>5405042100950</v>
          </cell>
        </row>
        <row r="2860">
          <cell r="AP2860">
            <v>5101141070930</v>
          </cell>
          <cell r="AR2860">
            <v>5405042100970</v>
          </cell>
        </row>
        <row r="2861">
          <cell r="AP2861">
            <v>5101141070950</v>
          </cell>
          <cell r="AR2861">
            <v>5405042120975</v>
          </cell>
        </row>
        <row r="2862">
          <cell r="AP2862">
            <v>5101141100930</v>
          </cell>
          <cell r="AR2862">
            <v>5405042600900</v>
          </cell>
        </row>
        <row r="2863">
          <cell r="AP2863">
            <v>5101141100950</v>
          </cell>
          <cell r="AR2863">
            <v>5405042600930</v>
          </cell>
        </row>
        <row r="2864">
          <cell r="AP2864">
            <v>5101141110975</v>
          </cell>
          <cell r="AR2864">
            <v>5410000300900</v>
          </cell>
        </row>
        <row r="2865">
          <cell r="AP2865">
            <v>5101141120910</v>
          </cell>
          <cell r="AR2865">
            <v>5410000300975</v>
          </cell>
        </row>
        <row r="2866">
          <cell r="AP2866">
            <v>5101141120920</v>
          </cell>
          <cell r="AR2866">
            <v>5410001460976</v>
          </cell>
        </row>
        <row r="2867">
          <cell r="AP2867">
            <v>5101141120930</v>
          </cell>
          <cell r="AR2867">
            <v>5410005520920</v>
          </cell>
        </row>
        <row r="2868">
          <cell r="AP2868">
            <v>5101141120931</v>
          </cell>
          <cell r="AR2868">
            <v>5410040300900</v>
          </cell>
        </row>
        <row r="2869">
          <cell r="AP2869">
            <v>5101141120932</v>
          </cell>
          <cell r="AR2869">
            <v>5410040300975</v>
          </cell>
        </row>
        <row r="2870">
          <cell r="AP2870">
            <v>5101141120950</v>
          </cell>
          <cell r="AR2870">
            <v>5410041460976</v>
          </cell>
        </row>
        <row r="2871">
          <cell r="AP2871">
            <v>5101141120999</v>
          </cell>
          <cell r="AR2871">
            <v>5410100010975</v>
          </cell>
        </row>
        <row r="2872">
          <cell r="AP2872">
            <v>5101141120999</v>
          </cell>
          <cell r="AR2872">
            <v>5410100200975</v>
          </cell>
        </row>
        <row r="2873">
          <cell r="AP2873">
            <v>5101141120999</v>
          </cell>
          <cell r="AR2873">
            <v>5410100300900</v>
          </cell>
        </row>
        <row r="2874">
          <cell r="AP2874">
            <v>5101141120999</v>
          </cell>
          <cell r="AR2874">
            <v>5410100300975</v>
          </cell>
        </row>
        <row r="2875">
          <cell r="AP2875">
            <v>5101141120999</v>
          </cell>
          <cell r="AR2875">
            <v>5410101110975</v>
          </cell>
        </row>
        <row r="2876">
          <cell r="AP2876">
            <v>5101141120999</v>
          </cell>
          <cell r="AR2876">
            <v>5410101440975</v>
          </cell>
        </row>
        <row r="2877">
          <cell r="AP2877">
            <v>5101141120999</v>
          </cell>
          <cell r="AR2877">
            <v>5410101440975</v>
          </cell>
        </row>
        <row r="2878">
          <cell r="AP2878">
            <v>5101141440975</v>
          </cell>
          <cell r="AR2878">
            <v>5410101460976</v>
          </cell>
        </row>
        <row r="2879">
          <cell r="AP2879">
            <v>5101141440975</v>
          </cell>
          <cell r="AR2879">
            <v>5410101470975</v>
          </cell>
        </row>
        <row r="2880">
          <cell r="AP2880">
            <v>5101141460975</v>
          </cell>
          <cell r="AR2880">
            <v>5410101480975</v>
          </cell>
        </row>
        <row r="2881">
          <cell r="AP2881">
            <v>5101141460999</v>
          </cell>
          <cell r="AR2881">
            <v>5410101495975</v>
          </cell>
        </row>
        <row r="2882">
          <cell r="AP2882">
            <v>5101141460999</v>
          </cell>
          <cell r="AR2882">
            <v>5410102100930</v>
          </cell>
        </row>
        <row r="2883">
          <cell r="AP2883">
            <v>5101141470975</v>
          </cell>
          <cell r="AR2883">
            <v>5410102120975</v>
          </cell>
        </row>
        <row r="2884">
          <cell r="AP2884">
            <v>5101141480975</v>
          </cell>
          <cell r="AR2884">
            <v>5410105520920</v>
          </cell>
        </row>
        <row r="2885">
          <cell r="AP2885">
            <v>5101141495975</v>
          </cell>
          <cell r="AR2885">
            <v>5410110300975</v>
          </cell>
        </row>
        <row r="2886">
          <cell r="AP2886">
            <v>5101142100910</v>
          </cell>
          <cell r="AR2886">
            <v>5410111460976</v>
          </cell>
        </row>
        <row r="2887">
          <cell r="AP2887">
            <v>5101142100920</v>
          </cell>
          <cell r="AR2887">
            <v>5410310300900</v>
          </cell>
        </row>
        <row r="2888">
          <cell r="AP2888">
            <v>5101142100930</v>
          </cell>
          <cell r="AR2888">
            <v>5410310300975</v>
          </cell>
        </row>
        <row r="2889">
          <cell r="AP2889">
            <v>5101142100950</v>
          </cell>
          <cell r="AR2889">
            <v>5410311460976</v>
          </cell>
        </row>
        <row r="2890">
          <cell r="AP2890">
            <v>5101142100970</v>
          </cell>
          <cell r="AR2890">
            <v>5410320010975</v>
          </cell>
        </row>
        <row r="2891">
          <cell r="AP2891">
            <v>5101142100999</v>
          </cell>
          <cell r="AR2891">
            <v>5410320200975</v>
          </cell>
        </row>
        <row r="2892">
          <cell r="AP2892">
            <v>5101142100999</v>
          </cell>
          <cell r="AR2892">
            <v>5410320300900</v>
          </cell>
        </row>
        <row r="2893">
          <cell r="AP2893">
            <v>5101142120975</v>
          </cell>
          <cell r="AR2893">
            <v>5410320300975</v>
          </cell>
        </row>
        <row r="2894">
          <cell r="AP2894">
            <v>5101142130950</v>
          </cell>
          <cell r="AR2894">
            <v>5410321100930</v>
          </cell>
        </row>
        <row r="2895">
          <cell r="AP2895">
            <v>5101142130999</v>
          </cell>
          <cell r="AR2895">
            <v>5410321110975</v>
          </cell>
        </row>
        <row r="2896">
          <cell r="AP2896">
            <v>5101142130999</v>
          </cell>
          <cell r="AR2896">
            <v>5410321120910</v>
          </cell>
        </row>
        <row r="2897">
          <cell r="AP2897">
            <v>5101142130999</v>
          </cell>
          <cell r="AR2897">
            <v>5410321440975</v>
          </cell>
        </row>
        <row r="2898">
          <cell r="AP2898">
            <v>5101142600900</v>
          </cell>
          <cell r="AR2898">
            <v>5410321440975</v>
          </cell>
        </row>
        <row r="2899">
          <cell r="AP2899">
            <v>5101142600910</v>
          </cell>
          <cell r="AR2899">
            <v>5410321460976</v>
          </cell>
        </row>
        <row r="2900">
          <cell r="AP2900">
            <v>5101142600920</v>
          </cell>
          <cell r="AR2900">
            <v>5410321460999</v>
          </cell>
        </row>
        <row r="2901">
          <cell r="AP2901">
            <v>5101142600930</v>
          </cell>
          <cell r="AR2901">
            <v>5410321470975</v>
          </cell>
        </row>
        <row r="2902">
          <cell r="AP2902">
            <v>5101142600950</v>
          </cell>
          <cell r="AR2902">
            <v>5410321480975</v>
          </cell>
        </row>
        <row r="2903">
          <cell r="AP2903">
            <v>5101143010910</v>
          </cell>
          <cell r="AR2903">
            <v>5410321495975</v>
          </cell>
        </row>
        <row r="2904">
          <cell r="AP2904">
            <v>5101143010920</v>
          </cell>
          <cell r="AR2904">
            <v>5410322120975</v>
          </cell>
        </row>
        <row r="2905">
          <cell r="AP2905">
            <v>5101143010930</v>
          </cell>
          <cell r="AR2905">
            <v>5410325520920</v>
          </cell>
        </row>
        <row r="2906">
          <cell r="AP2906">
            <v>5101143010930</v>
          </cell>
          <cell r="AR2906">
            <v>5410330010975</v>
          </cell>
        </row>
        <row r="2907">
          <cell r="AP2907">
            <v>5101143010950</v>
          </cell>
          <cell r="AR2907">
            <v>5410330200975</v>
          </cell>
        </row>
        <row r="2908">
          <cell r="AP2908">
            <v>5101143010970</v>
          </cell>
          <cell r="AR2908">
            <v>5410330300900</v>
          </cell>
        </row>
        <row r="2909">
          <cell r="AP2909">
            <v>5101143040920</v>
          </cell>
          <cell r="AR2909">
            <v>5410330300975</v>
          </cell>
        </row>
        <row r="2910">
          <cell r="AP2910">
            <v>5101145100900</v>
          </cell>
          <cell r="AR2910">
            <v>5410331070930</v>
          </cell>
        </row>
        <row r="2911">
          <cell r="AP2911">
            <v>5101150010900</v>
          </cell>
          <cell r="AR2911">
            <v>5410331110975</v>
          </cell>
        </row>
        <row r="2912">
          <cell r="AP2912">
            <v>5101150010999</v>
          </cell>
          <cell r="AR2912">
            <v>5410331440975</v>
          </cell>
        </row>
        <row r="2913">
          <cell r="AP2913">
            <v>5101150010999</v>
          </cell>
          <cell r="AR2913">
            <v>5410331440975</v>
          </cell>
        </row>
        <row r="2914">
          <cell r="AP2914">
            <v>5101150010999</v>
          </cell>
          <cell r="AR2914">
            <v>5410331460976</v>
          </cell>
        </row>
        <row r="2915">
          <cell r="AP2915">
            <v>5101150010999</v>
          </cell>
          <cell r="AR2915">
            <v>5410331470975</v>
          </cell>
        </row>
        <row r="2916">
          <cell r="AP2916">
            <v>5101150010999</v>
          </cell>
          <cell r="AR2916">
            <v>5410331480975</v>
          </cell>
        </row>
        <row r="2917">
          <cell r="AP2917">
            <v>5101150010999</v>
          </cell>
          <cell r="AR2917">
            <v>5410331495975</v>
          </cell>
        </row>
        <row r="2918">
          <cell r="AP2918">
            <v>5101150010999</v>
          </cell>
          <cell r="AR2918">
            <v>5410332100970</v>
          </cell>
        </row>
        <row r="2919">
          <cell r="AP2919">
            <v>5101150010999</v>
          </cell>
          <cell r="AR2919">
            <v>5410332120975</v>
          </cell>
        </row>
        <row r="2920">
          <cell r="AP2920">
            <v>5101150010999</v>
          </cell>
          <cell r="AR2920">
            <v>5410335520920</v>
          </cell>
        </row>
        <row r="2921">
          <cell r="AP2921">
            <v>5101150010999</v>
          </cell>
          <cell r="AR2921">
            <v>5410360300900</v>
          </cell>
        </row>
        <row r="2922">
          <cell r="AP2922">
            <v>5101150010999</v>
          </cell>
          <cell r="AR2922">
            <v>5410360300975</v>
          </cell>
        </row>
        <row r="2923">
          <cell r="AP2923">
            <v>5101150020950</v>
          </cell>
          <cell r="AR2923">
            <v>5410361110975</v>
          </cell>
        </row>
        <row r="2924">
          <cell r="AP2924">
            <v>5101150050900</v>
          </cell>
          <cell r="AR2924">
            <v>5410361120931</v>
          </cell>
        </row>
        <row r="2925">
          <cell r="AP2925">
            <v>5101150100900</v>
          </cell>
          <cell r="AR2925">
            <v>5410361440975</v>
          </cell>
        </row>
        <row r="2926">
          <cell r="AP2926">
            <v>5101150150900</v>
          </cell>
          <cell r="AR2926">
            <v>5410361460976</v>
          </cell>
        </row>
        <row r="2927">
          <cell r="AP2927">
            <v>5101150170900</v>
          </cell>
          <cell r="AR2927">
            <v>5410361470975</v>
          </cell>
        </row>
        <row r="2928">
          <cell r="AP2928">
            <v>5101150200900</v>
          </cell>
          <cell r="AR2928">
            <v>5410362600900</v>
          </cell>
        </row>
        <row r="2929">
          <cell r="AP2929">
            <v>5101150200930</v>
          </cell>
          <cell r="AR2929">
            <v>5410380300900</v>
          </cell>
        </row>
        <row r="2930">
          <cell r="AP2930">
            <v>5101150210900</v>
          </cell>
          <cell r="AR2930">
            <v>5410380300975</v>
          </cell>
        </row>
        <row r="2931">
          <cell r="AP2931">
            <v>5101150210920</v>
          </cell>
          <cell r="AR2931">
            <v>5410381460976</v>
          </cell>
        </row>
        <row r="2932">
          <cell r="AP2932">
            <v>5101150210950</v>
          </cell>
          <cell r="AR2932">
            <v>5410385520920</v>
          </cell>
        </row>
        <row r="2933">
          <cell r="AP2933">
            <v>5101150300910</v>
          </cell>
          <cell r="AR2933">
            <v>5420000010900</v>
          </cell>
        </row>
        <row r="2934">
          <cell r="AP2934">
            <v>5101150300920</v>
          </cell>
          <cell r="AR2934">
            <v>5420001460976</v>
          </cell>
        </row>
        <row r="2935">
          <cell r="AP2935">
            <v>5101150300975</v>
          </cell>
          <cell r="AR2935">
            <v>5420001460976</v>
          </cell>
        </row>
        <row r="2936">
          <cell r="AP2936">
            <v>5101150420900</v>
          </cell>
          <cell r="AR2936">
            <v>5420002100910</v>
          </cell>
        </row>
        <row r="2937">
          <cell r="AP2937">
            <v>5101150420930</v>
          </cell>
          <cell r="AR2937">
            <v>5420002100930</v>
          </cell>
        </row>
        <row r="2938">
          <cell r="AP2938">
            <v>5101151010900</v>
          </cell>
          <cell r="AR2938">
            <v>5420002100950</v>
          </cell>
        </row>
        <row r="2939">
          <cell r="AP2939">
            <v>5101151060950</v>
          </cell>
          <cell r="AR2939">
            <v>5420002600910</v>
          </cell>
        </row>
        <row r="2940">
          <cell r="AP2940">
            <v>5101151070950</v>
          </cell>
          <cell r="AR2940">
            <v>5420002600930</v>
          </cell>
        </row>
        <row r="2941">
          <cell r="AP2941">
            <v>5101151100950</v>
          </cell>
          <cell r="AR2941">
            <v>5420010300900</v>
          </cell>
        </row>
        <row r="2942">
          <cell r="AP2942">
            <v>5101151120910</v>
          </cell>
          <cell r="AR2942">
            <v>5420011070930</v>
          </cell>
        </row>
        <row r="2943">
          <cell r="AP2943">
            <v>5101151120920</v>
          </cell>
          <cell r="AR2943">
            <v>5420011120920</v>
          </cell>
        </row>
        <row r="2944">
          <cell r="AP2944">
            <v>5101151120931</v>
          </cell>
          <cell r="AR2944">
            <v>5420011460976</v>
          </cell>
        </row>
        <row r="2945">
          <cell r="AP2945">
            <v>5101151120950</v>
          </cell>
          <cell r="AR2945">
            <v>5420012100930</v>
          </cell>
        </row>
        <row r="2946">
          <cell r="AP2946">
            <v>5101151120999</v>
          </cell>
          <cell r="AR2946">
            <v>5420400300900</v>
          </cell>
        </row>
        <row r="2947">
          <cell r="AP2947">
            <v>5101151120999</v>
          </cell>
          <cell r="AR2947">
            <v>5420400300975</v>
          </cell>
        </row>
        <row r="2948">
          <cell r="AP2948">
            <v>5101151120999</v>
          </cell>
          <cell r="AR2948">
            <v>5420401460976</v>
          </cell>
        </row>
        <row r="2949">
          <cell r="AP2949">
            <v>5101151120999</v>
          </cell>
          <cell r="AR2949">
            <v>5420410300900</v>
          </cell>
        </row>
        <row r="2950">
          <cell r="AP2950">
            <v>5101152100910</v>
          </cell>
          <cell r="AR2950">
            <v>5420411460976</v>
          </cell>
        </row>
        <row r="2951">
          <cell r="AP2951">
            <v>5101152100920</v>
          </cell>
          <cell r="AR2951">
            <v>5440040300975</v>
          </cell>
        </row>
        <row r="2952">
          <cell r="AP2952">
            <v>5101152100930</v>
          </cell>
          <cell r="AR2952">
            <v>5440041110975</v>
          </cell>
        </row>
        <row r="2953">
          <cell r="AP2953">
            <v>5101152100950</v>
          </cell>
          <cell r="AR2953">
            <v>5440041460976</v>
          </cell>
        </row>
        <row r="2954">
          <cell r="AP2954">
            <v>5101152100970</v>
          </cell>
          <cell r="AR2954">
            <v>5440041470975</v>
          </cell>
        </row>
        <row r="2955">
          <cell r="AP2955">
            <v>5101152100999</v>
          </cell>
          <cell r="AR2955">
            <v>5442000010900</v>
          </cell>
        </row>
        <row r="2956">
          <cell r="AP2956">
            <v>5101152100999</v>
          </cell>
          <cell r="AR2956">
            <v>5442000010975</v>
          </cell>
        </row>
        <row r="2957">
          <cell r="AP2957">
            <v>5101152130950</v>
          </cell>
          <cell r="AR2957">
            <v>5442000300900</v>
          </cell>
        </row>
        <row r="2958">
          <cell r="AP2958">
            <v>5101152130999</v>
          </cell>
          <cell r="AR2958">
            <v>5442000300975</v>
          </cell>
        </row>
        <row r="2959">
          <cell r="AP2959">
            <v>5101152130999</v>
          </cell>
          <cell r="AR2959">
            <v>5442001120920</v>
          </cell>
        </row>
        <row r="2960">
          <cell r="AP2960">
            <v>5101152130999</v>
          </cell>
          <cell r="AR2960">
            <v>5442001460976</v>
          </cell>
        </row>
        <row r="2961">
          <cell r="AP2961">
            <v>5101152600910</v>
          </cell>
          <cell r="AR2961">
            <v>5442001495975</v>
          </cell>
        </row>
        <row r="2962">
          <cell r="AP2962">
            <v>5101152600930</v>
          </cell>
          <cell r="AR2962">
            <v>5442002100910</v>
          </cell>
        </row>
        <row r="2963">
          <cell r="AP2963">
            <v>5101153010910</v>
          </cell>
          <cell r="AR2963">
            <v>5442002100920</v>
          </cell>
        </row>
        <row r="2964">
          <cell r="AP2964">
            <v>5101153010920</v>
          </cell>
          <cell r="AR2964">
            <v>5442002100930</v>
          </cell>
        </row>
        <row r="2965">
          <cell r="AP2965">
            <v>5101153010930</v>
          </cell>
          <cell r="AR2965">
            <v>5442002100950</v>
          </cell>
        </row>
        <row r="2966">
          <cell r="AP2966">
            <v>5101153010930</v>
          </cell>
          <cell r="AR2966">
            <v>5442002100970</v>
          </cell>
        </row>
        <row r="2967">
          <cell r="AP2967">
            <v>5101153010950</v>
          </cell>
          <cell r="AR2967">
            <v>5442002600910</v>
          </cell>
        </row>
        <row r="2968">
          <cell r="AP2968">
            <v>5101153010970</v>
          </cell>
          <cell r="AR2968">
            <v>5442002600920</v>
          </cell>
        </row>
        <row r="2969">
          <cell r="AP2969">
            <v>5101153040920</v>
          </cell>
          <cell r="AR2969">
            <v>5442002600930</v>
          </cell>
        </row>
        <row r="2970">
          <cell r="AP2970">
            <v>5101155100900</v>
          </cell>
          <cell r="AR2970">
            <v>5442002600950</v>
          </cell>
        </row>
        <row r="2971">
          <cell r="AP2971">
            <v>5101180020950</v>
          </cell>
          <cell r="AR2971">
            <v>5442005100900</v>
          </cell>
        </row>
        <row r="2972">
          <cell r="AP2972">
            <v>5101181060950</v>
          </cell>
          <cell r="AR2972">
            <v>5442005520920</v>
          </cell>
        </row>
        <row r="2973">
          <cell r="AP2973">
            <v>5101181070950</v>
          </cell>
          <cell r="AR2973">
            <v>5998000000900</v>
          </cell>
        </row>
        <row r="2974">
          <cell r="AP2974">
            <v>5101181100950</v>
          </cell>
          <cell r="AR2974">
            <v>5998001460976</v>
          </cell>
        </row>
        <row r="2975">
          <cell r="AP2975">
            <v>5101181120950</v>
          </cell>
          <cell r="AR2975">
            <v>5998010000900</v>
          </cell>
        </row>
        <row r="2976">
          <cell r="AP2976">
            <v>5101181120999</v>
          </cell>
          <cell r="AR2976">
            <v>5998011460976</v>
          </cell>
        </row>
        <row r="2977">
          <cell r="AP2977">
            <v>5101181120999</v>
          </cell>
          <cell r="AR2977">
            <v>6009940300975</v>
          </cell>
        </row>
        <row r="2978">
          <cell r="AP2978">
            <v>5101182130950</v>
          </cell>
          <cell r="AR2978">
            <v>6009940300990</v>
          </cell>
        </row>
        <row r="2979">
          <cell r="AP2979">
            <v>5101185100900</v>
          </cell>
          <cell r="AR2979">
            <v>6009940300991</v>
          </cell>
        </row>
        <row r="2980">
          <cell r="AP2980">
            <v>5101200010900</v>
          </cell>
          <cell r="AR2980">
            <v>6009941460976</v>
          </cell>
        </row>
        <row r="2981">
          <cell r="AP2981">
            <v>5101200010975</v>
          </cell>
          <cell r="AR2981">
            <v>6009942100900</v>
          </cell>
        </row>
        <row r="2982">
          <cell r="AP2982">
            <v>5101200010999</v>
          </cell>
          <cell r="AR2982">
            <v>6009942600980</v>
          </cell>
        </row>
        <row r="2983">
          <cell r="AP2983">
            <v>5101200010999</v>
          </cell>
          <cell r="AR2983">
            <v>6009950300975</v>
          </cell>
        </row>
        <row r="2984">
          <cell r="AP2984">
            <v>5101200010999</v>
          </cell>
          <cell r="AR2984">
            <v>6009950300990</v>
          </cell>
        </row>
        <row r="2985">
          <cell r="AP2985">
            <v>5101200010999</v>
          </cell>
          <cell r="AR2985">
            <v>6009950300991</v>
          </cell>
        </row>
        <row r="2986">
          <cell r="AP2986">
            <v>5101200010999</v>
          </cell>
          <cell r="AR2986">
            <v>6009951460976</v>
          </cell>
        </row>
        <row r="2987">
          <cell r="AP2987">
            <v>5101200010999</v>
          </cell>
          <cell r="AR2987">
            <v>6009952100900</v>
          </cell>
        </row>
        <row r="2988">
          <cell r="AP2988">
            <v>5101200010999</v>
          </cell>
          <cell r="AR2988">
            <v>6009952600980</v>
          </cell>
        </row>
        <row r="2989">
          <cell r="AP2989">
            <v>5101200010999</v>
          </cell>
          <cell r="AR2989">
            <v>6009960200068</v>
          </cell>
        </row>
        <row r="2990">
          <cell r="AP2990">
            <v>5101200010999</v>
          </cell>
          <cell r="AR2990">
            <v>6009960300975</v>
          </cell>
        </row>
        <row r="2991">
          <cell r="AP2991">
            <v>5101200010999</v>
          </cell>
          <cell r="AR2991">
            <v>6009960300990</v>
          </cell>
        </row>
        <row r="2992">
          <cell r="AP2992">
            <v>5101200010999</v>
          </cell>
          <cell r="AR2992">
            <v>6009960300991</v>
          </cell>
        </row>
        <row r="2993">
          <cell r="AP2993">
            <v>5101200020950</v>
          </cell>
          <cell r="AR2993">
            <v>6009961460976</v>
          </cell>
        </row>
        <row r="2994">
          <cell r="AP2994">
            <v>5101200050900</v>
          </cell>
          <cell r="AR2994">
            <v>6009962100900</v>
          </cell>
        </row>
        <row r="2995">
          <cell r="AP2995">
            <v>5101200100900</v>
          </cell>
          <cell r="AR2995">
            <v>6009962600980</v>
          </cell>
        </row>
        <row r="2996">
          <cell r="AP2996">
            <v>5101200150900</v>
          </cell>
          <cell r="AR2996">
            <v>6009965520920</v>
          </cell>
        </row>
        <row r="2997">
          <cell r="AP2997">
            <v>5101200170900</v>
          </cell>
          <cell r="AR2997">
            <v>6009970300975</v>
          </cell>
        </row>
        <row r="2998">
          <cell r="AP2998">
            <v>5101200200900</v>
          </cell>
          <cell r="AR2998">
            <v>6009970300990</v>
          </cell>
        </row>
        <row r="2999">
          <cell r="AP2999">
            <v>5101200200930</v>
          </cell>
          <cell r="AR2999">
            <v>6009970300991</v>
          </cell>
        </row>
        <row r="3000">
          <cell r="AP3000">
            <v>5101200200975</v>
          </cell>
          <cell r="AR3000">
            <v>6009971460976</v>
          </cell>
        </row>
        <row r="3001">
          <cell r="AP3001">
            <v>5101200210900</v>
          </cell>
          <cell r="AR3001">
            <v>6009972100900</v>
          </cell>
        </row>
        <row r="3002">
          <cell r="AP3002">
            <v>5101200210920</v>
          </cell>
          <cell r="AR3002">
            <v>6009972600980</v>
          </cell>
        </row>
        <row r="3003">
          <cell r="AP3003">
            <v>5101200210950</v>
          </cell>
          <cell r="AR3003">
            <v>6009980300975</v>
          </cell>
        </row>
        <row r="3004">
          <cell r="AP3004">
            <v>5101200300910</v>
          </cell>
          <cell r="AR3004">
            <v>6009980300990</v>
          </cell>
        </row>
        <row r="3005">
          <cell r="AP3005">
            <v>5101200300920</v>
          </cell>
          <cell r="AR3005">
            <v>6009980300991</v>
          </cell>
        </row>
        <row r="3006">
          <cell r="AP3006">
            <v>5101200300975</v>
          </cell>
          <cell r="AR3006">
            <v>6009981460976</v>
          </cell>
        </row>
        <row r="3007">
          <cell r="AP3007">
            <v>5101200420900</v>
          </cell>
          <cell r="AR3007">
            <v>6009982100900</v>
          </cell>
        </row>
        <row r="3008">
          <cell r="AP3008">
            <v>5101200420930</v>
          </cell>
          <cell r="AR3008">
            <v>6009982600980</v>
          </cell>
        </row>
        <row r="3009">
          <cell r="AP3009">
            <v>5101201010900</v>
          </cell>
          <cell r="AR3009">
            <v>6009990300975</v>
          </cell>
        </row>
        <row r="3010">
          <cell r="AP3010">
            <v>5101201060950</v>
          </cell>
          <cell r="AR3010">
            <v>6009990300990</v>
          </cell>
        </row>
        <row r="3011">
          <cell r="AP3011">
            <v>5101201070930</v>
          </cell>
          <cell r="AR3011">
            <v>6009990300991</v>
          </cell>
        </row>
        <row r="3012">
          <cell r="AP3012">
            <v>5101201070950</v>
          </cell>
          <cell r="AR3012">
            <v>6009991460976</v>
          </cell>
        </row>
        <row r="3013">
          <cell r="AP3013">
            <v>5101201100930</v>
          </cell>
          <cell r="AR3013">
            <v>6009992100900</v>
          </cell>
        </row>
        <row r="3014">
          <cell r="AP3014">
            <v>5101201100950</v>
          </cell>
          <cell r="AR3014">
            <v>6009992600980</v>
          </cell>
        </row>
        <row r="3015">
          <cell r="AP3015">
            <v>5101201110975</v>
          </cell>
          <cell r="AR3015">
            <v>6448880010900</v>
          </cell>
        </row>
        <row r="3016">
          <cell r="AP3016">
            <v>5101201120910</v>
          </cell>
          <cell r="AR3016">
            <v>6999990000900</v>
          </cell>
        </row>
        <row r="3017">
          <cell r="AP3017">
            <v>5101201120920</v>
          </cell>
          <cell r="AR3017">
            <v>6999990010900</v>
          </cell>
        </row>
        <row r="3018">
          <cell r="AP3018">
            <v>5101201120930</v>
          </cell>
          <cell r="AR3018">
            <v>6999990010975</v>
          </cell>
        </row>
        <row r="3019">
          <cell r="AP3019">
            <v>5101201120931</v>
          </cell>
          <cell r="AR3019">
            <v>6999990010999</v>
          </cell>
        </row>
        <row r="3020">
          <cell r="AP3020">
            <v>5101201120932</v>
          </cell>
          <cell r="AR3020">
            <v>6999990010999</v>
          </cell>
        </row>
        <row r="3021">
          <cell r="AP3021">
            <v>5101201120950</v>
          </cell>
          <cell r="AR3021">
            <v>6999990100900</v>
          </cell>
        </row>
        <row r="3022">
          <cell r="AP3022">
            <v>5101201120999</v>
          </cell>
          <cell r="AR3022">
            <v>6999990200068</v>
          </cell>
        </row>
        <row r="3023">
          <cell r="AP3023">
            <v>5101201120999</v>
          </cell>
          <cell r="AR3023">
            <v>6999990200068</v>
          </cell>
        </row>
        <row r="3024">
          <cell r="AP3024">
            <v>5101201120999</v>
          </cell>
          <cell r="AR3024">
            <v>6999990200975</v>
          </cell>
        </row>
        <row r="3025">
          <cell r="AP3025">
            <v>5101201120999</v>
          </cell>
          <cell r="AR3025">
            <v>6999990300900</v>
          </cell>
        </row>
        <row r="3026">
          <cell r="AP3026">
            <v>5101201120999</v>
          </cell>
          <cell r="AR3026">
            <v>6999990300975</v>
          </cell>
        </row>
        <row r="3027">
          <cell r="AP3027">
            <v>5101201120999</v>
          </cell>
          <cell r="AR3027">
            <v>6999990300990</v>
          </cell>
        </row>
        <row r="3028">
          <cell r="AP3028">
            <v>5101201440975</v>
          </cell>
          <cell r="AR3028">
            <v>6999990300991</v>
          </cell>
        </row>
        <row r="3029">
          <cell r="AP3029">
            <v>5101201440975</v>
          </cell>
          <cell r="AR3029">
            <v>6999990400900</v>
          </cell>
        </row>
        <row r="3030">
          <cell r="AP3030">
            <v>5101201460975</v>
          </cell>
          <cell r="AR3030">
            <v>6999991070930</v>
          </cell>
        </row>
        <row r="3031">
          <cell r="AP3031">
            <v>5101201460999</v>
          </cell>
          <cell r="AR3031">
            <v>6999991070950</v>
          </cell>
        </row>
        <row r="3032">
          <cell r="AP3032">
            <v>5101201460999</v>
          </cell>
          <cell r="AR3032">
            <v>6999991100930</v>
          </cell>
        </row>
        <row r="3033">
          <cell r="AP3033">
            <v>5101201470975</v>
          </cell>
          <cell r="AR3033">
            <v>6999991110975</v>
          </cell>
        </row>
        <row r="3034">
          <cell r="AP3034">
            <v>5101201480975</v>
          </cell>
          <cell r="AR3034">
            <v>6999991120910</v>
          </cell>
        </row>
        <row r="3035">
          <cell r="AP3035">
            <v>5101201495975</v>
          </cell>
          <cell r="AR3035">
            <v>6999991120920</v>
          </cell>
        </row>
        <row r="3036">
          <cell r="AP3036">
            <v>5101202100910</v>
          </cell>
          <cell r="AR3036">
            <v>6999991120930</v>
          </cell>
        </row>
        <row r="3037">
          <cell r="AP3037">
            <v>5101202100920</v>
          </cell>
          <cell r="AR3037">
            <v>6999991120931</v>
          </cell>
        </row>
        <row r="3038">
          <cell r="AP3038">
            <v>5101202100930</v>
          </cell>
          <cell r="AR3038">
            <v>6999991120932</v>
          </cell>
        </row>
        <row r="3039">
          <cell r="AP3039">
            <v>5101202100950</v>
          </cell>
          <cell r="AR3039">
            <v>6999991440975</v>
          </cell>
        </row>
        <row r="3040">
          <cell r="AP3040">
            <v>5101202100970</v>
          </cell>
          <cell r="AR3040">
            <v>6999991440975</v>
          </cell>
        </row>
        <row r="3041">
          <cell r="AP3041">
            <v>5101202100999</v>
          </cell>
          <cell r="AR3041">
            <v>6999991460975</v>
          </cell>
        </row>
        <row r="3042">
          <cell r="AP3042">
            <v>5101202120975</v>
          </cell>
          <cell r="AR3042">
            <v>6999991460976</v>
          </cell>
        </row>
        <row r="3043">
          <cell r="AP3043">
            <v>5101202130900</v>
          </cell>
          <cell r="AR3043">
            <v>6999991460999</v>
          </cell>
        </row>
        <row r="3044">
          <cell r="AP3044">
            <v>5101202130950</v>
          </cell>
          <cell r="AR3044">
            <v>6999991460999</v>
          </cell>
        </row>
        <row r="3045">
          <cell r="AP3045">
            <v>5101202130999</v>
          </cell>
          <cell r="AR3045">
            <v>6999991460999</v>
          </cell>
        </row>
        <row r="3046">
          <cell r="AP3046">
            <v>5101202130999</v>
          </cell>
          <cell r="AR3046">
            <v>6999991460999</v>
          </cell>
        </row>
        <row r="3047">
          <cell r="AP3047">
            <v>5101202130999</v>
          </cell>
          <cell r="AR3047">
            <v>6999991470975</v>
          </cell>
        </row>
        <row r="3048">
          <cell r="AP3048">
            <v>5101202600900</v>
          </cell>
          <cell r="AR3048">
            <v>6999991480975</v>
          </cell>
        </row>
        <row r="3049">
          <cell r="AP3049">
            <v>5101202600910</v>
          </cell>
          <cell r="AR3049">
            <v>6999991495975</v>
          </cell>
        </row>
        <row r="3050">
          <cell r="AP3050">
            <v>5101202600920</v>
          </cell>
          <cell r="AR3050">
            <v>6999992100900</v>
          </cell>
        </row>
        <row r="3051">
          <cell r="AP3051">
            <v>5101202600930</v>
          </cell>
          <cell r="AR3051">
            <v>6999992100910</v>
          </cell>
        </row>
        <row r="3052">
          <cell r="AP3052">
            <v>5101202600950</v>
          </cell>
          <cell r="AR3052">
            <v>6999992100920</v>
          </cell>
        </row>
        <row r="3053">
          <cell r="AP3053">
            <v>5101203010910</v>
          </cell>
          <cell r="AR3053">
            <v>6999992100930</v>
          </cell>
        </row>
        <row r="3054">
          <cell r="AP3054">
            <v>5101203010920</v>
          </cell>
          <cell r="AR3054">
            <v>6999992100933</v>
          </cell>
        </row>
        <row r="3055">
          <cell r="AP3055">
            <v>5101203010930</v>
          </cell>
          <cell r="AR3055">
            <v>6999992100950</v>
          </cell>
        </row>
        <row r="3056">
          <cell r="AP3056">
            <v>5101203010930</v>
          </cell>
          <cell r="AR3056">
            <v>6999992100970</v>
          </cell>
        </row>
        <row r="3057">
          <cell r="AP3057">
            <v>5101203010950</v>
          </cell>
          <cell r="AR3057">
            <v>6999992100999</v>
          </cell>
        </row>
        <row r="3058">
          <cell r="AP3058">
            <v>5101203010970</v>
          </cell>
          <cell r="AR3058">
            <v>6999992120975</v>
          </cell>
        </row>
        <row r="3059">
          <cell r="AP3059">
            <v>5101203040920</v>
          </cell>
          <cell r="AR3059">
            <v>6999992600900</v>
          </cell>
        </row>
        <row r="3060">
          <cell r="AP3060">
            <v>5101205100900</v>
          </cell>
          <cell r="AR3060">
            <v>6999992600910</v>
          </cell>
        </row>
        <row r="3061">
          <cell r="AP3061">
            <v>5102000010900</v>
          </cell>
          <cell r="AR3061">
            <v>6999992600920</v>
          </cell>
        </row>
        <row r="3062">
          <cell r="AP3062">
            <v>5102000010999</v>
          </cell>
          <cell r="AR3062">
            <v>6999992600930</v>
          </cell>
        </row>
        <row r="3063">
          <cell r="AP3063">
            <v>5102000010999</v>
          </cell>
          <cell r="AR3063">
            <v>6999992600950</v>
          </cell>
        </row>
        <row r="3064">
          <cell r="AP3064">
            <v>5102000010999</v>
          </cell>
          <cell r="AR3064">
            <v>6999992600980</v>
          </cell>
        </row>
        <row r="3065">
          <cell r="AP3065">
            <v>5102000010999</v>
          </cell>
          <cell r="AR3065">
            <v>6999995100900</v>
          </cell>
        </row>
        <row r="3066">
          <cell r="AP3066">
            <v>5102000010999</v>
          </cell>
          <cell r="AR3066">
            <v>6999995520920</v>
          </cell>
        </row>
        <row r="3067">
          <cell r="AP3067">
            <v>5102000010999</v>
          </cell>
          <cell r="AR3067">
            <v>6999995520999</v>
          </cell>
        </row>
        <row r="3068">
          <cell r="AP3068">
            <v>5102000010999</v>
          </cell>
          <cell r="AR3068">
            <v>6999995520999</v>
          </cell>
        </row>
        <row r="3069">
          <cell r="AP3069">
            <v>5102000010999</v>
          </cell>
          <cell r="AR3069">
            <v>7000150000900</v>
          </cell>
        </row>
        <row r="3070">
          <cell r="AP3070">
            <v>5102000010999</v>
          </cell>
          <cell r="AR3070">
            <v>7000151460976</v>
          </cell>
        </row>
        <row r="3071">
          <cell r="AP3071">
            <v>5102000010999</v>
          </cell>
          <cell r="AR3071">
            <v>7002340000900</v>
          </cell>
        </row>
        <row r="3072">
          <cell r="AP3072">
            <v>5102000010999</v>
          </cell>
          <cell r="AR3072">
            <v>7004000000900</v>
          </cell>
        </row>
        <row r="3073">
          <cell r="AP3073">
            <v>5102000020950</v>
          </cell>
          <cell r="AR3073">
            <v>7004001460976</v>
          </cell>
        </row>
        <row r="3074">
          <cell r="AP3074">
            <v>5102000050900</v>
          </cell>
          <cell r="AR3074">
            <v>7004010000900</v>
          </cell>
        </row>
        <row r="3075">
          <cell r="AP3075">
            <v>5102000100900</v>
          </cell>
          <cell r="AR3075">
            <v>7004011460976</v>
          </cell>
        </row>
        <row r="3076">
          <cell r="AP3076">
            <v>5102000150900</v>
          </cell>
          <cell r="AR3076">
            <v>7004021460976</v>
          </cell>
        </row>
        <row r="3077">
          <cell r="AP3077">
            <v>5102000170900</v>
          </cell>
          <cell r="AR3077">
            <v>7004050000900</v>
          </cell>
        </row>
        <row r="3078">
          <cell r="AP3078">
            <v>5102000200930</v>
          </cell>
          <cell r="AR3078">
            <v>7004070000900</v>
          </cell>
        </row>
        <row r="3079">
          <cell r="AP3079">
            <v>5102000210900</v>
          </cell>
          <cell r="AR3079">
            <v>7004071460976</v>
          </cell>
        </row>
        <row r="3080">
          <cell r="AP3080">
            <v>5102000210920</v>
          </cell>
          <cell r="AR3080">
            <v>7004090000900</v>
          </cell>
        </row>
        <row r="3081">
          <cell r="AP3081">
            <v>5102000210950</v>
          </cell>
          <cell r="AR3081">
            <v>7006030000900</v>
          </cell>
        </row>
        <row r="3082">
          <cell r="AP3082">
            <v>5102000300910</v>
          </cell>
          <cell r="AR3082">
            <v>7010000000900</v>
          </cell>
        </row>
        <row r="3083">
          <cell r="AP3083">
            <v>5102000300920</v>
          </cell>
          <cell r="AR3083">
            <v>7010000300975</v>
          </cell>
        </row>
        <row r="3084">
          <cell r="AP3084">
            <v>5102000300975</v>
          </cell>
          <cell r="AR3084">
            <v>7010001460976</v>
          </cell>
        </row>
        <row r="3085">
          <cell r="AP3085">
            <v>5102000420900</v>
          </cell>
          <cell r="AR3085">
            <v>7010020000900</v>
          </cell>
        </row>
        <row r="3086">
          <cell r="AP3086">
            <v>5102000420930</v>
          </cell>
          <cell r="AR3086">
            <v>7010020300975</v>
          </cell>
        </row>
        <row r="3087">
          <cell r="AP3087">
            <v>5102001010900</v>
          </cell>
          <cell r="AR3087">
            <v>7010021120932</v>
          </cell>
        </row>
        <row r="3088">
          <cell r="AP3088">
            <v>5102001060950</v>
          </cell>
          <cell r="AR3088">
            <v>7010021460976</v>
          </cell>
        </row>
        <row r="3089">
          <cell r="AP3089">
            <v>5102001070930</v>
          </cell>
          <cell r="AR3089">
            <v>7010022100910</v>
          </cell>
        </row>
        <row r="3090">
          <cell r="AP3090">
            <v>5102001070950</v>
          </cell>
          <cell r="AR3090">
            <v>7010022100920</v>
          </cell>
        </row>
        <row r="3091">
          <cell r="AP3091">
            <v>5102001100950</v>
          </cell>
          <cell r="AR3091">
            <v>7010022100930</v>
          </cell>
        </row>
        <row r="3092">
          <cell r="AP3092">
            <v>5102001120910</v>
          </cell>
          <cell r="AR3092">
            <v>7010022100933</v>
          </cell>
        </row>
        <row r="3093">
          <cell r="AP3093">
            <v>5102001120920</v>
          </cell>
          <cell r="AR3093">
            <v>7010022100950</v>
          </cell>
        </row>
        <row r="3094">
          <cell r="AP3094">
            <v>5102001120930</v>
          </cell>
          <cell r="AR3094">
            <v>7010022100970</v>
          </cell>
        </row>
        <row r="3095">
          <cell r="AP3095">
            <v>5102001120931</v>
          </cell>
          <cell r="AR3095">
            <v>7010022130950</v>
          </cell>
        </row>
        <row r="3096">
          <cell r="AP3096">
            <v>5102001120950</v>
          </cell>
          <cell r="AR3096">
            <v>7010022600910</v>
          </cell>
        </row>
        <row r="3097">
          <cell r="AP3097">
            <v>5102001120999</v>
          </cell>
          <cell r="AR3097">
            <v>7010022600920</v>
          </cell>
        </row>
        <row r="3098">
          <cell r="AP3098">
            <v>5102001120999</v>
          </cell>
          <cell r="AR3098">
            <v>7010022600930</v>
          </cell>
        </row>
        <row r="3099">
          <cell r="AP3099">
            <v>5102001120999</v>
          </cell>
          <cell r="AR3099">
            <v>7010022600950</v>
          </cell>
        </row>
        <row r="3100">
          <cell r="AP3100">
            <v>5102001120999</v>
          </cell>
          <cell r="AR3100">
            <v>7010023010910</v>
          </cell>
        </row>
        <row r="3101">
          <cell r="AP3101">
            <v>5102001120999</v>
          </cell>
          <cell r="AR3101">
            <v>7010023010920</v>
          </cell>
        </row>
        <row r="3102">
          <cell r="AP3102">
            <v>5102001480975</v>
          </cell>
          <cell r="AR3102">
            <v>7010023010930</v>
          </cell>
        </row>
        <row r="3103">
          <cell r="AP3103">
            <v>5102002100910</v>
          </cell>
          <cell r="AR3103">
            <v>7010023010950</v>
          </cell>
        </row>
        <row r="3104">
          <cell r="AP3104">
            <v>5102002100920</v>
          </cell>
          <cell r="AR3104">
            <v>7010050000900</v>
          </cell>
        </row>
        <row r="3105">
          <cell r="AP3105">
            <v>5102002100930</v>
          </cell>
          <cell r="AR3105">
            <v>7010051460976</v>
          </cell>
        </row>
        <row r="3106">
          <cell r="AP3106">
            <v>5102002100950</v>
          </cell>
          <cell r="AR3106">
            <v>7011000000900</v>
          </cell>
        </row>
        <row r="3107">
          <cell r="AP3107">
            <v>5102002100970</v>
          </cell>
          <cell r="AR3107">
            <v>7011001460976</v>
          </cell>
        </row>
        <row r="3108">
          <cell r="AP3108">
            <v>5102002100999</v>
          </cell>
          <cell r="AR3108">
            <v>7011002100910</v>
          </cell>
        </row>
        <row r="3109">
          <cell r="AP3109">
            <v>5102002100999</v>
          </cell>
          <cell r="AR3109">
            <v>7011002100920</v>
          </cell>
        </row>
        <row r="3110">
          <cell r="AP3110">
            <v>5102002130900</v>
          </cell>
          <cell r="AR3110">
            <v>7011002100930</v>
          </cell>
        </row>
        <row r="3111">
          <cell r="AP3111">
            <v>5102002130950</v>
          </cell>
          <cell r="AR3111">
            <v>7011002100950</v>
          </cell>
        </row>
        <row r="3112">
          <cell r="AP3112">
            <v>5102002130999</v>
          </cell>
          <cell r="AR3112">
            <v>7011002100970</v>
          </cell>
        </row>
        <row r="3113">
          <cell r="AP3113">
            <v>5102002130999</v>
          </cell>
          <cell r="AR3113">
            <v>7011002600910</v>
          </cell>
        </row>
        <row r="3114">
          <cell r="AP3114">
            <v>5102002130999</v>
          </cell>
          <cell r="AR3114">
            <v>7011002600920</v>
          </cell>
        </row>
        <row r="3115">
          <cell r="AP3115">
            <v>5102002600900</v>
          </cell>
          <cell r="AR3115">
            <v>7011002600930</v>
          </cell>
        </row>
        <row r="3116">
          <cell r="AP3116">
            <v>5102002600930</v>
          </cell>
          <cell r="AR3116">
            <v>7011002600950</v>
          </cell>
        </row>
        <row r="3117">
          <cell r="AP3117">
            <v>5102003010910</v>
          </cell>
          <cell r="AR3117">
            <v>7013500000900</v>
          </cell>
        </row>
        <row r="3118">
          <cell r="AP3118">
            <v>5102003010920</v>
          </cell>
          <cell r="AR3118">
            <v>7013501460976</v>
          </cell>
        </row>
        <row r="3119">
          <cell r="AP3119">
            <v>5102003010930</v>
          </cell>
          <cell r="AR3119">
            <v>7013610000900</v>
          </cell>
        </row>
        <row r="3120">
          <cell r="AP3120">
            <v>5102003010930</v>
          </cell>
          <cell r="AR3120">
            <v>7013611460976</v>
          </cell>
        </row>
        <row r="3121">
          <cell r="AP3121">
            <v>5102003010950</v>
          </cell>
          <cell r="AR3121">
            <v>7014000000900</v>
          </cell>
        </row>
        <row r="3122">
          <cell r="AP3122">
            <v>5102003010970</v>
          </cell>
          <cell r="AR3122">
            <v>7014001460976</v>
          </cell>
        </row>
        <row r="3123">
          <cell r="AP3123">
            <v>5102003040920</v>
          </cell>
          <cell r="AR3123">
            <v>7014020000900</v>
          </cell>
        </row>
        <row r="3124">
          <cell r="AP3124">
            <v>5102005100900</v>
          </cell>
          <cell r="AR3124">
            <v>7014021460976</v>
          </cell>
        </row>
        <row r="3125">
          <cell r="AP3125">
            <v>5102030010999</v>
          </cell>
          <cell r="AR3125">
            <v>7014030000900</v>
          </cell>
        </row>
        <row r="3126">
          <cell r="AP3126">
            <v>5102030010999</v>
          </cell>
          <cell r="AR3126">
            <v>7014031460976</v>
          </cell>
        </row>
        <row r="3127">
          <cell r="AP3127">
            <v>5102031120930</v>
          </cell>
          <cell r="AR3127">
            <v>7020000300975</v>
          </cell>
        </row>
        <row r="3128">
          <cell r="AP3128">
            <v>5102031120999</v>
          </cell>
          <cell r="AR3128">
            <v>7020001120910</v>
          </cell>
        </row>
        <row r="3129">
          <cell r="AP3129">
            <v>5102035100900</v>
          </cell>
          <cell r="AR3129">
            <v>7020001460976</v>
          </cell>
        </row>
        <row r="3130">
          <cell r="AP3130">
            <v>5102041070930</v>
          </cell>
          <cell r="AR3130">
            <v>7020001460999</v>
          </cell>
        </row>
        <row r="3131">
          <cell r="AP3131">
            <v>5102042100950</v>
          </cell>
          <cell r="AR3131">
            <v>7020002100910</v>
          </cell>
        </row>
        <row r="3132">
          <cell r="AP3132">
            <v>5102043010930</v>
          </cell>
          <cell r="AR3132">
            <v>7020002100920</v>
          </cell>
        </row>
        <row r="3133">
          <cell r="AP3133">
            <v>5102045100900</v>
          </cell>
          <cell r="AR3133">
            <v>7020002100950</v>
          </cell>
        </row>
        <row r="3134">
          <cell r="AP3134">
            <v>5103000010900</v>
          </cell>
          <cell r="AR3134">
            <v>7020002100970</v>
          </cell>
        </row>
        <row r="3135">
          <cell r="AP3135">
            <v>5103000010975</v>
          </cell>
          <cell r="AR3135">
            <v>7020010300975</v>
          </cell>
        </row>
        <row r="3136">
          <cell r="AP3136">
            <v>5103000010999</v>
          </cell>
          <cell r="AR3136">
            <v>7020011110975</v>
          </cell>
        </row>
        <row r="3137">
          <cell r="AP3137">
            <v>5103000010999</v>
          </cell>
          <cell r="AR3137">
            <v>7020011460976</v>
          </cell>
        </row>
        <row r="3138">
          <cell r="AP3138">
            <v>5103000010999</v>
          </cell>
          <cell r="AR3138">
            <v>7020011460999</v>
          </cell>
        </row>
        <row r="3139">
          <cell r="AP3139">
            <v>5103000010999</v>
          </cell>
          <cell r="AR3139">
            <v>7020012100910</v>
          </cell>
        </row>
        <row r="3140">
          <cell r="AP3140">
            <v>5103000010999</v>
          </cell>
          <cell r="AR3140">
            <v>7020012100920</v>
          </cell>
        </row>
        <row r="3141">
          <cell r="AP3141">
            <v>5103000010999</v>
          </cell>
          <cell r="AR3141">
            <v>7020012100930</v>
          </cell>
        </row>
        <row r="3142">
          <cell r="AP3142">
            <v>5103000010999</v>
          </cell>
          <cell r="AR3142">
            <v>7020012100950</v>
          </cell>
        </row>
        <row r="3143">
          <cell r="AP3143">
            <v>5103000010999</v>
          </cell>
          <cell r="AR3143">
            <v>7020012100970</v>
          </cell>
        </row>
        <row r="3144">
          <cell r="AP3144">
            <v>5103000020950</v>
          </cell>
          <cell r="AR3144">
            <v>7020020000900</v>
          </cell>
        </row>
        <row r="3145">
          <cell r="AP3145">
            <v>5103000100900</v>
          </cell>
          <cell r="AR3145">
            <v>7020020300975</v>
          </cell>
        </row>
        <row r="3146">
          <cell r="AP3146">
            <v>5103000150900</v>
          </cell>
          <cell r="AR3146">
            <v>7020021460976</v>
          </cell>
        </row>
        <row r="3147">
          <cell r="AP3147">
            <v>5103000200930</v>
          </cell>
          <cell r="AR3147">
            <v>7020022100910</v>
          </cell>
        </row>
        <row r="3148">
          <cell r="AP3148">
            <v>5103000200975</v>
          </cell>
          <cell r="AR3148">
            <v>7020022100950</v>
          </cell>
        </row>
        <row r="3149">
          <cell r="AP3149">
            <v>5103000210900</v>
          </cell>
          <cell r="AR3149">
            <v>7020030010900</v>
          </cell>
        </row>
        <row r="3150">
          <cell r="AP3150">
            <v>5103000210950</v>
          </cell>
          <cell r="AR3150">
            <v>7020031460976</v>
          </cell>
        </row>
        <row r="3151">
          <cell r="AP3151">
            <v>5103000300910</v>
          </cell>
          <cell r="AR3151">
            <v>7020032100910</v>
          </cell>
        </row>
        <row r="3152">
          <cell r="AP3152">
            <v>5103000300975</v>
          </cell>
          <cell r="AR3152">
            <v>7030000000900</v>
          </cell>
        </row>
        <row r="3153">
          <cell r="AP3153">
            <v>5103000420900</v>
          </cell>
          <cell r="AR3153">
            <v>7040000000900</v>
          </cell>
        </row>
        <row r="3154">
          <cell r="AP3154">
            <v>5103000420930</v>
          </cell>
          <cell r="AR3154">
            <v>7040000300975</v>
          </cell>
        </row>
        <row r="3155">
          <cell r="AP3155">
            <v>5103001010900</v>
          </cell>
          <cell r="AR3155">
            <v>7040001460976</v>
          </cell>
        </row>
        <row r="3156">
          <cell r="AP3156">
            <v>5103001060950</v>
          </cell>
          <cell r="AR3156">
            <v>7040002100910</v>
          </cell>
        </row>
        <row r="3157">
          <cell r="AP3157">
            <v>5103001070950</v>
          </cell>
          <cell r="AR3157">
            <v>7040020000900</v>
          </cell>
        </row>
        <row r="3158">
          <cell r="AP3158">
            <v>5103001110975</v>
          </cell>
          <cell r="AR3158">
            <v>7040020300975</v>
          </cell>
        </row>
        <row r="3159">
          <cell r="AP3159">
            <v>5103001120910</v>
          </cell>
          <cell r="AR3159">
            <v>7040021460976</v>
          </cell>
        </row>
        <row r="3160">
          <cell r="AP3160">
            <v>5103001120920</v>
          </cell>
          <cell r="AR3160">
            <v>7312500000900</v>
          </cell>
        </row>
        <row r="3161">
          <cell r="AP3161">
            <v>5103001120931</v>
          </cell>
          <cell r="AR3161">
            <v>7315000000900</v>
          </cell>
        </row>
        <row r="3162">
          <cell r="AP3162">
            <v>5103001120950</v>
          </cell>
          <cell r="AR3162">
            <v>7315025520920</v>
          </cell>
        </row>
        <row r="3163">
          <cell r="AP3163">
            <v>5103001120999</v>
          </cell>
          <cell r="AR3163">
            <v>7316015520920</v>
          </cell>
        </row>
        <row r="3164">
          <cell r="AP3164">
            <v>5103001120999</v>
          </cell>
          <cell r="AR3164">
            <v>7317510000900</v>
          </cell>
        </row>
        <row r="3165">
          <cell r="AP3165">
            <v>5103001440975</v>
          </cell>
          <cell r="AR3165">
            <v>7317560300975</v>
          </cell>
        </row>
        <row r="3166">
          <cell r="AP3166">
            <v>5103001440975</v>
          </cell>
          <cell r="AR3166">
            <v>7317610000900</v>
          </cell>
        </row>
        <row r="3167">
          <cell r="AP3167">
            <v>5103001470975</v>
          </cell>
          <cell r="AR3167">
            <v>7318760000900</v>
          </cell>
        </row>
        <row r="3168">
          <cell r="AP3168">
            <v>5103001480975</v>
          </cell>
          <cell r="AR3168">
            <v>7318850000900</v>
          </cell>
        </row>
        <row r="3169">
          <cell r="AP3169">
            <v>5103001495975</v>
          </cell>
          <cell r="AR3169">
            <v>7318850400900</v>
          </cell>
        </row>
        <row r="3170">
          <cell r="AP3170">
            <v>5103002100910</v>
          </cell>
          <cell r="AR3170">
            <v>7318860000900</v>
          </cell>
        </row>
        <row r="3171">
          <cell r="AP3171">
            <v>5103002100920</v>
          </cell>
          <cell r="AR3171">
            <v>7318860300975</v>
          </cell>
        </row>
        <row r="3172">
          <cell r="AP3172">
            <v>5103002100930</v>
          </cell>
          <cell r="AR3172">
            <v>7318860400900</v>
          </cell>
        </row>
        <row r="3173">
          <cell r="AP3173">
            <v>5103002100970</v>
          </cell>
          <cell r="AR3173">
            <v>7318880000900</v>
          </cell>
        </row>
        <row r="3174">
          <cell r="AP3174">
            <v>5103002100999</v>
          </cell>
          <cell r="AR3174">
            <v>7318890000900</v>
          </cell>
        </row>
        <row r="3175">
          <cell r="AP3175">
            <v>5103002100999</v>
          </cell>
          <cell r="AR3175">
            <v>7318900000900</v>
          </cell>
        </row>
        <row r="3176">
          <cell r="AP3176">
            <v>5103002130950</v>
          </cell>
          <cell r="AR3176">
            <v>7410000000900</v>
          </cell>
        </row>
        <row r="3177">
          <cell r="AP3177">
            <v>5103002130999</v>
          </cell>
          <cell r="AR3177">
            <v>7410010000900</v>
          </cell>
        </row>
        <row r="3178">
          <cell r="AP3178">
            <v>5103003010910</v>
          </cell>
          <cell r="AR3178">
            <v>7418760000900</v>
          </cell>
        </row>
        <row r="3179">
          <cell r="AP3179">
            <v>5103003010920</v>
          </cell>
          <cell r="AR3179">
            <v>7418860000900</v>
          </cell>
        </row>
        <row r="3180">
          <cell r="AP3180">
            <v>5103003010930</v>
          </cell>
          <cell r="AR3180">
            <v>7418880000900</v>
          </cell>
        </row>
        <row r="3181">
          <cell r="AP3181">
            <v>5103003010930</v>
          </cell>
          <cell r="AR3181">
            <v>7520060300975</v>
          </cell>
        </row>
        <row r="3182">
          <cell r="AP3182">
            <v>5103003010970</v>
          </cell>
          <cell r="AR3182">
            <v>7520061100930</v>
          </cell>
        </row>
        <row r="3183">
          <cell r="AP3183">
            <v>5103003040920</v>
          </cell>
          <cell r="AR3183">
            <v>7520061120910</v>
          </cell>
        </row>
        <row r="3184">
          <cell r="AP3184">
            <v>5103005100900</v>
          </cell>
          <cell r="AR3184">
            <v>7520061460976</v>
          </cell>
        </row>
        <row r="3185">
          <cell r="AP3185">
            <v>5103020010999</v>
          </cell>
          <cell r="AR3185">
            <v>7520065520920</v>
          </cell>
        </row>
        <row r="3186">
          <cell r="AP3186">
            <v>5103020010999</v>
          </cell>
          <cell r="AR3186">
            <v>7520080300975</v>
          </cell>
        </row>
        <row r="3187">
          <cell r="AP3187">
            <v>5103020010999</v>
          </cell>
          <cell r="AR3187">
            <v>7520081100930</v>
          </cell>
        </row>
        <row r="3188">
          <cell r="AP3188">
            <v>5103020010999</v>
          </cell>
          <cell r="AR3188">
            <v>7520081120910</v>
          </cell>
        </row>
        <row r="3189">
          <cell r="AP3189">
            <v>5103020200900</v>
          </cell>
          <cell r="AR3189">
            <v>7520081460976</v>
          </cell>
        </row>
        <row r="3190">
          <cell r="AP3190">
            <v>5103020200930</v>
          </cell>
          <cell r="AR3190">
            <v>7520085520920</v>
          </cell>
        </row>
        <row r="3191">
          <cell r="AP3191">
            <v>5103020210920</v>
          </cell>
          <cell r="AR3191">
            <v>7520090300975</v>
          </cell>
        </row>
        <row r="3192">
          <cell r="AP3192">
            <v>5103022600900</v>
          </cell>
          <cell r="AR3192">
            <v>7520091460976</v>
          </cell>
        </row>
        <row r="3193">
          <cell r="AP3193">
            <v>5103025100900</v>
          </cell>
          <cell r="AR3193">
            <v>7520110300975</v>
          </cell>
        </row>
        <row r="3194">
          <cell r="AP3194">
            <v>5103030010900</v>
          </cell>
          <cell r="AR3194">
            <v>7520111460976</v>
          </cell>
        </row>
        <row r="3195">
          <cell r="AP3195">
            <v>5103030010999</v>
          </cell>
          <cell r="AR3195">
            <v>7520120300975</v>
          </cell>
        </row>
        <row r="3196">
          <cell r="AP3196">
            <v>5103030010999</v>
          </cell>
          <cell r="AR3196">
            <v>7520121120931</v>
          </cell>
        </row>
        <row r="3197">
          <cell r="AP3197">
            <v>5103030010999</v>
          </cell>
          <cell r="AR3197">
            <v>7520121460976</v>
          </cell>
        </row>
        <row r="3198">
          <cell r="AP3198">
            <v>5103030010999</v>
          </cell>
          <cell r="AR3198">
            <v>7520122600900</v>
          </cell>
        </row>
        <row r="3199">
          <cell r="AP3199">
            <v>5103030010999</v>
          </cell>
          <cell r="AR3199">
            <v>7520140300975</v>
          </cell>
        </row>
        <row r="3200">
          <cell r="AP3200">
            <v>5103030010999</v>
          </cell>
          <cell r="AR3200">
            <v>7520141120931</v>
          </cell>
        </row>
        <row r="3201">
          <cell r="AP3201">
            <v>5103030010999</v>
          </cell>
          <cell r="AR3201">
            <v>7520141460976</v>
          </cell>
        </row>
        <row r="3202">
          <cell r="AP3202">
            <v>5103030010999</v>
          </cell>
          <cell r="AR3202">
            <v>7520142600900</v>
          </cell>
        </row>
        <row r="3203">
          <cell r="AP3203">
            <v>5103030010999</v>
          </cell>
          <cell r="AR3203">
            <v>7520160000900</v>
          </cell>
        </row>
        <row r="3204">
          <cell r="AP3204">
            <v>5103030010999</v>
          </cell>
          <cell r="AR3204">
            <v>7520160300975</v>
          </cell>
        </row>
        <row r="3205">
          <cell r="AP3205">
            <v>5103030020950</v>
          </cell>
          <cell r="AR3205">
            <v>7520161070930</v>
          </cell>
        </row>
        <row r="3206">
          <cell r="AP3206">
            <v>5103030050900</v>
          </cell>
          <cell r="AR3206">
            <v>7520161460976</v>
          </cell>
        </row>
        <row r="3207">
          <cell r="AP3207">
            <v>5103030100900</v>
          </cell>
          <cell r="AR3207">
            <v>7520162100970</v>
          </cell>
        </row>
        <row r="3208">
          <cell r="AP3208">
            <v>5103030150900</v>
          </cell>
          <cell r="AR3208">
            <v>7520165520920</v>
          </cell>
        </row>
        <row r="3209">
          <cell r="AP3209">
            <v>5103030170900</v>
          </cell>
          <cell r="AR3209">
            <v>7520180000900</v>
          </cell>
        </row>
        <row r="3210">
          <cell r="AP3210">
            <v>5103030200900</v>
          </cell>
          <cell r="AR3210">
            <v>7520180300975</v>
          </cell>
        </row>
        <row r="3211">
          <cell r="AP3211">
            <v>5103030200930</v>
          </cell>
          <cell r="AR3211">
            <v>7520181070930</v>
          </cell>
        </row>
        <row r="3212">
          <cell r="AP3212">
            <v>5103030210900</v>
          </cell>
          <cell r="AR3212">
            <v>7520181460976</v>
          </cell>
        </row>
        <row r="3213">
          <cell r="AP3213">
            <v>5103030210920</v>
          </cell>
          <cell r="AR3213">
            <v>7520182100970</v>
          </cell>
        </row>
        <row r="3214">
          <cell r="AP3214">
            <v>5103030210950</v>
          </cell>
          <cell r="AR3214">
            <v>7520185520920</v>
          </cell>
        </row>
        <row r="3215">
          <cell r="AP3215">
            <v>5103030300910</v>
          </cell>
          <cell r="AR3215">
            <v>7520230000900</v>
          </cell>
        </row>
        <row r="3216">
          <cell r="AP3216">
            <v>5103030300920</v>
          </cell>
          <cell r="AR3216">
            <v>7520230300975</v>
          </cell>
        </row>
        <row r="3217">
          <cell r="AP3217">
            <v>5103030420900</v>
          </cell>
          <cell r="AR3217">
            <v>7520231460976</v>
          </cell>
        </row>
        <row r="3218">
          <cell r="AP3218">
            <v>5103030420930</v>
          </cell>
          <cell r="AR3218">
            <v>7520235520920</v>
          </cell>
        </row>
        <row r="3219">
          <cell r="AP3219">
            <v>5103031010900</v>
          </cell>
          <cell r="AR3219">
            <v>7520240000900</v>
          </cell>
        </row>
        <row r="3220">
          <cell r="AP3220">
            <v>5103031060950</v>
          </cell>
          <cell r="AR3220">
            <v>7520240300975</v>
          </cell>
        </row>
        <row r="3221">
          <cell r="AP3221">
            <v>5103031070930</v>
          </cell>
          <cell r="AR3221">
            <v>7520241460976</v>
          </cell>
        </row>
        <row r="3222">
          <cell r="AP3222">
            <v>5103031100950</v>
          </cell>
          <cell r="AR3222">
            <v>7520245520920</v>
          </cell>
        </row>
        <row r="3223">
          <cell r="AP3223">
            <v>5103031120910</v>
          </cell>
          <cell r="AR3223">
            <v>7521040300975</v>
          </cell>
        </row>
        <row r="3224">
          <cell r="AP3224">
            <v>5103031120920</v>
          </cell>
          <cell r="AR3224">
            <v>7521041460976</v>
          </cell>
        </row>
        <row r="3225">
          <cell r="AP3225">
            <v>5103031120930</v>
          </cell>
          <cell r="AR3225">
            <v>7521050300975</v>
          </cell>
        </row>
        <row r="3226">
          <cell r="AP3226">
            <v>5103031120931</v>
          </cell>
          <cell r="AR3226">
            <v>7521051460976</v>
          </cell>
        </row>
        <row r="3227">
          <cell r="AP3227">
            <v>5103031120950</v>
          </cell>
          <cell r="AR3227">
            <v>7521060000900</v>
          </cell>
        </row>
        <row r="3228">
          <cell r="AP3228">
            <v>5103031120999</v>
          </cell>
          <cell r="AR3228">
            <v>7521060300975</v>
          </cell>
        </row>
        <row r="3229">
          <cell r="AP3229">
            <v>5103032100910</v>
          </cell>
          <cell r="AR3229">
            <v>7521061460976</v>
          </cell>
        </row>
        <row r="3230">
          <cell r="AP3230">
            <v>5103032100920</v>
          </cell>
          <cell r="AR3230">
            <v>7521062100930</v>
          </cell>
        </row>
        <row r="3231">
          <cell r="AP3231">
            <v>5103032100930</v>
          </cell>
          <cell r="AR3231">
            <v>7521070300975</v>
          </cell>
        </row>
        <row r="3232">
          <cell r="AP3232">
            <v>5103032100950</v>
          </cell>
          <cell r="AR3232">
            <v>7521071460976</v>
          </cell>
        </row>
        <row r="3233">
          <cell r="AP3233">
            <v>5103032100970</v>
          </cell>
          <cell r="AR3233">
            <v>7521072100930</v>
          </cell>
        </row>
        <row r="3234">
          <cell r="AP3234">
            <v>5103032100999</v>
          </cell>
          <cell r="AR3234">
            <v>7529990000900</v>
          </cell>
        </row>
        <row r="3235">
          <cell r="AP3235">
            <v>5103032100999</v>
          </cell>
          <cell r="AR3235">
            <v>7529990300975</v>
          </cell>
        </row>
        <row r="3236">
          <cell r="AP3236">
            <v>5103032130950</v>
          </cell>
          <cell r="AR3236">
            <v>7529991460976</v>
          </cell>
        </row>
        <row r="3237">
          <cell r="AP3237">
            <v>5103032130999</v>
          </cell>
          <cell r="AR3237">
            <v>7530000000900</v>
          </cell>
        </row>
        <row r="3238">
          <cell r="AP3238">
            <v>5103032130999</v>
          </cell>
          <cell r="AR3238">
            <v>7530000300975</v>
          </cell>
        </row>
        <row r="3239">
          <cell r="AP3239">
            <v>5103032130999</v>
          </cell>
          <cell r="AR3239">
            <v>7530001460976</v>
          </cell>
        </row>
        <row r="3240">
          <cell r="AP3240">
            <v>5103032600910</v>
          </cell>
          <cell r="AR3240">
            <v>7530010000900</v>
          </cell>
        </row>
        <row r="3241">
          <cell r="AP3241">
            <v>5103032600920</v>
          </cell>
          <cell r="AR3241">
            <v>7530010300975</v>
          </cell>
        </row>
        <row r="3242">
          <cell r="AP3242">
            <v>5103032600930</v>
          </cell>
          <cell r="AR3242">
            <v>7530011460976</v>
          </cell>
        </row>
        <row r="3243">
          <cell r="AP3243">
            <v>5103032600950</v>
          </cell>
          <cell r="AR3243">
            <v>7530060000900</v>
          </cell>
        </row>
        <row r="3244">
          <cell r="AP3244">
            <v>5103033010910</v>
          </cell>
          <cell r="AR3244">
            <v>7530060300975</v>
          </cell>
        </row>
        <row r="3245">
          <cell r="AP3245">
            <v>5103033010920</v>
          </cell>
          <cell r="AR3245">
            <v>7530061460976</v>
          </cell>
        </row>
        <row r="3246">
          <cell r="AP3246">
            <v>5103033010930</v>
          </cell>
          <cell r="AR3246">
            <v>7530065520920</v>
          </cell>
        </row>
        <row r="3247">
          <cell r="AP3247">
            <v>5103033010930</v>
          </cell>
          <cell r="AR3247">
            <v>7530070000900</v>
          </cell>
        </row>
        <row r="3248">
          <cell r="AP3248">
            <v>5103033010950</v>
          </cell>
          <cell r="AR3248">
            <v>7530070300975</v>
          </cell>
        </row>
        <row r="3249">
          <cell r="AP3249">
            <v>5103033010970</v>
          </cell>
          <cell r="AR3249">
            <v>7530071460976</v>
          </cell>
        </row>
        <row r="3250">
          <cell r="AP3250">
            <v>5103033040920</v>
          </cell>
          <cell r="AR3250">
            <v>7530075520920</v>
          </cell>
        </row>
        <row r="3251">
          <cell r="AP3251">
            <v>5103035100900</v>
          </cell>
          <cell r="AR3251">
            <v>7828750000900</v>
          </cell>
        </row>
        <row r="3252">
          <cell r="AP3252">
            <v>5103040010900</v>
          </cell>
          <cell r="AR3252">
            <v>7848920000900</v>
          </cell>
        </row>
        <row r="3253">
          <cell r="AP3253">
            <v>5103040010999</v>
          </cell>
          <cell r="AR3253">
            <v>7848921460976</v>
          </cell>
        </row>
        <row r="3254">
          <cell r="AP3254">
            <v>5103040010999</v>
          </cell>
          <cell r="AR3254">
            <v>8010000000900</v>
          </cell>
        </row>
        <row r="3255">
          <cell r="AP3255">
            <v>5103040100900</v>
          </cell>
          <cell r="AR3255">
            <v>8010001460976</v>
          </cell>
        </row>
        <row r="3256">
          <cell r="AP3256">
            <v>5103040210950</v>
          </cell>
          <cell r="AR3256">
            <v>8010020000900</v>
          </cell>
        </row>
        <row r="3257">
          <cell r="AP3257">
            <v>5103041100930</v>
          </cell>
          <cell r="AR3257">
            <v>8010020000900</v>
          </cell>
        </row>
        <row r="3258">
          <cell r="AP3258">
            <v>5103041120910</v>
          </cell>
          <cell r="AR3258">
            <v>8010021460976</v>
          </cell>
        </row>
        <row r="3259">
          <cell r="AP3259">
            <v>5103042100930</v>
          </cell>
          <cell r="AR3259">
            <v>8010021460976</v>
          </cell>
        </row>
        <row r="3260">
          <cell r="AP3260">
            <v>5103043010950</v>
          </cell>
          <cell r="AR3260">
            <v>8011010000900</v>
          </cell>
        </row>
        <row r="3261">
          <cell r="AP3261">
            <v>5103045100900</v>
          </cell>
          <cell r="AR3261">
            <v>8011011460976</v>
          </cell>
        </row>
        <row r="3262">
          <cell r="AP3262">
            <v>5103080010900</v>
          </cell>
          <cell r="AR3262">
            <v>8012010300975</v>
          </cell>
        </row>
        <row r="3263">
          <cell r="AP3263">
            <v>5103080010975</v>
          </cell>
          <cell r="AR3263">
            <v>8012011460976</v>
          </cell>
        </row>
        <row r="3264">
          <cell r="AP3264">
            <v>5103080010999</v>
          </cell>
          <cell r="AR3264">
            <v>8012020000900</v>
          </cell>
        </row>
        <row r="3265">
          <cell r="AP3265">
            <v>5103080010999</v>
          </cell>
          <cell r="AR3265">
            <v>8012020300975</v>
          </cell>
        </row>
        <row r="3266">
          <cell r="AP3266">
            <v>5103080010999</v>
          </cell>
          <cell r="AR3266">
            <v>8012021460976</v>
          </cell>
        </row>
        <row r="3267">
          <cell r="AP3267">
            <v>5103080010999</v>
          </cell>
          <cell r="AR3267">
            <v>8013000000900</v>
          </cell>
        </row>
        <row r="3268">
          <cell r="AP3268">
            <v>5103080010999</v>
          </cell>
          <cell r="AR3268">
            <v>8013001460976</v>
          </cell>
        </row>
        <row r="3269">
          <cell r="AP3269">
            <v>5103080100900</v>
          </cell>
          <cell r="AR3269">
            <v>8013010000900</v>
          </cell>
        </row>
        <row r="3270">
          <cell r="AP3270">
            <v>5103080210900</v>
          </cell>
          <cell r="AR3270">
            <v>8013011460976</v>
          </cell>
        </row>
        <row r="3271">
          <cell r="AP3271">
            <v>5103080300975</v>
          </cell>
          <cell r="AR3271">
            <v>8013020000900</v>
          </cell>
        </row>
        <row r="3272">
          <cell r="AP3272">
            <v>5103080420900</v>
          </cell>
          <cell r="AR3272">
            <v>8013021460976</v>
          </cell>
        </row>
        <row r="3273">
          <cell r="AP3273">
            <v>5103081060950</v>
          </cell>
          <cell r="AR3273">
            <v>8014000000900</v>
          </cell>
        </row>
        <row r="3274">
          <cell r="AP3274">
            <v>5103081100950</v>
          </cell>
          <cell r="AR3274">
            <v>8014000300975</v>
          </cell>
        </row>
        <row r="3275">
          <cell r="AP3275">
            <v>5103082100920</v>
          </cell>
          <cell r="AR3275">
            <v>8014001100930</v>
          </cell>
        </row>
        <row r="3276">
          <cell r="AP3276">
            <v>5103082130950</v>
          </cell>
          <cell r="AR3276">
            <v>8014001120920</v>
          </cell>
        </row>
        <row r="3277">
          <cell r="AP3277">
            <v>5103085100900</v>
          </cell>
          <cell r="AR3277">
            <v>8014001120930</v>
          </cell>
        </row>
        <row r="3278">
          <cell r="AP3278">
            <v>5103090010900</v>
          </cell>
          <cell r="AR3278">
            <v>8014001460976</v>
          </cell>
        </row>
        <row r="3279">
          <cell r="AP3279">
            <v>5103090010999</v>
          </cell>
          <cell r="AR3279">
            <v>8014002100910</v>
          </cell>
        </row>
        <row r="3280">
          <cell r="AP3280">
            <v>5103090010999</v>
          </cell>
          <cell r="AR3280">
            <v>8014002100920</v>
          </cell>
        </row>
        <row r="3281">
          <cell r="AP3281">
            <v>5103090020950</v>
          </cell>
          <cell r="AR3281">
            <v>8014002100930</v>
          </cell>
        </row>
        <row r="3282">
          <cell r="AP3282">
            <v>5103090100900</v>
          </cell>
          <cell r="AR3282">
            <v>8014002100950</v>
          </cell>
        </row>
        <row r="3283">
          <cell r="AP3283">
            <v>5103090170900</v>
          </cell>
          <cell r="AR3283">
            <v>8014002100970</v>
          </cell>
        </row>
        <row r="3284">
          <cell r="AP3284">
            <v>5103090200930</v>
          </cell>
          <cell r="AR3284">
            <v>8014002130950</v>
          </cell>
        </row>
        <row r="3285">
          <cell r="AP3285">
            <v>5103090420900</v>
          </cell>
          <cell r="AR3285">
            <v>8014002600910</v>
          </cell>
        </row>
        <row r="3286">
          <cell r="AP3286">
            <v>5103091060950</v>
          </cell>
          <cell r="AR3286">
            <v>8014002600920</v>
          </cell>
        </row>
        <row r="3287">
          <cell r="AP3287">
            <v>5103092100930</v>
          </cell>
          <cell r="AR3287">
            <v>8014002600930</v>
          </cell>
        </row>
        <row r="3288">
          <cell r="AP3288">
            <v>5103092100999</v>
          </cell>
          <cell r="AR3288">
            <v>8014002600950</v>
          </cell>
        </row>
        <row r="3289">
          <cell r="AP3289">
            <v>5103092130950</v>
          </cell>
          <cell r="AR3289">
            <v>8014003010910</v>
          </cell>
        </row>
        <row r="3290">
          <cell r="AP3290">
            <v>5103093010910</v>
          </cell>
          <cell r="AR3290">
            <v>8014003010920</v>
          </cell>
        </row>
        <row r="3291">
          <cell r="AP3291">
            <v>5103093010920</v>
          </cell>
          <cell r="AR3291">
            <v>8014003010930</v>
          </cell>
        </row>
        <row r="3292">
          <cell r="AP3292">
            <v>5103093040920</v>
          </cell>
          <cell r="AR3292">
            <v>8014003010950</v>
          </cell>
        </row>
        <row r="3293">
          <cell r="AP3293">
            <v>5103095100900</v>
          </cell>
          <cell r="AR3293">
            <v>8014005520920</v>
          </cell>
        </row>
        <row r="3294">
          <cell r="AP3294">
            <v>5103100010900</v>
          </cell>
          <cell r="AR3294">
            <v>8014005520999</v>
          </cell>
        </row>
        <row r="3295">
          <cell r="AP3295">
            <v>5103100010999</v>
          </cell>
          <cell r="AR3295">
            <v>8014005520999</v>
          </cell>
        </row>
        <row r="3296">
          <cell r="AP3296">
            <v>5103100010999</v>
          </cell>
          <cell r="AR3296">
            <v>8014060000900</v>
          </cell>
        </row>
        <row r="3297">
          <cell r="AP3297">
            <v>5103100010999</v>
          </cell>
          <cell r="AR3297">
            <v>8014061460976</v>
          </cell>
        </row>
        <row r="3298">
          <cell r="AP3298">
            <v>5103100010999</v>
          </cell>
          <cell r="AR3298">
            <v>8014510000900</v>
          </cell>
        </row>
        <row r="3299">
          <cell r="AP3299">
            <v>5103100100900</v>
          </cell>
          <cell r="AR3299">
            <v>8014511460976</v>
          </cell>
        </row>
        <row r="3300">
          <cell r="AP3300">
            <v>5103100150900</v>
          </cell>
          <cell r="AR3300">
            <v>8020030000900</v>
          </cell>
        </row>
        <row r="3301">
          <cell r="AP3301">
            <v>5103100170900</v>
          </cell>
          <cell r="AR3301">
            <v>8020031460976</v>
          </cell>
        </row>
        <row r="3302">
          <cell r="AP3302">
            <v>5103100210900</v>
          </cell>
          <cell r="AR3302">
            <v>8020040000900</v>
          </cell>
        </row>
        <row r="3303">
          <cell r="AP3303">
            <v>5103100300910</v>
          </cell>
          <cell r="AR3303">
            <v>8020041460976</v>
          </cell>
        </row>
        <row r="3304">
          <cell r="AP3304">
            <v>5103100300920</v>
          </cell>
          <cell r="AR3304">
            <v>8020050000900</v>
          </cell>
        </row>
        <row r="3305">
          <cell r="AP3305">
            <v>5103100300975</v>
          </cell>
          <cell r="AR3305">
            <v>8020051460976</v>
          </cell>
        </row>
        <row r="3306">
          <cell r="AP3306">
            <v>5103101120910</v>
          </cell>
          <cell r="AR3306">
            <v>8020060000900</v>
          </cell>
        </row>
        <row r="3307">
          <cell r="AP3307">
            <v>5103101120920</v>
          </cell>
          <cell r="AR3307">
            <v>8020061460976</v>
          </cell>
        </row>
        <row r="3308">
          <cell r="AP3308">
            <v>5103101120931</v>
          </cell>
          <cell r="AR3308">
            <v>8020070000900</v>
          </cell>
        </row>
        <row r="3309">
          <cell r="AP3309">
            <v>5103101120950</v>
          </cell>
          <cell r="AR3309">
            <v>8020071460976</v>
          </cell>
        </row>
        <row r="3310">
          <cell r="AP3310">
            <v>5103101120999</v>
          </cell>
          <cell r="AR3310">
            <v>8020080000900</v>
          </cell>
        </row>
        <row r="3311">
          <cell r="AP3311">
            <v>5103102100920</v>
          </cell>
          <cell r="AR3311">
            <v>8020081460976</v>
          </cell>
        </row>
        <row r="3312">
          <cell r="AP3312">
            <v>5103102130999</v>
          </cell>
          <cell r="AR3312">
            <v>8020090000900</v>
          </cell>
        </row>
        <row r="3313">
          <cell r="AP3313">
            <v>5103103010910</v>
          </cell>
          <cell r="AR3313">
            <v>8020091460976</v>
          </cell>
        </row>
        <row r="3314">
          <cell r="AP3314">
            <v>5103103010920</v>
          </cell>
          <cell r="AR3314">
            <v>8020100000900</v>
          </cell>
        </row>
        <row r="3315">
          <cell r="AP3315">
            <v>5103103010930</v>
          </cell>
          <cell r="AR3315">
            <v>8020101460976</v>
          </cell>
        </row>
        <row r="3316">
          <cell r="AP3316">
            <v>5103103040920</v>
          </cell>
          <cell r="AR3316">
            <v>8020130000900</v>
          </cell>
        </row>
        <row r="3317">
          <cell r="AP3317">
            <v>5103105100900</v>
          </cell>
          <cell r="AR3317">
            <v>8020131460976</v>
          </cell>
        </row>
        <row r="3318">
          <cell r="AP3318">
            <v>5103110010999</v>
          </cell>
          <cell r="AR3318">
            <v>8020140000900</v>
          </cell>
        </row>
        <row r="3319">
          <cell r="AP3319">
            <v>5103110010999</v>
          </cell>
          <cell r="AR3319">
            <v>8020141460976</v>
          </cell>
        </row>
        <row r="3320">
          <cell r="AP3320">
            <v>5103110020950</v>
          </cell>
          <cell r="AR3320">
            <v>8020150000900</v>
          </cell>
        </row>
        <row r="3321">
          <cell r="AP3321">
            <v>5103110100900</v>
          </cell>
          <cell r="AR3321">
            <v>8020151460976</v>
          </cell>
        </row>
        <row r="3322">
          <cell r="AP3322">
            <v>5103110200930</v>
          </cell>
          <cell r="AR3322">
            <v>8020160000900</v>
          </cell>
        </row>
        <row r="3323">
          <cell r="AP3323">
            <v>5103110420900</v>
          </cell>
          <cell r="AR3323">
            <v>8020161460976</v>
          </cell>
        </row>
        <row r="3324">
          <cell r="AP3324">
            <v>5103111060950</v>
          </cell>
          <cell r="AR3324">
            <v>8030000000900</v>
          </cell>
        </row>
        <row r="3325">
          <cell r="AP3325">
            <v>5103111120910</v>
          </cell>
          <cell r="AR3325">
            <v>8030001460976</v>
          </cell>
        </row>
        <row r="3326">
          <cell r="AP3326">
            <v>5103112130950</v>
          </cell>
          <cell r="AR3326">
            <v>8031010000900</v>
          </cell>
        </row>
        <row r="3327">
          <cell r="AP3327">
            <v>5103112130999</v>
          </cell>
          <cell r="AR3327">
            <v>8031011460976</v>
          </cell>
        </row>
        <row r="3328">
          <cell r="AP3328">
            <v>5103112130999</v>
          </cell>
          <cell r="AR3328">
            <v>8031030000900</v>
          </cell>
        </row>
        <row r="3329">
          <cell r="AP3329">
            <v>5103113010970</v>
          </cell>
          <cell r="AR3329">
            <v>8031031460976</v>
          </cell>
        </row>
        <row r="3330">
          <cell r="AP3330">
            <v>5103115100900</v>
          </cell>
          <cell r="AR3330">
            <v>8034000000900</v>
          </cell>
        </row>
        <row r="3331">
          <cell r="AP3331">
            <v>5103130010900</v>
          </cell>
          <cell r="AR3331">
            <v>8034001460976</v>
          </cell>
        </row>
        <row r="3332">
          <cell r="AP3332">
            <v>5103130010975</v>
          </cell>
          <cell r="AR3332">
            <v>8034010000900</v>
          </cell>
        </row>
        <row r="3333">
          <cell r="AP3333">
            <v>5103130010999</v>
          </cell>
          <cell r="AR3333">
            <v>8034011460976</v>
          </cell>
        </row>
        <row r="3334">
          <cell r="AP3334">
            <v>5103130010999</v>
          </cell>
          <cell r="AR3334">
            <v>8039990000900</v>
          </cell>
        </row>
        <row r="3335">
          <cell r="AP3335">
            <v>5103130010999</v>
          </cell>
          <cell r="AR3335">
            <v>8039991460976</v>
          </cell>
        </row>
        <row r="3336">
          <cell r="AP3336">
            <v>5103130010999</v>
          </cell>
          <cell r="AR3336">
            <v>8310000000900</v>
          </cell>
        </row>
        <row r="3337">
          <cell r="AP3337">
            <v>5103130010999</v>
          </cell>
          <cell r="AR3337">
            <v>8310000010900</v>
          </cell>
        </row>
        <row r="3338">
          <cell r="AP3338">
            <v>5103130010999</v>
          </cell>
          <cell r="AR3338">
            <v>8310001460976</v>
          </cell>
        </row>
        <row r="3339">
          <cell r="AP3339">
            <v>5103130010999</v>
          </cell>
          <cell r="AR3339">
            <v>8312501460976</v>
          </cell>
        </row>
        <row r="3340">
          <cell r="AP3340">
            <v>5103130010999</v>
          </cell>
          <cell r="AR3340">
            <v>8312502600930</v>
          </cell>
        </row>
        <row r="3341">
          <cell r="AP3341">
            <v>5103130010999</v>
          </cell>
          <cell r="AR3341">
            <v>8312550000900</v>
          </cell>
        </row>
        <row r="3342">
          <cell r="AP3342">
            <v>5103130010999</v>
          </cell>
          <cell r="AR3342">
            <v>8312550300975</v>
          </cell>
        </row>
        <row r="3343">
          <cell r="AP3343">
            <v>5103130010999</v>
          </cell>
          <cell r="AR3343">
            <v>8312551460976</v>
          </cell>
        </row>
        <row r="3344">
          <cell r="AP3344">
            <v>5103130020950</v>
          </cell>
          <cell r="AR3344">
            <v>8315010000900</v>
          </cell>
        </row>
        <row r="3345">
          <cell r="AP3345">
            <v>5103130050900</v>
          </cell>
          <cell r="AR3345">
            <v>8315021460976</v>
          </cell>
        </row>
        <row r="3346">
          <cell r="AP3346">
            <v>5103130100900</v>
          </cell>
          <cell r="AR3346">
            <v>8315025520920</v>
          </cell>
        </row>
        <row r="3347">
          <cell r="AP3347">
            <v>5103130150900</v>
          </cell>
          <cell r="AR3347">
            <v>8315060300975</v>
          </cell>
        </row>
        <row r="3348">
          <cell r="AP3348">
            <v>5103130170900</v>
          </cell>
          <cell r="AR3348">
            <v>8315061460976</v>
          </cell>
        </row>
        <row r="3349">
          <cell r="AP3349">
            <v>5103130200900</v>
          </cell>
          <cell r="AR3349">
            <v>8317510000900</v>
          </cell>
        </row>
        <row r="3350">
          <cell r="AP3350">
            <v>5103130200930</v>
          </cell>
          <cell r="AR3350">
            <v>8317511460976</v>
          </cell>
        </row>
        <row r="3351">
          <cell r="AP3351">
            <v>5103130200975</v>
          </cell>
          <cell r="AR3351">
            <v>8317515100900</v>
          </cell>
        </row>
        <row r="3352">
          <cell r="AP3352">
            <v>5103130210900</v>
          </cell>
          <cell r="AR3352">
            <v>8317560300975</v>
          </cell>
        </row>
        <row r="3353">
          <cell r="AP3353">
            <v>5103130210920</v>
          </cell>
          <cell r="AR3353">
            <v>8317561460976</v>
          </cell>
        </row>
        <row r="3354">
          <cell r="AP3354">
            <v>5103130210950</v>
          </cell>
          <cell r="AR3354">
            <v>8318760000900</v>
          </cell>
        </row>
        <row r="3355">
          <cell r="AP3355">
            <v>5103130300910</v>
          </cell>
          <cell r="AR3355">
            <v>8318840000900</v>
          </cell>
        </row>
        <row r="3356">
          <cell r="AP3356">
            <v>5103130300920</v>
          </cell>
          <cell r="AR3356">
            <v>8318840400900</v>
          </cell>
        </row>
        <row r="3357">
          <cell r="AP3357">
            <v>5103130300975</v>
          </cell>
          <cell r="AR3357">
            <v>8318841460976</v>
          </cell>
        </row>
        <row r="3358">
          <cell r="AP3358">
            <v>5103130420900</v>
          </cell>
          <cell r="AR3358">
            <v>8318860000900</v>
          </cell>
        </row>
        <row r="3359">
          <cell r="AP3359">
            <v>5103130420930</v>
          </cell>
          <cell r="AR3359">
            <v>8318860010900</v>
          </cell>
        </row>
        <row r="3360">
          <cell r="AP3360">
            <v>5103131010900</v>
          </cell>
          <cell r="AR3360">
            <v>8318860300975</v>
          </cell>
        </row>
        <row r="3361">
          <cell r="AP3361">
            <v>5103131060950</v>
          </cell>
          <cell r="AR3361">
            <v>8318860400900</v>
          </cell>
        </row>
        <row r="3362">
          <cell r="AP3362">
            <v>5103131070930</v>
          </cell>
          <cell r="AR3362">
            <v>8318861460976</v>
          </cell>
        </row>
        <row r="3363">
          <cell r="AP3363">
            <v>5103131070950</v>
          </cell>
          <cell r="AR3363">
            <v>8318880000900</v>
          </cell>
        </row>
        <row r="3364">
          <cell r="AP3364">
            <v>5103131100930</v>
          </cell>
          <cell r="AR3364">
            <v>8318881460976</v>
          </cell>
        </row>
        <row r="3365">
          <cell r="AP3365">
            <v>5103131100950</v>
          </cell>
          <cell r="AR3365">
            <v>8318900000900</v>
          </cell>
        </row>
        <row r="3366">
          <cell r="AP3366">
            <v>5103131110975</v>
          </cell>
          <cell r="AR3366">
            <v>8318901460976</v>
          </cell>
        </row>
        <row r="3367">
          <cell r="AP3367">
            <v>5103131120910</v>
          </cell>
          <cell r="AR3367">
            <v>8513000000900</v>
          </cell>
        </row>
        <row r="3368">
          <cell r="AP3368">
            <v>5103131120920</v>
          </cell>
          <cell r="AR3368">
            <v>8513001460976</v>
          </cell>
        </row>
        <row r="3369">
          <cell r="AP3369">
            <v>5103131120930</v>
          </cell>
          <cell r="AR3369">
            <v>8514000000900</v>
          </cell>
        </row>
        <row r="3370">
          <cell r="AP3370">
            <v>5103131120931</v>
          </cell>
          <cell r="AR3370">
            <v>8514001460976</v>
          </cell>
        </row>
        <row r="3371">
          <cell r="AP3371">
            <v>5103131120932</v>
          </cell>
          <cell r="AR3371">
            <v>8514010000900</v>
          </cell>
        </row>
        <row r="3372">
          <cell r="AP3372">
            <v>5103131120950</v>
          </cell>
          <cell r="AR3372">
            <v>8514011460976</v>
          </cell>
        </row>
        <row r="3373">
          <cell r="AP3373">
            <v>5103131120999</v>
          </cell>
          <cell r="AR3373">
            <v>9000000000900</v>
          </cell>
        </row>
        <row r="3374">
          <cell r="AP3374">
            <v>5103131120999</v>
          </cell>
          <cell r="AR3374">
            <v>9000001460976</v>
          </cell>
        </row>
        <row r="3375">
          <cell r="AP3375">
            <v>5103131120999</v>
          </cell>
          <cell r="AR3375">
            <v>9001000000900</v>
          </cell>
        </row>
        <row r="3376">
          <cell r="AP3376">
            <v>5103131120999</v>
          </cell>
          <cell r="AR3376">
            <v>9001000300975</v>
          </cell>
        </row>
        <row r="3377">
          <cell r="AP3377">
            <v>5103131120999</v>
          </cell>
          <cell r="AR3377">
            <v>9001001460976</v>
          </cell>
        </row>
        <row r="3378">
          <cell r="AP3378">
            <v>5103131120999</v>
          </cell>
          <cell r="AR3378">
            <v>9003000000900</v>
          </cell>
        </row>
        <row r="3379">
          <cell r="AP3379">
            <v>5103131440975</v>
          </cell>
          <cell r="AR3379">
            <v>9003001460976</v>
          </cell>
        </row>
        <row r="3380">
          <cell r="AP3380">
            <v>5103131440975</v>
          </cell>
          <cell r="AR3380">
            <v>9009000000900</v>
          </cell>
        </row>
        <row r="3381">
          <cell r="AP3381">
            <v>5103131460976</v>
          </cell>
          <cell r="AR3381">
            <v>9009000000900</v>
          </cell>
        </row>
        <row r="3382">
          <cell r="AP3382">
            <v>5103131460999</v>
          </cell>
          <cell r="AR3382">
            <v>9009001460976</v>
          </cell>
        </row>
        <row r="3383">
          <cell r="AP3383">
            <v>5103131470975</v>
          </cell>
          <cell r="AR3383">
            <v>9009001460976</v>
          </cell>
        </row>
        <row r="3384">
          <cell r="AP3384">
            <v>5103131480975</v>
          </cell>
          <cell r="AR3384" t="str">
            <v>200889AAAA900</v>
          </cell>
        </row>
        <row r="3385">
          <cell r="AP3385">
            <v>5103131495975</v>
          </cell>
          <cell r="AR3385" t="str">
            <v>542040AAAA900</v>
          </cell>
        </row>
        <row r="3386">
          <cell r="AP3386">
            <v>5103132100910</v>
          </cell>
        </row>
        <row r="3387">
          <cell r="AP3387">
            <v>5103132100920</v>
          </cell>
        </row>
        <row r="3388">
          <cell r="AP3388">
            <v>5103132100930</v>
          </cell>
        </row>
        <row r="3389">
          <cell r="AP3389">
            <v>5103132100950</v>
          </cell>
        </row>
        <row r="3390">
          <cell r="AP3390">
            <v>5103132100970</v>
          </cell>
        </row>
        <row r="3391">
          <cell r="AP3391">
            <v>5103132100999</v>
          </cell>
        </row>
        <row r="3392">
          <cell r="AP3392">
            <v>5103132100999</v>
          </cell>
        </row>
        <row r="3393">
          <cell r="AP3393">
            <v>5103132120975</v>
          </cell>
        </row>
        <row r="3394">
          <cell r="AP3394">
            <v>5103132130950</v>
          </cell>
        </row>
        <row r="3395">
          <cell r="AP3395">
            <v>5103132130999</v>
          </cell>
        </row>
        <row r="3396">
          <cell r="AP3396">
            <v>5103132130999</v>
          </cell>
        </row>
        <row r="3397">
          <cell r="AP3397">
            <v>5103132130999</v>
          </cell>
        </row>
        <row r="3398">
          <cell r="AP3398">
            <v>5103132600900</v>
          </cell>
        </row>
        <row r="3399">
          <cell r="AP3399">
            <v>5103132600910</v>
          </cell>
        </row>
        <row r="3400">
          <cell r="AP3400">
            <v>5103132600920</v>
          </cell>
        </row>
        <row r="3401">
          <cell r="AP3401">
            <v>5103132600930</v>
          </cell>
        </row>
        <row r="3402">
          <cell r="AP3402">
            <v>5103132600950</v>
          </cell>
        </row>
        <row r="3403">
          <cell r="AP3403">
            <v>5103133010910</v>
          </cell>
        </row>
        <row r="3404">
          <cell r="AP3404">
            <v>5103133010920</v>
          </cell>
        </row>
        <row r="3405">
          <cell r="AP3405">
            <v>5103133010930</v>
          </cell>
        </row>
        <row r="3406">
          <cell r="AP3406">
            <v>5103133010930</v>
          </cell>
        </row>
        <row r="3407">
          <cell r="AP3407">
            <v>5103133010950</v>
          </cell>
        </row>
        <row r="3408">
          <cell r="AP3408">
            <v>5103133010970</v>
          </cell>
        </row>
        <row r="3409">
          <cell r="AP3409">
            <v>5103133010980</v>
          </cell>
        </row>
        <row r="3410">
          <cell r="AP3410">
            <v>5103133040920</v>
          </cell>
        </row>
        <row r="3411">
          <cell r="AP3411">
            <v>5103135100900</v>
          </cell>
        </row>
        <row r="3412">
          <cell r="AP3412">
            <v>5103160010999</v>
          </cell>
        </row>
        <row r="3413">
          <cell r="AP3413">
            <v>5103160020950</v>
          </cell>
        </row>
        <row r="3414">
          <cell r="AP3414">
            <v>5103160100900</v>
          </cell>
        </row>
        <row r="3415">
          <cell r="AP3415">
            <v>5103160150900</v>
          </cell>
        </row>
        <row r="3416">
          <cell r="AP3416">
            <v>5103161060950</v>
          </cell>
        </row>
        <row r="3417">
          <cell r="AP3417">
            <v>5103161070950</v>
          </cell>
        </row>
        <row r="3418">
          <cell r="AP3418">
            <v>5103161120950</v>
          </cell>
        </row>
        <row r="3419">
          <cell r="AP3419">
            <v>5103161480975</v>
          </cell>
        </row>
        <row r="3420">
          <cell r="AP3420">
            <v>5103162100999</v>
          </cell>
        </row>
        <row r="3421">
          <cell r="AP3421">
            <v>5103162130950</v>
          </cell>
        </row>
        <row r="3422">
          <cell r="AP3422">
            <v>5103162600930</v>
          </cell>
        </row>
        <row r="3423">
          <cell r="AP3423">
            <v>5103163010920</v>
          </cell>
        </row>
        <row r="3424">
          <cell r="AP3424">
            <v>5103163010950</v>
          </cell>
        </row>
        <row r="3425">
          <cell r="AP3425">
            <v>5103165100900</v>
          </cell>
        </row>
        <row r="3426">
          <cell r="AP3426">
            <v>5103990010900</v>
          </cell>
        </row>
        <row r="3427">
          <cell r="AP3427">
            <v>5103990010975</v>
          </cell>
        </row>
        <row r="3428">
          <cell r="AP3428">
            <v>5103990010999</v>
          </cell>
        </row>
        <row r="3429">
          <cell r="AP3429">
            <v>5103990010999</v>
          </cell>
        </row>
        <row r="3430">
          <cell r="AP3430">
            <v>5103990010999</v>
          </cell>
        </row>
        <row r="3431">
          <cell r="AP3431">
            <v>5103990010999</v>
          </cell>
        </row>
        <row r="3432">
          <cell r="AP3432">
            <v>5103990010999</v>
          </cell>
        </row>
        <row r="3433">
          <cell r="AP3433">
            <v>5103990010999</v>
          </cell>
        </row>
        <row r="3434">
          <cell r="AP3434">
            <v>5103990010999</v>
          </cell>
        </row>
        <row r="3435">
          <cell r="AP3435">
            <v>5103990010999</v>
          </cell>
        </row>
        <row r="3436">
          <cell r="AP3436">
            <v>5103990010999</v>
          </cell>
        </row>
        <row r="3437">
          <cell r="AP3437">
            <v>5103990010999</v>
          </cell>
        </row>
        <row r="3438">
          <cell r="AP3438">
            <v>5103990010999</v>
          </cell>
        </row>
        <row r="3439">
          <cell r="AP3439">
            <v>5103990020950</v>
          </cell>
        </row>
        <row r="3440">
          <cell r="AP3440">
            <v>5103990050900</v>
          </cell>
        </row>
        <row r="3441">
          <cell r="AP3441">
            <v>5103990100900</v>
          </cell>
        </row>
        <row r="3442">
          <cell r="AP3442">
            <v>5103990150900</v>
          </cell>
        </row>
        <row r="3443">
          <cell r="AP3443">
            <v>5103990170900</v>
          </cell>
        </row>
        <row r="3444">
          <cell r="AP3444">
            <v>5103990200900</v>
          </cell>
        </row>
        <row r="3445">
          <cell r="AP3445">
            <v>5103990200930</v>
          </cell>
        </row>
        <row r="3446">
          <cell r="AP3446">
            <v>5103990200975</v>
          </cell>
        </row>
        <row r="3447">
          <cell r="AP3447">
            <v>5103990210900</v>
          </cell>
        </row>
        <row r="3448">
          <cell r="AP3448">
            <v>5103990210920</v>
          </cell>
        </row>
        <row r="3449">
          <cell r="AP3449">
            <v>5103990210950</v>
          </cell>
        </row>
        <row r="3450">
          <cell r="AP3450">
            <v>5103990300910</v>
          </cell>
        </row>
        <row r="3451">
          <cell r="AP3451">
            <v>5103990300920</v>
          </cell>
        </row>
        <row r="3452">
          <cell r="AP3452">
            <v>5103990300975</v>
          </cell>
        </row>
        <row r="3453">
          <cell r="AP3453">
            <v>5103990420900</v>
          </cell>
        </row>
        <row r="3454">
          <cell r="AP3454">
            <v>5103990420930</v>
          </cell>
        </row>
        <row r="3455">
          <cell r="AP3455">
            <v>5103991010900</v>
          </cell>
        </row>
        <row r="3456">
          <cell r="AP3456">
            <v>5103991060950</v>
          </cell>
        </row>
        <row r="3457">
          <cell r="AP3457">
            <v>5103991070930</v>
          </cell>
        </row>
        <row r="3458">
          <cell r="AP3458">
            <v>5103991070950</v>
          </cell>
        </row>
        <row r="3459">
          <cell r="AP3459">
            <v>5103991100930</v>
          </cell>
        </row>
        <row r="3460">
          <cell r="AP3460">
            <v>5103991100950</v>
          </cell>
        </row>
        <row r="3461">
          <cell r="AP3461">
            <v>5103991110975</v>
          </cell>
        </row>
        <row r="3462">
          <cell r="AP3462">
            <v>5103991120910</v>
          </cell>
        </row>
        <row r="3463">
          <cell r="AP3463">
            <v>5103991120920</v>
          </cell>
        </row>
        <row r="3464">
          <cell r="AP3464">
            <v>5103991120930</v>
          </cell>
        </row>
        <row r="3465">
          <cell r="AP3465">
            <v>5103991120931</v>
          </cell>
        </row>
        <row r="3466">
          <cell r="AP3466">
            <v>5103991120932</v>
          </cell>
        </row>
        <row r="3467">
          <cell r="AP3467">
            <v>5103991120950</v>
          </cell>
        </row>
        <row r="3468">
          <cell r="AP3468">
            <v>5103991120999</v>
          </cell>
        </row>
        <row r="3469">
          <cell r="AP3469">
            <v>5103991120999</v>
          </cell>
        </row>
        <row r="3470">
          <cell r="AP3470">
            <v>5103991120999</v>
          </cell>
        </row>
        <row r="3471">
          <cell r="AP3471">
            <v>5103991120999</v>
          </cell>
        </row>
        <row r="3472">
          <cell r="AP3472">
            <v>5103991440975</v>
          </cell>
        </row>
        <row r="3473">
          <cell r="AP3473">
            <v>5103991460999</v>
          </cell>
        </row>
        <row r="3474">
          <cell r="AP3474">
            <v>5103991495975</v>
          </cell>
        </row>
        <row r="3475">
          <cell r="AP3475">
            <v>5103992100910</v>
          </cell>
        </row>
        <row r="3476">
          <cell r="AP3476">
            <v>5103992100920</v>
          </cell>
        </row>
        <row r="3477">
          <cell r="AP3477">
            <v>5103992100930</v>
          </cell>
        </row>
        <row r="3478">
          <cell r="AP3478">
            <v>5103992100950</v>
          </cell>
        </row>
        <row r="3479">
          <cell r="AP3479">
            <v>5103992100970</v>
          </cell>
        </row>
        <row r="3480">
          <cell r="AP3480">
            <v>5103992100999</v>
          </cell>
        </row>
        <row r="3481">
          <cell r="AP3481">
            <v>5103992100999</v>
          </cell>
        </row>
        <row r="3482">
          <cell r="AP3482">
            <v>5103992130900</v>
          </cell>
        </row>
        <row r="3483">
          <cell r="AP3483">
            <v>5103992130950</v>
          </cell>
        </row>
        <row r="3484">
          <cell r="AP3484">
            <v>5103992130999</v>
          </cell>
        </row>
        <row r="3485">
          <cell r="AP3485">
            <v>5103992130999</v>
          </cell>
        </row>
        <row r="3486">
          <cell r="AP3486">
            <v>5103992130999</v>
          </cell>
        </row>
        <row r="3487">
          <cell r="AP3487">
            <v>5103992600900</v>
          </cell>
        </row>
        <row r="3488">
          <cell r="AP3488">
            <v>5103992600920</v>
          </cell>
        </row>
        <row r="3489">
          <cell r="AP3489">
            <v>5103992600930</v>
          </cell>
        </row>
        <row r="3490">
          <cell r="AP3490">
            <v>5103993010910</v>
          </cell>
        </row>
        <row r="3491">
          <cell r="AP3491">
            <v>5103993010920</v>
          </cell>
        </row>
        <row r="3492">
          <cell r="AP3492">
            <v>5103993010930</v>
          </cell>
        </row>
        <row r="3493">
          <cell r="AP3493">
            <v>5103993010950</v>
          </cell>
        </row>
        <row r="3494">
          <cell r="AP3494">
            <v>5103993010970</v>
          </cell>
        </row>
        <row r="3495">
          <cell r="AP3495">
            <v>5103993010980</v>
          </cell>
        </row>
        <row r="3496">
          <cell r="AP3496">
            <v>5103993040920</v>
          </cell>
        </row>
        <row r="3497">
          <cell r="AP3497">
            <v>5103995100900</v>
          </cell>
        </row>
        <row r="3498">
          <cell r="AP3498">
            <v>5104010010900</v>
          </cell>
        </row>
        <row r="3499">
          <cell r="AP3499">
            <v>5104010010999</v>
          </cell>
        </row>
        <row r="3500">
          <cell r="AP3500">
            <v>5104010010999</v>
          </cell>
        </row>
        <row r="3501">
          <cell r="AP3501">
            <v>5104010010999</v>
          </cell>
        </row>
        <row r="3502">
          <cell r="AP3502">
            <v>5104010010999</v>
          </cell>
        </row>
        <row r="3503">
          <cell r="AP3503">
            <v>5104010010999</v>
          </cell>
        </row>
        <row r="3504">
          <cell r="AP3504">
            <v>5104010010999</v>
          </cell>
        </row>
        <row r="3505">
          <cell r="AP3505">
            <v>5104010020950</v>
          </cell>
        </row>
        <row r="3506">
          <cell r="AP3506">
            <v>5104010050900</v>
          </cell>
        </row>
        <row r="3507">
          <cell r="AP3507">
            <v>5104010100900</v>
          </cell>
        </row>
        <row r="3508">
          <cell r="AP3508">
            <v>5104010150900</v>
          </cell>
        </row>
        <row r="3509">
          <cell r="AP3509">
            <v>5104010170900</v>
          </cell>
        </row>
        <row r="3510">
          <cell r="AP3510">
            <v>5104010200900</v>
          </cell>
        </row>
        <row r="3511">
          <cell r="AP3511">
            <v>5104010200930</v>
          </cell>
        </row>
        <row r="3512">
          <cell r="AP3512">
            <v>5104010210900</v>
          </cell>
        </row>
        <row r="3513">
          <cell r="AP3513">
            <v>5104010210920</v>
          </cell>
        </row>
        <row r="3514">
          <cell r="AP3514">
            <v>5104010210950</v>
          </cell>
        </row>
        <row r="3515">
          <cell r="AP3515">
            <v>5104010300910</v>
          </cell>
        </row>
        <row r="3516">
          <cell r="AP3516">
            <v>5104010300920</v>
          </cell>
        </row>
        <row r="3517">
          <cell r="AP3517">
            <v>5104010420900</v>
          </cell>
        </row>
        <row r="3518">
          <cell r="AP3518">
            <v>5104010420930</v>
          </cell>
        </row>
        <row r="3519">
          <cell r="AP3519">
            <v>5104011010900</v>
          </cell>
        </row>
        <row r="3520">
          <cell r="AP3520">
            <v>5104011060950</v>
          </cell>
        </row>
        <row r="3521">
          <cell r="AP3521">
            <v>5104011070950</v>
          </cell>
        </row>
        <row r="3522">
          <cell r="AP3522">
            <v>5104011100950</v>
          </cell>
        </row>
        <row r="3523">
          <cell r="AP3523">
            <v>5104011120950</v>
          </cell>
        </row>
        <row r="3524">
          <cell r="AP3524">
            <v>5104011120999</v>
          </cell>
        </row>
        <row r="3525">
          <cell r="AP3525">
            <v>5104011120999</v>
          </cell>
        </row>
        <row r="3526">
          <cell r="AP3526">
            <v>5104011120999</v>
          </cell>
        </row>
        <row r="3527">
          <cell r="AP3527">
            <v>5104012130900</v>
          </cell>
        </row>
        <row r="3528">
          <cell r="AP3528">
            <v>5104012130950</v>
          </cell>
        </row>
        <row r="3529">
          <cell r="AP3529">
            <v>5104012130999</v>
          </cell>
        </row>
        <row r="3530">
          <cell r="AP3530">
            <v>5104012130999</v>
          </cell>
        </row>
        <row r="3531">
          <cell r="AP3531">
            <v>5104013010910</v>
          </cell>
        </row>
        <row r="3532">
          <cell r="AP3532">
            <v>5104013010920</v>
          </cell>
        </row>
        <row r="3533">
          <cell r="AP3533">
            <v>5104013010930</v>
          </cell>
        </row>
        <row r="3534">
          <cell r="AP3534">
            <v>5104013010950</v>
          </cell>
        </row>
        <row r="3535">
          <cell r="AP3535">
            <v>5104013010980</v>
          </cell>
        </row>
        <row r="3536">
          <cell r="AP3536">
            <v>5104013040920</v>
          </cell>
        </row>
        <row r="3537">
          <cell r="AP3537">
            <v>5104015100900</v>
          </cell>
        </row>
        <row r="3538">
          <cell r="AP3538">
            <v>5105010010900</v>
          </cell>
        </row>
        <row r="3539">
          <cell r="AP3539">
            <v>5105010010975</v>
          </cell>
        </row>
        <row r="3540">
          <cell r="AP3540">
            <v>5105010010999</v>
          </cell>
        </row>
        <row r="3541">
          <cell r="AP3541">
            <v>5105010010999</v>
          </cell>
        </row>
        <row r="3542">
          <cell r="AP3542">
            <v>5105010010999</v>
          </cell>
        </row>
        <row r="3543">
          <cell r="AP3543">
            <v>5105010010999</v>
          </cell>
        </row>
        <row r="3544">
          <cell r="AP3544">
            <v>5105010010999</v>
          </cell>
        </row>
        <row r="3545">
          <cell r="AP3545">
            <v>5105010010999</v>
          </cell>
        </row>
        <row r="3546">
          <cell r="AP3546">
            <v>5105010010999</v>
          </cell>
        </row>
        <row r="3547">
          <cell r="AP3547">
            <v>5105010010999</v>
          </cell>
        </row>
        <row r="3548">
          <cell r="AP3548">
            <v>5105010010999</v>
          </cell>
        </row>
        <row r="3549">
          <cell r="AP3549">
            <v>5105010010999</v>
          </cell>
        </row>
        <row r="3550">
          <cell r="AP3550">
            <v>5105010010999</v>
          </cell>
        </row>
        <row r="3551">
          <cell r="AP3551">
            <v>5105010010999</v>
          </cell>
        </row>
        <row r="3552">
          <cell r="AP3552">
            <v>5105010020950</v>
          </cell>
        </row>
        <row r="3553">
          <cell r="AP3553">
            <v>5105010050900</v>
          </cell>
        </row>
        <row r="3554">
          <cell r="AP3554">
            <v>5105010100900</v>
          </cell>
        </row>
        <row r="3555">
          <cell r="AP3555">
            <v>5105010150900</v>
          </cell>
        </row>
        <row r="3556">
          <cell r="AP3556">
            <v>5105010170900</v>
          </cell>
        </row>
        <row r="3557">
          <cell r="AP3557">
            <v>5105010200900</v>
          </cell>
        </row>
        <row r="3558">
          <cell r="AP3558">
            <v>5105010200930</v>
          </cell>
        </row>
        <row r="3559">
          <cell r="AP3559">
            <v>5105010200975</v>
          </cell>
        </row>
        <row r="3560">
          <cell r="AP3560">
            <v>5105010210900</v>
          </cell>
        </row>
        <row r="3561">
          <cell r="AP3561">
            <v>5105010210920</v>
          </cell>
        </row>
        <row r="3562">
          <cell r="AP3562">
            <v>5105010210950</v>
          </cell>
        </row>
        <row r="3563">
          <cell r="AP3563">
            <v>5105010300910</v>
          </cell>
        </row>
        <row r="3564">
          <cell r="AP3564">
            <v>5105010300920</v>
          </cell>
        </row>
        <row r="3565">
          <cell r="AP3565">
            <v>5105010300975</v>
          </cell>
        </row>
        <row r="3566">
          <cell r="AP3566">
            <v>5105010420900</v>
          </cell>
        </row>
        <row r="3567">
          <cell r="AP3567">
            <v>5105010420930</v>
          </cell>
        </row>
        <row r="3568">
          <cell r="AP3568">
            <v>5105011010900</v>
          </cell>
        </row>
        <row r="3569">
          <cell r="AP3569">
            <v>5105011060950</v>
          </cell>
        </row>
        <row r="3570">
          <cell r="AP3570">
            <v>5105011070930</v>
          </cell>
        </row>
        <row r="3571">
          <cell r="AP3571">
            <v>5105011070950</v>
          </cell>
        </row>
        <row r="3572">
          <cell r="AP3572">
            <v>5105011100930</v>
          </cell>
        </row>
        <row r="3573">
          <cell r="AP3573">
            <v>5105011100950</v>
          </cell>
        </row>
        <row r="3574">
          <cell r="AP3574">
            <v>5105011110975</v>
          </cell>
        </row>
        <row r="3575">
          <cell r="AP3575">
            <v>5105011120910</v>
          </cell>
        </row>
        <row r="3576">
          <cell r="AP3576">
            <v>5105011120920</v>
          </cell>
        </row>
        <row r="3577">
          <cell r="AP3577">
            <v>5105011120930</v>
          </cell>
        </row>
        <row r="3578">
          <cell r="AP3578">
            <v>5105011120931</v>
          </cell>
        </row>
        <row r="3579">
          <cell r="AP3579">
            <v>5105011120932</v>
          </cell>
        </row>
        <row r="3580">
          <cell r="AP3580">
            <v>5105011120950</v>
          </cell>
        </row>
        <row r="3581">
          <cell r="AP3581">
            <v>5105011120999</v>
          </cell>
        </row>
        <row r="3582">
          <cell r="AP3582">
            <v>5105011120999</v>
          </cell>
        </row>
        <row r="3583">
          <cell r="AP3583">
            <v>5105011120999</v>
          </cell>
        </row>
        <row r="3584">
          <cell r="AP3584">
            <v>5105011120999</v>
          </cell>
        </row>
        <row r="3585">
          <cell r="AP3585">
            <v>5105011120999</v>
          </cell>
        </row>
        <row r="3586">
          <cell r="AP3586">
            <v>5105011120999</v>
          </cell>
        </row>
        <row r="3587">
          <cell r="AP3587">
            <v>5105011120999</v>
          </cell>
        </row>
        <row r="3588">
          <cell r="AP3588">
            <v>5105011440975</v>
          </cell>
        </row>
        <row r="3589">
          <cell r="AP3589">
            <v>5105011440975</v>
          </cell>
        </row>
        <row r="3590">
          <cell r="AP3590">
            <v>5105011460975</v>
          </cell>
        </row>
        <row r="3591">
          <cell r="AP3591">
            <v>5105011460999</v>
          </cell>
        </row>
        <row r="3592">
          <cell r="AP3592">
            <v>5105011460999</v>
          </cell>
        </row>
        <row r="3593">
          <cell r="AP3593">
            <v>5105011470975</v>
          </cell>
        </row>
        <row r="3594">
          <cell r="AP3594">
            <v>5105011480975</v>
          </cell>
        </row>
        <row r="3595">
          <cell r="AP3595">
            <v>5105011495975</v>
          </cell>
        </row>
        <row r="3596">
          <cell r="AP3596">
            <v>5105012100910</v>
          </cell>
        </row>
        <row r="3597">
          <cell r="AP3597">
            <v>5105012100920</v>
          </cell>
        </row>
        <row r="3598">
          <cell r="AP3598">
            <v>5105012100930</v>
          </cell>
        </row>
        <row r="3599">
          <cell r="AP3599">
            <v>5105012100950</v>
          </cell>
        </row>
        <row r="3600">
          <cell r="AP3600">
            <v>5105012100970</v>
          </cell>
        </row>
        <row r="3601">
          <cell r="AP3601">
            <v>5105012100999</v>
          </cell>
        </row>
        <row r="3602">
          <cell r="AP3602">
            <v>5105012100999</v>
          </cell>
        </row>
        <row r="3603">
          <cell r="AP3603">
            <v>5105012120975</v>
          </cell>
        </row>
        <row r="3604">
          <cell r="AP3604">
            <v>5105012130950</v>
          </cell>
        </row>
        <row r="3605">
          <cell r="AP3605">
            <v>5105012130999</v>
          </cell>
        </row>
        <row r="3606">
          <cell r="AP3606">
            <v>5105012130999</v>
          </cell>
        </row>
        <row r="3607">
          <cell r="AP3607">
            <v>5105012130999</v>
          </cell>
        </row>
        <row r="3608">
          <cell r="AP3608">
            <v>5105012600900</v>
          </cell>
        </row>
        <row r="3609">
          <cell r="AP3609">
            <v>5105012600910</v>
          </cell>
        </row>
        <row r="3610">
          <cell r="AP3610">
            <v>5105012600920</v>
          </cell>
        </row>
        <row r="3611">
          <cell r="AP3611">
            <v>5105012600930</v>
          </cell>
        </row>
        <row r="3612">
          <cell r="AP3612">
            <v>5105012600950</v>
          </cell>
        </row>
        <row r="3613">
          <cell r="AP3613">
            <v>5105013010910</v>
          </cell>
        </row>
        <row r="3614">
          <cell r="AP3614">
            <v>5105013010920</v>
          </cell>
        </row>
        <row r="3615">
          <cell r="AP3615">
            <v>5105013010930</v>
          </cell>
        </row>
        <row r="3616">
          <cell r="AP3616">
            <v>5105013010930</v>
          </cell>
        </row>
        <row r="3617">
          <cell r="AP3617">
            <v>5105013010950</v>
          </cell>
        </row>
        <row r="3618">
          <cell r="AP3618">
            <v>5105013010970</v>
          </cell>
        </row>
        <row r="3619">
          <cell r="AP3619">
            <v>5105013040920</v>
          </cell>
        </row>
        <row r="3620">
          <cell r="AP3620">
            <v>5105015100900</v>
          </cell>
        </row>
        <row r="3621">
          <cell r="AP3621">
            <v>5105015520920</v>
          </cell>
        </row>
        <row r="3622">
          <cell r="AP3622">
            <v>5105030010900</v>
          </cell>
        </row>
        <row r="3623">
          <cell r="AP3623">
            <v>5105030010975</v>
          </cell>
        </row>
        <row r="3624">
          <cell r="AP3624">
            <v>5105030010999</v>
          </cell>
        </row>
        <row r="3625">
          <cell r="AP3625">
            <v>5105030010999</v>
          </cell>
        </row>
        <row r="3626">
          <cell r="AP3626">
            <v>5105030010999</v>
          </cell>
        </row>
        <row r="3627">
          <cell r="AP3627">
            <v>5105030010999</v>
          </cell>
        </row>
        <row r="3628">
          <cell r="AP3628">
            <v>5105030020950</v>
          </cell>
        </row>
        <row r="3629">
          <cell r="AP3629">
            <v>5105030050900</v>
          </cell>
        </row>
        <row r="3630">
          <cell r="AP3630">
            <v>5105030100900</v>
          </cell>
        </row>
        <row r="3631">
          <cell r="AP3631">
            <v>5105030150900</v>
          </cell>
        </row>
        <row r="3632">
          <cell r="AP3632">
            <v>5105030170900</v>
          </cell>
        </row>
        <row r="3633">
          <cell r="AP3633">
            <v>5105030200900</v>
          </cell>
        </row>
        <row r="3634">
          <cell r="AP3634">
            <v>5105030200930</v>
          </cell>
        </row>
        <row r="3635">
          <cell r="AP3635">
            <v>5105030210900</v>
          </cell>
        </row>
        <row r="3636">
          <cell r="AP3636">
            <v>5105030210920</v>
          </cell>
        </row>
        <row r="3637">
          <cell r="AP3637">
            <v>5105030210950</v>
          </cell>
        </row>
        <row r="3638">
          <cell r="AP3638">
            <v>5105030300975</v>
          </cell>
        </row>
        <row r="3639">
          <cell r="AP3639">
            <v>5105030420900</v>
          </cell>
        </row>
        <row r="3640">
          <cell r="AP3640">
            <v>5105030420930</v>
          </cell>
        </row>
        <row r="3641">
          <cell r="AP3641">
            <v>5105031010900</v>
          </cell>
        </row>
        <row r="3642">
          <cell r="AP3642">
            <v>5105031100950</v>
          </cell>
        </row>
        <row r="3643">
          <cell r="AP3643">
            <v>5105031120910</v>
          </cell>
        </row>
        <row r="3644">
          <cell r="AP3644">
            <v>5105031120920</v>
          </cell>
        </row>
        <row r="3645">
          <cell r="AP3645">
            <v>5105031120931</v>
          </cell>
        </row>
        <row r="3646">
          <cell r="AP3646">
            <v>5105031120932</v>
          </cell>
        </row>
        <row r="3647">
          <cell r="AP3647">
            <v>5105031120950</v>
          </cell>
        </row>
        <row r="3648">
          <cell r="AP3648">
            <v>5105031120999</v>
          </cell>
        </row>
        <row r="3649">
          <cell r="AP3649">
            <v>5105031495975</v>
          </cell>
        </row>
        <row r="3650">
          <cell r="AP3650">
            <v>5105032100910</v>
          </cell>
        </row>
        <row r="3651">
          <cell r="AP3651">
            <v>5105032100920</v>
          </cell>
        </row>
        <row r="3652">
          <cell r="AP3652">
            <v>5105032100930</v>
          </cell>
        </row>
        <row r="3653">
          <cell r="AP3653">
            <v>5105032100950</v>
          </cell>
        </row>
        <row r="3654">
          <cell r="AP3654">
            <v>5105032100970</v>
          </cell>
        </row>
        <row r="3655">
          <cell r="AP3655">
            <v>5105032100999</v>
          </cell>
        </row>
        <row r="3656">
          <cell r="AP3656">
            <v>5105032130950</v>
          </cell>
        </row>
        <row r="3657">
          <cell r="AP3657">
            <v>5105032130999</v>
          </cell>
        </row>
        <row r="3658">
          <cell r="AP3658">
            <v>5105032600930</v>
          </cell>
        </row>
        <row r="3659">
          <cell r="AP3659">
            <v>5105033010910</v>
          </cell>
        </row>
        <row r="3660">
          <cell r="AP3660">
            <v>5105033010920</v>
          </cell>
        </row>
        <row r="3661">
          <cell r="AP3661">
            <v>5105033010930</v>
          </cell>
        </row>
        <row r="3662">
          <cell r="AP3662">
            <v>5105033010950</v>
          </cell>
        </row>
        <row r="3663">
          <cell r="AP3663">
            <v>5105033010970</v>
          </cell>
        </row>
        <row r="3664">
          <cell r="AP3664">
            <v>5105035100900</v>
          </cell>
        </row>
        <row r="3665">
          <cell r="AP3665">
            <v>5105990200900</v>
          </cell>
        </row>
        <row r="3666">
          <cell r="AP3666">
            <v>5105990300975</v>
          </cell>
        </row>
        <row r="3667">
          <cell r="AP3667">
            <v>5105992100910</v>
          </cell>
        </row>
        <row r="3668">
          <cell r="AP3668">
            <v>5105992100920</v>
          </cell>
        </row>
        <row r="3669">
          <cell r="AP3669">
            <v>5105992100930</v>
          </cell>
        </row>
        <row r="3670">
          <cell r="AP3670">
            <v>5105992100950</v>
          </cell>
        </row>
        <row r="3671">
          <cell r="AP3671">
            <v>5105992100970</v>
          </cell>
        </row>
        <row r="3672">
          <cell r="AP3672">
            <v>5105992130950</v>
          </cell>
        </row>
        <row r="3673">
          <cell r="AP3673">
            <v>5105992600910</v>
          </cell>
        </row>
        <row r="3674">
          <cell r="AP3674">
            <v>5105992600920</v>
          </cell>
        </row>
        <row r="3675">
          <cell r="AP3675">
            <v>5105992600930</v>
          </cell>
        </row>
        <row r="3676">
          <cell r="AP3676">
            <v>5105992600950</v>
          </cell>
        </row>
        <row r="3677">
          <cell r="AP3677">
            <v>5105993010910</v>
          </cell>
        </row>
        <row r="3678">
          <cell r="AP3678">
            <v>5105993010920</v>
          </cell>
        </row>
        <row r="3679">
          <cell r="AP3679">
            <v>5105993010930</v>
          </cell>
        </row>
        <row r="3680">
          <cell r="AP3680">
            <v>5105993010930</v>
          </cell>
        </row>
        <row r="3681">
          <cell r="AP3681">
            <v>5105993010950</v>
          </cell>
        </row>
        <row r="3682">
          <cell r="AP3682">
            <v>5105993010970</v>
          </cell>
        </row>
        <row r="3683">
          <cell r="AP3683">
            <v>5106000010900</v>
          </cell>
        </row>
        <row r="3684">
          <cell r="AP3684">
            <v>5106000010999</v>
          </cell>
        </row>
        <row r="3685">
          <cell r="AP3685">
            <v>5106000010999</v>
          </cell>
        </row>
        <row r="3686">
          <cell r="AP3686">
            <v>5106000010999</v>
          </cell>
        </row>
        <row r="3687">
          <cell r="AP3687">
            <v>5106000010999</v>
          </cell>
        </row>
        <row r="3688">
          <cell r="AP3688">
            <v>5106000010999</v>
          </cell>
        </row>
        <row r="3689">
          <cell r="AP3689">
            <v>5106000010999</v>
          </cell>
        </row>
        <row r="3690">
          <cell r="AP3690">
            <v>5106000010999</v>
          </cell>
        </row>
        <row r="3691">
          <cell r="AP3691">
            <v>5106000010999</v>
          </cell>
        </row>
        <row r="3692">
          <cell r="AP3692">
            <v>5106000010999</v>
          </cell>
        </row>
        <row r="3693">
          <cell r="AP3693">
            <v>5106000010999</v>
          </cell>
        </row>
        <row r="3694">
          <cell r="AP3694">
            <v>5106000010999</v>
          </cell>
        </row>
        <row r="3695">
          <cell r="AP3695">
            <v>5106000020950</v>
          </cell>
        </row>
        <row r="3696">
          <cell r="AP3696">
            <v>5106000050900</v>
          </cell>
        </row>
        <row r="3697">
          <cell r="AP3697">
            <v>5106000100900</v>
          </cell>
        </row>
        <row r="3698">
          <cell r="AP3698">
            <v>5106000150900</v>
          </cell>
        </row>
        <row r="3699">
          <cell r="AP3699">
            <v>5106000170900</v>
          </cell>
        </row>
        <row r="3700">
          <cell r="AP3700">
            <v>5106000200900</v>
          </cell>
        </row>
        <row r="3701">
          <cell r="AP3701">
            <v>5106000200930</v>
          </cell>
        </row>
        <row r="3702">
          <cell r="AP3702">
            <v>5106000210900</v>
          </cell>
        </row>
        <row r="3703">
          <cell r="AP3703">
            <v>5106000210920</v>
          </cell>
        </row>
        <row r="3704">
          <cell r="AP3704">
            <v>5106000210950</v>
          </cell>
        </row>
        <row r="3705">
          <cell r="AP3705">
            <v>5106000300910</v>
          </cell>
        </row>
        <row r="3706">
          <cell r="AP3706">
            <v>5106000300920</v>
          </cell>
        </row>
        <row r="3707">
          <cell r="AP3707">
            <v>5106000300975</v>
          </cell>
        </row>
        <row r="3708">
          <cell r="AP3708">
            <v>5106000420900</v>
          </cell>
        </row>
        <row r="3709">
          <cell r="AP3709">
            <v>5106000420930</v>
          </cell>
        </row>
        <row r="3710">
          <cell r="AP3710">
            <v>5106001010900</v>
          </cell>
        </row>
        <row r="3711">
          <cell r="AP3711">
            <v>5106001060950</v>
          </cell>
        </row>
        <row r="3712">
          <cell r="AP3712">
            <v>5106001070930</v>
          </cell>
        </row>
        <row r="3713">
          <cell r="AP3713">
            <v>5106001070950</v>
          </cell>
        </row>
        <row r="3714">
          <cell r="AP3714">
            <v>5106001100950</v>
          </cell>
        </row>
        <row r="3715">
          <cell r="AP3715">
            <v>5106001120910</v>
          </cell>
        </row>
        <row r="3716">
          <cell r="AP3716">
            <v>5106001120920</v>
          </cell>
        </row>
        <row r="3717">
          <cell r="AP3717">
            <v>5106001120930</v>
          </cell>
        </row>
        <row r="3718">
          <cell r="AP3718">
            <v>5106001120931</v>
          </cell>
        </row>
        <row r="3719">
          <cell r="AP3719">
            <v>5106001120932</v>
          </cell>
        </row>
        <row r="3720">
          <cell r="AP3720">
            <v>5106001120950</v>
          </cell>
        </row>
        <row r="3721">
          <cell r="AP3721">
            <v>5106001120999</v>
          </cell>
        </row>
        <row r="3722">
          <cell r="AP3722">
            <v>5106001120999</v>
          </cell>
        </row>
        <row r="3723">
          <cell r="AP3723">
            <v>5106001120999</v>
          </cell>
        </row>
        <row r="3724">
          <cell r="AP3724">
            <v>5106001120999</v>
          </cell>
        </row>
        <row r="3725">
          <cell r="AP3725">
            <v>5106001440975</v>
          </cell>
        </row>
        <row r="3726">
          <cell r="AP3726">
            <v>5106001440975</v>
          </cell>
        </row>
        <row r="3727">
          <cell r="AP3727">
            <v>5106001460999</v>
          </cell>
        </row>
        <row r="3728">
          <cell r="AP3728">
            <v>5106001495975</v>
          </cell>
        </row>
        <row r="3729">
          <cell r="AP3729">
            <v>5106002100910</v>
          </cell>
        </row>
        <row r="3730">
          <cell r="AP3730">
            <v>5106002100920</v>
          </cell>
        </row>
        <row r="3731">
          <cell r="AP3731">
            <v>5106002100930</v>
          </cell>
        </row>
        <row r="3732">
          <cell r="AP3732">
            <v>5106002100950</v>
          </cell>
        </row>
        <row r="3733">
          <cell r="AP3733">
            <v>5106002100970</v>
          </cell>
        </row>
        <row r="3734">
          <cell r="AP3734">
            <v>5106002100999</v>
          </cell>
        </row>
        <row r="3735">
          <cell r="AP3735">
            <v>5106002130950</v>
          </cell>
        </row>
        <row r="3736">
          <cell r="AP3736">
            <v>5106002130999</v>
          </cell>
        </row>
        <row r="3737">
          <cell r="AP3737">
            <v>5106002130999</v>
          </cell>
        </row>
        <row r="3738">
          <cell r="AP3738">
            <v>5106002130999</v>
          </cell>
        </row>
        <row r="3739">
          <cell r="AP3739">
            <v>5106002600930</v>
          </cell>
        </row>
        <row r="3740">
          <cell r="AP3740">
            <v>5106003010910</v>
          </cell>
        </row>
        <row r="3741">
          <cell r="AP3741">
            <v>5106003010920</v>
          </cell>
        </row>
        <row r="3742">
          <cell r="AP3742">
            <v>5106003010930</v>
          </cell>
        </row>
        <row r="3743">
          <cell r="AP3743">
            <v>5106003010930</v>
          </cell>
        </row>
        <row r="3744">
          <cell r="AP3744">
            <v>5106003010950</v>
          </cell>
        </row>
        <row r="3745">
          <cell r="AP3745">
            <v>5106003010970</v>
          </cell>
        </row>
        <row r="3746">
          <cell r="AP3746">
            <v>5106003040920</v>
          </cell>
        </row>
        <row r="3747">
          <cell r="AP3747">
            <v>5106005100900</v>
          </cell>
        </row>
        <row r="3748">
          <cell r="AP3748">
            <v>5200000010900</v>
          </cell>
        </row>
        <row r="3749">
          <cell r="AP3749">
            <v>5200000010975</v>
          </cell>
        </row>
        <row r="3750">
          <cell r="AP3750">
            <v>5200000010999</v>
          </cell>
        </row>
        <row r="3751">
          <cell r="AP3751">
            <v>5200000010999</v>
          </cell>
        </row>
        <row r="3752">
          <cell r="AP3752">
            <v>5200000010999</v>
          </cell>
        </row>
        <row r="3753">
          <cell r="AP3753">
            <v>5200000010999</v>
          </cell>
        </row>
        <row r="3754">
          <cell r="AP3754">
            <v>5200000010999</v>
          </cell>
        </row>
        <row r="3755">
          <cell r="AP3755">
            <v>5200000010999</v>
          </cell>
        </row>
        <row r="3756">
          <cell r="AP3756">
            <v>5200000010999</v>
          </cell>
        </row>
        <row r="3757">
          <cell r="AP3757">
            <v>5200000010999</v>
          </cell>
        </row>
        <row r="3758">
          <cell r="AP3758">
            <v>5200000010999</v>
          </cell>
        </row>
        <row r="3759">
          <cell r="AP3759">
            <v>5200000010999</v>
          </cell>
        </row>
        <row r="3760">
          <cell r="AP3760">
            <v>5200000020950</v>
          </cell>
        </row>
        <row r="3761">
          <cell r="AP3761">
            <v>5200000050900</v>
          </cell>
        </row>
        <row r="3762">
          <cell r="AP3762">
            <v>5200000100900</v>
          </cell>
        </row>
        <row r="3763">
          <cell r="AP3763">
            <v>5200000150900</v>
          </cell>
        </row>
        <row r="3764">
          <cell r="AP3764">
            <v>5200000170900</v>
          </cell>
        </row>
        <row r="3765">
          <cell r="AP3765">
            <v>5200000200900</v>
          </cell>
        </row>
        <row r="3766">
          <cell r="AP3766">
            <v>5200000200930</v>
          </cell>
        </row>
        <row r="3767">
          <cell r="AP3767">
            <v>5200000210900</v>
          </cell>
        </row>
        <row r="3768">
          <cell r="AP3768">
            <v>5200000210920</v>
          </cell>
        </row>
        <row r="3769">
          <cell r="AP3769">
            <v>5200000210950</v>
          </cell>
        </row>
        <row r="3770">
          <cell r="AP3770">
            <v>5200000300910</v>
          </cell>
        </row>
        <row r="3771">
          <cell r="AP3771">
            <v>5200000300920</v>
          </cell>
        </row>
        <row r="3772">
          <cell r="AP3772">
            <v>5200000300975</v>
          </cell>
        </row>
        <row r="3773">
          <cell r="AP3773">
            <v>5200000420900</v>
          </cell>
        </row>
        <row r="3774">
          <cell r="AP3774">
            <v>5200000420930</v>
          </cell>
        </row>
        <row r="3775">
          <cell r="AP3775">
            <v>5200001010900</v>
          </cell>
        </row>
        <row r="3776">
          <cell r="AP3776">
            <v>5200001060950</v>
          </cell>
        </row>
        <row r="3777">
          <cell r="AP3777">
            <v>5200001070930</v>
          </cell>
        </row>
        <row r="3778">
          <cell r="AP3778">
            <v>5200001100930</v>
          </cell>
        </row>
        <row r="3779">
          <cell r="AP3779">
            <v>5200001100950</v>
          </cell>
        </row>
        <row r="3780">
          <cell r="AP3780">
            <v>5200001110975</v>
          </cell>
        </row>
        <row r="3781">
          <cell r="AP3781">
            <v>5200001120910</v>
          </cell>
        </row>
        <row r="3782">
          <cell r="AP3782">
            <v>5200001120920</v>
          </cell>
        </row>
        <row r="3783">
          <cell r="AP3783">
            <v>5200001120930</v>
          </cell>
        </row>
        <row r="3784">
          <cell r="AP3784">
            <v>5200001120931</v>
          </cell>
        </row>
        <row r="3785">
          <cell r="AP3785">
            <v>5200001120932</v>
          </cell>
        </row>
        <row r="3786">
          <cell r="AP3786">
            <v>5200001120950</v>
          </cell>
        </row>
        <row r="3787">
          <cell r="AP3787">
            <v>5200001120999</v>
          </cell>
        </row>
        <row r="3788">
          <cell r="AP3788">
            <v>5200001120999</v>
          </cell>
        </row>
        <row r="3789">
          <cell r="AP3789">
            <v>5200001120999</v>
          </cell>
        </row>
        <row r="3790">
          <cell r="AP3790">
            <v>5200001120999</v>
          </cell>
        </row>
        <row r="3791">
          <cell r="AP3791">
            <v>5200001120999</v>
          </cell>
        </row>
        <row r="3792">
          <cell r="AP3792">
            <v>5200001440975</v>
          </cell>
        </row>
        <row r="3793">
          <cell r="AP3793">
            <v>5200001440975</v>
          </cell>
        </row>
        <row r="3794">
          <cell r="AP3794">
            <v>5200001460976</v>
          </cell>
        </row>
        <row r="3795">
          <cell r="AP3795">
            <v>5200001460999</v>
          </cell>
        </row>
        <row r="3796">
          <cell r="AP3796">
            <v>5200001460999</v>
          </cell>
        </row>
        <row r="3797">
          <cell r="AP3797">
            <v>5200001470975</v>
          </cell>
        </row>
        <row r="3798">
          <cell r="AP3798">
            <v>5200001480975</v>
          </cell>
        </row>
        <row r="3799">
          <cell r="AP3799">
            <v>5200001495975</v>
          </cell>
        </row>
        <row r="3800">
          <cell r="AP3800">
            <v>5200002100910</v>
          </cell>
        </row>
        <row r="3801">
          <cell r="AP3801">
            <v>5200002100920</v>
          </cell>
        </row>
        <row r="3802">
          <cell r="AP3802">
            <v>5200002100930</v>
          </cell>
        </row>
        <row r="3803">
          <cell r="AP3803">
            <v>5200002100950</v>
          </cell>
        </row>
        <row r="3804">
          <cell r="AP3804">
            <v>5200002100999</v>
          </cell>
        </row>
        <row r="3805">
          <cell r="AP3805">
            <v>5200002130950</v>
          </cell>
        </row>
        <row r="3806">
          <cell r="AP3806">
            <v>5200002130999</v>
          </cell>
        </row>
        <row r="3807">
          <cell r="AP3807">
            <v>5200002130999</v>
          </cell>
        </row>
        <row r="3808">
          <cell r="AP3808">
            <v>5200002130999</v>
          </cell>
        </row>
        <row r="3809">
          <cell r="AP3809">
            <v>5200002600900</v>
          </cell>
        </row>
        <row r="3810">
          <cell r="AP3810">
            <v>5200002600910</v>
          </cell>
        </row>
        <row r="3811">
          <cell r="AP3811">
            <v>5200002600930</v>
          </cell>
        </row>
        <row r="3812">
          <cell r="AP3812">
            <v>5200003010910</v>
          </cell>
        </row>
        <row r="3813">
          <cell r="AP3813">
            <v>5200003010920</v>
          </cell>
        </row>
        <row r="3814">
          <cell r="AP3814">
            <v>5200003010930</v>
          </cell>
        </row>
        <row r="3815">
          <cell r="AP3815">
            <v>5200003010930</v>
          </cell>
        </row>
        <row r="3816">
          <cell r="AP3816">
            <v>5200003010950</v>
          </cell>
        </row>
        <row r="3817">
          <cell r="AP3817">
            <v>5200003010970</v>
          </cell>
        </row>
        <row r="3818">
          <cell r="AP3818">
            <v>5200003040920</v>
          </cell>
        </row>
        <row r="3819">
          <cell r="AP3819">
            <v>5200005100900</v>
          </cell>
        </row>
        <row r="3820">
          <cell r="AP3820">
            <v>5200010210950</v>
          </cell>
        </row>
        <row r="3821">
          <cell r="AP3821">
            <v>5200010300975</v>
          </cell>
        </row>
        <row r="3822">
          <cell r="AP3822">
            <v>5200011110975</v>
          </cell>
        </row>
        <row r="3823">
          <cell r="AP3823">
            <v>5200011440975</v>
          </cell>
        </row>
        <row r="3824">
          <cell r="AP3824">
            <v>5200011460999</v>
          </cell>
        </row>
        <row r="3825">
          <cell r="AP3825">
            <v>5200011470975</v>
          </cell>
        </row>
        <row r="3826">
          <cell r="AP3826">
            <v>5200011495975</v>
          </cell>
        </row>
        <row r="3827">
          <cell r="AP3827">
            <v>5200012600900</v>
          </cell>
        </row>
        <row r="3828">
          <cell r="AP3828">
            <v>5200013010930</v>
          </cell>
        </row>
        <row r="3829">
          <cell r="AP3829">
            <v>5200013010950</v>
          </cell>
        </row>
        <row r="3830">
          <cell r="AP3830">
            <v>5200015100900</v>
          </cell>
        </row>
        <row r="3831">
          <cell r="AP3831">
            <v>5200020010999</v>
          </cell>
        </row>
        <row r="3832">
          <cell r="AP3832">
            <v>5200031060950</v>
          </cell>
        </row>
        <row r="3833">
          <cell r="AP3833">
            <v>5200031120950</v>
          </cell>
        </row>
        <row r="3834">
          <cell r="AP3834">
            <v>5200032100920</v>
          </cell>
        </row>
        <row r="3835">
          <cell r="AP3835">
            <v>5200032100999</v>
          </cell>
        </row>
        <row r="3836">
          <cell r="AP3836">
            <v>5200032600930</v>
          </cell>
        </row>
        <row r="3837">
          <cell r="AP3837">
            <v>5200040010900</v>
          </cell>
        </row>
        <row r="3838">
          <cell r="AP3838">
            <v>5200040100900</v>
          </cell>
        </row>
        <row r="3839">
          <cell r="AP3839">
            <v>5200040210900</v>
          </cell>
        </row>
        <row r="3840">
          <cell r="AP3840">
            <v>5200040210920</v>
          </cell>
        </row>
        <row r="3841">
          <cell r="AP3841">
            <v>5200040420900</v>
          </cell>
        </row>
        <row r="3842">
          <cell r="AP3842">
            <v>5200041100950</v>
          </cell>
        </row>
        <row r="3843">
          <cell r="AP3843">
            <v>5200041120910</v>
          </cell>
        </row>
        <row r="3844">
          <cell r="AP3844">
            <v>5200041120920</v>
          </cell>
        </row>
        <row r="3845">
          <cell r="AP3845">
            <v>5200041120931</v>
          </cell>
        </row>
        <row r="3846">
          <cell r="AP3846">
            <v>5200041460999</v>
          </cell>
        </row>
        <row r="3847">
          <cell r="AP3847">
            <v>5200042100920</v>
          </cell>
        </row>
        <row r="3848">
          <cell r="AP3848">
            <v>5200042100950</v>
          </cell>
        </row>
        <row r="3849">
          <cell r="AP3849">
            <v>5200042100999</v>
          </cell>
        </row>
        <row r="3850">
          <cell r="AP3850">
            <v>5200043010910</v>
          </cell>
        </row>
        <row r="3851">
          <cell r="AP3851">
            <v>5200043010920</v>
          </cell>
        </row>
        <row r="3852">
          <cell r="AP3852">
            <v>5200043010970</v>
          </cell>
        </row>
        <row r="3853">
          <cell r="AP3853">
            <v>5200043040920</v>
          </cell>
        </row>
        <row r="3854">
          <cell r="AP3854">
            <v>5200045100900</v>
          </cell>
        </row>
        <row r="3855">
          <cell r="AP3855">
            <v>5200045520920</v>
          </cell>
        </row>
        <row r="3856">
          <cell r="AP3856">
            <v>5200050010900</v>
          </cell>
        </row>
        <row r="3857">
          <cell r="AP3857">
            <v>5200050010900</v>
          </cell>
        </row>
        <row r="3858">
          <cell r="AP3858">
            <v>5200050010975</v>
          </cell>
        </row>
        <row r="3859">
          <cell r="AP3859">
            <v>5200050010975</v>
          </cell>
        </row>
        <row r="3860">
          <cell r="AP3860">
            <v>5200050010999</v>
          </cell>
        </row>
        <row r="3861">
          <cell r="AP3861">
            <v>5200050010999</v>
          </cell>
        </row>
        <row r="3862">
          <cell r="AP3862">
            <v>5200050010999</v>
          </cell>
        </row>
        <row r="3863">
          <cell r="AP3863">
            <v>5200050010999</v>
          </cell>
        </row>
        <row r="3864">
          <cell r="AP3864">
            <v>5200050010999</v>
          </cell>
        </row>
        <row r="3865">
          <cell r="AP3865">
            <v>5200050020950</v>
          </cell>
        </row>
        <row r="3866">
          <cell r="AP3866">
            <v>5200050050900</v>
          </cell>
        </row>
        <row r="3867">
          <cell r="AP3867">
            <v>5200050100900</v>
          </cell>
        </row>
        <row r="3868">
          <cell r="AP3868">
            <v>5200050150900</v>
          </cell>
        </row>
        <row r="3869">
          <cell r="AP3869">
            <v>5200050150900</v>
          </cell>
        </row>
        <row r="3870">
          <cell r="AP3870">
            <v>5200050170900</v>
          </cell>
        </row>
        <row r="3871">
          <cell r="AP3871">
            <v>5200050200900</v>
          </cell>
        </row>
        <row r="3872">
          <cell r="AP3872">
            <v>5200050200930</v>
          </cell>
        </row>
        <row r="3873">
          <cell r="AP3873">
            <v>5200050200975</v>
          </cell>
        </row>
        <row r="3874">
          <cell r="AP3874">
            <v>5200050210900</v>
          </cell>
        </row>
        <row r="3875">
          <cell r="AP3875">
            <v>5200050210900</v>
          </cell>
        </row>
        <row r="3876">
          <cell r="AP3876">
            <v>5200050210920</v>
          </cell>
        </row>
        <row r="3877">
          <cell r="AP3877">
            <v>5200050210950</v>
          </cell>
        </row>
        <row r="3878">
          <cell r="AP3878">
            <v>5200050300910</v>
          </cell>
        </row>
        <row r="3879">
          <cell r="AP3879">
            <v>5200050300920</v>
          </cell>
        </row>
        <row r="3880">
          <cell r="AP3880">
            <v>5200050300975</v>
          </cell>
        </row>
        <row r="3881">
          <cell r="AP3881">
            <v>5200050420900</v>
          </cell>
        </row>
        <row r="3882">
          <cell r="AP3882">
            <v>5200050420900</v>
          </cell>
        </row>
        <row r="3883">
          <cell r="AP3883">
            <v>5200050420930</v>
          </cell>
        </row>
        <row r="3884">
          <cell r="AP3884">
            <v>5200050420930</v>
          </cell>
        </row>
        <row r="3885">
          <cell r="AP3885">
            <v>5200051010900</v>
          </cell>
        </row>
        <row r="3886">
          <cell r="AP3886">
            <v>5200051060950</v>
          </cell>
        </row>
        <row r="3887">
          <cell r="AP3887">
            <v>5200051070930</v>
          </cell>
        </row>
        <row r="3888">
          <cell r="AP3888">
            <v>5200051100950</v>
          </cell>
        </row>
        <row r="3889">
          <cell r="AP3889">
            <v>5200051120910</v>
          </cell>
        </row>
        <row r="3890">
          <cell r="AP3890">
            <v>5200051120920</v>
          </cell>
        </row>
        <row r="3891">
          <cell r="AP3891">
            <v>5200051120931</v>
          </cell>
        </row>
        <row r="3892">
          <cell r="AP3892">
            <v>5200051120931</v>
          </cell>
        </row>
        <row r="3893">
          <cell r="AP3893">
            <v>5200051120950</v>
          </cell>
        </row>
        <row r="3894">
          <cell r="AP3894">
            <v>5200051120950</v>
          </cell>
        </row>
        <row r="3895">
          <cell r="AP3895">
            <v>5200051120999</v>
          </cell>
        </row>
        <row r="3896">
          <cell r="AP3896">
            <v>5200051120999</v>
          </cell>
        </row>
        <row r="3897">
          <cell r="AP3897">
            <v>5200051120999</v>
          </cell>
        </row>
        <row r="3898">
          <cell r="AP3898">
            <v>5200051120999</v>
          </cell>
        </row>
        <row r="3899">
          <cell r="AP3899">
            <v>5200051460999</v>
          </cell>
        </row>
        <row r="3900">
          <cell r="AP3900">
            <v>5200051460999</v>
          </cell>
        </row>
        <row r="3901">
          <cell r="AP3901">
            <v>5200051495975</v>
          </cell>
        </row>
        <row r="3902">
          <cell r="AP3902">
            <v>5200052100910</v>
          </cell>
        </row>
        <row r="3903">
          <cell r="AP3903">
            <v>5200052100920</v>
          </cell>
        </row>
        <row r="3904">
          <cell r="AP3904">
            <v>5200052100920</v>
          </cell>
        </row>
        <row r="3905">
          <cell r="AP3905">
            <v>5200052100930</v>
          </cell>
        </row>
        <row r="3906">
          <cell r="AP3906">
            <v>5200052100930</v>
          </cell>
        </row>
        <row r="3907">
          <cell r="AP3907">
            <v>5200052100933</v>
          </cell>
        </row>
        <row r="3908">
          <cell r="AP3908">
            <v>5200052100950</v>
          </cell>
        </row>
        <row r="3909">
          <cell r="AP3909">
            <v>5200052100950</v>
          </cell>
        </row>
        <row r="3910">
          <cell r="AP3910">
            <v>5200052100999</v>
          </cell>
        </row>
        <row r="3911">
          <cell r="AP3911">
            <v>5200052100999</v>
          </cell>
        </row>
        <row r="3912">
          <cell r="AP3912">
            <v>5200052100999</v>
          </cell>
        </row>
        <row r="3913">
          <cell r="AP3913">
            <v>5200052120975</v>
          </cell>
        </row>
        <row r="3914">
          <cell r="AP3914">
            <v>5200052120975</v>
          </cell>
        </row>
        <row r="3915">
          <cell r="AP3915">
            <v>5200052130950</v>
          </cell>
        </row>
        <row r="3916">
          <cell r="AP3916">
            <v>5200052130999</v>
          </cell>
        </row>
        <row r="3917">
          <cell r="AP3917">
            <v>5200052130999</v>
          </cell>
        </row>
        <row r="3918">
          <cell r="AP3918">
            <v>5200052130999</v>
          </cell>
        </row>
        <row r="3919">
          <cell r="AP3919">
            <v>5200052600910</v>
          </cell>
        </row>
        <row r="3920">
          <cell r="AP3920">
            <v>5200052600930</v>
          </cell>
        </row>
        <row r="3921">
          <cell r="AP3921">
            <v>5200052600930</v>
          </cell>
        </row>
        <row r="3922">
          <cell r="AP3922">
            <v>5200053010910</v>
          </cell>
        </row>
        <row r="3923">
          <cell r="AP3923">
            <v>5200053010920</v>
          </cell>
        </row>
        <row r="3924">
          <cell r="AP3924">
            <v>5200053010920</v>
          </cell>
        </row>
        <row r="3925">
          <cell r="AP3925">
            <v>5200053010930</v>
          </cell>
        </row>
        <row r="3926">
          <cell r="AP3926">
            <v>5200053010950</v>
          </cell>
        </row>
        <row r="3927">
          <cell r="AP3927">
            <v>5200053040920</v>
          </cell>
        </row>
        <row r="3928">
          <cell r="AP3928">
            <v>5200055100900</v>
          </cell>
        </row>
        <row r="3929">
          <cell r="AP3929">
            <v>5200055100900</v>
          </cell>
        </row>
        <row r="3930">
          <cell r="AP3930">
            <v>5201010010900</v>
          </cell>
        </row>
        <row r="3931">
          <cell r="AP3931">
            <v>5201010010999</v>
          </cell>
        </row>
        <row r="3932">
          <cell r="AP3932">
            <v>5201010210920</v>
          </cell>
        </row>
        <row r="3933">
          <cell r="AP3933">
            <v>5201010300975</v>
          </cell>
        </row>
        <row r="3934">
          <cell r="AP3934">
            <v>5201011120931</v>
          </cell>
        </row>
        <row r="3935">
          <cell r="AP3935">
            <v>5201015100900</v>
          </cell>
        </row>
        <row r="3936">
          <cell r="AP3936">
            <v>5201020010900</v>
          </cell>
        </row>
        <row r="3937">
          <cell r="AP3937">
            <v>5201020010999</v>
          </cell>
        </row>
        <row r="3938">
          <cell r="AP3938">
            <v>5201020010999</v>
          </cell>
        </row>
        <row r="3939">
          <cell r="AP3939">
            <v>5201020010999</v>
          </cell>
        </row>
        <row r="3940">
          <cell r="AP3940">
            <v>5201020010999</v>
          </cell>
        </row>
        <row r="3941">
          <cell r="AP3941">
            <v>5201020010999</v>
          </cell>
        </row>
        <row r="3942">
          <cell r="AP3942">
            <v>5201020020950</v>
          </cell>
        </row>
        <row r="3943">
          <cell r="AP3943">
            <v>5201020050900</v>
          </cell>
        </row>
        <row r="3944">
          <cell r="AP3944">
            <v>5201020100900</v>
          </cell>
        </row>
        <row r="3945">
          <cell r="AP3945">
            <v>5201020150900</v>
          </cell>
        </row>
        <row r="3946">
          <cell r="AP3946">
            <v>5201020170900</v>
          </cell>
        </row>
        <row r="3947">
          <cell r="AP3947">
            <v>5201020210900</v>
          </cell>
        </row>
        <row r="3948">
          <cell r="AP3948">
            <v>5201020300975</v>
          </cell>
        </row>
        <row r="3949">
          <cell r="AP3949">
            <v>5201020420900</v>
          </cell>
        </row>
        <row r="3950">
          <cell r="AP3950">
            <v>5201020420930</v>
          </cell>
        </row>
        <row r="3951">
          <cell r="AP3951">
            <v>5201021060950</v>
          </cell>
        </row>
        <row r="3952">
          <cell r="AP3952">
            <v>5201021070930</v>
          </cell>
        </row>
        <row r="3953">
          <cell r="AP3953">
            <v>5201021100930</v>
          </cell>
        </row>
        <row r="3954">
          <cell r="AP3954">
            <v>5201021100950</v>
          </cell>
        </row>
        <row r="3955">
          <cell r="AP3955">
            <v>5201021120910</v>
          </cell>
        </row>
        <row r="3956">
          <cell r="AP3956">
            <v>5201021120920</v>
          </cell>
        </row>
        <row r="3957">
          <cell r="AP3957">
            <v>5201021120931</v>
          </cell>
        </row>
        <row r="3958">
          <cell r="AP3958">
            <v>5201021120950</v>
          </cell>
        </row>
        <row r="3959">
          <cell r="AP3959">
            <v>5201021120999</v>
          </cell>
        </row>
        <row r="3960">
          <cell r="AP3960">
            <v>5201021495975</v>
          </cell>
        </row>
        <row r="3961">
          <cell r="AP3961">
            <v>5201022100910</v>
          </cell>
        </row>
        <row r="3962">
          <cell r="AP3962">
            <v>5201022100920</v>
          </cell>
        </row>
        <row r="3963">
          <cell r="AP3963">
            <v>5201022100930</v>
          </cell>
        </row>
        <row r="3964">
          <cell r="AP3964">
            <v>5201022100950</v>
          </cell>
        </row>
        <row r="3965">
          <cell r="AP3965">
            <v>5201022100999</v>
          </cell>
        </row>
        <row r="3966">
          <cell r="AP3966">
            <v>5201022600910</v>
          </cell>
        </row>
        <row r="3967">
          <cell r="AP3967">
            <v>5201022600930</v>
          </cell>
        </row>
        <row r="3968">
          <cell r="AP3968">
            <v>5201023010910</v>
          </cell>
        </row>
        <row r="3969">
          <cell r="AP3969">
            <v>5201023010920</v>
          </cell>
        </row>
        <row r="3970">
          <cell r="AP3970">
            <v>5201023040920</v>
          </cell>
        </row>
        <row r="3971">
          <cell r="AP3971">
            <v>5201025100900</v>
          </cell>
        </row>
        <row r="3972">
          <cell r="AP3972">
            <v>5201030010900</v>
          </cell>
        </row>
        <row r="3973">
          <cell r="AP3973">
            <v>5201030010999</v>
          </cell>
        </row>
        <row r="3974">
          <cell r="AP3974">
            <v>5201030170900</v>
          </cell>
        </row>
        <row r="3975">
          <cell r="AP3975">
            <v>5201030300975</v>
          </cell>
        </row>
        <row r="3976">
          <cell r="AP3976">
            <v>5201031120931</v>
          </cell>
        </row>
        <row r="3977">
          <cell r="AP3977">
            <v>5201031120950</v>
          </cell>
        </row>
        <row r="3978">
          <cell r="AP3978">
            <v>5201032600930</v>
          </cell>
        </row>
        <row r="3979">
          <cell r="AP3979">
            <v>5201033040920</v>
          </cell>
        </row>
        <row r="3980">
          <cell r="AP3980">
            <v>5201035100900</v>
          </cell>
        </row>
        <row r="3981">
          <cell r="AP3981">
            <v>5202000010900</v>
          </cell>
        </row>
        <row r="3982">
          <cell r="AP3982">
            <v>5202000010999</v>
          </cell>
        </row>
        <row r="3983">
          <cell r="AP3983">
            <v>5202000010999</v>
          </cell>
        </row>
        <row r="3984">
          <cell r="AP3984">
            <v>5202000010999</v>
          </cell>
        </row>
        <row r="3985">
          <cell r="AP3985">
            <v>5202000010999</v>
          </cell>
        </row>
        <row r="3986">
          <cell r="AP3986">
            <v>5202000010999</v>
          </cell>
        </row>
        <row r="3987">
          <cell r="AP3987">
            <v>5202000010999</v>
          </cell>
        </row>
        <row r="3988">
          <cell r="AP3988">
            <v>5202000010999</v>
          </cell>
        </row>
        <row r="3989">
          <cell r="AP3989">
            <v>5202000050900</v>
          </cell>
        </row>
        <row r="3990">
          <cell r="AP3990">
            <v>5202000100900</v>
          </cell>
        </row>
        <row r="3991">
          <cell r="AP3991">
            <v>5202000150900</v>
          </cell>
        </row>
        <row r="3992">
          <cell r="AP3992">
            <v>5202000170900</v>
          </cell>
        </row>
        <row r="3993">
          <cell r="AP3993">
            <v>5202000200900</v>
          </cell>
        </row>
        <row r="3994">
          <cell r="AP3994">
            <v>5202000200930</v>
          </cell>
        </row>
        <row r="3995">
          <cell r="AP3995">
            <v>5202000210900</v>
          </cell>
        </row>
        <row r="3996">
          <cell r="AP3996">
            <v>5202000210920</v>
          </cell>
        </row>
        <row r="3997">
          <cell r="AP3997">
            <v>5202000210950</v>
          </cell>
        </row>
        <row r="3998">
          <cell r="AP3998">
            <v>5202000300920</v>
          </cell>
        </row>
        <row r="3999">
          <cell r="AP3999">
            <v>5202000300975</v>
          </cell>
        </row>
        <row r="4000">
          <cell r="AP4000">
            <v>5202000420900</v>
          </cell>
        </row>
        <row r="4001">
          <cell r="AP4001">
            <v>5202000420930</v>
          </cell>
        </row>
        <row r="4002">
          <cell r="AP4002">
            <v>5202001010900</v>
          </cell>
        </row>
        <row r="4003">
          <cell r="AP4003">
            <v>5202001060950</v>
          </cell>
        </row>
        <row r="4004">
          <cell r="AP4004">
            <v>5202001100950</v>
          </cell>
        </row>
        <row r="4005">
          <cell r="AP4005">
            <v>5202001120910</v>
          </cell>
        </row>
        <row r="4006">
          <cell r="AP4006">
            <v>5202001120920</v>
          </cell>
        </row>
        <row r="4007">
          <cell r="AP4007">
            <v>5202001120931</v>
          </cell>
        </row>
        <row r="4008">
          <cell r="AP4008">
            <v>5202001120950</v>
          </cell>
        </row>
        <row r="4009">
          <cell r="AP4009">
            <v>5202001120999</v>
          </cell>
        </row>
        <row r="4010">
          <cell r="AP4010">
            <v>5202002100920</v>
          </cell>
        </row>
        <row r="4011">
          <cell r="AP4011">
            <v>5202002100930</v>
          </cell>
        </row>
        <row r="4012">
          <cell r="AP4012">
            <v>5202002100950</v>
          </cell>
        </row>
        <row r="4013">
          <cell r="AP4013">
            <v>5202002100970</v>
          </cell>
        </row>
        <row r="4014">
          <cell r="AP4014">
            <v>5202002130950</v>
          </cell>
        </row>
        <row r="4015">
          <cell r="AP4015">
            <v>5202002130999</v>
          </cell>
        </row>
        <row r="4016">
          <cell r="AP4016">
            <v>5202002600920</v>
          </cell>
        </row>
        <row r="4017">
          <cell r="AP4017">
            <v>5202002600950</v>
          </cell>
        </row>
        <row r="4018">
          <cell r="AP4018">
            <v>5202003010910</v>
          </cell>
        </row>
        <row r="4019">
          <cell r="AP4019">
            <v>5202003010920</v>
          </cell>
        </row>
        <row r="4020">
          <cell r="AP4020">
            <v>5202003010950</v>
          </cell>
        </row>
        <row r="4021">
          <cell r="AP4021">
            <v>5202003010970</v>
          </cell>
        </row>
        <row r="4022">
          <cell r="AP4022">
            <v>5202003040920</v>
          </cell>
        </row>
        <row r="4023">
          <cell r="AP4023">
            <v>5202005100900</v>
          </cell>
        </row>
        <row r="4024">
          <cell r="AP4024">
            <v>5202010010975</v>
          </cell>
        </row>
        <row r="4025">
          <cell r="AP4025">
            <v>5202011010900</v>
          </cell>
        </row>
        <row r="4026">
          <cell r="AP4026">
            <v>5202020010900</v>
          </cell>
        </row>
        <row r="4027">
          <cell r="AP4027">
            <v>5202020010975</v>
          </cell>
        </row>
        <row r="4028">
          <cell r="AP4028">
            <v>5202020010999</v>
          </cell>
        </row>
        <row r="4029">
          <cell r="AP4029">
            <v>5202020010999</v>
          </cell>
        </row>
        <row r="4030">
          <cell r="AP4030">
            <v>5202020010999</v>
          </cell>
        </row>
        <row r="4031">
          <cell r="AP4031">
            <v>5202020010999</v>
          </cell>
        </row>
        <row r="4032">
          <cell r="AP4032">
            <v>5202020010999</v>
          </cell>
        </row>
        <row r="4033">
          <cell r="AP4033">
            <v>5202020010999</v>
          </cell>
        </row>
        <row r="4034">
          <cell r="AP4034">
            <v>5202020010999</v>
          </cell>
        </row>
        <row r="4035">
          <cell r="AP4035">
            <v>5202020010999</v>
          </cell>
        </row>
        <row r="4036">
          <cell r="AP4036">
            <v>5202020010999</v>
          </cell>
        </row>
        <row r="4037">
          <cell r="AP4037">
            <v>5202020020950</v>
          </cell>
        </row>
        <row r="4038">
          <cell r="AP4038">
            <v>5202020050900</v>
          </cell>
        </row>
        <row r="4039">
          <cell r="AP4039">
            <v>5202020100900</v>
          </cell>
        </row>
        <row r="4040">
          <cell r="AP4040">
            <v>5202020150900</v>
          </cell>
        </row>
        <row r="4041">
          <cell r="AP4041">
            <v>5202020170900</v>
          </cell>
        </row>
        <row r="4042">
          <cell r="AP4042">
            <v>5202020200900</v>
          </cell>
        </row>
        <row r="4043">
          <cell r="AP4043">
            <v>5202020200930</v>
          </cell>
        </row>
        <row r="4044">
          <cell r="AP4044">
            <v>5202020210900</v>
          </cell>
        </row>
        <row r="4045">
          <cell r="AP4045">
            <v>5202020210920</v>
          </cell>
        </row>
        <row r="4046">
          <cell r="AP4046">
            <v>5202020210950</v>
          </cell>
        </row>
        <row r="4047">
          <cell r="AP4047">
            <v>5202020300910</v>
          </cell>
        </row>
        <row r="4048">
          <cell r="AP4048">
            <v>5202020300920</v>
          </cell>
        </row>
        <row r="4049">
          <cell r="AP4049">
            <v>5202020300975</v>
          </cell>
        </row>
        <row r="4050">
          <cell r="AP4050">
            <v>5202020420900</v>
          </cell>
        </row>
        <row r="4051">
          <cell r="AP4051">
            <v>5202020420930</v>
          </cell>
        </row>
        <row r="4052">
          <cell r="AP4052">
            <v>5202021060950</v>
          </cell>
        </row>
        <row r="4053">
          <cell r="AP4053">
            <v>5202021070930</v>
          </cell>
        </row>
        <row r="4054">
          <cell r="AP4054">
            <v>5202021070950</v>
          </cell>
        </row>
        <row r="4055">
          <cell r="AP4055">
            <v>5202021100930</v>
          </cell>
        </row>
        <row r="4056">
          <cell r="AP4056">
            <v>5202021110975</v>
          </cell>
        </row>
        <row r="4057">
          <cell r="AP4057">
            <v>5202021120910</v>
          </cell>
        </row>
        <row r="4058">
          <cell r="AP4058">
            <v>5202021120920</v>
          </cell>
        </row>
        <row r="4059">
          <cell r="AP4059">
            <v>5202021120930</v>
          </cell>
        </row>
        <row r="4060">
          <cell r="AP4060">
            <v>5202021120932</v>
          </cell>
        </row>
        <row r="4061">
          <cell r="AP4061">
            <v>5202021120950</v>
          </cell>
        </row>
        <row r="4062">
          <cell r="AP4062">
            <v>5202021120999</v>
          </cell>
        </row>
        <row r="4063">
          <cell r="AP4063">
            <v>5202021120999</v>
          </cell>
        </row>
        <row r="4064">
          <cell r="AP4064">
            <v>5202021120999</v>
          </cell>
        </row>
        <row r="4065">
          <cell r="AP4065">
            <v>5202021120999</v>
          </cell>
        </row>
        <row r="4066">
          <cell r="AP4066">
            <v>5202021460976</v>
          </cell>
        </row>
        <row r="4067">
          <cell r="AP4067">
            <v>5202021460999</v>
          </cell>
        </row>
        <row r="4068">
          <cell r="AP4068">
            <v>5202021470975</v>
          </cell>
        </row>
        <row r="4069">
          <cell r="AP4069">
            <v>5202021495975</v>
          </cell>
        </row>
        <row r="4070">
          <cell r="AP4070">
            <v>5202022100910</v>
          </cell>
        </row>
        <row r="4071">
          <cell r="AP4071">
            <v>5202022100920</v>
          </cell>
        </row>
        <row r="4072">
          <cell r="AP4072">
            <v>5202022100930</v>
          </cell>
        </row>
        <row r="4073">
          <cell r="AP4073">
            <v>5202022100950</v>
          </cell>
        </row>
        <row r="4074">
          <cell r="AP4074">
            <v>5202022100970</v>
          </cell>
        </row>
        <row r="4075">
          <cell r="AP4075">
            <v>5202022120975</v>
          </cell>
        </row>
        <row r="4076">
          <cell r="AP4076">
            <v>5202022130950</v>
          </cell>
        </row>
        <row r="4077">
          <cell r="AP4077">
            <v>5202022130999</v>
          </cell>
        </row>
        <row r="4078">
          <cell r="AP4078">
            <v>5202022130999</v>
          </cell>
        </row>
        <row r="4079">
          <cell r="AP4079">
            <v>5202022130999</v>
          </cell>
        </row>
        <row r="4080">
          <cell r="AP4080">
            <v>5202022600900</v>
          </cell>
        </row>
        <row r="4081">
          <cell r="AP4081">
            <v>5202022600910</v>
          </cell>
        </row>
        <row r="4082">
          <cell r="AP4082">
            <v>5202022600920</v>
          </cell>
        </row>
        <row r="4083">
          <cell r="AP4083">
            <v>5202022600930</v>
          </cell>
        </row>
        <row r="4084">
          <cell r="AP4084">
            <v>5202022600950</v>
          </cell>
        </row>
        <row r="4085">
          <cell r="AP4085">
            <v>5202023010910</v>
          </cell>
        </row>
        <row r="4086">
          <cell r="AP4086">
            <v>5202023010920</v>
          </cell>
        </row>
        <row r="4087">
          <cell r="AP4087">
            <v>5202023010930</v>
          </cell>
        </row>
        <row r="4088">
          <cell r="AP4088">
            <v>5202023010930</v>
          </cell>
        </row>
        <row r="4089">
          <cell r="AP4089">
            <v>5202023010950</v>
          </cell>
        </row>
        <row r="4090">
          <cell r="AP4090">
            <v>5202023010970</v>
          </cell>
        </row>
        <row r="4091">
          <cell r="AP4091">
            <v>5202023040920</v>
          </cell>
        </row>
        <row r="4092">
          <cell r="AP4092">
            <v>5202025100900</v>
          </cell>
        </row>
        <row r="4093">
          <cell r="AP4093">
            <v>5202040010900</v>
          </cell>
        </row>
        <row r="4094">
          <cell r="AP4094">
            <v>5202040010999</v>
          </cell>
        </row>
        <row r="4095">
          <cell r="AP4095">
            <v>5202040010999</v>
          </cell>
        </row>
        <row r="4096">
          <cell r="AP4096">
            <v>5202040020950</v>
          </cell>
        </row>
        <row r="4097">
          <cell r="AP4097">
            <v>5202040200930</v>
          </cell>
        </row>
        <row r="4098">
          <cell r="AP4098">
            <v>5202040210900</v>
          </cell>
        </row>
        <row r="4099">
          <cell r="AP4099">
            <v>5202040210920</v>
          </cell>
        </row>
        <row r="4100">
          <cell r="AP4100">
            <v>5202040210950</v>
          </cell>
        </row>
        <row r="4101">
          <cell r="AP4101">
            <v>5202040420900</v>
          </cell>
        </row>
        <row r="4102">
          <cell r="AP4102">
            <v>5202041120910</v>
          </cell>
        </row>
        <row r="4103">
          <cell r="AP4103">
            <v>5202041120920</v>
          </cell>
        </row>
        <row r="4104">
          <cell r="AP4104">
            <v>5202041120999</v>
          </cell>
        </row>
        <row r="4105">
          <cell r="AP4105">
            <v>5202041120999</v>
          </cell>
        </row>
        <row r="4106">
          <cell r="AP4106">
            <v>5202041495975</v>
          </cell>
        </row>
        <row r="4107">
          <cell r="AP4107">
            <v>5202042100920</v>
          </cell>
        </row>
        <row r="4108">
          <cell r="AP4108">
            <v>5202042130950</v>
          </cell>
        </row>
        <row r="4109">
          <cell r="AP4109">
            <v>5202043010910</v>
          </cell>
        </row>
        <row r="4110">
          <cell r="AP4110">
            <v>5202045100900</v>
          </cell>
        </row>
        <row r="4111">
          <cell r="AP4111">
            <v>5202045100900</v>
          </cell>
        </row>
        <row r="4112">
          <cell r="AP4112">
            <v>5202065100900</v>
          </cell>
        </row>
        <row r="4113">
          <cell r="AP4113">
            <v>5202070020950</v>
          </cell>
        </row>
        <row r="4114">
          <cell r="AP4114">
            <v>5202070210900</v>
          </cell>
        </row>
        <row r="4115">
          <cell r="AP4115">
            <v>5202070210950</v>
          </cell>
        </row>
        <row r="4116">
          <cell r="AP4116">
            <v>5202070300975</v>
          </cell>
        </row>
        <row r="4117">
          <cell r="AP4117">
            <v>5202070420930</v>
          </cell>
        </row>
        <row r="4118">
          <cell r="AP4118">
            <v>5202071100930</v>
          </cell>
        </row>
        <row r="4119">
          <cell r="AP4119">
            <v>5202071120920</v>
          </cell>
        </row>
        <row r="4120">
          <cell r="AP4120">
            <v>5202071120931</v>
          </cell>
        </row>
        <row r="4121">
          <cell r="AP4121">
            <v>5202071120950</v>
          </cell>
        </row>
        <row r="4122">
          <cell r="AP4122">
            <v>5202071120999</v>
          </cell>
        </row>
        <row r="4123">
          <cell r="AP4123">
            <v>5202071120999</v>
          </cell>
        </row>
        <row r="4124">
          <cell r="AP4124">
            <v>5202072600930</v>
          </cell>
        </row>
        <row r="4125">
          <cell r="AP4125">
            <v>5202073010950</v>
          </cell>
        </row>
        <row r="4126">
          <cell r="AP4126">
            <v>5202075100900</v>
          </cell>
        </row>
        <row r="4127">
          <cell r="AP4127">
            <v>5203000010900</v>
          </cell>
        </row>
        <row r="4128">
          <cell r="AP4128">
            <v>5203000010999</v>
          </cell>
        </row>
        <row r="4129">
          <cell r="AP4129">
            <v>5203000010999</v>
          </cell>
        </row>
        <row r="4130">
          <cell r="AP4130">
            <v>5203000010999</v>
          </cell>
        </row>
        <row r="4131">
          <cell r="AP4131">
            <v>5203000010999</v>
          </cell>
        </row>
        <row r="4132">
          <cell r="AP4132">
            <v>5203000010999</v>
          </cell>
        </row>
        <row r="4133">
          <cell r="AP4133">
            <v>5203000010999</v>
          </cell>
        </row>
        <row r="4134">
          <cell r="AP4134">
            <v>5203000020950</v>
          </cell>
        </row>
        <row r="4135">
          <cell r="AP4135">
            <v>5203000050900</v>
          </cell>
        </row>
        <row r="4136">
          <cell r="AP4136">
            <v>5203000100900</v>
          </cell>
        </row>
        <row r="4137">
          <cell r="AP4137">
            <v>5203000150900</v>
          </cell>
        </row>
        <row r="4138">
          <cell r="AP4138">
            <v>5203000170900</v>
          </cell>
        </row>
        <row r="4139">
          <cell r="AP4139">
            <v>5203000200900</v>
          </cell>
        </row>
        <row r="4140">
          <cell r="AP4140">
            <v>5203000200930</v>
          </cell>
        </row>
        <row r="4141">
          <cell r="AP4141">
            <v>5203000210900</v>
          </cell>
        </row>
        <row r="4142">
          <cell r="AP4142">
            <v>5203000210920</v>
          </cell>
        </row>
        <row r="4143">
          <cell r="AP4143">
            <v>5203000300975</v>
          </cell>
        </row>
        <row r="4144">
          <cell r="AP4144">
            <v>5203000420900</v>
          </cell>
        </row>
        <row r="4145">
          <cell r="AP4145">
            <v>5203000420930</v>
          </cell>
        </row>
        <row r="4146">
          <cell r="AP4146">
            <v>5203001010900</v>
          </cell>
        </row>
        <row r="4147">
          <cell r="AP4147">
            <v>5203001120931</v>
          </cell>
        </row>
        <row r="4148">
          <cell r="AP4148">
            <v>5203001120932</v>
          </cell>
        </row>
        <row r="4149">
          <cell r="AP4149">
            <v>5203001120999</v>
          </cell>
        </row>
        <row r="4150">
          <cell r="AP4150">
            <v>5203001495975</v>
          </cell>
        </row>
        <row r="4151">
          <cell r="AP4151">
            <v>5203002100910</v>
          </cell>
        </row>
        <row r="4152">
          <cell r="AP4152">
            <v>5203002100920</v>
          </cell>
        </row>
        <row r="4153">
          <cell r="AP4153">
            <v>5203002100930</v>
          </cell>
        </row>
        <row r="4154">
          <cell r="AP4154">
            <v>5203002100933</v>
          </cell>
        </row>
        <row r="4155">
          <cell r="AP4155">
            <v>5203002100950</v>
          </cell>
        </row>
        <row r="4156">
          <cell r="AP4156">
            <v>5203002100999</v>
          </cell>
        </row>
        <row r="4157">
          <cell r="AP4157">
            <v>5203002130950</v>
          </cell>
        </row>
        <row r="4158">
          <cell r="AP4158">
            <v>5203002130999</v>
          </cell>
        </row>
        <row r="4159">
          <cell r="AP4159">
            <v>5203002130999</v>
          </cell>
        </row>
        <row r="4160">
          <cell r="AP4160">
            <v>5203002600930</v>
          </cell>
        </row>
        <row r="4161">
          <cell r="AP4161">
            <v>5203003010910</v>
          </cell>
        </row>
        <row r="4162">
          <cell r="AP4162">
            <v>5203003010920</v>
          </cell>
        </row>
        <row r="4163">
          <cell r="AP4163">
            <v>5203003010930</v>
          </cell>
        </row>
        <row r="4164">
          <cell r="AP4164">
            <v>5203003010930</v>
          </cell>
        </row>
        <row r="4165">
          <cell r="AP4165">
            <v>5203003010950</v>
          </cell>
        </row>
        <row r="4166">
          <cell r="AP4166">
            <v>5203003010970</v>
          </cell>
        </row>
        <row r="4167">
          <cell r="AP4167">
            <v>5203003040920</v>
          </cell>
        </row>
        <row r="4168">
          <cell r="AP4168">
            <v>5203005100900</v>
          </cell>
        </row>
        <row r="4169">
          <cell r="AP4169">
            <v>5203010010900</v>
          </cell>
        </row>
        <row r="4170">
          <cell r="AP4170">
            <v>5203010020950</v>
          </cell>
        </row>
        <row r="4171">
          <cell r="AP4171">
            <v>5203010210920</v>
          </cell>
        </row>
        <row r="4172">
          <cell r="AP4172">
            <v>5203010300910</v>
          </cell>
        </row>
        <row r="4173">
          <cell r="AP4173">
            <v>5203010300920</v>
          </cell>
        </row>
        <row r="4174">
          <cell r="AP4174">
            <v>5203010300975</v>
          </cell>
        </row>
        <row r="4175">
          <cell r="AP4175">
            <v>5203011060950</v>
          </cell>
        </row>
        <row r="4176">
          <cell r="AP4176">
            <v>5203011100930</v>
          </cell>
        </row>
        <row r="4177">
          <cell r="AP4177">
            <v>5203011110975</v>
          </cell>
        </row>
        <row r="4178">
          <cell r="AP4178">
            <v>5203011120920</v>
          </cell>
        </row>
        <row r="4179">
          <cell r="AP4179">
            <v>5203011120931</v>
          </cell>
        </row>
        <row r="4180">
          <cell r="AP4180">
            <v>5203011120950</v>
          </cell>
        </row>
        <row r="4181">
          <cell r="AP4181">
            <v>5203011120999</v>
          </cell>
        </row>
        <row r="4182">
          <cell r="AP4182">
            <v>5203011440975</v>
          </cell>
        </row>
        <row r="4183">
          <cell r="AP4183">
            <v>5203011460999</v>
          </cell>
        </row>
        <row r="4184">
          <cell r="AP4184">
            <v>5203011460999</v>
          </cell>
        </row>
        <row r="4185">
          <cell r="AP4185">
            <v>5203011470975</v>
          </cell>
        </row>
        <row r="4186">
          <cell r="AP4186">
            <v>5203012100920</v>
          </cell>
        </row>
        <row r="4187">
          <cell r="AP4187">
            <v>5203012100930</v>
          </cell>
        </row>
        <row r="4188">
          <cell r="AP4188">
            <v>5203012100999</v>
          </cell>
        </row>
        <row r="4189">
          <cell r="AP4189">
            <v>5203012130950</v>
          </cell>
        </row>
        <row r="4190">
          <cell r="AP4190">
            <v>5203012600930</v>
          </cell>
        </row>
        <row r="4191">
          <cell r="AP4191">
            <v>5203013010920</v>
          </cell>
        </row>
        <row r="4192">
          <cell r="AP4192">
            <v>5203013040920</v>
          </cell>
        </row>
        <row r="4193">
          <cell r="AP4193">
            <v>5203015100900</v>
          </cell>
        </row>
        <row r="4194">
          <cell r="AP4194">
            <v>5203990010900</v>
          </cell>
        </row>
        <row r="4195">
          <cell r="AP4195">
            <v>5203990420900</v>
          </cell>
        </row>
        <row r="4196">
          <cell r="AP4196">
            <v>5203990420930</v>
          </cell>
        </row>
        <row r="4197">
          <cell r="AP4197">
            <v>5203995100900</v>
          </cell>
        </row>
        <row r="4198">
          <cell r="AP4198">
            <v>5300000010900</v>
          </cell>
        </row>
        <row r="4199">
          <cell r="AP4199">
            <v>5300000010975</v>
          </cell>
        </row>
        <row r="4200">
          <cell r="AP4200">
            <v>5300000010999</v>
          </cell>
        </row>
        <row r="4201">
          <cell r="AP4201">
            <v>5300000010999</v>
          </cell>
        </row>
        <row r="4202">
          <cell r="AP4202">
            <v>5300000010999</v>
          </cell>
        </row>
        <row r="4203">
          <cell r="AP4203">
            <v>5300000010999</v>
          </cell>
        </row>
        <row r="4204">
          <cell r="AP4204">
            <v>5300000010999</v>
          </cell>
        </row>
        <row r="4205">
          <cell r="AP4205">
            <v>5300000010999</v>
          </cell>
        </row>
        <row r="4206">
          <cell r="AP4206">
            <v>5300000010999</v>
          </cell>
        </row>
        <row r="4207">
          <cell r="AP4207">
            <v>5300000010999</v>
          </cell>
        </row>
        <row r="4208">
          <cell r="AP4208">
            <v>5300000010999</v>
          </cell>
        </row>
        <row r="4209">
          <cell r="AP4209">
            <v>5300000010999</v>
          </cell>
        </row>
        <row r="4210">
          <cell r="AP4210">
            <v>5300000020950</v>
          </cell>
        </row>
        <row r="4211">
          <cell r="AP4211">
            <v>5300000100900</v>
          </cell>
        </row>
        <row r="4212">
          <cell r="AP4212">
            <v>5300000150900</v>
          </cell>
        </row>
        <row r="4213">
          <cell r="AP4213">
            <v>5300000170900</v>
          </cell>
        </row>
        <row r="4214">
          <cell r="AP4214">
            <v>5300000200900</v>
          </cell>
        </row>
        <row r="4215">
          <cell r="AP4215">
            <v>5300000200930</v>
          </cell>
        </row>
        <row r="4216">
          <cell r="AP4216">
            <v>5300000200975</v>
          </cell>
        </row>
        <row r="4217">
          <cell r="AP4217">
            <v>5300000210900</v>
          </cell>
        </row>
        <row r="4218">
          <cell r="AP4218">
            <v>5300000210920</v>
          </cell>
        </row>
        <row r="4219">
          <cell r="AP4219">
            <v>5300000210950</v>
          </cell>
        </row>
        <row r="4220">
          <cell r="AP4220">
            <v>5300000300920</v>
          </cell>
        </row>
        <row r="4221">
          <cell r="AP4221">
            <v>5300000300975</v>
          </cell>
        </row>
        <row r="4222">
          <cell r="AP4222">
            <v>5300000400900</v>
          </cell>
        </row>
        <row r="4223">
          <cell r="AP4223">
            <v>5300000420900</v>
          </cell>
        </row>
        <row r="4224">
          <cell r="AP4224">
            <v>5300000420930</v>
          </cell>
        </row>
        <row r="4225">
          <cell r="AP4225">
            <v>5300001010900</v>
          </cell>
        </row>
        <row r="4226">
          <cell r="AP4226">
            <v>5300001060950</v>
          </cell>
        </row>
        <row r="4227">
          <cell r="AP4227">
            <v>5300001070930</v>
          </cell>
        </row>
        <row r="4228">
          <cell r="AP4228">
            <v>5300001070950</v>
          </cell>
        </row>
        <row r="4229">
          <cell r="AP4229">
            <v>5300001100930</v>
          </cell>
        </row>
        <row r="4230">
          <cell r="AP4230">
            <v>5300001100950</v>
          </cell>
        </row>
        <row r="4231">
          <cell r="AP4231">
            <v>5300001120910</v>
          </cell>
        </row>
        <row r="4232">
          <cell r="AP4232">
            <v>5300001120920</v>
          </cell>
        </row>
        <row r="4233">
          <cell r="AP4233">
            <v>5300001120930</v>
          </cell>
        </row>
        <row r="4234">
          <cell r="AP4234">
            <v>5300001120931</v>
          </cell>
        </row>
        <row r="4235">
          <cell r="AP4235">
            <v>5300001120932</v>
          </cell>
        </row>
        <row r="4236">
          <cell r="AP4236">
            <v>5300001120950</v>
          </cell>
        </row>
        <row r="4237">
          <cell r="AP4237">
            <v>5300001120999</v>
          </cell>
        </row>
        <row r="4238">
          <cell r="AP4238">
            <v>5300001120999</v>
          </cell>
        </row>
        <row r="4239">
          <cell r="AP4239">
            <v>5300001440975</v>
          </cell>
        </row>
        <row r="4240">
          <cell r="AP4240">
            <v>5300002100910</v>
          </cell>
        </row>
        <row r="4241">
          <cell r="AP4241">
            <v>5300002100920</v>
          </cell>
        </row>
        <row r="4242">
          <cell r="AP4242">
            <v>5300002100930</v>
          </cell>
        </row>
        <row r="4243">
          <cell r="AP4243">
            <v>5300002100950</v>
          </cell>
        </row>
        <row r="4244">
          <cell r="AP4244">
            <v>5300002100970</v>
          </cell>
        </row>
        <row r="4245">
          <cell r="AP4245">
            <v>5300002100999</v>
          </cell>
        </row>
        <row r="4246">
          <cell r="AP4246">
            <v>5300002100999</v>
          </cell>
        </row>
        <row r="4247">
          <cell r="AP4247">
            <v>5300002120975</v>
          </cell>
        </row>
        <row r="4248">
          <cell r="AP4248">
            <v>5300002130950</v>
          </cell>
        </row>
        <row r="4249">
          <cell r="AP4249">
            <v>5300002130999</v>
          </cell>
        </row>
        <row r="4250">
          <cell r="AP4250">
            <v>5300002130999</v>
          </cell>
        </row>
        <row r="4251">
          <cell r="AP4251">
            <v>5300002130999</v>
          </cell>
        </row>
        <row r="4252">
          <cell r="AP4252">
            <v>5300002600900</v>
          </cell>
        </row>
        <row r="4253">
          <cell r="AP4253">
            <v>5300002600910</v>
          </cell>
        </row>
        <row r="4254">
          <cell r="AP4254">
            <v>5300002600920</v>
          </cell>
        </row>
        <row r="4255">
          <cell r="AP4255">
            <v>5300002600930</v>
          </cell>
        </row>
        <row r="4256">
          <cell r="AP4256">
            <v>5300002600950</v>
          </cell>
        </row>
        <row r="4257">
          <cell r="AP4257">
            <v>5300003010910</v>
          </cell>
        </row>
        <row r="4258">
          <cell r="AP4258">
            <v>5300003010920</v>
          </cell>
        </row>
        <row r="4259">
          <cell r="AP4259">
            <v>5300003010930</v>
          </cell>
        </row>
        <row r="4260">
          <cell r="AP4260">
            <v>5300003010930</v>
          </cell>
        </row>
        <row r="4261">
          <cell r="AP4261">
            <v>5300003010950</v>
          </cell>
        </row>
        <row r="4262">
          <cell r="AP4262">
            <v>5300003010970</v>
          </cell>
        </row>
        <row r="4263">
          <cell r="AP4263">
            <v>5300003010980</v>
          </cell>
        </row>
        <row r="4264">
          <cell r="AP4264">
            <v>5300003040920</v>
          </cell>
        </row>
        <row r="4265">
          <cell r="AP4265">
            <v>5300005100900</v>
          </cell>
        </row>
        <row r="4266">
          <cell r="AP4266">
            <v>5300005520920</v>
          </cell>
        </row>
        <row r="4267">
          <cell r="AP4267">
            <v>5300020010900</v>
          </cell>
        </row>
        <row r="4268">
          <cell r="AP4268">
            <v>5300020010999</v>
          </cell>
        </row>
        <row r="4269">
          <cell r="AP4269">
            <v>5300020010999</v>
          </cell>
        </row>
        <row r="4270">
          <cell r="AP4270">
            <v>5300020010999</v>
          </cell>
        </row>
        <row r="4271">
          <cell r="AP4271">
            <v>5300020010999</v>
          </cell>
        </row>
        <row r="4272">
          <cell r="AP4272">
            <v>5300020010999</v>
          </cell>
        </row>
        <row r="4273">
          <cell r="AP4273">
            <v>5300020010999</v>
          </cell>
        </row>
        <row r="4274">
          <cell r="AP4274">
            <v>5300020010999</v>
          </cell>
        </row>
        <row r="4275">
          <cell r="AP4275">
            <v>5300020010999</v>
          </cell>
        </row>
        <row r="4276">
          <cell r="AP4276">
            <v>5300020050900</v>
          </cell>
        </row>
        <row r="4277">
          <cell r="AP4277">
            <v>5300020100900</v>
          </cell>
        </row>
        <row r="4278">
          <cell r="AP4278">
            <v>5300020150900</v>
          </cell>
        </row>
        <row r="4279">
          <cell r="AP4279">
            <v>5300020170900</v>
          </cell>
        </row>
        <row r="4280">
          <cell r="AP4280">
            <v>5300020200900</v>
          </cell>
        </row>
        <row r="4281">
          <cell r="AP4281">
            <v>5300020200930</v>
          </cell>
        </row>
        <row r="4282">
          <cell r="AP4282">
            <v>5300020210900</v>
          </cell>
        </row>
        <row r="4283">
          <cell r="AP4283">
            <v>5300020210920</v>
          </cell>
        </row>
        <row r="4284">
          <cell r="AP4284">
            <v>5300020210950</v>
          </cell>
        </row>
        <row r="4285">
          <cell r="AP4285">
            <v>5300020300910</v>
          </cell>
        </row>
        <row r="4286">
          <cell r="AP4286">
            <v>5300020300920</v>
          </cell>
        </row>
        <row r="4287">
          <cell r="AP4287">
            <v>5300020420900</v>
          </cell>
        </row>
        <row r="4288">
          <cell r="AP4288">
            <v>5300020420930</v>
          </cell>
        </row>
        <row r="4289">
          <cell r="AP4289">
            <v>5300021010900</v>
          </cell>
        </row>
        <row r="4290">
          <cell r="AP4290">
            <v>5300021100950</v>
          </cell>
        </row>
        <row r="4291">
          <cell r="AP4291">
            <v>5300021120931</v>
          </cell>
        </row>
        <row r="4292">
          <cell r="AP4292">
            <v>5300021120950</v>
          </cell>
        </row>
        <row r="4293">
          <cell r="AP4293">
            <v>5300021120999</v>
          </cell>
        </row>
        <row r="4294">
          <cell r="AP4294">
            <v>5300022100910</v>
          </cell>
        </row>
        <row r="4295">
          <cell r="AP4295">
            <v>5300022100920</v>
          </cell>
        </row>
        <row r="4296">
          <cell r="AP4296">
            <v>5300022100930</v>
          </cell>
        </row>
        <row r="4297">
          <cell r="AP4297">
            <v>5300022100970</v>
          </cell>
        </row>
        <row r="4298">
          <cell r="AP4298">
            <v>5300022100999</v>
          </cell>
        </row>
        <row r="4299">
          <cell r="AP4299">
            <v>5300022130950</v>
          </cell>
        </row>
        <row r="4300">
          <cell r="AP4300">
            <v>5300022130999</v>
          </cell>
        </row>
        <row r="4301">
          <cell r="AP4301">
            <v>5300022130999</v>
          </cell>
        </row>
        <row r="4302">
          <cell r="AP4302">
            <v>5300022130999</v>
          </cell>
        </row>
        <row r="4303">
          <cell r="AP4303">
            <v>5300022600900</v>
          </cell>
        </row>
        <row r="4304">
          <cell r="AP4304">
            <v>5300022600920</v>
          </cell>
        </row>
        <row r="4305">
          <cell r="AP4305">
            <v>5300023010910</v>
          </cell>
        </row>
        <row r="4306">
          <cell r="AP4306">
            <v>5300023010920</v>
          </cell>
        </row>
        <row r="4307">
          <cell r="AP4307">
            <v>5300023010950</v>
          </cell>
        </row>
        <row r="4308">
          <cell r="AP4308">
            <v>5300023010970</v>
          </cell>
        </row>
        <row r="4309">
          <cell r="AP4309">
            <v>5300023040920</v>
          </cell>
        </row>
        <row r="4310">
          <cell r="AP4310">
            <v>5300025100900</v>
          </cell>
        </row>
        <row r="4311">
          <cell r="AP4311">
            <v>5300030010999</v>
          </cell>
        </row>
        <row r="4312">
          <cell r="AP4312">
            <v>5300035100900</v>
          </cell>
        </row>
        <row r="4313">
          <cell r="AP4313">
            <v>5300040010900</v>
          </cell>
        </row>
        <row r="4314">
          <cell r="AP4314">
            <v>5300040010975</v>
          </cell>
        </row>
        <row r="4315">
          <cell r="AP4315">
            <v>5300040010999</v>
          </cell>
        </row>
        <row r="4316">
          <cell r="AP4316">
            <v>5300040010999</v>
          </cell>
        </row>
        <row r="4317">
          <cell r="AP4317">
            <v>5300040010999</v>
          </cell>
        </row>
        <row r="4318">
          <cell r="AP4318">
            <v>5300040010999</v>
          </cell>
        </row>
        <row r="4319">
          <cell r="AP4319">
            <v>5300040010999</v>
          </cell>
        </row>
        <row r="4320">
          <cell r="AP4320">
            <v>5300040010999</v>
          </cell>
        </row>
        <row r="4321">
          <cell r="AP4321">
            <v>5300040010999</v>
          </cell>
        </row>
        <row r="4322">
          <cell r="AP4322">
            <v>5300040010999</v>
          </cell>
        </row>
        <row r="4323">
          <cell r="AP4323">
            <v>5300040010999</v>
          </cell>
        </row>
        <row r="4324">
          <cell r="AP4324">
            <v>5300040010999</v>
          </cell>
        </row>
        <row r="4325">
          <cell r="AP4325">
            <v>5300040010999</v>
          </cell>
        </row>
        <row r="4326">
          <cell r="AP4326">
            <v>5300040010999</v>
          </cell>
        </row>
        <row r="4327">
          <cell r="AP4327">
            <v>5300040020950</v>
          </cell>
        </row>
        <row r="4328">
          <cell r="AP4328">
            <v>5300040050900</v>
          </cell>
        </row>
        <row r="4329">
          <cell r="AP4329">
            <v>5300040100900</v>
          </cell>
        </row>
        <row r="4330">
          <cell r="AP4330">
            <v>5300040150900</v>
          </cell>
        </row>
        <row r="4331">
          <cell r="AP4331">
            <v>5300040170900</v>
          </cell>
        </row>
        <row r="4332">
          <cell r="AP4332">
            <v>5300040200900</v>
          </cell>
        </row>
        <row r="4333">
          <cell r="AP4333">
            <v>5300040200930</v>
          </cell>
        </row>
        <row r="4334">
          <cell r="AP4334">
            <v>5300040200975</v>
          </cell>
        </row>
        <row r="4335">
          <cell r="AP4335">
            <v>5300040210900</v>
          </cell>
        </row>
        <row r="4336">
          <cell r="AP4336">
            <v>5300040210920</v>
          </cell>
        </row>
        <row r="4337">
          <cell r="AP4337">
            <v>5300040210950</v>
          </cell>
        </row>
        <row r="4338">
          <cell r="AP4338">
            <v>5300040300910</v>
          </cell>
        </row>
        <row r="4339">
          <cell r="AP4339">
            <v>5300040300920</v>
          </cell>
        </row>
        <row r="4340">
          <cell r="AP4340">
            <v>5300040300975</v>
          </cell>
        </row>
        <row r="4341">
          <cell r="AP4341">
            <v>5300040420900</v>
          </cell>
        </row>
        <row r="4342">
          <cell r="AP4342">
            <v>5300040420930</v>
          </cell>
        </row>
        <row r="4343">
          <cell r="AP4343">
            <v>5300041010900</v>
          </cell>
        </row>
        <row r="4344">
          <cell r="AP4344">
            <v>5300041060950</v>
          </cell>
        </row>
        <row r="4345">
          <cell r="AP4345">
            <v>5300041070930</v>
          </cell>
        </row>
        <row r="4346">
          <cell r="AP4346">
            <v>5300041070950</v>
          </cell>
        </row>
        <row r="4347">
          <cell r="AP4347">
            <v>5300041100930</v>
          </cell>
        </row>
        <row r="4348">
          <cell r="AP4348">
            <v>5300041100950</v>
          </cell>
        </row>
        <row r="4349">
          <cell r="AP4349">
            <v>5300041120910</v>
          </cell>
        </row>
        <row r="4350">
          <cell r="AP4350">
            <v>5300041120920</v>
          </cell>
        </row>
        <row r="4351">
          <cell r="AP4351">
            <v>5300041120930</v>
          </cell>
        </row>
        <row r="4352">
          <cell r="AP4352">
            <v>5300041120931</v>
          </cell>
        </row>
        <row r="4353">
          <cell r="AP4353">
            <v>5300041120932</v>
          </cell>
        </row>
        <row r="4354">
          <cell r="AP4354">
            <v>5300041120950</v>
          </cell>
        </row>
        <row r="4355">
          <cell r="AP4355">
            <v>5300041120999</v>
          </cell>
        </row>
        <row r="4356">
          <cell r="AP4356">
            <v>5300041120999</v>
          </cell>
        </row>
        <row r="4357">
          <cell r="AP4357">
            <v>5300041120999</v>
          </cell>
        </row>
        <row r="4358">
          <cell r="AP4358">
            <v>5300041120999</v>
          </cell>
        </row>
        <row r="4359">
          <cell r="AP4359">
            <v>5300041440975</v>
          </cell>
        </row>
        <row r="4360">
          <cell r="AP4360">
            <v>5300041495975</v>
          </cell>
        </row>
        <row r="4361">
          <cell r="AP4361">
            <v>5300042100910</v>
          </cell>
        </row>
        <row r="4362">
          <cell r="AP4362">
            <v>5300042100920</v>
          </cell>
        </row>
        <row r="4363">
          <cell r="AP4363">
            <v>5300042100930</v>
          </cell>
        </row>
        <row r="4364">
          <cell r="AP4364">
            <v>5300042100950</v>
          </cell>
        </row>
        <row r="4365">
          <cell r="AP4365">
            <v>5300042100970</v>
          </cell>
        </row>
        <row r="4366">
          <cell r="AP4366">
            <v>5300042100999</v>
          </cell>
        </row>
        <row r="4367">
          <cell r="AP4367">
            <v>5300042100999</v>
          </cell>
        </row>
        <row r="4368">
          <cell r="AP4368">
            <v>5300042120975</v>
          </cell>
        </row>
        <row r="4369">
          <cell r="AP4369">
            <v>5300042130900</v>
          </cell>
        </row>
        <row r="4370">
          <cell r="AP4370">
            <v>5300042130950</v>
          </cell>
        </row>
        <row r="4371">
          <cell r="AP4371">
            <v>5300042130999</v>
          </cell>
        </row>
        <row r="4372">
          <cell r="AP4372">
            <v>5300042130999</v>
          </cell>
        </row>
        <row r="4373">
          <cell r="AP4373">
            <v>5300042130999</v>
          </cell>
        </row>
        <row r="4374">
          <cell r="AP4374">
            <v>5300042600900</v>
          </cell>
        </row>
        <row r="4375">
          <cell r="AP4375">
            <v>5300042600910</v>
          </cell>
        </row>
        <row r="4376">
          <cell r="AP4376">
            <v>5300042600930</v>
          </cell>
        </row>
        <row r="4377">
          <cell r="AP4377">
            <v>5300042600950</v>
          </cell>
        </row>
        <row r="4378">
          <cell r="AP4378">
            <v>5300043010910</v>
          </cell>
        </row>
        <row r="4379">
          <cell r="AP4379">
            <v>5300043010920</v>
          </cell>
        </row>
        <row r="4380">
          <cell r="AP4380">
            <v>5300043010930</v>
          </cell>
        </row>
        <row r="4381">
          <cell r="AP4381">
            <v>5300043010930</v>
          </cell>
        </row>
        <row r="4382">
          <cell r="AP4382">
            <v>5300043010950</v>
          </cell>
        </row>
        <row r="4383">
          <cell r="AP4383">
            <v>5300043010970</v>
          </cell>
        </row>
        <row r="4384">
          <cell r="AP4384">
            <v>5300043010980</v>
          </cell>
        </row>
        <row r="4385">
          <cell r="AP4385">
            <v>5300043040920</v>
          </cell>
        </row>
        <row r="4386">
          <cell r="AP4386">
            <v>5300045100900</v>
          </cell>
        </row>
        <row r="4387">
          <cell r="AP4387">
            <v>5300050010900</v>
          </cell>
        </row>
        <row r="4388">
          <cell r="AP4388">
            <v>5300050010975</v>
          </cell>
        </row>
        <row r="4389">
          <cell r="AP4389">
            <v>5300050010999</v>
          </cell>
        </row>
        <row r="4390">
          <cell r="AP4390">
            <v>5300050010999</v>
          </cell>
        </row>
        <row r="4391">
          <cell r="AP4391">
            <v>5300050010999</v>
          </cell>
        </row>
        <row r="4392">
          <cell r="AP4392">
            <v>5300050010999</v>
          </cell>
        </row>
        <row r="4393">
          <cell r="AP4393">
            <v>5300050010999</v>
          </cell>
        </row>
        <row r="4394">
          <cell r="AP4394">
            <v>5300050010999</v>
          </cell>
        </row>
        <row r="4395">
          <cell r="AP4395">
            <v>5300050010999</v>
          </cell>
        </row>
        <row r="4396">
          <cell r="AP4396">
            <v>5300050010999</v>
          </cell>
        </row>
        <row r="4397">
          <cell r="AP4397">
            <v>5300050010999</v>
          </cell>
        </row>
        <row r="4398">
          <cell r="AP4398">
            <v>5300050010999</v>
          </cell>
        </row>
        <row r="4399">
          <cell r="AP4399">
            <v>5300050010999</v>
          </cell>
        </row>
        <row r="4400">
          <cell r="AP4400">
            <v>5300050010999</v>
          </cell>
        </row>
        <row r="4401">
          <cell r="AP4401">
            <v>5300050020950</v>
          </cell>
        </row>
        <row r="4402">
          <cell r="AP4402">
            <v>5300050050900</v>
          </cell>
        </row>
        <row r="4403">
          <cell r="AP4403">
            <v>5300050100900</v>
          </cell>
        </row>
        <row r="4404">
          <cell r="AP4404">
            <v>5300050150900</v>
          </cell>
        </row>
        <row r="4405">
          <cell r="AP4405">
            <v>5300050170900</v>
          </cell>
        </row>
        <row r="4406">
          <cell r="AP4406">
            <v>5300050200900</v>
          </cell>
        </row>
        <row r="4407">
          <cell r="AP4407">
            <v>5300050200930</v>
          </cell>
        </row>
        <row r="4408">
          <cell r="AP4408">
            <v>5300050200975</v>
          </cell>
        </row>
        <row r="4409">
          <cell r="AP4409">
            <v>5300050210900</v>
          </cell>
        </row>
        <row r="4410">
          <cell r="AP4410">
            <v>5300050210920</v>
          </cell>
        </row>
        <row r="4411">
          <cell r="AP4411">
            <v>5300050210950</v>
          </cell>
        </row>
        <row r="4412">
          <cell r="AP4412">
            <v>5300050300920</v>
          </cell>
        </row>
        <row r="4413">
          <cell r="AP4413">
            <v>5300050300975</v>
          </cell>
        </row>
        <row r="4414">
          <cell r="AP4414">
            <v>5300050420900</v>
          </cell>
        </row>
        <row r="4415">
          <cell r="AP4415">
            <v>5300050420930</v>
          </cell>
        </row>
        <row r="4416">
          <cell r="AP4416">
            <v>5300051010900</v>
          </cell>
        </row>
        <row r="4417">
          <cell r="AP4417">
            <v>5300051060950</v>
          </cell>
        </row>
        <row r="4418">
          <cell r="AP4418">
            <v>5300051070930</v>
          </cell>
        </row>
        <row r="4419">
          <cell r="AP4419">
            <v>5300051070950</v>
          </cell>
        </row>
        <row r="4420">
          <cell r="AP4420">
            <v>5300051100930</v>
          </cell>
        </row>
        <row r="4421">
          <cell r="AP4421">
            <v>5300051100950</v>
          </cell>
        </row>
        <row r="4422">
          <cell r="AP4422">
            <v>5300051120910</v>
          </cell>
        </row>
        <row r="4423">
          <cell r="AP4423">
            <v>5300051120920</v>
          </cell>
        </row>
        <row r="4424">
          <cell r="AP4424">
            <v>5300051120930</v>
          </cell>
        </row>
        <row r="4425">
          <cell r="AP4425">
            <v>5300051120931</v>
          </cell>
        </row>
        <row r="4426">
          <cell r="AP4426">
            <v>5300051120932</v>
          </cell>
        </row>
        <row r="4427">
          <cell r="AP4427">
            <v>5300051120950</v>
          </cell>
        </row>
        <row r="4428">
          <cell r="AP4428">
            <v>5300051120999</v>
          </cell>
        </row>
        <row r="4429">
          <cell r="AP4429">
            <v>5300051120999</v>
          </cell>
        </row>
        <row r="4430">
          <cell r="AP4430">
            <v>5300051120999</v>
          </cell>
        </row>
        <row r="4431">
          <cell r="AP4431">
            <v>5300051120999</v>
          </cell>
        </row>
        <row r="4432">
          <cell r="AP4432">
            <v>5300051440975</v>
          </cell>
        </row>
        <row r="4433">
          <cell r="AP4433">
            <v>5300051440975</v>
          </cell>
        </row>
        <row r="4434">
          <cell r="AP4434">
            <v>5300051460976</v>
          </cell>
        </row>
        <row r="4435">
          <cell r="AP4435">
            <v>5300051495975</v>
          </cell>
        </row>
        <row r="4436">
          <cell r="AP4436">
            <v>5300052100900</v>
          </cell>
        </row>
        <row r="4437">
          <cell r="AP4437">
            <v>5300052100910</v>
          </cell>
        </row>
        <row r="4438">
          <cell r="AP4438">
            <v>5300052100920</v>
          </cell>
        </row>
        <row r="4439">
          <cell r="AP4439">
            <v>5300052100930</v>
          </cell>
        </row>
        <row r="4440">
          <cell r="AP4440">
            <v>5300052100950</v>
          </cell>
        </row>
        <row r="4441">
          <cell r="AP4441">
            <v>5300052100970</v>
          </cell>
        </row>
        <row r="4442">
          <cell r="AP4442">
            <v>5300052100999</v>
          </cell>
        </row>
        <row r="4443">
          <cell r="AP4443">
            <v>5300052100999</v>
          </cell>
        </row>
        <row r="4444">
          <cell r="AP4444">
            <v>5300052120975</v>
          </cell>
        </row>
        <row r="4445">
          <cell r="AP4445">
            <v>5300052130900</v>
          </cell>
        </row>
        <row r="4446">
          <cell r="AP4446">
            <v>5300052130950</v>
          </cell>
        </row>
        <row r="4447">
          <cell r="AP4447">
            <v>5300052130999</v>
          </cell>
        </row>
        <row r="4448">
          <cell r="AP4448">
            <v>5300052130999</v>
          </cell>
        </row>
        <row r="4449">
          <cell r="AP4449">
            <v>5300052130999</v>
          </cell>
        </row>
        <row r="4450">
          <cell r="AP4450">
            <v>5300052600900</v>
          </cell>
        </row>
        <row r="4451">
          <cell r="AP4451">
            <v>5300052600910</v>
          </cell>
        </row>
        <row r="4452">
          <cell r="AP4452">
            <v>5300052600930</v>
          </cell>
        </row>
        <row r="4453">
          <cell r="AP4453">
            <v>5300052600950</v>
          </cell>
        </row>
        <row r="4454">
          <cell r="AP4454">
            <v>5300053010910</v>
          </cell>
        </row>
        <row r="4455">
          <cell r="AP4455">
            <v>5300053010920</v>
          </cell>
        </row>
        <row r="4456">
          <cell r="AP4456">
            <v>5300053010930</v>
          </cell>
        </row>
        <row r="4457">
          <cell r="AP4457">
            <v>5300053010930</v>
          </cell>
        </row>
        <row r="4458">
          <cell r="AP4458">
            <v>5300053010950</v>
          </cell>
        </row>
        <row r="4459">
          <cell r="AP4459">
            <v>5300053010970</v>
          </cell>
        </row>
        <row r="4460">
          <cell r="AP4460">
            <v>5300053010980</v>
          </cell>
        </row>
        <row r="4461">
          <cell r="AP4461">
            <v>5300053040920</v>
          </cell>
        </row>
        <row r="4462">
          <cell r="AP4462">
            <v>5300055100900</v>
          </cell>
        </row>
        <row r="4463">
          <cell r="AP4463">
            <v>5300060010900</v>
          </cell>
        </row>
        <row r="4464">
          <cell r="AP4464">
            <v>5300060010975</v>
          </cell>
        </row>
        <row r="4465">
          <cell r="AP4465">
            <v>5300060010999</v>
          </cell>
        </row>
        <row r="4466">
          <cell r="AP4466">
            <v>5300060010999</v>
          </cell>
        </row>
        <row r="4467">
          <cell r="AP4467">
            <v>5300060010999</v>
          </cell>
        </row>
        <row r="4468">
          <cell r="AP4468">
            <v>5300060010999</v>
          </cell>
        </row>
        <row r="4469">
          <cell r="AP4469">
            <v>5300060010999</v>
          </cell>
        </row>
        <row r="4470">
          <cell r="AP4470">
            <v>5300060010999</v>
          </cell>
        </row>
        <row r="4471">
          <cell r="AP4471">
            <v>5300060010999</v>
          </cell>
        </row>
        <row r="4472">
          <cell r="AP4472">
            <v>5300060020950</v>
          </cell>
        </row>
        <row r="4473">
          <cell r="AP4473">
            <v>5300060050900</v>
          </cell>
        </row>
        <row r="4474">
          <cell r="AP4474">
            <v>5300060100900</v>
          </cell>
        </row>
        <row r="4475">
          <cell r="AP4475">
            <v>5300060150900</v>
          </cell>
        </row>
        <row r="4476">
          <cell r="AP4476">
            <v>5300060170900</v>
          </cell>
        </row>
        <row r="4477">
          <cell r="AP4477">
            <v>5300060200900</v>
          </cell>
        </row>
        <row r="4478">
          <cell r="AP4478">
            <v>5300060200930</v>
          </cell>
        </row>
        <row r="4479">
          <cell r="AP4479">
            <v>5300060210900</v>
          </cell>
        </row>
        <row r="4480">
          <cell r="AP4480">
            <v>5300060210920</v>
          </cell>
        </row>
        <row r="4481">
          <cell r="AP4481">
            <v>5300060210950</v>
          </cell>
        </row>
        <row r="4482">
          <cell r="AP4482">
            <v>5300060300910</v>
          </cell>
        </row>
        <row r="4483">
          <cell r="AP4483">
            <v>5300060300975</v>
          </cell>
        </row>
        <row r="4484">
          <cell r="AP4484">
            <v>5300060420900</v>
          </cell>
        </row>
        <row r="4485">
          <cell r="AP4485">
            <v>5300060420930</v>
          </cell>
        </row>
        <row r="4486">
          <cell r="AP4486">
            <v>5300061010900</v>
          </cell>
        </row>
        <row r="4487">
          <cell r="AP4487">
            <v>5300061060950</v>
          </cell>
        </row>
        <row r="4488">
          <cell r="AP4488">
            <v>5300061070930</v>
          </cell>
        </row>
        <row r="4489">
          <cell r="AP4489">
            <v>5300061100950</v>
          </cell>
        </row>
        <row r="4490">
          <cell r="AP4490">
            <v>5300061120910</v>
          </cell>
        </row>
        <row r="4491">
          <cell r="AP4491">
            <v>5300061120920</v>
          </cell>
        </row>
        <row r="4492">
          <cell r="AP4492">
            <v>5300061120931</v>
          </cell>
        </row>
        <row r="4493">
          <cell r="AP4493">
            <v>5300061120932</v>
          </cell>
        </row>
        <row r="4494">
          <cell r="AP4494">
            <v>5300061120950</v>
          </cell>
        </row>
        <row r="4495">
          <cell r="AP4495">
            <v>5300061120999</v>
          </cell>
        </row>
        <row r="4496">
          <cell r="AP4496">
            <v>5300061120999</v>
          </cell>
        </row>
        <row r="4497">
          <cell r="AP4497">
            <v>5300061440975</v>
          </cell>
        </row>
        <row r="4498">
          <cell r="AP4498">
            <v>5300061470975</v>
          </cell>
        </row>
        <row r="4499">
          <cell r="AP4499">
            <v>5300061495975</v>
          </cell>
        </row>
        <row r="4500">
          <cell r="AP4500">
            <v>5300062100910</v>
          </cell>
        </row>
        <row r="4501">
          <cell r="AP4501">
            <v>5300062100920</v>
          </cell>
        </row>
        <row r="4502">
          <cell r="AP4502">
            <v>5300062100930</v>
          </cell>
        </row>
        <row r="4503">
          <cell r="AP4503">
            <v>5300062100950</v>
          </cell>
        </row>
        <row r="4504">
          <cell r="AP4504">
            <v>5300062100970</v>
          </cell>
        </row>
        <row r="4505">
          <cell r="AP4505">
            <v>5300062100999</v>
          </cell>
        </row>
        <row r="4506">
          <cell r="AP4506">
            <v>5300062120975</v>
          </cell>
        </row>
        <row r="4507">
          <cell r="AP4507">
            <v>5300062130950</v>
          </cell>
        </row>
        <row r="4508">
          <cell r="AP4508">
            <v>5300062130999</v>
          </cell>
        </row>
        <row r="4509">
          <cell r="AP4509">
            <v>5300062130999</v>
          </cell>
        </row>
        <row r="4510">
          <cell r="AP4510">
            <v>5300062130999</v>
          </cell>
        </row>
        <row r="4511">
          <cell r="AP4511">
            <v>5300062600900</v>
          </cell>
        </row>
        <row r="4512">
          <cell r="AP4512">
            <v>5300062600910</v>
          </cell>
        </row>
        <row r="4513">
          <cell r="AP4513">
            <v>5300062600920</v>
          </cell>
        </row>
        <row r="4514">
          <cell r="AP4514">
            <v>5300062600930</v>
          </cell>
        </row>
        <row r="4515">
          <cell r="AP4515">
            <v>5300063010910</v>
          </cell>
        </row>
        <row r="4516">
          <cell r="AP4516">
            <v>5300063010920</v>
          </cell>
        </row>
        <row r="4517">
          <cell r="AP4517">
            <v>5300063010930</v>
          </cell>
        </row>
        <row r="4518">
          <cell r="AP4518">
            <v>5300063010950</v>
          </cell>
        </row>
        <row r="4519">
          <cell r="AP4519">
            <v>5300063010970</v>
          </cell>
        </row>
        <row r="4520">
          <cell r="AP4520">
            <v>5300063010980</v>
          </cell>
        </row>
        <row r="4521">
          <cell r="AP4521">
            <v>5300063040920</v>
          </cell>
        </row>
        <row r="4522">
          <cell r="AP4522">
            <v>5300065100900</v>
          </cell>
        </row>
        <row r="4523">
          <cell r="AP4523">
            <v>5300070010900</v>
          </cell>
        </row>
        <row r="4524">
          <cell r="AP4524">
            <v>5300070200930</v>
          </cell>
        </row>
        <row r="4525">
          <cell r="AP4525">
            <v>5300070210900</v>
          </cell>
        </row>
        <row r="4526">
          <cell r="AP4526">
            <v>5300070210950</v>
          </cell>
        </row>
        <row r="4527">
          <cell r="AP4527">
            <v>5300070420900</v>
          </cell>
        </row>
        <row r="4528">
          <cell r="AP4528">
            <v>5300071010900</v>
          </cell>
        </row>
        <row r="4529">
          <cell r="AP4529">
            <v>5300071120931</v>
          </cell>
        </row>
        <row r="4530">
          <cell r="AP4530">
            <v>5300072100910</v>
          </cell>
        </row>
        <row r="4531">
          <cell r="AP4531">
            <v>5300072130999</v>
          </cell>
        </row>
        <row r="4532">
          <cell r="AP4532">
            <v>5300075100900</v>
          </cell>
        </row>
        <row r="4533">
          <cell r="AP4533">
            <v>5300080010900</v>
          </cell>
        </row>
        <row r="4534">
          <cell r="AP4534">
            <v>5300080010975</v>
          </cell>
        </row>
        <row r="4535">
          <cell r="AP4535">
            <v>5300080010999</v>
          </cell>
        </row>
        <row r="4536">
          <cell r="AP4536">
            <v>5300080010999</v>
          </cell>
        </row>
        <row r="4537">
          <cell r="AP4537">
            <v>5300080010999</v>
          </cell>
        </row>
        <row r="4538">
          <cell r="AP4538">
            <v>5300080010999</v>
          </cell>
        </row>
        <row r="4539">
          <cell r="AP4539">
            <v>5300080010999</v>
          </cell>
        </row>
        <row r="4540">
          <cell r="AP4540">
            <v>5300080010999</v>
          </cell>
        </row>
        <row r="4541">
          <cell r="AP4541">
            <v>5300080010999</v>
          </cell>
        </row>
        <row r="4542">
          <cell r="AP4542">
            <v>5300080010999</v>
          </cell>
        </row>
        <row r="4543">
          <cell r="AP4543">
            <v>5300080010999</v>
          </cell>
        </row>
        <row r="4544">
          <cell r="AP4544">
            <v>5300080010999</v>
          </cell>
        </row>
        <row r="4545">
          <cell r="AP4545">
            <v>5300080010999</v>
          </cell>
        </row>
        <row r="4546">
          <cell r="AP4546">
            <v>5300080020950</v>
          </cell>
        </row>
        <row r="4547">
          <cell r="AP4547">
            <v>5300080050900</v>
          </cell>
        </row>
        <row r="4548">
          <cell r="AP4548">
            <v>5300080100900</v>
          </cell>
        </row>
        <row r="4549">
          <cell r="AP4549">
            <v>5300080150900</v>
          </cell>
        </row>
        <row r="4550">
          <cell r="AP4550">
            <v>5300080170900</v>
          </cell>
        </row>
        <row r="4551">
          <cell r="AP4551">
            <v>5300080200900</v>
          </cell>
        </row>
        <row r="4552">
          <cell r="AP4552">
            <v>5300080200930</v>
          </cell>
        </row>
        <row r="4553">
          <cell r="AP4553">
            <v>5300080210900</v>
          </cell>
        </row>
        <row r="4554">
          <cell r="AP4554">
            <v>5300080210920</v>
          </cell>
        </row>
        <row r="4555">
          <cell r="AP4555">
            <v>5300080210950</v>
          </cell>
        </row>
        <row r="4556">
          <cell r="AP4556">
            <v>5300080300910</v>
          </cell>
        </row>
        <row r="4557">
          <cell r="AP4557">
            <v>5300080300920</v>
          </cell>
        </row>
        <row r="4558">
          <cell r="AP4558">
            <v>5300080300975</v>
          </cell>
        </row>
        <row r="4559">
          <cell r="AP4559">
            <v>5300080420900</v>
          </cell>
        </row>
        <row r="4560">
          <cell r="AP4560">
            <v>5300080420930</v>
          </cell>
        </row>
        <row r="4561">
          <cell r="AP4561">
            <v>5300081010900</v>
          </cell>
        </row>
        <row r="4562">
          <cell r="AP4562">
            <v>5300081060950</v>
          </cell>
        </row>
        <row r="4563">
          <cell r="AP4563">
            <v>5300081070930</v>
          </cell>
        </row>
        <row r="4564">
          <cell r="AP4564">
            <v>5300081100930</v>
          </cell>
        </row>
        <row r="4565">
          <cell r="AP4565">
            <v>5300081100950</v>
          </cell>
        </row>
        <row r="4566">
          <cell r="AP4566">
            <v>5300081110975</v>
          </cell>
        </row>
        <row r="4567">
          <cell r="AP4567">
            <v>5300081120910</v>
          </cell>
        </row>
        <row r="4568">
          <cell r="AP4568">
            <v>5300081120920</v>
          </cell>
        </row>
        <row r="4569">
          <cell r="AP4569">
            <v>5300081120930</v>
          </cell>
        </row>
        <row r="4570">
          <cell r="AP4570">
            <v>5300081120931</v>
          </cell>
        </row>
        <row r="4571">
          <cell r="AP4571">
            <v>5300081120932</v>
          </cell>
        </row>
        <row r="4572">
          <cell r="AP4572">
            <v>5300081120950</v>
          </cell>
        </row>
        <row r="4573">
          <cell r="AP4573">
            <v>5300081120999</v>
          </cell>
        </row>
        <row r="4574">
          <cell r="AP4574">
            <v>5300081120999</v>
          </cell>
        </row>
        <row r="4575">
          <cell r="AP4575">
            <v>5300081120999</v>
          </cell>
        </row>
        <row r="4576">
          <cell r="AP4576">
            <v>5300081120999</v>
          </cell>
        </row>
        <row r="4577">
          <cell r="AP4577">
            <v>5300081440975</v>
          </cell>
        </row>
        <row r="4578">
          <cell r="AP4578">
            <v>5300081495975</v>
          </cell>
        </row>
        <row r="4579">
          <cell r="AP4579">
            <v>5300082100910</v>
          </cell>
        </row>
        <row r="4580">
          <cell r="AP4580">
            <v>5300082100920</v>
          </cell>
        </row>
        <row r="4581">
          <cell r="AP4581">
            <v>5300082100930</v>
          </cell>
        </row>
        <row r="4582">
          <cell r="AP4582">
            <v>5300082100950</v>
          </cell>
        </row>
        <row r="4583">
          <cell r="AP4583">
            <v>5300082100970</v>
          </cell>
        </row>
        <row r="4584">
          <cell r="AP4584">
            <v>5300082100999</v>
          </cell>
        </row>
        <row r="4585">
          <cell r="AP4585">
            <v>5300082100999</v>
          </cell>
        </row>
        <row r="4586">
          <cell r="AP4586">
            <v>5300082120975</v>
          </cell>
        </row>
        <row r="4587">
          <cell r="AP4587">
            <v>5300082130950</v>
          </cell>
        </row>
        <row r="4588">
          <cell r="AP4588">
            <v>5300082130999</v>
          </cell>
        </row>
        <row r="4589">
          <cell r="AP4589">
            <v>5300082130999</v>
          </cell>
        </row>
        <row r="4590">
          <cell r="AP4590">
            <v>5300082130999</v>
          </cell>
        </row>
        <row r="4591">
          <cell r="AP4591">
            <v>5300082600900</v>
          </cell>
        </row>
        <row r="4592">
          <cell r="AP4592">
            <v>5300082600910</v>
          </cell>
        </row>
        <row r="4593">
          <cell r="AP4593">
            <v>5300082600920</v>
          </cell>
        </row>
        <row r="4594">
          <cell r="AP4594">
            <v>5300082600930</v>
          </cell>
        </row>
        <row r="4595">
          <cell r="AP4595">
            <v>5300082600950</v>
          </cell>
        </row>
        <row r="4596">
          <cell r="AP4596">
            <v>5300083010910</v>
          </cell>
        </row>
        <row r="4597">
          <cell r="AP4597">
            <v>5300083010920</v>
          </cell>
        </row>
        <row r="4598">
          <cell r="AP4598">
            <v>5300083010930</v>
          </cell>
        </row>
        <row r="4599">
          <cell r="AP4599">
            <v>5300083010930</v>
          </cell>
        </row>
        <row r="4600">
          <cell r="AP4600">
            <v>5300083010950</v>
          </cell>
        </row>
        <row r="4601">
          <cell r="AP4601">
            <v>5300083010970</v>
          </cell>
        </row>
        <row r="4602">
          <cell r="AP4602">
            <v>5300083010980</v>
          </cell>
        </row>
        <row r="4603">
          <cell r="AP4603">
            <v>5300083040920</v>
          </cell>
        </row>
        <row r="4604">
          <cell r="AP4604">
            <v>5300085100900</v>
          </cell>
        </row>
        <row r="4605">
          <cell r="AP4605">
            <v>5300090010900</v>
          </cell>
        </row>
        <row r="4606">
          <cell r="AP4606">
            <v>5300090010975</v>
          </cell>
        </row>
        <row r="4607">
          <cell r="AP4607">
            <v>5300090010999</v>
          </cell>
        </row>
        <row r="4608">
          <cell r="AP4608">
            <v>5300090010999</v>
          </cell>
        </row>
        <row r="4609">
          <cell r="AP4609">
            <v>5300090010999</v>
          </cell>
        </row>
        <row r="4610">
          <cell r="AP4610">
            <v>5300090010999</v>
          </cell>
        </row>
        <row r="4611">
          <cell r="AP4611">
            <v>5300090010999</v>
          </cell>
        </row>
        <row r="4612">
          <cell r="AP4612">
            <v>5300090010999</v>
          </cell>
        </row>
        <row r="4613">
          <cell r="AP4613">
            <v>5300090020950</v>
          </cell>
        </row>
        <row r="4614">
          <cell r="AP4614">
            <v>5300090050900</v>
          </cell>
        </row>
        <row r="4615">
          <cell r="AP4615">
            <v>5300090150900</v>
          </cell>
        </row>
        <row r="4616">
          <cell r="AP4616">
            <v>5300090210900</v>
          </cell>
        </row>
        <row r="4617">
          <cell r="AP4617">
            <v>5300090210920</v>
          </cell>
        </row>
        <row r="4618">
          <cell r="AP4618">
            <v>5300090300975</v>
          </cell>
        </row>
        <row r="4619">
          <cell r="AP4619">
            <v>5300090420900</v>
          </cell>
        </row>
        <row r="4620">
          <cell r="AP4620">
            <v>5300091010900</v>
          </cell>
        </row>
        <row r="4621">
          <cell r="AP4621">
            <v>5300091060950</v>
          </cell>
        </row>
        <row r="4622">
          <cell r="AP4622">
            <v>5300091120920</v>
          </cell>
        </row>
        <row r="4623">
          <cell r="AP4623">
            <v>5300092100930</v>
          </cell>
        </row>
        <row r="4624">
          <cell r="AP4624">
            <v>5300092130950</v>
          </cell>
        </row>
        <row r="4625">
          <cell r="AP4625">
            <v>5300092600930</v>
          </cell>
        </row>
        <row r="4626">
          <cell r="AP4626">
            <v>5300093010920</v>
          </cell>
        </row>
        <row r="4627">
          <cell r="AP4627">
            <v>5300095100900</v>
          </cell>
        </row>
        <row r="4628">
          <cell r="AP4628">
            <v>5300100010900</v>
          </cell>
        </row>
        <row r="4629">
          <cell r="AP4629">
            <v>5300100010975</v>
          </cell>
        </row>
        <row r="4630">
          <cell r="AP4630">
            <v>5300100010999</v>
          </cell>
        </row>
        <row r="4631">
          <cell r="AP4631">
            <v>5300100010999</v>
          </cell>
        </row>
        <row r="4632">
          <cell r="AP4632">
            <v>5300100010999</v>
          </cell>
        </row>
        <row r="4633">
          <cell r="AP4633">
            <v>5300100010999</v>
          </cell>
        </row>
        <row r="4634">
          <cell r="AP4634">
            <v>5300100050900</v>
          </cell>
        </row>
        <row r="4635">
          <cell r="AP4635">
            <v>5300100200975</v>
          </cell>
        </row>
        <row r="4636">
          <cell r="AP4636">
            <v>5300100300975</v>
          </cell>
        </row>
        <row r="4637">
          <cell r="AP4637">
            <v>5300100420900</v>
          </cell>
        </row>
        <row r="4638">
          <cell r="AP4638">
            <v>5300101010900</v>
          </cell>
        </row>
        <row r="4639">
          <cell r="AP4639">
            <v>5300101060950</v>
          </cell>
        </row>
        <row r="4640">
          <cell r="AP4640">
            <v>5300101100950</v>
          </cell>
        </row>
        <row r="4641">
          <cell r="AP4641">
            <v>5300102130900</v>
          </cell>
        </row>
        <row r="4642">
          <cell r="AP4642">
            <v>5300102130950</v>
          </cell>
        </row>
        <row r="4643">
          <cell r="AP4643">
            <v>5300102600930</v>
          </cell>
        </row>
        <row r="4644">
          <cell r="AP4644">
            <v>5300105100900</v>
          </cell>
        </row>
        <row r="4645">
          <cell r="AP4645">
            <v>5300110010999</v>
          </cell>
        </row>
        <row r="4646">
          <cell r="AP4646">
            <v>5300110010999</v>
          </cell>
        </row>
        <row r="4647">
          <cell r="AP4647">
            <v>5300110010999</v>
          </cell>
        </row>
        <row r="4648">
          <cell r="AP4648">
            <v>5300110010999</v>
          </cell>
        </row>
        <row r="4649">
          <cell r="AP4649">
            <v>5300110010999</v>
          </cell>
        </row>
        <row r="4650">
          <cell r="AP4650">
            <v>5300110210900</v>
          </cell>
        </row>
        <row r="4651">
          <cell r="AP4651">
            <v>5300110300975</v>
          </cell>
        </row>
        <row r="4652">
          <cell r="AP4652">
            <v>5300110420930</v>
          </cell>
        </row>
        <row r="4653">
          <cell r="AP4653">
            <v>5300112100930</v>
          </cell>
        </row>
        <row r="4654">
          <cell r="AP4654">
            <v>5300112130950</v>
          </cell>
        </row>
        <row r="4655">
          <cell r="AP4655">
            <v>5300113010970</v>
          </cell>
        </row>
        <row r="4656">
          <cell r="AP4656">
            <v>5300115100900</v>
          </cell>
        </row>
        <row r="4657">
          <cell r="AP4657">
            <v>5300120010999</v>
          </cell>
        </row>
        <row r="4658">
          <cell r="AP4658">
            <v>5300120010999</v>
          </cell>
        </row>
        <row r="4659">
          <cell r="AP4659">
            <v>5300120050900</v>
          </cell>
        </row>
        <row r="4660">
          <cell r="AP4660">
            <v>5300120300975</v>
          </cell>
        </row>
        <row r="4661">
          <cell r="AP4661">
            <v>5300120420900</v>
          </cell>
        </row>
        <row r="4662">
          <cell r="AP4662">
            <v>5300121010900</v>
          </cell>
        </row>
        <row r="4663">
          <cell r="AP4663">
            <v>5300121060950</v>
          </cell>
        </row>
        <row r="4664">
          <cell r="AP4664">
            <v>5300121100950</v>
          </cell>
        </row>
        <row r="4665">
          <cell r="AP4665">
            <v>5300121110975</v>
          </cell>
        </row>
        <row r="4666">
          <cell r="AP4666">
            <v>5300122130950</v>
          </cell>
        </row>
        <row r="4667">
          <cell r="AP4667">
            <v>5300122600930</v>
          </cell>
        </row>
        <row r="4668">
          <cell r="AP4668">
            <v>5300125100900</v>
          </cell>
        </row>
        <row r="4669">
          <cell r="AP4669">
            <v>5300140010900</v>
          </cell>
        </row>
        <row r="4670">
          <cell r="AP4670">
            <v>5300140010999</v>
          </cell>
        </row>
        <row r="4671">
          <cell r="AP4671">
            <v>5300140010999</v>
          </cell>
        </row>
        <row r="4672">
          <cell r="AP4672">
            <v>5300140010999</v>
          </cell>
        </row>
        <row r="4673">
          <cell r="AP4673">
            <v>5300140010999</v>
          </cell>
        </row>
        <row r="4674">
          <cell r="AP4674">
            <v>5300140010999</v>
          </cell>
        </row>
        <row r="4675">
          <cell r="AP4675">
            <v>5300140010999</v>
          </cell>
        </row>
        <row r="4676">
          <cell r="AP4676">
            <v>5300140010999</v>
          </cell>
        </row>
        <row r="4677">
          <cell r="AP4677">
            <v>5300140010999</v>
          </cell>
        </row>
        <row r="4678">
          <cell r="AP4678">
            <v>5300140020950</v>
          </cell>
        </row>
        <row r="4679">
          <cell r="AP4679">
            <v>5300140100900</v>
          </cell>
        </row>
        <row r="4680">
          <cell r="AP4680">
            <v>5300140170900</v>
          </cell>
        </row>
        <row r="4681">
          <cell r="AP4681">
            <v>5300140210900</v>
          </cell>
        </row>
        <row r="4682">
          <cell r="AP4682">
            <v>5300140210920</v>
          </cell>
        </row>
        <row r="4683">
          <cell r="AP4683">
            <v>5300140210950</v>
          </cell>
        </row>
        <row r="4684">
          <cell r="AP4684">
            <v>5300140300910</v>
          </cell>
        </row>
        <row r="4685">
          <cell r="AP4685">
            <v>5300140420930</v>
          </cell>
        </row>
        <row r="4686">
          <cell r="AP4686">
            <v>5300141070950</v>
          </cell>
        </row>
        <row r="4687">
          <cell r="AP4687">
            <v>5300141120910</v>
          </cell>
        </row>
        <row r="4688">
          <cell r="AP4688">
            <v>5300141120920</v>
          </cell>
        </row>
        <row r="4689">
          <cell r="AP4689">
            <v>5300141120931</v>
          </cell>
        </row>
        <row r="4690">
          <cell r="AP4690">
            <v>5300141120999</v>
          </cell>
        </row>
        <row r="4691">
          <cell r="AP4691">
            <v>5300142100910</v>
          </cell>
        </row>
        <row r="4692">
          <cell r="AP4692">
            <v>5300142100920</v>
          </cell>
        </row>
        <row r="4693">
          <cell r="AP4693">
            <v>5300142100930</v>
          </cell>
        </row>
        <row r="4694">
          <cell r="AP4694">
            <v>5300142100950</v>
          </cell>
        </row>
        <row r="4695">
          <cell r="AP4695">
            <v>5300142100970</v>
          </cell>
        </row>
        <row r="4696">
          <cell r="AP4696">
            <v>5300142100999</v>
          </cell>
        </row>
        <row r="4697">
          <cell r="AP4697">
            <v>5300142100999</v>
          </cell>
        </row>
        <row r="4698">
          <cell r="AP4698">
            <v>5300143010910</v>
          </cell>
        </row>
        <row r="4699">
          <cell r="AP4699">
            <v>5300143010920</v>
          </cell>
        </row>
        <row r="4700">
          <cell r="AP4700">
            <v>5300143010930</v>
          </cell>
        </row>
        <row r="4701">
          <cell r="AP4701">
            <v>5300143010930</v>
          </cell>
        </row>
        <row r="4702">
          <cell r="AP4702">
            <v>5300143010950</v>
          </cell>
        </row>
        <row r="4703">
          <cell r="AP4703">
            <v>5300143040920</v>
          </cell>
        </row>
        <row r="4704">
          <cell r="AP4704">
            <v>5300145100900</v>
          </cell>
        </row>
        <row r="4705">
          <cell r="AP4705">
            <v>5300150010900</v>
          </cell>
        </row>
        <row r="4706">
          <cell r="AP4706">
            <v>5300150010900</v>
          </cell>
        </row>
        <row r="4707">
          <cell r="AP4707">
            <v>5300150010975</v>
          </cell>
        </row>
        <row r="4708">
          <cell r="AP4708">
            <v>5300150010999</v>
          </cell>
        </row>
        <row r="4709">
          <cell r="AP4709">
            <v>5300150010999</v>
          </cell>
        </row>
        <row r="4710">
          <cell r="AP4710">
            <v>5300150010999</v>
          </cell>
        </row>
        <row r="4711">
          <cell r="AP4711">
            <v>5300150010999</v>
          </cell>
        </row>
        <row r="4712">
          <cell r="AP4712">
            <v>5300150010999</v>
          </cell>
        </row>
        <row r="4713">
          <cell r="AP4713">
            <v>5300150010999</v>
          </cell>
        </row>
        <row r="4714">
          <cell r="AP4714">
            <v>5300150010999</v>
          </cell>
        </row>
        <row r="4715">
          <cell r="AP4715">
            <v>5300150010999</v>
          </cell>
        </row>
        <row r="4716">
          <cell r="AP4716">
            <v>5300150010999</v>
          </cell>
        </row>
        <row r="4717">
          <cell r="AP4717">
            <v>5300150010999</v>
          </cell>
        </row>
        <row r="4718">
          <cell r="AP4718">
            <v>5300150010999</v>
          </cell>
        </row>
        <row r="4719">
          <cell r="AP4719">
            <v>5300150010999</v>
          </cell>
        </row>
        <row r="4720">
          <cell r="AP4720">
            <v>5300150010999</v>
          </cell>
        </row>
        <row r="4721">
          <cell r="AP4721">
            <v>5300150020950</v>
          </cell>
        </row>
        <row r="4722">
          <cell r="AP4722">
            <v>5300150050900</v>
          </cell>
        </row>
        <row r="4723">
          <cell r="AP4723">
            <v>5300150050900</v>
          </cell>
        </row>
        <row r="4724">
          <cell r="AP4724">
            <v>5300150100900</v>
          </cell>
        </row>
        <row r="4725">
          <cell r="AP4725">
            <v>5300150150900</v>
          </cell>
        </row>
        <row r="4726">
          <cell r="AP4726">
            <v>5300150170900</v>
          </cell>
        </row>
        <row r="4727">
          <cell r="AP4727">
            <v>5300150200900</v>
          </cell>
        </row>
        <row r="4728">
          <cell r="AP4728">
            <v>5300150200930</v>
          </cell>
        </row>
        <row r="4729">
          <cell r="AP4729">
            <v>5300150200975</v>
          </cell>
        </row>
        <row r="4730">
          <cell r="AP4730">
            <v>5300150210900</v>
          </cell>
        </row>
        <row r="4731">
          <cell r="AP4731">
            <v>5300150210920</v>
          </cell>
        </row>
        <row r="4732">
          <cell r="AP4732">
            <v>5300150210950</v>
          </cell>
        </row>
        <row r="4733">
          <cell r="AP4733">
            <v>5300150210950</v>
          </cell>
        </row>
        <row r="4734">
          <cell r="AP4734">
            <v>5300150300910</v>
          </cell>
        </row>
        <row r="4735">
          <cell r="AP4735">
            <v>5300150300920</v>
          </cell>
        </row>
        <row r="4736">
          <cell r="AP4736">
            <v>5300150300975</v>
          </cell>
        </row>
        <row r="4737">
          <cell r="AP4737">
            <v>5300150420900</v>
          </cell>
        </row>
        <row r="4738">
          <cell r="AP4738">
            <v>5300150420930</v>
          </cell>
        </row>
        <row r="4739">
          <cell r="AP4739">
            <v>5300151010900</v>
          </cell>
        </row>
        <row r="4740">
          <cell r="AP4740">
            <v>5300151060950</v>
          </cell>
        </row>
        <row r="4741">
          <cell r="AP4741">
            <v>5300151070930</v>
          </cell>
        </row>
        <row r="4742">
          <cell r="AP4742">
            <v>5300151070950</v>
          </cell>
        </row>
        <row r="4743">
          <cell r="AP4743">
            <v>5300151100950</v>
          </cell>
        </row>
        <row r="4744">
          <cell r="AP4744">
            <v>5300151110975</v>
          </cell>
        </row>
        <row r="4745">
          <cell r="AP4745">
            <v>5300151120910</v>
          </cell>
        </row>
        <row r="4746">
          <cell r="AP4746">
            <v>5300151120920</v>
          </cell>
        </row>
        <row r="4747">
          <cell r="AP4747">
            <v>5300151120930</v>
          </cell>
        </row>
        <row r="4748">
          <cell r="AP4748">
            <v>5300151120931</v>
          </cell>
        </row>
        <row r="4749">
          <cell r="AP4749">
            <v>5300151120932</v>
          </cell>
        </row>
        <row r="4750">
          <cell r="AP4750">
            <v>5300151120950</v>
          </cell>
        </row>
        <row r="4751">
          <cell r="AP4751">
            <v>5300151120999</v>
          </cell>
        </row>
        <row r="4752">
          <cell r="AP4752">
            <v>5300151120999</v>
          </cell>
        </row>
        <row r="4753">
          <cell r="AP4753">
            <v>5300151120999</v>
          </cell>
        </row>
        <row r="4754">
          <cell r="AP4754">
            <v>5300151120999</v>
          </cell>
        </row>
        <row r="4755">
          <cell r="AP4755">
            <v>5300151120999</v>
          </cell>
        </row>
        <row r="4756">
          <cell r="AP4756">
            <v>5300151440975</v>
          </cell>
        </row>
        <row r="4757">
          <cell r="AP4757">
            <v>5300152100910</v>
          </cell>
        </row>
        <row r="4758">
          <cell r="AP4758">
            <v>5300152100920</v>
          </cell>
        </row>
        <row r="4759">
          <cell r="AP4759">
            <v>5300152100930</v>
          </cell>
        </row>
        <row r="4760">
          <cell r="AP4760">
            <v>5300152100950</v>
          </cell>
        </row>
        <row r="4761">
          <cell r="AP4761">
            <v>5300152100970</v>
          </cell>
        </row>
        <row r="4762">
          <cell r="AP4762">
            <v>5300152100999</v>
          </cell>
        </row>
        <row r="4763">
          <cell r="AP4763">
            <v>5300152100999</v>
          </cell>
        </row>
        <row r="4764">
          <cell r="AP4764">
            <v>5300152120975</v>
          </cell>
        </row>
        <row r="4765">
          <cell r="AP4765">
            <v>5300152130950</v>
          </cell>
        </row>
        <row r="4766">
          <cell r="AP4766">
            <v>5300152130999</v>
          </cell>
        </row>
        <row r="4767">
          <cell r="AP4767">
            <v>5300152130999</v>
          </cell>
        </row>
        <row r="4768">
          <cell r="AP4768">
            <v>5300152130999</v>
          </cell>
        </row>
        <row r="4769">
          <cell r="AP4769">
            <v>5300152130999</v>
          </cell>
        </row>
        <row r="4770">
          <cell r="AP4770">
            <v>5300152130999</v>
          </cell>
        </row>
        <row r="4771">
          <cell r="AP4771">
            <v>5300152130999</v>
          </cell>
        </row>
        <row r="4772">
          <cell r="AP4772">
            <v>5300152600900</v>
          </cell>
        </row>
        <row r="4773">
          <cell r="AP4773">
            <v>5300152600920</v>
          </cell>
        </row>
        <row r="4774">
          <cell r="AP4774">
            <v>5300152600930</v>
          </cell>
        </row>
        <row r="4775">
          <cell r="AP4775">
            <v>5300152600950</v>
          </cell>
        </row>
        <row r="4776">
          <cell r="AP4776">
            <v>5300153010910</v>
          </cell>
        </row>
        <row r="4777">
          <cell r="AP4777">
            <v>5300153010920</v>
          </cell>
        </row>
        <row r="4778">
          <cell r="AP4778">
            <v>5300153010930</v>
          </cell>
        </row>
        <row r="4779">
          <cell r="AP4779">
            <v>5300153010930</v>
          </cell>
        </row>
        <row r="4780">
          <cell r="AP4780">
            <v>5300153010950</v>
          </cell>
        </row>
        <row r="4781">
          <cell r="AP4781">
            <v>5300153010970</v>
          </cell>
        </row>
        <row r="4782">
          <cell r="AP4782">
            <v>5300153010980</v>
          </cell>
        </row>
        <row r="4783">
          <cell r="AP4783">
            <v>5300153040920</v>
          </cell>
        </row>
        <row r="4784">
          <cell r="AP4784">
            <v>5300155100900</v>
          </cell>
        </row>
        <row r="4785">
          <cell r="AP4785">
            <v>5300155100900</v>
          </cell>
        </row>
        <row r="4786">
          <cell r="AP4786">
            <v>5300160010900</v>
          </cell>
        </row>
        <row r="4787">
          <cell r="AP4787">
            <v>5300160010975</v>
          </cell>
        </row>
        <row r="4788">
          <cell r="AP4788">
            <v>5300160010999</v>
          </cell>
        </row>
        <row r="4789">
          <cell r="AP4789">
            <v>5300160010999</v>
          </cell>
        </row>
        <row r="4790">
          <cell r="AP4790">
            <v>5300160010999</v>
          </cell>
        </row>
        <row r="4791">
          <cell r="AP4791">
            <v>5300160010999</v>
          </cell>
        </row>
        <row r="4792">
          <cell r="AP4792">
            <v>5300160010999</v>
          </cell>
        </row>
        <row r="4793">
          <cell r="AP4793">
            <v>5300160010999</v>
          </cell>
        </row>
        <row r="4794">
          <cell r="AP4794">
            <v>5300160010999</v>
          </cell>
        </row>
        <row r="4795">
          <cell r="AP4795">
            <v>5300160020950</v>
          </cell>
        </row>
        <row r="4796">
          <cell r="AP4796">
            <v>5300160050900</v>
          </cell>
        </row>
        <row r="4797">
          <cell r="AP4797">
            <v>5300160100900</v>
          </cell>
        </row>
        <row r="4798">
          <cell r="AP4798">
            <v>5300160150900</v>
          </cell>
        </row>
        <row r="4799">
          <cell r="AP4799">
            <v>5300160170900</v>
          </cell>
        </row>
        <row r="4800">
          <cell r="AP4800">
            <v>5300160200900</v>
          </cell>
        </row>
        <row r="4801">
          <cell r="AP4801">
            <v>5300160200930</v>
          </cell>
        </row>
        <row r="4802">
          <cell r="AP4802">
            <v>5300160200975</v>
          </cell>
        </row>
        <row r="4803">
          <cell r="AP4803">
            <v>5300160210900</v>
          </cell>
        </row>
        <row r="4804">
          <cell r="AP4804">
            <v>5300160210920</v>
          </cell>
        </row>
        <row r="4805">
          <cell r="AP4805">
            <v>5300160210950</v>
          </cell>
        </row>
        <row r="4806">
          <cell r="AP4806">
            <v>5300160300920</v>
          </cell>
        </row>
        <row r="4807">
          <cell r="AP4807">
            <v>5300160300975</v>
          </cell>
        </row>
        <row r="4808">
          <cell r="AP4808">
            <v>5300160420900</v>
          </cell>
        </row>
        <row r="4809">
          <cell r="AP4809">
            <v>5300160420930</v>
          </cell>
        </row>
        <row r="4810">
          <cell r="AP4810">
            <v>5300161010900</v>
          </cell>
        </row>
        <row r="4811">
          <cell r="AP4811">
            <v>5300161060950</v>
          </cell>
        </row>
        <row r="4812">
          <cell r="AP4812">
            <v>5300161070930</v>
          </cell>
        </row>
        <row r="4813">
          <cell r="AP4813">
            <v>5300161100950</v>
          </cell>
        </row>
        <row r="4814">
          <cell r="AP4814">
            <v>5300161120910</v>
          </cell>
        </row>
        <row r="4815">
          <cell r="AP4815">
            <v>5300161120920</v>
          </cell>
        </row>
        <row r="4816">
          <cell r="AP4816">
            <v>5300161120931</v>
          </cell>
        </row>
        <row r="4817">
          <cell r="AP4817">
            <v>5300161120950</v>
          </cell>
        </row>
        <row r="4818">
          <cell r="AP4818">
            <v>5300161120999</v>
          </cell>
        </row>
        <row r="4819">
          <cell r="AP4819">
            <v>5300161120999</v>
          </cell>
        </row>
        <row r="4820">
          <cell r="AP4820">
            <v>5300161120999</v>
          </cell>
        </row>
        <row r="4821">
          <cell r="AP4821">
            <v>5300161440975</v>
          </cell>
        </row>
        <row r="4822">
          <cell r="AP4822">
            <v>5300162100910</v>
          </cell>
        </row>
        <row r="4823">
          <cell r="AP4823">
            <v>5300162100920</v>
          </cell>
        </row>
        <row r="4824">
          <cell r="AP4824">
            <v>5300162100930</v>
          </cell>
        </row>
        <row r="4825">
          <cell r="AP4825">
            <v>5300162100950</v>
          </cell>
        </row>
        <row r="4826">
          <cell r="AP4826">
            <v>5300162100970</v>
          </cell>
        </row>
        <row r="4827">
          <cell r="AP4827">
            <v>5300162100999</v>
          </cell>
        </row>
        <row r="4828">
          <cell r="AP4828">
            <v>5300162100999</v>
          </cell>
        </row>
        <row r="4829">
          <cell r="AP4829">
            <v>5300162130950</v>
          </cell>
        </row>
        <row r="4830">
          <cell r="AP4830">
            <v>5300162130999</v>
          </cell>
        </row>
        <row r="4831">
          <cell r="AP4831">
            <v>5300162130999</v>
          </cell>
        </row>
        <row r="4832">
          <cell r="AP4832">
            <v>5300162130999</v>
          </cell>
        </row>
        <row r="4833">
          <cell r="AP4833">
            <v>5300162600910</v>
          </cell>
        </row>
        <row r="4834">
          <cell r="AP4834">
            <v>5300162600920</v>
          </cell>
        </row>
        <row r="4835">
          <cell r="AP4835">
            <v>5300162600930</v>
          </cell>
        </row>
        <row r="4836">
          <cell r="AP4836">
            <v>5300163010910</v>
          </cell>
        </row>
        <row r="4837">
          <cell r="AP4837">
            <v>5300163010920</v>
          </cell>
        </row>
        <row r="4838">
          <cell r="AP4838">
            <v>5300163010930</v>
          </cell>
        </row>
        <row r="4839">
          <cell r="AP4839">
            <v>5300163010950</v>
          </cell>
        </row>
        <row r="4840">
          <cell r="AP4840">
            <v>5300163010970</v>
          </cell>
        </row>
        <row r="4841">
          <cell r="AP4841">
            <v>5300165100900</v>
          </cell>
        </row>
        <row r="4842">
          <cell r="AP4842">
            <v>5309990010900</v>
          </cell>
        </row>
        <row r="4843">
          <cell r="AP4843">
            <v>5309990010975</v>
          </cell>
        </row>
        <row r="4844">
          <cell r="AP4844">
            <v>5309990010999</v>
          </cell>
        </row>
        <row r="4845">
          <cell r="AP4845">
            <v>5309990010999</v>
          </cell>
        </row>
        <row r="4846">
          <cell r="AP4846">
            <v>5309990010999</v>
          </cell>
        </row>
        <row r="4847">
          <cell r="AP4847">
            <v>5309990010999</v>
          </cell>
        </row>
        <row r="4848">
          <cell r="AP4848">
            <v>5309990010999</v>
          </cell>
        </row>
        <row r="4849">
          <cell r="AP4849">
            <v>5309990010999</v>
          </cell>
        </row>
        <row r="4850">
          <cell r="AP4850">
            <v>5309990010999</v>
          </cell>
        </row>
        <row r="4851">
          <cell r="AP4851">
            <v>5309990010999</v>
          </cell>
        </row>
        <row r="4852">
          <cell r="AP4852">
            <v>5309990010999</v>
          </cell>
        </row>
        <row r="4853">
          <cell r="AP4853">
            <v>5309990010999</v>
          </cell>
        </row>
        <row r="4854">
          <cell r="AP4854">
            <v>5309990010999</v>
          </cell>
        </row>
        <row r="4855">
          <cell r="AP4855">
            <v>5309990020950</v>
          </cell>
        </row>
        <row r="4856">
          <cell r="AP4856">
            <v>5309990050900</v>
          </cell>
        </row>
        <row r="4857">
          <cell r="AP4857">
            <v>5309990100900</v>
          </cell>
        </row>
        <row r="4858">
          <cell r="AP4858">
            <v>5309990150900</v>
          </cell>
        </row>
        <row r="4859">
          <cell r="AP4859">
            <v>5309990170900</v>
          </cell>
        </row>
        <row r="4860">
          <cell r="AP4860">
            <v>5309990200900</v>
          </cell>
        </row>
        <row r="4861">
          <cell r="AP4861">
            <v>5309990200930</v>
          </cell>
        </row>
        <row r="4862">
          <cell r="AP4862">
            <v>5309990210900</v>
          </cell>
        </row>
        <row r="4863">
          <cell r="AP4863">
            <v>5309990210920</v>
          </cell>
        </row>
        <row r="4864">
          <cell r="AP4864">
            <v>5309990210950</v>
          </cell>
        </row>
        <row r="4865">
          <cell r="AP4865">
            <v>5309990300910</v>
          </cell>
        </row>
        <row r="4866">
          <cell r="AP4866">
            <v>5309990300920</v>
          </cell>
        </row>
        <row r="4867">
          <cell r="AP4867">
            <v>5309990300975</v>
          </cell>
        </row>
        <row r="4868">
          <cell r="AP4868">
            <v>5309990420900</v>
          </cell>
        </row>
        <row r="4869">
          <cell r="AP4869">
            <v>5309990420930</v>
          </cell>
        </row>
        <row r="4870">
          <cell r="AP4870">
            <v>5309991010900</v>
          </cell>
        </row>
        <row r="4871">
          <cell r="AP4871">
            <v>5309991060950</v>
          </cell>
        </row>
        <row r="4872">
          <cell r="AP4872">
            <v>5309991070930</v>
          </cell>
        </row>
        <row r="4873">
          <cell r="AP4873">
            <v>5309991100950</v>
          </cell>
        </row>
        <row r="4874">
          <cell r="AP4874">
            <v>5309991120910</v>
          </cell>
        </row>
        <row r="4875">
          <cell r="AP4875">
            <v>5309991120920</v>
          </cell>
        </row>
        <row r="4876">
          <cell r="AP4876">
            <v>5309991120931</v>
          </cell>
        </row>
        <row r="4877">
          <cell r="AP4877">
            <v>5309991120950</v>
          </cell>
        </row>
        <row r="4878">
          <cell r="AP4878">
            <v>5309991120999</v>
          </cell>
        </row>
        <row r="4879">
          <cell r="AP4879">
            <v>5309991120999</v>
          </cell>
        </row>
        <row r="4880">
          <cell r="AP4880">
            <v>5309991120999</v>
          </cell>
        </row>
        <row r="4881">
          <cell r="AP4881">
            <v>5309991440975</v>
          </cell>
        </row>
        <row r="4882">
          <cell r="AP4882">
            <v>5309991495975</v>
          </cell>
        </row>
        <row r="4883">
          <cell r="AP4883">
            <v>5309992100910</v>
          </cell>
        </row>
        <row r="4884">
          <cell r="AP4884">
            <v>5309992100920</v>
          </cell>
        </row>
        <row r="4885">
          <cell r="AP4885">
            <v>5309992100930</v>
          </cell>
        </row>
        <row r="4886">
          <cell r="AP4886">
            <v>5309992100950</v>
          </cell>
        </row>
        <row r="4887">
          <cell r="AP4887">
            <v>5309992100970</v>
          </cell>
        </row>
        <row r="4888">
          <cell r="AP4888">
            <v>5309992100999</v>
          </cell>
        </row>
        <row r="4889">
          <cell r="AP4889">
            <v>5309992100999</v>
          </cell>
        </row>
        <row r="4890">
          <cell r="AP4890">
            <v>5309992130950</v>
          </cell>
        </row>
        <row r="4891">
          <cell r="AP4891">
            <v>5309992130999</v>
          </cell>
        </row>
        <row r="4892">
          <cell r="AP4892">
            <v>5309992130999</v>
          </cell>
        </row>
        <row r="4893">
          <cell r="AP4893">
            <v>5309992130999</v>
          </cell>
        </row>
        <row r="4894">
          <cell r="AP4894">
            <v>5309992600900</v>
          </cell>
        </row>
        <row r="4895">
          <cell r="AP4895">
            <v>5309992600910</v>
          </cell>
        </row>
        <row r="4896">
          <cell r="AP4896">
            <v>5309992600920</v>
          </cell>
        </row>
        <row r="4897">
          <cell r="AP4897">
            <v>5309992600930</v>
          </cell>
        </row>
        <row r="4898">
          <cell r="AP4898">
            <v>5309992600950</v>
          </cell>
        </row>
        <row r="4899">
          <cell r="AP4899">
            <v>5309993010910</v>
          </cell>
        </row>
        <row r="4900">
          <cell r="AP4900">
            <v>5309993010920</v>
          </cell>
        </row>
        <row r="4901">
          <cell r="AP4901">
            <v>5309993010930</v>
          </cell>
        </row>
        <row r="4902">
          <cell r="AP4902">
            <v>5309993010930</v>
          </cell>
        </row>
        <row r="4903">
          <cell r="AP4903">
            <v>5309993010950</v>
          </cell>
        </row>
        <row r="4904">
          <cell r="AP4904">
            <v>5309993010970</v>
          </cell>
        </row>
        <row r="4905">
          <cell r="AP4905">
            <v>5309993010980</v>
          </cell>
        </row>
        <row r="4906">
          <cell r="AP4906">
            <v>5309993040920</v>
          </cell>
        </row>
        <row r="4907">
          <cell r="AP4907">
            <v>5309995100900</v>
          </cell>
        </row>
        <row r="4908">
          <cell r="AP4908">
            <v>5400000010900</v>
          </cell>
        </row>
        <row r="4909">
          <cell r="AP4909">
            <v>5400000010975</v>
          </cell>
        </row>
        <row r="4910">
          <cell r="AP4910">
            <v>5400000010999</v>
          </cell>
        </row>
        <row r="4911">
          <cell r="AP4911">
            <v>5400000010999</v>
          </cell>
        </row>
        <row r="4912">
          <cell r="AP4912">
            <v>5400000010999</v>
          </cell>
        </row>
        <row r="4913">
          <cell r="AP4913">
            <v>5400000010999</v>
          </cell>
        </row>
        <row r="4914">
          <cell r="AP4914">
            <v>5400000010999</v>
          </cell>
        </row>
        <row r="4915">
          <cell r="AP4915">
            <v>5400000010999</v>
          </cell>
        </row>
        <row r="4916">
          <cell r="AP4916">
            <v>5400000010999</v>
          </cell>
        </row>
        <row r="4917">
          <cell r="AP4917">
            <v>5400000010999</v>
          </cell>
        </row>
        <row r="4918">
          <cell r="AP4918">
            <v>5400000010999</v>
          </cell>
        </row>
        <row r="4919">
          <cell r="AP4919">
            <v>5400000010999</v>
          </cell>
        </row>
        <row r="4920">
          <cell r="AP4920">
            <v>5400000020950</v>
          </cell>
        </row>
        <row r="4921">
          <cell r="AP4921">
            <v>5400000050900</v>
          </cell>
        </row>
        <row r="4922">
          <cell r="AP4922">
            <v>5400000100900</v>
          </cell>
        </row>
        <row r="4923">
          <cell r="AP4923">
            <v>5400000150900</v>
          </cell>
        </row>
        <row r="4924">
          <cell r="AP4924">
            <v>5400000170900</v>
          </cell>
        </row>
        <row r="4925">
          <cell r="AP4925">
            <v>5400000200900</v>
          </cell>
        </row>
        <row r="4926">
          <cell r="AP4926">
            <v>5400000200930</v>
          </cell>
        </row>
        <row r="4927">
          <cell r="AP4927">
            <v>5400000200975</v>
          </cell>
        </row>
        <row r="4928">
          <cell r="AP4928">
            <v>5400000210900</v>
          </cell>
        </row>
        <row r="4929">
          <cell r="AP4929">
            <v>5400000210920</v>
          </cell>
        </row>
        <row r="4930">
          <cell r="AP4930">
            <v>5400000210950</v>
          </cell>
        </row>
        <row r="4931">
          <cell r="AP4931">
            <v>5400000300920</v>
          </cell>
        </row>
        <row r="4932">
          <cell r="AP4932">
            <v>5400000300975</v>
          </cell>
        </row>
        <row r="4933">
          <cell r="AP4933">
            <v>5400000420900</v>
          </cell>
        </row>
        <row r="4934">
          <cell r="AP4934">
            <v>5400000420930</v>
          </cell>
        </row>
        <row r="4935">
          <cell r="AP4935">
            <v>5400001010900</v>
          </cell>
        </row>
        <row r="4936">
          <cell r="AP4936">
            <v>5400001060950</v>
          </cell>
        </row>
        <row r="4937">
          <cell r="AP4937">
            <v>5400001070930</v>
          </cell>
        </row>
        <row r="4938">
          <cell r="AP4938">
            <v>5400001070950</v>
          </cell>
        </row>
        <row r="4939">
          <cell r="AP4939">
            <v>5400001100950</v>
          </cell>
        </row>
        <row r="4940">
          <cell r="AP4940">
            <v>5400001120910</v>
          </cell>
        </row>
        <row r="4941">
          <cell r="AP4941">
            <v>5400001120920</v>
          </cell>
        </row>
        <row r="4942">
          <cell r="AP4942">
            <v>5400001120931</v>
          </cell>
        </row>
        <row r="4943">
          <cell r="AP4943">
            <v>5400001120950</v>
          </cell>
        </row>
        <row r="4944">
          <cell r="AP4944">
            <v>5400001120999</v>
          </cell>
        </row>
        <row r="4945">
          <cell r="AP4945">
            <v>5400001120999</v>
          </cell>
        </row>
        <row r="4946">
          <cell r="AP4946">
            <v>5400002100910</v>
          </cell>
        </row>
        <row r="4947">
          <cell r="AP4947">
            <v>5400002100920</v>
          </cell>
        </row>
        <row r="4948">
          <cell r="AP4948">
            <v>5400002100930</v>
          </cell>
        </row>
        <row r="4949">
          <cell r="AP4949">
            <v>5400002100950</v>
          </cell>
        </row>
        <row r="4950">
          <cell r="AP4950">
            <v>5400002100970</v>
          </cell>
        </row>
        <row r="4951">
          <cell r="AP4951">
            <v>5400002100999</v>
          </cell>
        </row>
        <row r="4952">
          <cell r="AP4952">
            <v>5400002130950</v>
          </cell>
        </row>
        <row r="4953">
          <cell r="AP4953">
            <v>5400002130999</v>
          </cell>
        </row>
        <row r="4954">
          <cell r="AP4954">
            <v>5400002130999</v>
          </cell>
        </row>
        <row r="4955">
          <cell r="AP4955">
            <v>5400002130999</v>
          </cell>
        </row>
        <row r="4956">
          <cell r="AP4956">
            <v>5400002600900</v>
          </cell>
        </row>
        <row r="4957">
          <cell r="AP4957">
            <v>5400002600910</v>
          </cell>
        </row>
        <row r="4958">
          <cell r="AP4958">
            <v>5400002600920</v>
          </cell>
        </row>
        <row r="4959">
          <cell r="AP4959">
            <v>5400002600930</v>
          </cell>
        </row>
        <row r="4960">
          <cell r="AP4960">
            <v>5400003010910</v>
          </cell>
        </row>
        <row r="4961">
          <cell r="AP4961">
            <v>5400003010920</v>
          </cell>
        </row>
        <row r="4962">
          <cell r="AP4962">
            <v>5400003010930</v>
          </cell>
        </row>
        <row r="4963">
          <cell r="AP4963">
            <v>5400003010930</v>
          </cell>
        </row>
        <row r="4964">
          <cell r="AP4964">
            <v>5400003010950</v>
          </cell>
        </row>
        <row r="4965">
          <cell r="AP4965">
            <v>5400003010970</v>
          </cell>
        </row>
        <row r="4966">
          <cell r="AP4966">
            <v>5400003010980</v>
          </cell>
        </row>
        <row r="4967">
          <cell r="AP4967">
            <v>5400003040920</v>
          </cell>
        </row>
        <row r="4968">
          <cell r="AP4968">
            <v>5400005100900</v>
          </cell>
        </row>
        <row r="4969">
          <cell r="AP4969">
            <v>5401000010900</v>
          </cell>
        </row>
        <row r="4970">
          <cell r="AP4970">
            <v>5401000010975</v>
          </cell>
        </row>
        <row r="4971">
          <cell r="AP4971">
            <v>5401000300975</v>
          </cell>
        </row>
        <row r="4972">
          <cell r="AP4972">
            <v>5401005100900</v>
          </cell>
        </row>
        <row r="4973">
          <cell r="AP4973">
            <v>5401011060950</v>
          </cell>
        </row>
        <row r="4974">
          <cell r="AP4974">
            <v>5401012100910</v>
          </cell>
        </row>
        <row r="4975">
          <cell r="AP4975">
            <v>5401012100920</v>
          </cell>
        </row>
        <row r="4976">
          <cell r="AP4976">
            <v>5401012100930</v>
          </cell>
        </row>
        <row r="4977">
          <cell r="AP4977">
            <v>5401013010920</v>
          </cell>
        </row>
        <row r="4978">
          <cell r="AP4978">
            <v>5401020010900</v>
          </cell>
        </row>
        <row r="4979">
          <cell r="AP4979">
            <v>5401020010975</v>
          </cell>
        </row>
        <row r="4980">
          <cell r="AP4980">
            <v>5401020010999</v>
          </cell>
        </row>
        <row r="4981">
          <cell r="AP4981">
            <v>5401020010999</v>
          </cell>
        </row>
        <row r="4982">
          <cell r="AP4982">
            <v>5401020100900</v>
          </cell>
        </row>
        <row r="4983">
          <cell r="AP4983">
            <v>5401020150900</v>
          </cell>
        </row>
        <row r="4984">
          <cell r="AP4984">
            <v>5401020300975</v>
          </cell>
        </row>
        <row r="4985">
          <cell r="AP4985">
            <v>5401021010900</v>
          </cell>
        </row>
        <row r="4986">
          <cell r="AP4986">
            <v>5401023010980</v>
          </cell>
        </row>
        <row r="4987">
          <cell r="AP4987">
            <v>5401025100900</v>
          </cell>
        </row>
        <row r="4988">
          <cell r="AP4988">
            <v>5401070010900</v>
          </cell>
        </row>
        <row r="4989">
          <cell r="AP4989">
            <v>5401070010975</v>
          </cell>
        </row>
        <row r="4990">
          <cell r="AP4990">
            <v>5401070010999</v>
          </cell>
        </row>
        <row r="4991">
          <cell r="AP4991">
            <v>5401070010999</v>
          </cell>
        </row>
        <row r="4992">
          <cell r="AP4992">
            <v>5401070010999</v>
          </cell>
        </row>
        <row r="4993">
          <cell r="AP4993">
            <v>5401070010999</v>
          </cell>
        </row>
        <row r="4994">
          <cell r="AP4994">
            <v>5401070010999</v>
          </cell>
        </row>
        <row r="4995">
          <cell r="AP4995">
            <v>5401070010999</v>
          </cell>
        </row>
        <row r="4996">
          <cell r="AP4996">
            <v>5401070010999</v>
          </cell>
        </row>
        <row r="4997">
          <cell r="AP4997">
            <v>5401070010999</v>
          </cell>
        </row>
        <row r="4998">
          <cell r="AP4998">
            <v>5401070010999</v>
          </cell>
        </row>
        <row r="4999">
          <cell r="AP4999">
            <v>5401070100900</v>
          </cell>
        </row>
        <row r="5000">
          <cell r="AP5000">
            <v>5401070170900</v>
          </cell>
        </row>
        <row r="5001">
          <cell r="AP5001">
            <v>5401070200900</v>
          </cell>
        </row>
        <row r="5002">
          <cell r="AP5002">
            <v>5401070200930</v>
          </cell>
        </row>
        <row r="5003">
          <cell r="AP5003">
            <v>5401070200975</v>
          </cell>
        </row>
        <row r="5004">
          <cell r="AP5004">
            <v>5401070210900</v>
          </cell>
        </row>
        <row r="5005">
          <cell r="AP5005">
            <v>5401070210920</v>
          </cell>
        </row>
        <row r="5006">
          <cell r="AP5006">
            <v>5401070210950</v>
          </cell>
        </row>
        <row r="5007">
          <cell r="AP5007">
            <v>5401070300975</v>
          </cell>
        </row>
        <row r="5008">
          <cell r="AP5008">
            <v>5401070420900</v>
          </cell>
        </row>
        <row r="5009">
          <cell r="AP5009">
            <v>5401070420930</v>
          </cell>
        </row>
        <row r="5010">
          <cell r="AP5010">
            <v>5401071010900</v>
          </cell>
        </row>
        <row r="5011">
          <cell r="AP5011">
            <v>5401071060950</v>
          </cell>
        </row>
        <row r="5012">
          <cell r="AP5012">
            <v>5401071070950</v>
          </cell>
        </row>
        <row r="5013">
          <cell r="AP5013">
            <v>5401071100950</v>
          </cell>
        </row>
        <row r="5014">
          <cell r="AP5014">
            <v>5401071120910</v>
          </cell>
        </row>
        <row r="5015">
          <cell r="AP5015">
            <v>5401071120950</v>
          </cell>
        </row>
        <row r="5016">
          <cell r="AP5016">
            <v>5401071120999</v>
          </cell>
        </row>
        <row r="5017">
          <cell r="AP5017">
            <v>5401071120999</v>
          </cell>
        </row>
        <row r="5018">
          <cell r="AP5018">
            <v>5401072100910</v>
          </cell>
        </row>
        <row r="5019">
          <cell r="AP5019">
            <v>5401072100920</v>
          </cell>
        </row>
        <row r="5020">
          <cell r="AP5020">
            <v>5401072100930</v>
          </cell>
        </row>
        <row r="5021">
          <cell r="AP5021">
            <v>5401072100950</v>
          </cell>
        </row>
        <row r="5022">
          <cell r="AP5022">
            <v>5401072100970</v>
          </cell>
        </row>
        <row r="5023">
          <cell r="AP5023">
            <v>5401072100999</v>
          </cell>
        </row>
        <row r="5024">
          <cell r="AP5024">
            <v>5401072130950</v>
          </cell>
        </row>
        <row r="5025">
          <cell r="AP5025">
            <v>5401072130999</v>
          </cell>
        </row>
        <row r="5026">
          <cell r="AP5026">
            <v>5401072130999</v>
          </cell>
        </row>
        <row r="5027">
          <cell r="AP5027">
            <v>5401072130999</v>
          </cell>
        </row>
        <row r="5028">
          <cell r="AP5028">
            <v>5401073010910</v>
          </cell>
        </row>
        <row r="5029">
          <cell r="AP5029">
            <v>5401073010920</v>
          </cell>
        </row>
        <row r="5030">
          <cell r="AP5030">
            <v>5401073010930</v>
          </cell>
        </row>
        <row r="5031">
          <cell r="AP5031">
            <v>5401073010930</v>
          </cell>
        </row>
        <row r="5032">
          <cell r="AP5032">
            <v>5401073010950</v>
          </cell>
        </row>
        <row r="5033">
          <cell r="AP5033">
            <v>5401073010970</v>
          </cell>
        </row>
        <row r="5034">
          <cell r="AP5034">
            <v>5401073010980</v>
          </cell>
        </row>
        <row r="5035">
          <cell r="AP5035">
            <v>5401073040920</v>
          </cell>
        </row>
        <row r="5036">
          <cell r="AP5036">
            <v>5401075100900</v>
          </cell>
        </row>
        <row r="5037">
          <cell r="AP5037">
            <v>5401080000900</v>
          </cell>
        </row>
        <row r="5038">
          <cell r="AP5038">
            <v>5401080000930</v>
          </cell>
        </row>
        <row r="5039">
          <cell r="AP5039">
            <v>5401080010900</v>
          </cell>
        </row>
        <row r="5040">
          <cell r="AP5040">
            <v>5401080010999</v>
          </cell>
        </row>
        <row r="5041">
          <cell r="AP5041">
            <v>5401080010999</v>
          </cell>
        </row>
        <row r="5042">
          <cell r="AP5042">
            <v>5401080010999</v>
          </cell>
        </row>
        <row r="5043">
          <cell r="AP5043">
            <v>5401080010999</v>
          </cell>
        </row>
        <row r="5044">
          <cell r="AP5044">
            <v>5401080010999</v>
          </cell>
        </row>
        <row r="5045">
          <cell r="AP5045">
            <v>5401080010999</v>
          </cell>
        </row>
        <row r="5046">
          <cell r="AP5046">
            <v>5401080010999</v>
          </cell>
        </row>
        <row r="5047">
          <cell r="AP5047">
            <v>5401080020950</v>
          </cell>
        </row>
        <row r="5048">
          <cell r="AP5048">
            <v>5401080050900</v>
          </cell>
        </row>
        <row r="5049">
          <cell r="AP5049">
            <v>5401080100900</v>
          </cell>
        </row>
        <row r="5050">
          <cell r="AP5050">
            <v>5401080150900</v>
          </cell>
        </row>
        <row r="5051">
          <cell r="AP5051">
            <v>5401080170900</v>
          </cell>
        </row>
        <row r="5052">
          <cell r="AP5052">
            <v>5401080200900</v>
          </cell>
        </row>
        <row r="5053">
          <cell r="AP5053">
            <v>5401080200930</v>
          </cell>
        </row>
        <row r="5054">
          <cell r="AP5054">
            <v>5401080210900</v>
          </cell>
        </row>
        <row r="5055">
          <cell r="AP5055">
            <v>5401080210920</v>
          </cell>
        </row>
        <row r="5056">
          <cell r="AP5056">
            <v>5401080210950</v>
          </cell>
        </row>
        <row r="5057">
          <cell r="AP5057">
            <v>5401080300920</v>
          </cell>
        </row>
        <row r="5058">
          <cell r="AP5058">
            <v>5401080300975</v>
          </cell>
        </row>
        <row r="5059">
          <cell r="AP5059">
            <v>5401080420900</v>
          </cell>
        </row>
        <row r="5060">
          <cell r="AP5060">
            <v>5401080420930</v>
          </cell>
        </row>
        <row r="5061">
          <cell r="AP5061">
            <v>5401081010900</v>
          </cell>
        </row>
        <row r="5062">
          <cell r="AP5062">
            <v>5401081060950</v>
          </cell>
        </row>
        <row r="5063">
          <cell r="AP5063">
            <v>5401081070930</v>
          </cell>
        </row>
        <row r="5064">
          <cell r="AP5064">
            <v>5401081070950</v>
          </cell>
        </row>
        <row r="5065">
          <cell r="AP5065">
            <v>5401081100950</v>
          </cell>
        </row>
        <row r="5066">
          <cell r="AP5066">
            <v>5401081120920</v>
          </cell>
        </row>
        <row r="5067">
          <cell r="AP5067">
            <v>5401081120950</v>
          </cell>
        </row>
        <row r="5068">
          <cell r="AP5068">
            <v>5401081120999</v>
          </cell>
        </row>
        <row r="5069">
          <cell r="AP5069">
            <v>5401082100920</v>
          </cell>
        </row>
        <row r="5070">
          <cell r="AP5070">
            <v>5401082100950</v>
          </cell>
        </row>
        <row r="5071">
          <cell r="AP5071">
            <v>5401082100999</v>
          </cell>
        </row>
        <row r="5072">
          <cell r="AP5072">
            <v>5401082130950</v>
          </cell>
        </row>
        <row r="5073">
          <cell r="AP5073">
            <v>5401082130999</v>
          </cell>
        </row>
        <row r="5074">
          <cell r="AP5074">
            <v>5401082130999</v>
          </cell>
        </row>
        <row r="5075">
          <cell r="AP5075">
            <v>5401083010910</v>
          </cell>
        </row>
        <row r="5076">
          <cell r="AP5076">
            <v>5401083010920</v>
          </cell>
        </row>
        <row r="5077">
          <cell r="AP5077">
            <v>5401083010930</v>
          </cell>
        </row>
        <row r="5078">
          <cell r="AP5078">
            <v>5401083010950</v>
          </cell>
        </row>
        <row r="5079">
          <cell r="AP5079">
            <v>5401083010970</v>
          </cell>
        </row>
        <row r="5080">
          <cell r="AP5080">
            <v>5401083010980</v>
          </cell>
        </row>
        <row r="5081">
          <cell r="AP5081">
            <v>5401083040920</v>
          </cell>
        </row>
        <row r="5082">
          <cell r="AP5082">
            <v>5401085100900</v>
          </cell>
        </row>
        <row r="5083">
          <cell r="AP5083">
            <v>5401100010900</v>
          </cell>
        </row>
        <row r="5084">
          <cell r="AP5084">
            <v>5401100010999</v>
          </cell>
        </row>
        <row r="5085">
          <cell r="AP5085">
            <v>5401100010999</v>
          </cell>
        </row>
        <row r="5086">
          <cell r="AP5086">
            <v>5401100010999</v>
          </cell>
        </row>
        <row r="5087">
          <cell r="AP5087">
            <v>5401100010999</v>
          </cell>
        </row>
        <row r="5088">
          <cell r="AP5088">
            <v>5401100010999</v>
          </cell>
        </row>
        <row r="5089">
          <cell r="AP5089">
            <v>5401100100900</v>
          </cell>
        </row>
        <row r="5090">
          <cell r="AP5090">
            <v>5401100170900</v>
          </cell>
        </row>
        <row r="5091">
          <cell r="AP5091">
            <v>5401100200900</v>
          </cell>
        </row>
        <row r="5092">
          <cell r="AP5092">
            <v>5401100210900</v>
          </cell>
        </row>
        <row r="5093">
          <cell r="AP5093">
            <v>5401100210920</v>
          </cell>
        </row>
        <row r="5094">
          <cell r="AP5094">
            <v>5401100210950</v>
          </cell>
        </row>
        <row r="5095">
          <cell r="AP5095">
            <v>5401100300900</v>
          </cell>
        </row>
        <row r="5096">
          <cell r="AP5096">
            <v>5401100420900</v>
          </cell>
        </row>
        <row r="5097">
          <cell r="AP5097">
            <v>5401101010900</v>
          </cell>
        </row>
        <row r="5098">
          <cell r="AP5098">
            <v>5401101120910</v>
          </cell>
        </row>
        <row r="5099">
          <cell r="AP5099">
            <v>5401102100910</v>
          </cell>
        </row>
        <row r="5100">
          <cell r="AP5100">
            <v>5401102100920</v>
          </cell>
        </row>
        <row r="5101">
          <cell r="AP5101">
            <v>5401102100930</v>
          </cell>
        </row>
        <row r="5102">
          <cell r="AP5102">
            <v>5401103010910</v>
          </cell>
        </row>
        <row r="5103">
          <cell r="AP5103">
            <v>5401103010930</v>
          </cell>
        </row>
        <row r="5104">
          <cell r="AP5104">
            <v>5401103010950</v>
          </cell>
        </row>
        <row r="5105">
          <cell r="AP5105">
            <v>5401105100900</v>
          </cell>
        </row>
        <row r="5106">
          <cell r="AP5106">
            <v>5401110010900</v>
          </cell>
        </row>
        <row r="5107">
          <cell r="AP5107">
            <v>5401110100900</v>
          </cell>
        </row>
        <row r="5108">
          <cell r="AP5108">
            <v>5401110170900</v>
          </cell>
        </row>
        <row r="5109">
          <cell r="AP5109">
            <v>5401110300920</v>
          </cell>
        </row>
        <row r="5110">
          <cell r="AP5110">
            <v>5401110420900</v>
          </cell>
        </row>
        <row r="5111">
          <cell r="AP5111">
            <v>5401111010900</v>
          </cell>
        </row>
        <row r="5112">
          <cell r="AP5112">
            <v>5401111120999</v>
          </cell>
        </row>
        <row r="5113">
          <cell r="AP5113">
            <v>5401112100910</v>
          </cell>
        </row>
        <row r="5114">
          <cell r="AP5114">
            <v>5401112100920</v>
          </cell>
        </row>
        <row r="5115">
          <cell r="AP5115">
            <v>5401112100970</v>
          </cell>
        </row>
        <row r="5116">
          <cell r="AP5116">
            <v>5401113010930</v>
          </cell>
        </row>
        <row r="5117">
          <cell r="AP5117">
            <v>5401113010950</v>
          </cell>
        </row>
        <row r="5118">
          <cell r="AP5118">
            <v>5401120010900</v>
          </cell>
        </row>
        <row r="5119">
          <cell r="AP5119">
            <v>5401120010975</v>
          </cell>
        </row>
        <row r="5120">
          <cell r="AP5120">
            <v>5401120200975</v>
          </cell>
        </row>
        <row r="5121">
          <cell r="AP5121">
            <v>5401120300975</v>
          </cell>
        </row>
        <row r="5122">
          <cell r="AP5122">
            <v>5401120420930</v>
          </cell>
        </row>
        <row r="5123">
          <cell r="AP5123">
            <v>5401121110975</v>
          </cell>
        </row>
        <row r="5124">
          <cell r="AP5124">
            <v>5401121440975</v>
          </cell>
        </row>
        <row r="5125">
          <cell r="AP5125">
            <v>5401121440975</v>
          </cell>
        </row>
        <row r="5126">
          <cell r="AP5126">
            <v>5401121460999</v>
          </cell>
        </row>
        <row r="5127">
          <cell r="AP5127">
            <v>5401121470975</v>
          </cell>
        </row>
        <row r="5128">
          <cell r="AP5128">
            <v>5401121480975</v>
          </cell>
        </row>
        <row r="5129">
          <cell r="AP5129">
            <v>5401121495975</v>
          </cell>
        </row>
        <row r="5130">
          <cell r="AP5130">
            <v>5401122100930</v>
          </cell>
        </row>
        <row r="5131">
          <cell r="AP5131">
            <v>5401122100999</v>
          </cell>
        </row>
        <row r="5132">
          <cell r="AP5132">
            <v>5401122120975</v>
          </cell>
        </row>
        <row r="5133">
          <cell r="AP5133">
            <v>5401122130950</v>
          </cell>
        </row>
        <row r="5134">
          <cell r="AP5134">
            <v>5401125100900</v>
          </cell>
        </row>
        <row r="5135">
          <cell r="AP5135">
            <v>5401140010900</v>
          </cell>
        </row>
        <row r="5136">
          <cell r="AP5136">
            <v>5401140170900</v>
          </cell>
        </row>
        <row r="5137">
          <cell r="AP5137">
            <v>5401142100930</v>
          </cell>
        </row>
        <row r="5138">
          <cell r="AP5138">
            <v>5401142130900</v>
          </cell>
        </row>
        <row r="5139">
          <cell r="AP5139">
            <v>5401142130950</v>
          </cell>
        </row>
        <row r="5140">
          <cell r="AP5140">
            <v>5401143010980</v>
          </cell>
        </row>
        <row r="5141">
          <cell r="AP5141">
            <v>5401145100900</v>
          </cell>
        </row>
        <row r="5142">
          <cell r="AP5142">
            <v>5401160010900</v>
          </cell>
        </row>
        <row r="5143">
          <cell r="AP5143">
            <v>5401160010999</v>
          </cell>
        </row>
        <row r="5144">
          <cell r="AP5144">
            <v>5401160100900</v>
          </cell>
        </row>
        <row r="5145">
          <cell r="AP5145">
            <v>5401160170900</v>
          </cell>
        </row>
        <row r="5146">
          <cell r="AP5146">
            <v>5401160210900</v>
          </cell>
        </row>
        <row r="5147">
          <cell r="AP5147">
            <v>5401160210920</v>
          </cell>
        </row>
        <row r="5148">
          <cell r="AP5148">
            <v>5401160210950</v>
          </cell>
        </row>
        <row r="5149">
          <cell r="AP5149">
            <v>5401160300975</v>
          </cell>
        </row>
        <row r="5150">
          <cell r="AP5150">
            <v>5401160420900</v>
          </cell>
        </row>
        <row r="5151">
          <cell r="AP5151">
            <v>5401160420930</v>
          </cell>
        </row>
        <row r="5152">
          <cell r="AP5152">
            <v>5401161010900</v>
          </cell>
        </row>
        <row r="5153">
          <cell r="AP5153">
            <v>5401162100910</v>
          </cell>
        </row>
        <row r="5154">
          <cell r="AP5154">
            <v>5401162100920</v>
          </cell>
        </row>
        <row r="5155">
          <cell r="AP5155">
            <v>5401162130999</v>
          </cell>
        </row>
        <row r="5156">
          <cell r="AP5156">
            <v>5401163010920</v>
          </cell>
        </row>
        <row r="5157">
          <cell r="AP5157">
            <v>5401163010930</v>
          </cell>
        </row>
        <row r="5158">
          <cell r="AP5158">
            <v>5401163010950</v>
          </cell>
        </row>
        <row r="5159">
          <cell r="AP5159">
            <v>5401163010970</v>
          </cell>
        </row>
        <row r="5160">
          <cell r="AP5160">
            <v>5401163040920</v>
          </cell>
        </row>
        <row r="5161">
          <cell r="AP5161">
            <v>5401165100900</v>
          </cell>
        </row>
        <row r="5162">
          <cell r="AP5162">
            <v>5401190010900</v>
          </cell>
        </row>
        <row r="5163">
          <cell r="AP5163">
            <v>5401190010900</v>
          </cell>
        </row>
        <row r="5164">
          <cell r="AP5164">
            <v>5401190010975</v>
          </cell>
        </row>
        <row r="5165">
          <cell r="AP5165">
            <v>5401190010999</v>
          </cell>
        </row>
        <row r="5166">
          <cell r="AP5166">
            <v>5401190010999</v>
          </cell>
        </row>
        <row r="5167">
          <cell r="AP5167">
            <v>5401190010999</v>
          </cell>
        </row>
        <row r="5168">
          <cell r="AP5168">
            <v>5401190010999</v>
          </cell>
        </row>
        <row r="5169">
          <cell r="AP5169">
            <v>5401190010999</v>
          </cell>
        </row>
        <row r="5170">
          <cell r="AP5170">
            <v>5401190010999</v>
          </cell>
        </row>
        <row r="5171">
          <cell r="AP5171">
            <v>5401190010999</v>
          </cell>
        </row>
        <row r="5172">
          <cell r="AP5172">
            <v>5401190010999</v>
          </cell>
        </row>
        <row r="5173">
          <cell r="AP5173">
            <v>5401190010999</v>
          </cell>
        </row>
        <row r="5174">
          <cell r="AP5174">
            <v>5401190010999</v>
          </cell>
        </row>
        <row r="5175">
          <cell r="AP5175">
            <v>5401190010999</v>
          </cell>
        </row>
        <row r="5176">
          <cell r="AP5176">
            <v>5401190010999</v>
          </cell>
        </row>
        <row r="5177">
          <cell r="AP5177">
            <v>5401190010999</v>
          </cell>
        </row>
        <row r="5178">
          <cell r="AP5178">
            <v>5401190010999</v>
          </cell>
        </row>
        <row r="5179">
          <cell r="AP5179">
            <v>5401190010999</v>
          </cell>
        </row>
        <row r="5180">
          <cell r="AP5180">
            <v>5401190010999</v>
          </cell>
        </row>
        <row r="5181">
          <cell r="AP5181">
            <v>5401190010999</v>
          </cell>
        </row>
        <row r="5182">
          <cell r="AP5182">
            <v>5401190010999</v>
          </cell>
        </row>
        <row r="5183">
          <cell r="AP5183">
            <v>5401190020950</v>
          </cell>
        </row>
        <row r="5184">
          <cell r="AP5184">
            <v>5401190050900</v>
          </cell>
        </row>
        <row r="5185">
          <cell r="AP5185">
            <v>5401190050900</v>
          </cell>
        </row>
        <row r="5186">
          <cell r="AP5186">
            <v>5401190100900</v>
          </cell>
        </row>
        <row r="5187">
          <cell r="AP5187">
            <v>5401190100900</v>
          </cell>
        </row>
        <row r="5188">
          <cell r="AP5188">
            <v>5401190150900</v>
          </cell>
        </row>
        <row r="5189">
          <cell r="AP5189">
            <v>5401190150900</v>
          </cell>
        </row>
        <row r="5190">
          <cell r="AP5190">
            <v>5401190170900</v>
          </cell>
        </row>
        <row r="5191">
          <cell r="AP5191">
            <v>5401190170900</v>
          </cell>
        </row>
        <row r="5192">
          <cell r="AP5192">
            <v>5401190200900</v>
          </cell>
        </row>
        <row r="5193">
          <cell r="AP5193">
            <v>5401190200900</v>
          </cell>
        </row>
        <row r="5194">
          <cell r="AP5194">
            <v>5401190200930</v>
          </cell>
        </row>
        <row r="5195">
          <cell r="AP5195">
            <v>5401190200930</v>
          </cell>
        </row>
        <row r="5196">
          <cell r="AP5196">
            <v>5401190210900</v>
          </cell>
        </row>
        <row r="5197">
          <cell r="AP5197">
            <v>5401190210900</v>
          </cell>
        </row>
        <row r="5198">
          <cell r="AP5198">
            <v>5401190210920</v>
          </cell>
        </row>
        <row r="5199">
          <cell r="AP5199">
            <v>5401190210920</v>
          </cell>
        </row>
        <row r="5200">
          <cell r="AP5200">
            <v>5401190210950</v>
          </cell>
        </row>
        <row r="5201">
          <cell r="AP5201">
            <v>5401190210950</v>
          </cell>
        </row>
        <row r="5202">
          <cell r="AP5202">
            <v>5401190300910</v>
          </cell>
        </row>
        <row r="5203">
          <cell r="AP5203">
            <v>5401190300920</v>
          </cell>
        </row>
        <row r="5204">
          <cell r="AP5204">
            <v>5401190300975</v>
          </cell>
        </row>
        <row r="5205">
          <cell r="AP5205">
            <v>5401190420900</v>
          </cell>
        </row>
        <row r="5206">
          <cell r="AP5206">
            <v>5401190420900</v>
          </cell>
        </row>
        <row r="5207">
          <cell r="AP5207">
            <v>5401190420930</v>
          </cell>
        </row>
        <row r="5208">
          <cell r="AP5208">
            <v>5401190420930</v>
          </cell>
        </row>
        <row r="5209">
          <cell r="AP5209">
            <v>5401191010900</v>
          </cell>
        </row>
        <row r="5210">
          <cell r="AP5210">
            <v>5401191010900</v>
          </cell>
        </row>
        <row r="5211">
          <cell r="AP5211">
            <v>5401191060950</v>
          </cell>
        </row>
        <row r="5212">
          <cell r="AP5212">
            <v>5401191060950</v>
          </cell>
        </row>
        <row r="5213">
          <cell r="AP5213">
            <v>5401191070930</v>
          </cell>
        </row>
        <row r="5214">
          <cell r="AP5214">
            <v>5401191070950</v>
          </cell>
        </row>
        <row r="5215">
          <cell r="AP5215">
            <v>5401191070950</v>
          </cell>
        </row>
        <row r="5216">
          <cell r="AP5216">
            <v>5401191100930</v>
          </cell>
        </row>
        <row r="5217">
          <cell r="AP5217">
            <v>5401191100950</v>
          </cell>
        </row>
        <row r="5218">
          <cell r="AP5218">
            <v>5401191100950</v>
          </cell>
        </row>
        <row r="5219">
          <cell r="AP5219">
            <v>5401191120910</v>
          </cell>
        </row>
        <row r="5220">
          <cell r="AP5220">
            <v>5401191120910</v>
          </cell>
        </row>
        <row r="5221">
          <cell r="AP5221">
            <v>5401191120920</v>
          </cell>
        </row>
        <row r="5222">
          <cell r="AP5222">
            <v>5401191120920</v>
          </cell>
        </row>
        <row r="5223">
          <cell r="AP5223">
            <v>5401191120930</v>
          </cell>
        </row>
        <row r="5224">
          <cell r="AP5224">
            <v>5401191120931</v>
          </cell>
        </row>
        <row r="5225">
          <cell r="AP5225">
            <v>5401191120931</v>
          </cell>
        </row>
        <row r="5226">
          <cell r="AP5226">
            <v>5401191120932</v>
          </cell>
        </row>
        <row r="5227">
          <cell r="AP5227">
            <v>5401191120950</v>
          </cell>
        </row>
        <row r="5228">
          <cell r="AP5228">
            <v>5401191120950</v>
          </cell>
        </row>
        <row r="5229">
          <cell r="AP5229">
            <v>5401191120999</v>
          </cell>
        </row>
        <row r="5230">
          <cell r="AP5230">
            <v>5401191120999</v>
          </cell>
        </row>
        <row r="5231">
          <cell r="AP5231">
            <v>5401191120999</v>
          </cell>
        </row>
        <row r="5232">
          <cell r="AP5232">
            <v>5401192100910</v>
          </cell>
        </row>
        <row r="5233">
          <cell r="AP5233">
            <v>5401192100910</v>
          </cell>
        </row>
        <row r="5234">
          <cell r="AP5234">
            <v>5401192100920</v>
          </cell>
        </row>
        <row r="5235">
          <cell r="AP5235">
            <v>5401192100920</v>
          </cell>
        </row>
        <row r="5236">
          <cell r="AP5236">
            <v>5401192100930</v>
          </cell>
        </row>
        <row r="5237">
          <cell r="AP5237">
            <v>5401192100930</v>
          </cell>
        </row>
        <row r="5238">
          <cell r="AP5238">
            <v>5401192100950</v>
          </cell>
        </row>
        <row r="5239">
          <cell r="AP5239">
            <v>5401192100950</v>
          </cell>
        </row>
        <row r="5240">
          <cell r="AP5240">
            <v>5401192100970</v>
          </cell>
        </row>
        <row r="5241">
          <cell r="AP5241">
            <v>5401192100970</v>
          </cell>
        </row>
        <row r="5242">
          <cell r="AP5242">
            <v>5401192100999</v>
          </cell>
        </row>
        <row r="5243">
          <cell r="AP5243">
            <v>5401192100999</v>
          </cell>
        </row>
        <row r="5244">
          <cell r="AP5244">
            <v>5401192100999</v>
          </cell>
        </row>
        <row r="5245">
          <cell r="AP5245">
            <v>5401192100999</v>
          </cell>
        </row>
        <row r="5246">
          <cell r="AP5246">
            <v>5401192130950</v>
          </cell>
        </row>
        <row r="5247">
          <cell r="AP5247">
            <v>5401192130950</v>
          </cell>
        </row>
        <row r="5248">
          <cell r="AP5248">
            <v>5401192130999</v>
          </cell>
        </row>
        <row r="5249">
          <cell r="AP5249">
            <v>5401192130999</v>
          </cell>
        </row>
        <row r="5250">
          <cell r="AP5250">
            <v>5401192130999</v>
          </cell>
        </row>
        <row r="5251">
          <cell r="AP5251">
            <v>5401192130999</v>
          </cell>
        </row>
        <row r="5252">
          <cell r="AP5252">
            <v>5401192130999</v>
          </cell>
        </row>
        <row r="5253">
          <cell r="AP5253">
            <v>5401192130999</v>
          </cell>
        </row>
        <row r="5254">
          <cell r="AP5254">
            <v>5401192600900</v>
          </cell>
        </row>
        <row r="5255">
          <cell r="AP5255">
            <v>5401192600900</v>
          </cell>
        </row>
        <row r="5256">
          <cell r="AP5256">
            <v>5401192600910</v>
          </cell>
        </row>
        <row r="5257">
          <cell r="AP5257">
            <v>5401192600920</v>
          </cell>
        </row>
        <row r="5258">
          <cell r="AP5258">
            <v>5401192600930</v>
          </cell>
        </row>
        <row r="5259">
          <cell r="AP5259">
            <v>5401192600950</v>
          </cell>
        </row>
        <row r="5260">
          <cell r="AP5260">
            <v>5401193010910</v>
          </cell>
        </row>
        <row r="5261">
          <cell r="AP5261">
            <v>5401193010910</v>
          </cell>
        </row>
        <row r="5262">
          <cell r="AP5262">
            <v>5401193010920</v>
          </cell>
        </row>
        <row r="5263">
          <cell r="AP5263">
            <v>5401193010920</v>
          </cell>
        </row>
        <row r="5264">
          <cell r="AP5264">
            <v>5401193010930</v>
          </cell>
        </row>
        <row r="5265">
          <cell r="AP5265">
            <v>5401193010930</v>
          </cell>
        </row>
        <row r="5266">
          <cell r="AP5266">
            <v>5401193010930</v>
          </cell>
        </row>
        <row r="5267">
          <cell r="AP5267">
            <v>5401193010930</v>
          </cell>
        </row>
        <row r="5268">
          <cell r="AP5268">
            <v>5401193010950</v>
          </cell>
        </row>
        <row r="5269">
          <cell r="AP5269">
            <v>5401193010950</v>
          </cell>
        </row>
        <row r="5270">
          <cell r="AP5270">
            <v>5401193010970</v>
          </cell>
        </row>
        <row r="5271">
          <cell r="AP5271">
            <v>5401193010970</v>
          </cell>
        </row>
        <row r="5272">
          <cell r="AP5272">
            <v>5401193010980</v>
          </cell>
        </row>
        <row r="5273">
          <cell r="AP5273">
            <v>5401193040920</v>
          </cell>
        </row>
        <row r="5274">
          <cell r="AP5274">
            <v>5401193040920</v>
          </cell>
        </row>
        <row r="5275">
          <cell r="AP5275">
            <v>5401195100900</v>
          </cell>
        </row>
        <row r="5276">
          <cell r="AP5276">
            <v>5401195100900</v>
          </cell>
        </row>
        <row r="5277">
          <cell r="AP5277">
            <v>5401210010900</v>
          </cell>
        </row>
        <row r="5278">
          <cell r="AP5278">
            <v>5401210010975</v>
          </cell>
        </row>
        <row r="5279">
          <cell r="AP5279">
            <v>5401210100900</v>
          </cell>
        </row>
        <row r="5280">
          <cell r="AP5280">
            <v>5401210300975</v>
          </cell>
        </row>
        <row r="5281">
          <cell r="AP5281">
            <v>5401210420900</v>
          </cell>
        </row>
        <row r="5282">
          <cell r="AP5282">
            <v>5401211010900</v>
          </cell>
        </row>
        <row r="5283">
          <cell r="AP5283">
            <v>5401212130950</v>
          </cell>
        </row>
        <row r="5284">
          <cell r="AP5284">
            <v>5401215100900</v>
          </cell>
        </row>
        <row r="5285">
          <cell r="AP5285">
            <v>5401220000900</v>
          </cell>
        </row>
        <row r="5286">
          <cell r="AP5286">
            <v>5401220010900</v>
          </cell>
        </row>
        <row r="5287">
          <cell r="AP5287">
            <v>5401223010910</v>
          </cell>
        </row>
        <row r="5288">
          <cell r="AP5288">
            <v>5401223010920</v>
          </cell>
        </row>
        <row r="5289">
          <cell r="AP5289">
            <v>5401223010930</v>
          </cell>
        </row>
        <row r="5290">
          <cell r="AP5290">
            <v>5401223010950</v>
          </cell>
        </row>
        <row r="5291">
          <cell r="AP5291">
            <v>5403000010900</v>
          </cell>
        </row>
        <row r="5292">
          <cell r="AP5292">
            <v>5403000010975</v>
          </cell>
        </row>
        <row r="5293">
          <cell r="AP5293">
            <v>5403000010999</v>
          </cell>
        </row>
        <row r="5294">
          <cell r="AP5294">
            <v>5403000010999</v>
          </cell>
        </row>
        <row r="5295">
          <cell r="AP5295">
            <v>5403000010999</v>
          </cell>
        </row>
        <row r="5296">
          <cell r="AP5296">
            <v>5403000010999</v>
          </cell>
        </row>
        <row r="5297">
          <cell r="AP5297">
            <v>5403000010999</v>
          </cell>
        </row>
        <row r="5298">
          <cell r="AP5298">
            <v>5403000010999</v>
          </cell>
        </row>
        <row r="5299">
          <cell r="AP5299">
            <v>5403000010999</v>
          </cell>
        </row>
        <row r="5300">
          <cell r="AP5300">
            <v>5403000010999</v>
          </cell>
        </row>
        <row r="5301">
          <cell r="AP5301">
            <v>5403000010999</v>
          </cell>
        </row>
        <row r="5302">
          <cell r="AP5302">
            <v>5403000010999</v>
          </cell>
        </row>
        <row r="5303">
          <cell r="AP5303">
            <v>5403000010999</v>
          </cell>
        </row>
        <row r="5304">
          <cell r="AP5304">
            <v>5403000010999</v>
          </cell>
        </row>
        <row r="5305">
          <cell r="AP5305">
            <v>5403000010999</v>
          </cell>
        </row>
        <row r="5306">
          <cell r="AP5306">
            <v>5403000020950</v>
          </cell>
        </row>
        <row r="5307">
          <cell r="AP5307">
            <v>5403000050900</v>
          </cell>
        </row>
        <row r="5308">
          <cell r="AP5308">
            <v>5403000100900</v>
          </cell>
        </row>
        <row r="5309">
          <cell r="AP5309">
            <v>5403000150900</v>
          </cell>
        </row>
        <row r="5310">
          <cell r="AP5310">
            <v>5403000170900</v>
          </cell>
        </row>
        <row r="5311">
          <cell r="AP5311">
            <v>5403000200068</v>
          </cell>
        </row>
        <row r="5312">
          <cell r="AP5312">
            <v>5403000200900</v>
          </cell>
        </row>
        <row r="5313">
          <cell r="AP5313">
            <v>5403000200930</v>
          </cell>
        </row>
        <row r="5314">
          <cell r="AP5314">
            <v>5403000210900</v>
          </cell>
        </row>
        <row r="5315">
          <cell r="AP5315">
            <v>5403000210920</v>
          </cell>
        </row>
        <row r="5316">
          <cell r="AP5316">
            <v>5403000210950</v>
          </cell>
        </row>
        <row r="5317">
          <cell r="AP5317">
            <v>5403000300910</v>
          </cell>
        </row>
        <row r="5318">
          <cell r="AP5318">
            <v>5403000300920</v>
          </cell>
        </row>
        <row r="5319">
          <cell r="AP5319">
            <v>5403000300975</v>
          </cell>
        </row>
        <row r="5320">
          <cell r="AP5320">
            <v>5403000420900</v>
          </cell>
        </row>
        <row r="5321">
          <cell r="AP5321">
            <v>5403000420930</v>
          </cell>
        </row>
        <row r="5322">
          <cell r="AP5322">
            <v>5403001010900</v>
          </cell>
        </row>
        <row r="5323">
          <cell r="AP5323">
            <v>5403001060950</v>
          </cell>
        </row>
        <row r="5324">
          <cell r="AP5324">
            <v>5403001070930</v>
          </cell>
        </row>
        <row r="5325">
          <cell r="AP5325">
            <v>5403001070950</v>
          </cell>
        </row>
        <row r="5326">
          <cell r="AP5326">
            <v>5403001100930</v>
          </cell>
        </row>
        <row r="5327">
          <cell r="AP5327">
            <v>5403001100950</v>
          </cell>
        </row>
        <row r="5328">
          <cell r="AP5328">
            <v>5403001110975</v>
          </cell>
        </row>
        <row r="5329">
          <cell r="AP5329">
            <v>5403001120910</v>
          </cell>
        </row>
        <row r="5330">
          <cell r="AP5330">
            <v>5403001120920</v>
          </cell>
        </row>
        <row r="5331">
          <cell r="AP5331">
            <v>5403001120930</v>
          </cell>
        </row>
        <row r="5332">
          <cell r="AP5332">
            <v>5403001120931</v>
          </cell>
        </row>
        <row r="5333">
          <cell r="AP5333">
            <v>5403001120932</v>
          </cell>
        </row>
        <row r="5334">
          <cell r="AP5334">
            <v>5403001120950</v>
          </cell>
        </row>
        <row r="5335">
          <cell r="AP5335">
            <v>5403001120999</v>
          </cell>
        </row>
        <row r="5336">
          <cell r="AP5336">
            <v>5403001120999</v>
          </cell>
        </row>
        <row r="5337">
          <cell r="AP5337">
            <v>5403001120999</v>
          </cell>
        </row>
        <row r="5338">
          <cell r="AP5338">
            <v>5403001120999</v>
          </cell>
        </row>
        <row r="5339">
          <cell r="AP5339">
            <v>5403001120999</v>
          </cell>
        </row>
        <row r="5340">
          <cell r="AP5340">
            <v>5403001120999</v>
          </cell>
        </row>
        <row r="5341">
          <cell r="AP5341">
            <v>5403001120999</v>
          </cell>
        </row>
        <row r="5342">
          <cell r="AP5342">
            <v>5403001440975</v>
          </cell>
        </row>
        <row r="5343">
          <cell r="AP5343">
            <v>5403001460975</v>
          </cell>
        </row>
        <row r="5344">
          <cell r="AP5344">
            <v>5403001460976</v>
          </cell>
        </row>
        <row r="5345">
          <cell r="AP5345">
            <v>5403001460999</v>
          </cell>
        </row>
        <row r="5346">
          <cell r="AP5346">
            <v>5403001480975</v>
          </cell>
        </row>
        <row r="5347">
          <cell r="AP5347">
            <v>5403001495975</v>
          </cell>
        </row>
        <row r="5348">
          <cell r="AP5348">
            <v>5403002100910</v>
          </cell>
        </row>
        <row r="5349">
          <cell r="AP5349">
            <v>5403002100920</v>
          </cell>
        </row>
        <row r="5350">
          <cell r="AP5350">
            <v>5403002100930</v>
          </cell>
        </row>
        <row r="5351">
          <cell r="AP5351">
            <v>5403002100950</v>
          </cell>
        </row>
        <row r="5352">
          <cell r="AP5352">
            <v>5403002100970</v>
          </cell>
        </row>
        <row r="5353">
          <cell r="AP5353">
            <v>5403002100999</v>
          </cell>
        </row>
        <row r="5354">
          <cell r="AP5354">
            <v>5403002100999</v>
          </cell>
        </row>
        <row r="5355">
          <cell r="AP5355">
            <v>5403002120975</v>
          </cell>
        </row>
        <row r="5356">
          <cell r="AP5356">
            <v>5403002130900</v>
          </cell>
        </row>
        <row r="5357">
          <cell r="AP5357">
            <v>5403002130950</v>
          </cell>
        </row>
        <row r="5358">
          <cell r="AP5358">
            <v>5403002130999</v>
          </cell>
        </row>
        <row r="5359">
          <cell r="AP5359">
            <v>5403002130999</v>
          </cell>
        </row>
        <row r="5360">
          <cell r="AP5360">
            <v>5403002130999</v>
          </cell>
        </row>
        <row r="5361">
          <cell r="AP5361">
            <v>5403002600900</v>
          </cell>
        </row>
        <row r="5362">
          <cell r="AP5362">
            <v>5403002600910</v>
          </cell>
        </row>
        <row r="5363">
          <cell r="AP5363">
            <v>5403002600920</v>
          </cell>
        </row>
        <row r="5364">
          <cell r="AP5364">
            <v>5403002600930</v>
          </cell>
        </row>
        <row r="5365">
          <cell r="AP5365">
            <v>5403002600950</v>
          </cell>
        </row>
        <row r="5366">
          <cell r="AP5366">
            <v>5403002600970</v>
          </cell>
        </row>
        <row r="5367">
          <cell r="AP5367">
            <v>5403003010910</v>
          </cell>
        </row>
        <row r="5368">
          <cell r="AP5368">
            <v>5403003010920</v>
          </cell>
        </row>
        <row r="5369">
          <cell r="AP5369">
            <v>5403003010930</v>
          </cell>
        </row>
        <row r="5370">
          <cell r="AP5370">
            <v>5403003010930</v>
          </cell>
        </row>
        <row r="5371">
          <cell r="AP5371">
            <v>5403003010950</v>
          </cell>
        </row>
        <row r="5372">
          <cell r="AP5372">
            <v>5403003010970</v>
          </cell>
        </row>
        <row r="5373">
          <cell r="AP5373">
            <v>5403003040920</v>
          </cell>
        </row>
        <row r="5374">
          <cell r="AP5374">
            <v>5403005100900</v>
          </cell>
        </row>
        <row r="5375">
          <cell r="AP5375">
            <v>5403005520920</v>
          </cell>
        </row>
        <row r="5376">
          <cell r="AP5376">
            <v>5403010010900</v>
          </cell>
        </row>
        <row r="5377">
          <cell r="AP5377">
            <v>5403010010999</v>
          </cell>
        </row>
        <row r="5378">
          <cell r="AP5378">
            <v>5403010010999</v>
          </cell>
        </row>
        <row r="5379">
          <cell r="AP5379">
            <v>5403010010999</v>
          </cell>
        </row>
        <row r="5380">
          <cell r="AP5380">
            <v>5403010010999</v>
          </cell>
        </row>
        <row r="5381">
          <cell r="AP5381">
            <v>5403010010999</v>
          </cell>
        </row>
        <row r="5382">
          <cell r="AP5382">
            <v>5403010100900</v>
          </cell>
        </row>
        <row r="5383">
          <cell r="AP5383">
            <v>5403010170900</v>
          </cell>
        </row>
        <row r="5384">
          <cell r="AP5384">
            <v>5403010200900</v>
          </cell>
        </row>
        <row r="5385">
          <cell r="AP5385">
            <v>5403010210900</v>
          </cell>
        </row>
        <row r="5386">
          <cell r="AP5386">
            <v>5403010210920</v>
          </cell>
        </row>
        <row r="5387">
          <cell r="AP5387">
            <v>5403010300910</v>
          </cell>
        </row>
        <row r="5388">
          <cell r="AP5388">
            <v>5403010300920</v>
          </cell>
        </row>
        <row r="5389">
          <cell r="AP5389">
            <v>5403010420900</v>
          </cell>
        </row>
        <row r="5390">
          <cell r="AP5390">
            <v>5403010420930</v>
          </cell>
        </row>
        <row r="5391">
          <cell r="AP5391">
            <v>5403011010900</v>
          </cell>
        </row>
        <row r="5392">
          <cell r="AP5392">
            <v>5403011060950</v>
          </cell>
        </row>
        <row r="5393">
          <cell r="AP5393">
            <v>5403011100950</v>
          </cell>
        </row>
        <row r="5394">
          <cell r="AP5394">
            <v>5403011120920</v>
          </cell>
        </row>
        <row r="5395">
          <cell r="AP5395">
            <v>5403012100910</v>
          </cell>
        </row>
        <row r="5396">
          <cell r="AP5396">
            <v>5403012100920</v>
          </cell>
        </row>
        <row r="5397">
          <cell r="AP5397">
            <v>5403012100950</v>
          </cell>
        </row>
        <row r="5398">
          <cell r="AP5398">
            <v>5403012130950</v>
          </cell>
        </row>
        <row r="5399">
          <cell r="AP5399">
            <v>5403012130999</v>
          </cell>
        </row>
        <row r="5400">
          <cell r="AP5400">
            <v>5403012130999</v>
          </cell>
        </row>
        <row r="5401">
          <cell r="AP5401">
            <v>5403013010910</v>
          </cell>
        </row>
        <row r="5402">
          <cell r="AP5402">
            <v>5403013010920</v>
          </cell>
        </row>
        <row r="5403">
          <cell r="AP5403">
            <v>5403013010950</v>
          </cell>
        </row>
        <row r="5404">
          <cell r="AP5404">
            <v>5403013040920</v>
          </cell>
        </row>
        <row r="5405">
          <cell r="AP5405">
            <v>5403015100900</v>
          </cell>
        </row>
        <row r="5406">
          <cell r="AP5406">
            <v>5403020010900</v>
          </cell>
        </row>
        <row r="5407">
          <cell r="AP5407">
            <v>5403020010999</v>
          </cell>
        </row>
        <row r="5408">
          <cell r="AP5408">
            <v>5403020010999</v>
          </cell>
        </row>
        <row r="5409">
          <cell r="AP5409">
            <v>5403020010999</v>
          </cell>
        </row>
        <row r="5410">
          <cell r="AP5410">
            <v>5403020010999</v>
          </cell>
        </row>
        <row r="5411">
          <cell r="AP5411">
            <v>5403020010999</v>
          </cell>
        </row>
        <row r="5412">
          <cell r="AP5412">
            <v>5403020010999</v>
          </cell>
        </row>
        <row r="5413">
          <cell r="AP5413">
            <v>5403020010999</v>
          </cell>
        </row>
        <row r="5414">
          <cell r="AP5414">
            <v>5403020010999</v>
          </cell>
        </row>
        <row r="5415">
          <cell r="AP5415">
            <v>5403020020950</v>
          </cell>
        </row>
        <row r="5416">
          <cell r="AP5416">
            <v>5403020100900</v>
          </cell>
        </row>
        <row r="5417">
          <cell r="AP5417">
            <v>5403020150900</v>
          </cell>
        </row>
        <row r="5418">
          <cell r="AP5418">
            <v>5403020170900</v>
          </cell>
        </row>
        <row r="5419">
          <cell r="AP5419">
            <v>5403020200900</v>
          </cell>
        </row>
        <row r="5420">
          <cell r="AP5420">
            <v>5403020210900</v>
          </cell>
        </row>
        <row r="5421">
          <cell r="AP5421">
            <v>5403020210920</v>
          </cell>
        </row>
        <row r="5422">
          <cell r="AP5422">
            <v>5403020210950</v>
          </cell>
        </row>
        <row r="5423">
          <cell r="AP5423">
            <v>5403020300910</v>
          </cell>
        </row>
        <row r="5424">
          <cell r="AP5424">
            <v>5403020300920</v>
          </cell>
        </row>
        <row r="5425">
          <cell r="AP5425">
            <v>5403020300975</v>
          </cell>
        </row>
        <row r="5426">
          <cell r="AP5426">
            <v>5403020420900</v>
          </cell>
        </row>
        <row r="5427">
          <cell r="AP5427">
            <v>5403020420930</v>
          </cell>
        </row>
        <row r="5428">
          <cell r="AP5428">
            <v>5403021010900</v>
          </cell>
        </row>
        <row r="5429">
          <cell r="AP5429">
            <v>5403021060950</v>
          </cell>
        </row>
        <row r="5430">
          <cell r="AP5430">
            <v>5403021070930</v>
          </cell>
        </row>
        <row r="5431">
          <cell r="AP5431">
            <v>5403021070950</v>
          </cell>
        </row>
        <row r="5432">
          <cell r="AP5432">
            <v>5403021100930</v>
          </cell>
        </row>
        <row r="5433">
          <cell r="AP5433">
            <v>5403021100950</v>
          </cell>
        </row>
        <row r="5434">
          <cell r="AP5434">
            <v>5403021120910</v>
          </cell>
        </row>
        <row r="5435">
          <cell r="AP5435">
            <v>5403021120920</v>
          </cell>
        </row>
        <row r="5436">
          <cell r="AP5436">
            <v>5403021120930</v>
          </cell>
        </row>
        <row r="5437">
          <cell r="AP5437">
            <v>5403021120931</v>
          </cell>
        </row>
        <row r="5438">
          <cell r="AP5438">
            <v>5403021120932</v>
          </cell>
        </row>
        <row r="5439">
          <cell r="AP5439">
            <v>5403021120950</v>
          </cell>
        </row>
        <row r="5440">
          <cell r="AP5440">
            <v>5403021120999</v>
          </cell>
        </row>
        <row r="5441">
          <cell r="AP5441">
            <v>5403021120999</v>
          </cell>
        </row>
        <row r="5442">
          <cell r="AP5442">
            <v>5403021120999</v>
          </cell>
        </row>
        <row r="5443">
          <cell r="AP5443">
            <v>5403021120999</v>
          </cell>
        </row>
        <row r="5444">
          <cell r="AP5444">
            <v>5403021120999</v>
          </cell>
        </row>
        <row r="5445">
          <cell r="AP5445">
            <v>5403022100910</v>
          </cell>
        </row>
        <row r="5446">
          <cell r="AP5446">
            <v>5403022100920</v>
          </cell>
        </row>
        <row r="5447">
          <cell r="AP5447">
            <v>5403022100930</v>
          </cell>
        </row>
        <row r="5448">
          <cell r="AP5448">
            <v>5403022100950</v>
          </cell>
        </row>
        <row r="5449">
          <cell r="AP5449">
            <v>5403022100970</v>
          </cell>
        </row>
        <row r="5450">
          <cell r="AP5450">
            <v>5403022100999</v>
          </cell>
        </row>
        <row r="5451">
          <cell r="AP5451">
            <v>5403022100999</v>
          </cell>
        </row>
        <row r="5452">
          <cell r="AP5452">
            <v>5403022130950</v>
          </cell>
        </row>
        <row r="5453">
          <cell r="AP5453">
            <v>5403022130999</v>
          </cell>
        </row>
        <row r="5454">
          <cell r="AP5454">
            <v>5403022130999</v>
          </cell>
        </row>
        <row r="5455">
          <cell r="AP5455">
            <v>5403022130999</v>
          </cell>
        </row>
        <row r="5456">
          <cell r="AP5456">
            <v>5403022600900</v>
          </cell>
        </row>
        <row r="5457">
          <cell r="AP5457">
            <v>5403022600910</v>
          </cell>
        </row>
        <row r="5458">
          <cell r="AP5458">
            <v>5403022600920</v>
          </cell>
        </row>
        <row r="5459">
          <cell r="AP5459">
            <v>5403022600930</v>
          </cell>
        </row>
        <row r="5460">
          <cell r="AP5460">
            <v>5403022600950</v>
          </cell>
        </row>
        <row r="5461">
          <cell r="AP5461">
            <v>5403023010910</v>
          </cell>
        </row>
        <row r="5462">
          <cell r="AP5462">
            <v>5403023010920</v>
          </cell>
        </row>
        <row r="5463">
          <cell r="AP5463">
            <v>5403023010930</v>
          </cell>
        </row>
        <row r="5464">
          <cell r="AP5464">
            <v>5403023010930</v>
          </cell>
        </row>
        <row r="5465">
          <cell r="AP5465">
            <v>5403023010950</v>
          </cell>
        </row>
        <row r="5466">
          <cell r="AP5466">
            <v>5403023010970</v>
          </cell>
        </row>
        <row r="5467">
          <cell r="AP5467">
            <v>5403023040920</v>
          </cell>
        </row>
        <row r="5468">
          <cell r="AP5468">
            <v>5403025100900</v>
          </cell>
        </row>
        <row r="5469">
          <cell r="AP5469">
            <v>5403025520920</v>
          </cell>
        </row>
        <row r="5470">
          <cell r="AP5470">
            <v>5403040010900</v>
          </cell>
        </row>
        <row r="5471">
          <cell r="AP5471">
            <v>5403040010999</v>
          </cell>
        </row>
        <row r="5472">
          <cell r="AP5472">
            <v>5403040010999</v>
          </cell>
        </row>
        <row r="5473">
          <cell r="AP5473">
            <v>5403040010999</v>
          </cell>
        </row>
        <row r="5474">
          <cell r="AP5474">
            <v>5403040010999</v>
          </cell>
        </row>
        <row r="5475">
          <cell r="AP5475">
            <v>5403040010999</v>
          </cell>
        </row>
        <row r="5476">
          <cell r="AP5476">
            <v>5403040010999</v>
          </cell>
        </row>
        <row r="5477">
          <cell r="AP5477">
            <v>5403040010999</v>
          </cell>
        </row>
        <row r="5478">
          <cell r="AP5478">
            <v>5403040010999</v>
          </cell>
        </row>
        <row r="5479">
          <cell r="AP5479">
            <v>5403040020950</v>
          </cell>
        </row>
        <row r="5480">
          <cell r="AP5480">
            <v>5403040050900</v>
          </cell>
        </row>
        <row r="5481">
          <cell r="AP5481">
            <v>5403040100900</v>
          </cell>
        </row>
        <row r="5482">
          <cell r="AP5482">
            <v>5403040150900</v>
          </cell>
        </row>
        <row r="5483">
          <cell r="AP5483">
            <v>5403040170900</v>
          </cell>
        </row>
        <row r="5484">
          <cell r="AP5484">
            <v>5403040200900</v>
          </cell>
        </row>
        <row r="5485">
          <cell r="AP5485">
            <v>5403040200930</v>
          </cell>
        </row>
        <row r="5486">
          <cell r="AP5486">
            <v>5403040210900</v>
          </cell>
        </row>
        <row r="5487">
          <cell r="AP5487">
            <v>5403040210920</v>
          </cell>
        </row>
        <row r="5488">
          <cell r="AP5488">
            <v>5403040210950</v>
          </cell>
        </row>
        <row r="5489">
          <cell r="AP5489">
            <v>5403040300910</v>
          </cell>
        </row>
        <row r="5490">
          <cell r="AP5490">
            <v>5403040300920</v>
          </cell>
        </row>
        <row r="5491">
          <cell r="AP5491">
            <v>5403040300975</v>
          </cell>
        </row>
        <row r="5492">
          <cell r="AP5492">
            <v>5403040420900</v>
          </cell>
        </row>
        <row r="5493">
          <cell r="AP5493">
            <v>5403040420930</v>
          </cell>
        </row>
        <row r="5494">
          <cell r="AP5494">
            <v>5403041010900</v>
          </cell>
        </row>
        <row r="5495">
          <cell r="AP5495">
            <v>5403041060950</v>
          </cell>
        </row>
        <row r="5496">
          <cell r="AP5496">
            <v>5403041070930</v>
          </cell>
        </row>
        <row r="5497">
          <cell r="AP5497">
            <v>5403041070950</v>
          </cell>
        </row>
        <row r="5498">
          <cell r="AP5498">
            <v>5403041100930</v>
          </cell>
        </row>
        <row r="5499">
          <cell r="AP5499">
            <v>5403041100950</v>
          </cell>
        </row>
        <row r="5500">
          <cell r="AP5500">
            <v>5403041120910</v>
          </cell>
        </row>
        <row r="5501">
          <cell r="AP5501">
            <v>5403041120920</v>
          </cell>
        </row>
        <row r="5502">
          <cell r="AP5502">
            <v>5403041120930</v>
          </cell>
        </row>
        <row r="5503">
          <cell r="AP5503">
            <v>5403041120931</v>
          </cell>
        </row>
        <row r="5504">
          <cell r="AP5504">
            <v>5403041120932</v>
          </cell>
        </row>
        <row r="5505">
          <cell r="AP5505">
            <v>5403041120950</v>
          </cell>
        </row>
        <row r="5506">
          <cell r="AP5506">
            <v>5403041120999</v>
          </cell>
        </row>
        <row r="5507">
          <cell r="AP5507">
            <v>5403041120999</v>
          </cell>
        </row>
        <row r="5508">
          <cell r="AP5508">
            <v>5403042100910</v>
          </cell>
        </row>
        <row r="5509">
          <cell r="AP5509">
            <v>5403042100920</v>
          </cell>
        </row>
        <row r="5510">
          <cell r="AP5510">
            <v>5403042100930</v>
          </cell>
        </row>
        <row r="5511">
          <cell r="AP5511">
            <v>5403042100950</v>
          </cell>
        </row>
        <row r="5512">
          <cell r="AP5512">
            <v>5403042100970</v>
          </cell>
        </row>
        <row r="5513">
          <cell r="AP5513">
            <v>5403042100999</v>
          </cell>
        </row>
        <row r="5514">
          <cell r="AP5514">
            <v>5403042100999</v>
          </cell>
        </row>
        <row r="5515">
          <cell r="AP5515">
            <v>5403042130950</v>
          </cell>
        </row>
        <row r="5516">
          <cell r="AP5516">
            <v>5403042130999</v>
          </cell>
        </row>
        <row r="5517">
          <cell r="AP5517">
            <v>5403042130999</v>
          </cell>
        </row>
        <row r="5518">
          <cell r="AP5518">
            <v>5403042600900</v>
          </cell>
        </row>
        <row r="5519">
          <cell r="AP5519">
            <v>5403042600910</v>
          </cell>
        </row>
        <row r="5520">
          <cell r="AP5520">
            <v>5403042600930</v>
          </cell>
        </row>
        <row r="5521">
          <cell r="AP5521">
            <v>5403042600950</v>
          </cell>
        </row>
        <row r="5522">
          <cell r="AP5522">
            <v>5403043010910</v>
          </cell>
        </row>
        <row r="5523">
          <cell r="AP5523">
            <v>5403043010920</v>
          </cell>
        </row>
        <row r="5524">
          <cell r="AP5524">
            <v>5403043010930</v>
          </cell>
        </row>
        <row r="5525">
          <cell r="AP5525">
            <v>5403043010930</v>
          </cell>
        </row>
        <row r="5526">
          <cell r="AP5526">
            <v>5403043010950</v>
          </cell>
        </row>
        <row r="5527">
          <cell r="AP5527">
            <v>5403043010970</v>
          </cell>
        </row>
        <row r="5528">
          <cell r="AP5528">
            <v>5403043010980</v>
          </cell>
        </row>
        <row r="5529">
          <cell r="AP5529">
            <v>5403043040920</v>
          </cell>
        </row>
        <row r="5530">
          <cell r="AP5530">
            <v>5403045100900</v>
          </cell>
        </row>
        <row r="5531">
          <cell r="AP5531">
            <v>5403050010900</v>
          </cell>
        </row>
        <row r="5532">
          <cell r="AP5532">
            <v>5403050010975</v>
          </cell>
        </row>
        <row r="5533">
          <cell r="AP5533">
            <v>5403050010999</v>
          </cell>
        </row>
        <row r="5534">
          <cell r="AP5534">
            <v>5403050010999</v>
          </cell>
        </row>
        <row r="5535">
          <cell r="AP5535">
            <v>5403050010999</v>
          </cell>
        </row>
        <row r="5536">
          <cell r="AP5536">
            <v>5403050010999</v>
          </cell>
        </row>
        <row r="5537">
          <cell r="AP5537">
            <v>5403050010999</v>
          </cell>
        </row>
        <row r="5538">
          <cell r="AP5538">
            <v>5403050010999</v>
          </cell>
        </row>
        <row r="5539">
          <cell r="AP5539">
            <v>5403050010999</v>
          </cell>
        </row>
        <row r="5540">
          <cell r="AP5540">
            <v>5403050010999</v>
          </cell>
        </row>
        <row r="5541">
          <cell r="AP5541">
            <v>5403050010999</v>
          </cell>
        </row>
        <row r="5542">
          <cell r="AP5542">
            <v>5403050010999</v>
          </cell>
        </row>
        <row r="5543">
          <cell r="AP5543">
            <v>5403050010999</v>
          </cell>
        </row>
        <row r="5544">
          <cell r="AP5544">
            <v>5403050020950</v>
          </cell>
        </row>
        <row r="5545">
          <cell r="AP5545">
            <v>5403050050900</v>
          </cell>
        </row>
        <row r="5546">
          <cell r="AP5546">
            <v>5403050100900</v>
          </cell>
        </row>
        <row r="5547">
          <cell r="AP5547">
            <v>5403050150900</v>
          </cell>
        </row>
        <row r="5548">
          <cell r="AP5548">
            <v>5403050170900</v>
          </cell>
        </row>
        <row r="5549">
          <cell r="AP5549">
            <v>5403050200900</v>
          </cell>
        </row>
        <row r="5550">
          <cell r="AP5550">
            <v>5403050200930</v>
          </cell>
        </row>
        <row r="5551">
          <cell r="AP5551">
            <v>5403050200975</v>
          </cell>
        </row>
        <row r="5552">
          <cell r="AP5552">
            <v>5403050210900</v>
          </cell>
        </row>
        <row r="5553">
          <cell r="AP5553">
            <v>5403050210920</v>
          </cell>
        </row>
        <row r="5554">
          <cell r="AP5554">
            <v>5403050210950</v>
          </cell>
        </row>
        <row r="5555">
          <cell r="AP5555">
            <v>5403050300910</v>
          </cell>
        </row>
        <row r="5556">
          <cell r="AP5556">
            <v>5403050300920</v>
          </cell>
        </row>
        <row r="5557">
          <cell r="AP5557">
            <v>5403050300975</v>
          </cell>
        </row>
        <row r="5558">
          <cell r="AP5558">
            <v>5403050420900</v>
          </cell>
        </row>
        <row r="5559">
          <cell r="AP5559">
            <v>5403050420930</v>
          </cell>
        </row>
        <row r="5560">
          <cell r="AP5560">
            <v>5403051010900</v>
          </cell>
        </row>
        <row r="5561">
          <cell r="AP5561">
            <v>5403051060950</v>
          </cell>
        </row>
        <row r="5562">
          <cell r="AP5562">
            <v>5403051070930</v>
          </cell>
        </row>
        <row r="5563">
          <cell r="AP5563">
            <v>5403051070950</v>
          </cell>
        </row>
        <row r="5564">
          <cell r="AP5564">
            <v>5403051100930</v>
          </cell>
        </row>
        <row r="5565">
          <cell r="AP5565">
            <v>5403051100950</v>
          </cell>
        </row>
        <row r="5566">
          <cell r="AP5566">
            <v>5403051110975</v>
          </cell>
        </row>
        <row r="5567">
          <cell r="AP5567">
            <v>5403051120910</v>
          </cell>
        </row>
        <row r="5568">
          <cell r="AP5568">
            <v>5403051120920</v>
          </cell>
        </row>
        <row r="5569">
          <cell r="AP5569">
            <v>5403051120930</v>
          </cell>
        </row>
        <row r="5570">
          <cell r="AP5570">
            <v>5403051120931</v>
          </cell>
        </row>
        <row r="5571">
          <cell r="AP5571">
            <v>5403051120932</v>
          </cell>
        </row>
        <row r="5572">
          <cell r="AP5572">
            <v>5403051120950</v>
          </cell>
        </row>
        <row r="5573">
          <cell r="AP5573">
            <v>5403051120999</v>
          </cell>
        </row>
        <row r="5574">
          <cell r="AP5574">
            <v>5403051120999</v>
          </cell>
        </row>
        <row r="5575">
          <cell r="AP5575">
            <v>5403051120999</v>
          </cell>
        </row>
        <row r="5576">
          <cell r="AP5576">
            <v>5403051120999</v>
          </cell>
        </row>
        <row r="5577">
          <cell r="AP5577">
            <v>5403051120999</v>
          </cell>
        </row>
        <row r="5578">
          <cell r="AP5578">
            <v>5403051120999</v>
          </cell>
        </row>
        <row r="5579">
          <cell r="AP5579">
            <v>5403051120999</v>
          </cell>
        </row>
        <row r="5580">
          <cell r="AP5580">
            <v>5403051120999</v>
          </cell>
        </row>
        <row r="5581">
          <cell r="AP5581">
            <v>5403051440975</v>
          </cell>
        </row>
        <row r="5582">
          <cell r="AP5582">
            <v>5403051440975</v>
          </cell>
        </row>
        <row r="5583">
          <cell r="AP5583">
            <v>5403051460999</v>
          </cell>
        </row>
        <row r="5584">
          <cell r="AP5584">
            <v>5403051470975</v>
          </cell>
        </row>
        <row r="5585">
          <cell r="AP5585">
            <v>5403051480975</v>
          </cell>
        </row>
        <row r="5586">
          <cell r="AP5586">
            <v>5403051495975</v>
          </cell>
        </row>
        <row r="5587">
          <cell r="AP5587">
            <v>5403052100910</v>
          </cell>
        </row>
        <row r="5588">
          <cell r="AP5588">
            <v>5403052100920</v>
          </cell>
        </row>
        <row r="5589">
          <cell r="AP5589">
            <v>5403052100930</v>
          </cell>
        </row>
        <row r="5590">
          <cell r="AP5590">
            <v>5403052100950</v>
          </cell>
        </row>
        <row r="5591">
          <cell r="AP5591">
            <v>5403052100970</v>
          </cell>
        </row>
        <row r="5592">
          <cell r="AP5592">
            <v>5403052100999</v>
          </cell>
        </row>
        <row r="5593">
          <cell r="AP5593">
            <v>5403052100999</v>
          </cell>
        </row>
        <row r="5594">
          <cell r="AP5594">
            <v>5403052120975</v>
          </cell>
        </row>
        <row r="5595">
          <cell r="AP5595">
            <v>5403052130950</v>
          </cell>
        </row>
        <row r="5596">
          <cell r="AP5596">
            <v>5403052130999</v>
          </cell>
        </row>
        <row r="5597">
          <cell r="AP5597">
            <v>5403052130999</v>
          </cell>
        </row>
        <row r="5598">
          <cell r="AP5598">
            <v>5403052130999</v>
          </cell>
        </row>
        <row r="5599">
          <cell r="AP5599">
            <v>5403052600900</v>
          </cell>
        </row>
        <row r="5600">
          <cell r="AP5600">
            <v>5403052600910</v>
          </cell>
        </row>
        <row r="5601">
          <cell r="AP5601">
            <v>5403052600920</v>
          </cell>
        </row>
        <row r="5602">
          <cell r="AP5602">
            <v>5403052600930</v>
          </cell>
        </row>
        <row r="5603">
          <cell r="AP5603">
            <v>5403052600950</v>
          </cell>
        </row>
        <row r="5604">
          <cell r="AP5604">
            <v>5403053010910</v>
          </cell>
        </row>
        <row r="5605">
          <cell r="AP5605">
            <v>5403053010920</v>
          </cell>
        </row>
        <row r="5606">
          <cell r="AP5606">
            <v>5403053010930</v>
          </cell>
        </row>
        <row r="5607">
          <cell r="AP5607">
            <v>5403053010930</v>
          </cell>
        </row>
        <row r="5608">
          <cell r="AP5608">
            <v>5403053010950</v>
          </cell>
        </row>
        <row r="5609">
          <cell r="AP5609">
            <v>5403053010970</v>
          </cell>
        </row>
        <row r="5610">
          <cell r="AP5610">
            <v>5403053010980</v>
          </cell>
        </row>
        <row r="5611">
          <cell r="AP5611">
            <v>5403053040920</v>
          </cell>
        </row>
        <row r="5612">
          <cell r="AP5612">
            <v>5403055100900</v>
          </cell>
        </row>
        <row r="5613">
          <cell r="AP5613">
            <v>5403055520920</v>
          </cell>
        </row>
        <row r="5614">
          <cell r="AP5614">
            <v>5403060010900</v>
          </cell>
        </row>
        <row r="5615">
          <cell r="AP5615">
            <v>5403060010975</v>
          </cell>
        </row>
        <row r="5616">
          <cell r="AP5616">
            <v>5403060010999</v>
          </cell>
        </row>
        <row r="5617">
          <cell r="AP5617">
            <v>5403060010999</v>
          </cell>
        </row>
        <row r="5618">
          <cell r="AP5618">
            <v>5403060010999</v>
          </cell>
        </row>
        <row r="5619">
          <cell r="AP5619">
            <v>5403060010999</v>
          </cell>
        </row>
        <row r="5620">
          <cell r="AP5620">
            <v>5403060010999</v>
          </cell>
        </row>
        <row r="5621">
          <cell r="AP5621">
            <v>5403060010999</v>
          </cell>
        </row>
        <row r="5622">
          <cell r="AP5622">
            <v>5403060010999</v>
          </cell>
        </row>
        <row r="5623">
          <cell r="AP5623">
            <v>5403060010999</v>
          </cell>
        </row>
        <row r="5624">
          <cell r="AP5624">
            <v>5403060010999</v>
          </cell>
        </row>
        <row r="5625">
          <cell r="AP5625">
            <v>5403060010999</v>
          </cell>
        </row>
        <row r="5626">
          <cell r="AP5626">
            <v>5403060010999</v>
          </cell>
        </row>
        <row r="5627">
          <cell r="AP5627">
            <v>5403060020950</v>
          </cell>
        </row>
        <row r="5628">
          <cell r="AP5628">
            <v>5403060050900</v>
          </cell>
        </row>
        <row r="5629">
          <cell r="AP5629">
            <v>5403060100900</v>
          </cell>
        </row>
        <row r="5630">
          <cell r="AP5630">
            <v>5403060150900</v>
          </cell>
        </row>
        <row r="5631">
          <cell r="AP5631">
            <v>5403060170900</v>
          </cell>
        </row>
        <row r="5632">
          <cell r="AP5632">
            <v>5403060200900</v>
          </cell>
        </row>
        <row r="5633">
          <cell r="AP5633">
            <v>5403060200930</v>
          </cell>
        </row>
        <row r="5634">
          <cell r="AP5634">
            <v>5403060200975</v>
          </cell>
        </row>
        <row r="5635">
          <cell r="AP5635">
            <v>5403060210900</v>
          </cell>
        </row>
        <row r="5636">
          <cell r="AP5636">
            <v>5403060210920</v>
          </cell>
        </row>
        <row r="5637">
          <cell r="AP5637">
            <v>5403060210950</v>
          </cell>
        </row>
        <row r="5638">
          <cell r="AP5638">
            <v>5403060300910</v>
          </cell>
        </row>
        <row r="5639">
          <cell r="AP5639">
            <v>5403060300920</v>
          </cell>
        </row>
        <row r="5640">
          <cell r="AP5640">
            <v>5403060300975</v>
          </cell>
        </row>
        <row r="5641">
          <cell r="AP5641">
            <v>5403060420900</v>
          </cell>
        </row>
        <row r="5642">
          <cell r="AP5642">
            <v>5403060420930</v>
          </cell>
        </row>
        <row r="5643">
          <cell r="AP5643">
            <v>5403061010900</v>
          </cell>
        </row>
        <row r="5644">
          <cell r="AP5644">
            <v>5403061060950</v>
          </cell>
        </row>
        <row r="5645">
          <cell r="AP5645">
            <v>5403061070930</v>
          </cell>
        </row>
        <row r="5646">
          <cell r="AP5646">
            <v>5403061070950</v>
          </cell>
        </row>
        <row r="5647">
          <cell r="AP5647">
            <v>5403061100930</v>
          </cell>
        </row>
        <row r="5648">
          <cell r="AP5648">
            <v>5403061100950</v>
          </cell>
        </row>
        <row r="5649">
          <cell r="AP5649">
            <v>5403061110975</v>
          </cell>
        </row>
        <row r="5650">
          <cell r="AP5650">
            <v>5403061120910</v>
          </cell>
        </row>
        <row r="5651">
          <cell r="AP5651">
            <v>5403061120920</v>
          </cell>
        </row>
        <row r="5652">
          <cell r="AP5652">
            <v>5403061120930</v>
          </cell>
        </row>
        <row r="5653">
          <cell r="AP5653">
            <v>5403061120931</v>
          </cell>
        </row>
        <row r="5654">
          <cell r="AP5654">
            <v>5403061120932</v>
          </cell>
        </row>
        <row r="5655">
          <cell r="AP5655">
            <v>5403061120950</v>
          </cell>
        </row>
        <row r="5656">
          <cell r="AP5656">
            <v>5403061120999</v>
          </cell>
        </row>
        <row r="5657">
          <cell r="AP5657">
            <v>5403061120999</v>
          </cell>
        </row>
        <row r="5658">
          <cell r="AP5658">
            <v>5403061120999</v>
          </cell>
        </row>
        <row r="5659">
          <cell r="AP5659">
            <v>5403061120999</v>
          </cell>
        </row>
        <row r="5660">
          <cell r="AP5660">
            <v>5403061120999</v>
          </cell>
        </row>
        <row r="5661">
          <cell r="AP5661">
            <v>5403061120999</v>
          </cell>
        </row>
        <row r="5662">
          <cell r="AP5662">
            <v>5403061120999</v>
          </cell>
        </row>
        <row r="5663">
          <cell r="AP5663">
            <v>5403061120999</v>
          </cell>
        </row>
        <row r="5664">
          <cell r="AP5664">
            <v>5403061440975</v>
          </cell>
        </row>
        <row r="5665">
          <cell r="AP5665">
            <v>5403061440975</v>
          </cell>
        </row>
        <row r="5666">
          <cell r="AP5666">
            <v>5403061460976</v>
          </cell>
        </row>
        <row r="5667">
          <cell r="AP5667">
            <v>5403061460999</v>
          </cell>
        </row>
        <row r="5668">
          <cell r="AP5668">
            <v>5403061460999</v>
          </cell>
        </row>
        <row r="5669">
          <cell r="AP5669">
            <v>5403061480975</v>
          </cell>
        </row>
        <row r="5670">
          <cell r="AP5670">
            <v>5403062100910</v>
          </cell>
        </row>
        <row r="5671">
          <cell r="AP5671">
            <v>5403062100920</v>
          </cell>
        </row>
        <row r="5672">
          <cell r="AP5672">
            <v>5403062100930</v>
          </cell>
        </row>
        <row r="5673">
          <cell r="AP5673">
            <v>5403062100950</v>
          </cell>
        </row>
        <row r="5674">
          <cell r="AP5674">
            <v>5403062100970</v>
          </cell>
        </row>
        <row r="5675">
          <cell r="AP5675">
            <v>5403062100999</v>
          </cell>
        </row>
        <row r="5676">
          <cell r="AP5676">
            <v>5403062100999</v>
          </cell>
        </row>
        <row r="5677">
          <cell r="AP5677">
            <v>5403062120975</v>
          </cell>
        </row>
        <row r="5678">
          <cell r="AP5678">
            <v>5403062130950</v>
          </cell>
        </row>
        <row r="5679">
          <cell r="AP5679">
            <v>5403062130999</v>
          </cell>
        </row>
        <row r="5680">
          <cell r="AP5680">
            <v>5403062130999</v>
          </cell>
        </row>
        <row r="5681">
          <cell r="AP5681">
            <v>5403062130999</v>
          </cell>
        </row>
        <row r="5682">
          <cell r="AP5682">
            <v>5403062600900</v>
          </cell>
        </row>
        <row r="5683">
          <cell r="AP5683">
            <v>5403062600910</v>
          </cell>
        </row>
        <row r="5684">
          <cell r="AP5684">
            <v>5403062600920</v>
          </cell>
        </row>
        <row r="5685">
          <cell r="AP5685">
            <v>5403062600930</v>
          </cell>
        </row>
        <row r="5686">
          <cell r="AP5686">
            <v>5403062600950</v>
          </cell>
        </row>
        <row r="5687">
          <cell r="AP5687">
            <v>5403063010910</v>
          </cell>
        </row>
        <row r="5688">
          <cell r="AP5688">
            <v>5403063010920</v>
          </cell>
        </row>
        <row r="5689">
          <cell r="AP5689">
            <v>5403063010930</v>
          </cell>
        </row>
        <row r="5690">
          <cell r="AP5690">
            <v>5403063010930</v>
          </cell>
        </row>
        <row r="5691">
          <cell r="AP5691">
            <v>5403063010950</v>
          </cell>
        </row>
        <row r="5692">
          <cell r="AP5692">
            <v>5403063010970</v>
          </cell>
        </row>
        <row r="5693">
          <cell r="AP5693">
            <v>5403063040920</v>
          </cell>
        </row>
        <row r="5694">
          <cell r="AP5694">
            <v>5403065100900</v>
          </cell>
        </row>
        <row r="5695">
          <cell r="AP5695">
            <v>5403070010900</v>
          </cell>
        </row>
        <row r="5696">
          <cell r="AP5696">
            <v>5403070020950</v>
          </cell>
        </row>
        <row r="5697">
          <cell r="AP5697">
            <v>5403070050900</v>
          </cell>
        </row>
        <row r="5698">
          <cell r="AP5698">
            <v>5403070100900</v>
          </cell>
        </row>
        <row r="5699">
          <cell r="AP5699">
            <v>5403070150900</v>
          </cell>
        </row>
        <row r="5700">
          <cell r="AP5700">
            <v>5403070170900</v>
          </cell>
        </row>
        <row r="5701">
          <cell r="AP5701">
            <v>5403070200900</v>
          </cell>
        </row>
        <row r="5702">
          <cell r="AP5702">
            <v>5403070210900</v>
          </cell>
        </row>
        <row r="5703">
          <cell r="AP5703">
            <v>5403070210920</v>
          </cell>
        </row>
        <row r="5704">
          <cell r="AP5704">
            <v>5403070300920</v>
          </cell>
        </row>
        <row r="5705">
          <cell r="AP5705">
            <v>5403070420900</v>
          </cell>
        </row>
        <row r="5706">
          <cell r="AP5706">
            <v>5403070420930</v>
          </cell>
        </row>
        <row r="5707">
          <cell r="AP5707">
            <v>5403071010900</v>
          </cell>
        </row>
        <row r="5708">
          <cell r="AP5708">
            <v>5403071060950</v>
          </cell>
        </row>
        <row r="5709">
          <cell r="AP5709">
            <v>5403071070950</v>
          </cell>
        </row>
        <row r="5710">
          <cell r="AP5710">
            <v>5403071100950</v>
          </cell>
        </row>
        <row r="5711">
          <cell r="AP5711">
            <v>5403071120950</v>
          </cell>
        </row>
        <row r="5712">
          <cell r="AP5712">
            <v>5403072130950</v>
          </cell>
        </row>
        <row r="5713">
          <cell r="AP5713">
            <v>5403073010920</v>
          </cell>
        </row>
        <row r="5714">
          <cell r="AP5714">
            <v>5403073010930</v>
          </cell>
        </row>
        <row r="5715">
          <cell r="AP5715">
            <v>5403073010950</v>
          </cell>
        </row>
        <row r="5716">
          <cell r="AP5716">
            <v>5403073040920</v>
          </cell>
        </row>
        <row r="5717">
          <cell r="AP5717">
            <v>5403075100900</v>
          </cell>
        </row>
        <row r="5718">
          <cell r="AP5718">
            <v>5403080010900</v>
          </cell>
        </row>
        <row r="5719">
          <cell r="AP5719">
            <v>5403080010975</v>
          </cell>
        </row>
        <row r="5720">
          <cell r="AP5720">
            <v>5403080010999</v>
          </cell>
        </row>
        <row r="5721">
          <cell r="AP5721">
            <v>5403080010999</v>
          </cell>
        </row>
        <row r="5722">
          <cell r="AP5722">
            <v>5403080010999</v>
          </cell>
        </row>
        <row r="5723">
          <cell r="AP5723">
            <v>5403080010999</v>
          </cell>
        </row>
        <row r="5724">
          <cell r="AP5724">
            <v>5403080010999</v>
          </cell>
        </row>
        <row r="5725">
          <cell r="AP5725">
            <v>5403080010999</v>
          </cell>
        </row>
        <row r="5726">
          <cell r="AP5726">
            <v>5403080010999</v>
          </cell>
        </row>
        <row r="5727">
          <cell r="AP5727">
            <v>5403080010999</v>
          </cell>
        </row>
        <row r="5728">
          <cell r="AP5728">
            <v>5403080010999</v>
          </cell>
        </row>
        <row r="5729">
          <cell r="AP5729">
            <v>5403080010999</v>
          </cell>
        </row>
        <row r="5730">
          <cell r="AP5730">
            <v>5403080010999</v>
          </cell>
        </row>
        <row r="5731">
          <cell r="AP5731">
            <v>5403080010999</v>
          </cell>
        </row>
        <row r="5732">
          <cell r="AP5732">
            <v>5403080010999</v>
          </cell>
        </row>
        <row r="5733">
          <cell r="AP5733">
            <v>5403080020950</v>
          </cell>
        </row>
        <row r="5734">
          <cell r="AP5734">
            <v>5403080050900</v>
          </cell>
        </row>
        <row r="5735">
          <cell r="AP5735">
            <v>5403080100900</v>
          </cell>
        </row>
        <row r="5736">
          <cell r="AP5736">
            <v>5403080150900</v>
          </cell>
        </row>
        <row r="5737">
          <cell r="AP5737">
            <v>5403080170900</v>
          </cell>
        </row>
        <row r="5738">
          <cell r="AP5738">
            <v>5403080200900</v>
          </cell>
        </row>
        <row r="5739">
          <cell r="AP5739">
            <v>5403080200930</v>
          </cell>
        </row>
        <row r="5740">
          <cell r="AP5740">
            <v>5403080200975</v>
          </cell>
        </row>
        <row r="5741">
          <cell r="AP5741">
            <v>5403080210900</v>
          </cell>
        </row>
        <row r="5742">
          <cell r="AP5742">
            <v>5403080210920</v>
          </cell>
        </row>
        <row r="5743">
          <cell r="AP5743">
            <v>5403080210950</v>
          </cell>
        </row>
        <row r="5744">
          <cell r="AP5744">
            <v>5403080300910</v>
          </cell>
        </row>
        <row r="5745">
          <cell r="AP5745">
            <v>5403080300920</v>
          </cell>
        </row>
        <row r="5746">
          <cell r="AP5746">
            <v>5403080300975</v>
          </cell>
        </row>
        <row r="5747">
          <cell r="AP5747">
            <v>5403080420900</v>
          </cell>
        </row>
        <row r="5748">
          <cell r="AP5748">
            <v>5403080420930</v>
          </cell>
        </row>
        <row r="5749">
          <cell r="AP5749">
            <v>5403081010900</v>
          </cell>
        </row>
        <row r="5750">
          <cell r="AP5750">
            <v>5403081060950</v>
          </cell>
        </row>
        <row r="5751">
          <cell r="AP5751">
            <v>5403081070930</v>
          </cell>
        </row>
        <row r="5752">
          <cell r="AP5752">
            <v>5403081070950</v>
          </cell>
        </row>
        <row r="5753">
          <cell r="AP5753">
            <v>5403081100930</v>
          </cell>
        </row>
        <row r="5754">
          <cell r="AP5754">
            <v>5403081100950</v>
          </cell>
        </row>
        <row r="5755">
          <cell r="AP5755">
            <v>5403081110975</v>
          </cell>
        </row>
        <row r="5756">
          <cell r="AP5756">
            <v>5403081120910</v>
          </cell>
        </row>
        <row r="5757">
          <cell r="AP5757">
            <v>5403081120920</v>
          </cell>
        </row>
        <row r="5758">
          <cell r="AP5758">
            <v>5403081120930</v>
          </cell>
        </row>
        <row r="5759">
          <cell r="AP5759">
            <v>5403081120931</v>
          </cell>
        </row>
        <row r="5760">
          <cell r="AP5760">
            <v>5403081120932</v>
          </cell>
        </row>
        <row r="5761">
          <cell r="AP5761">
            <v>5403081120950</v>
          </cell>
        </row>
        <row r="5762">
          <cell r="AP5762">
            <v>5403081120999</v>
          </cell>
        </row>
        <row r="5763">
          <cell r="AP5763">
            <v>5403081120999</v>
          </cell>
        </row>
        <row r="5764">
          <cell r="AP5764">
            <v>5403081120999</v>
          </cell>
        </row>
        <row r="5765">
          <cell r="AP5765">
            <v>5403081120999</v>
          </cell>
        </row>
        <row r="5766">
          <cell r="AP5766">
            <v>5403081120999</v>
          </cell>
        </row>
        <row r="5767">
          <cell r="AP5767">
            <v>5403081120999</v>
          </cell>
        </row>
        <row r="5768">
          <cell r="AP5768">
            <v>5403081120999</v>
          </cell>
        </row>
        <row r="5769">
          <cell r="AP5769">
            <v>5403081440975</v>
          </cell>
        </row>
        <row r="5770">
          <cell r="AP5770">
            <v>5403081440975</v>
          </cell>
        </row>
        <row r="5771">
          <cell r="AP5771">
            <v>5403081460999</v>
          </cell>
        </row>
        <row r="5772">
          <cell r="AP5772">
            <v>5403081470975</v>
          </cell>
        </row>
        <row r="5773">
          <cell r="AP5773">
            <v>5403081480975</v>
          </cell>
        </row>
        <row r="5774">
          <cell r="AP5774">
            <v>5403081495975</v>
          </cell>
        </row>
        <row r="5775">
          <cell r="AP5775">
            <v>5403082100910</v>
          </cell>
        </row>
        <row r="5776">
          <cell r="AP5776">
            <v>5403082100920</v>
          </cell>
        </row>
        <row r="5777">
          <cell r="AP5777">
            <v>5403082100930</v>
          </cell>
        </row>
        <row r="5778">
          <cell r="AP5778">
            <v>5403082100950</v>
          </cell>
        </row>
        <row r="5779">
          <cell r="AP5779">
            <v>5403082100970</v>
          </cell>
        </row>
        <row r="5780">
          <cell r="AP5780">
            <v>5403082100999</v>
          </cell>
        </row>
        <row r="5781">
          <cell r="AP5781">
            <v>5403082100999</v>
          </cell>
        </row>
        <row r="5782">
          <cell r="AP5782">
            <v>5403082120975</v>
          </cell>
        </row>
        <row r="5783">
          <cell r="AP5783">
            <v>5403082130900</v>
          </cell>
        </row>
        <row r="5784">
          <cell r="AP5784">
            <v>5403082130950</v>
          </cell>
        </row>
        <row r="5785">
          <cell r="AP5785">
            <v>5403082130999</v>
          </cell>
        </row>
        <row r="5786">
          <cell r="AP5786">
            <v>5403082130999</v>
          </cell>
        </row>
        <row r="5787">
          <cell r="AP5787">
            <v>5403082130999</v>
          </cell>
        </row>
        <row r="5788">
          <cell r="AP5788">
            <v>5403082600900</v>
          </cell>
        </row>
        <row r="5789">
          <cell r="AP5789">
            <v>5403082600910</v>
          </cell>
        </row>
        <row r="5790">
          <cell r="AP5790">
            <v>5403082600920</v>
          </cell>
        </row>
        <row r="5791">
          <cell r="AP5791">
            <v>5403082600930</v>
          </cell>
        </row>
        <row r="5792">
          <cell r="AP5792">
            <v>5403082600950</v>
          </cell>
        </row>
        <row r="5793">
          <cell r="AP5793">
            <v>5403083010910</v>
          </cell>
        </row>
        <row r="5794">
          <cell r="AP5794">
            <v>5403083010920</v>
          </cell>
        </row>
        <row r="5795">
          <cell r="AP5795">
            <v>5403083010930</v>
          </cell>
        </row>
        <row r="5796">
          <cell r="AP5796">
            <v>5403083010930</v>
          </cell>
        </row>
        <row r="5797">
          <cell r="AP5797">
            <v>5403083010950</v>
          </cell>
        </row>
        <row r="5798">
          <cell r="AP5798">
            <v>5403083010970</v>
          </cell>
        </row>
        <row r="5799">
          <cell r="AP5799">
            <v>5403083010980</v>
          </cell>
        </row>
        <row r="5800">
          <cell r="AP5800">
            <v>5403083040920</v>
          </cell>
        </row>
        <row r="5801">
          <cell r="AP5801">
            <v>5403085100900</v>
          </cell>
        </row>
        <row r="5802">
          <cell r="AP5802">
            <v>5403085520920</v>
          </cell>
        </row>
        <row r="5803">
          <cell r="AP5803">
            <v>5403090010900</v>
          </cell>
        </row>
        <row r="5804">
          <cell r="AP5804">
            <v>5403090010975</v>
          </cell>
        </row>
        <row r="5805">
          <cell r="AP5805">
            <v>5403090010999</v>
          </cell>
        </row>
        <row r="5806">
          <cell r="AP5806">
            <v>5403090010999</v>
          </cell>
        </row>
        <row r="5807">
          <cell r="AP5807">
            <v>5403090020950</v>
          </cell>
        </row>
        <row r="5808">
          <cell r="AP5808">
            <v>5403090050900</v>
          </cell>
        </row>
        <row r="5809">
          <cell r="AP5809">
            <v>5403090100900</v>
          </cell>
        </row>
        <row r="5810">
          <cell r="AP5810">
            <v>5403090150900</v>
          </cell>
        </row>
        <row r="5811">
          <cell r="AP5811">
            <v>5403090170900</v>
          </cell>
        </row>
        <row r="5812">
          <cell r="AP5812">
            <v>5403090200900</v>
          </cell>
        </row>
        <row r="5813">
          <cell r="AP5813">
            <v>5403090200930</v>
          </cell>
        </row>
        <row r="5814">
          <cell r="AP5814">
            <v>5403090200975</v>
          </cell>
        </row>
        <row r="5815">
          <cell r="AP5815">
            <v>5403090210900</v>
          </cell>
        </row>
        <row r="5816">
          <cell r="AP5816">
            <v>5403090210920</v>
          </cell>
        </row>
        <row r="5817">
          <cell r="AP5817">
            <v>5403090300910</v>
          </cell>
        </row>
        <row r="5818">
          <cell r="AP5818">
            <v>5403090300920</v>
          </cell>
        </row>
        <row r="5819">
          <cell r="AP5819">
            <v>5403090420900</v>
          </cell>
        </row>
        <row r="5820">
          <cell r="AP5820">
            <v>5403090420930</v>
          </cell>
        </row>
        <row r="5821">
          <cell r="AP5821">
            <v>5403091010900</v>
          </cell>
        </row>
        <row r="5822">
          <cell r="AP5822">
            <v>5403091060950</v>
          </cell>
        </row>
        <row r="5823">
          <cell r="AP5823">
            <v>5403091070930</v>
          </cell>
        </row>
        <row r="5824">
          <cell r="AP5824">
            <v>5403091070950</v>
          </cell>
        </row>
        <row r="5825">
          <cell r="AP5825">
            <v>5403091100930</v>
          </cell>
        </row>
        <row r="5826">
          <cell r="AP5826">
            <v>5403091100950</v>
          </cell>
        </row>
        <row r="5827">
          <cell r="AP5827">
            <v>5403091110975</v>
          </cell>
        </row>
        <row r="5828">
          <cell r="AP5828">
            <v>5403091120910</v>
          </cell>
        </row>
        <row r="5829">
          <cell r="AP5829">
            <v>5403091120920</v>
          </cell>
        </row>
        <row r="5830">
          <cell r="AP5830">
            <v>5403091120930</v>
          </cell>
        </row>
        <row r="5831">
          <cell r="AP5831">
            <v>5403091120931</v>
          </cell>
        </row>
        <row r="5832">
          <cell r="AP5832">
            <v>5403091120932</v>
          </cell>
        </row>
        <row r="5833">
          <cell r="AP5833">
            <v>5403091120950</v>
          </cell>
        </row>
        <row r="5834">
          <cell r="AP5834">
            <v>5403091120999</v>
          </cell>
        </row>
        <row r="5835">
          <cell r="AP5835">
            <v>5403091440975</v>
          </cell>
        </row>
        <row r="5836">
          <cell r="AP5836">
            <v>5403091440975</v>
          </cell>
        </row>
        <row r="5837">
          <cell r="AP5837">
            <v>5403091470975</v>
          </cell>
        </row>
        <row r="5838">
          <cell r="AP5838">
            <v>5403091480975</v>
          </cell>
        </row>
        <row r="5839">
          <cell r="AP5839">
            <v>5403091495975</v>
          </cell>
        </row>
        <row r="5840">
          <cell r="AP5840">
            <v>5403092100910</v>
          </cell>
        </row>
        <row r="5841">
          <cell r="AP5841">
            <v>5403092100920</v>
          </cell>
        </row>
        <row r="5842">
          <cell r="AP5842">
            <v>5403092100930</v>
          </cell>
        </row>
        <row r="5843">
          <cell r="AP5843">
            <v>5403092100950</v>
          </cell>
        </row>
        <row r="5844">
          <cell r="AP5844">
            <v>5403092120975</v>
          </cell>
        </row>
        <row r="5845">
          <cell r="AP5845">
            <v>5403092130950</v>
          </cell>
        </row>
        <row r="5846">
          <cell r="AP5846">
            <v>5403092130999</v>
          </cell>
        </row>
        <row r="5847">
          <cell r="AP5847">
            <v>5403092130999</v>
          </cell>
        </row>
        <row r="5848">
          <cell r="AP5848">
            <v>5403092600910</v>
          </cell>
        </row>
        <row r="5849">
          <cell r="AP5849">
            <v>5403092600920</v>
          </cell>
        </row>
        <row r="5850">
          <cell r="AP5850">
            <v>5403092600930</v>
          </cell>
        </row>
        <row r="5851">
          <cell r="AP5851">
            <v>5403092600950</v>
          </cell>
        </row>
        <row r="5852">
          <cell r="AP5852">
            <v>5403093010910</v>
          </cell>
        </row>
        <row r="5853">
          <cell r="AP5853">
            <v>5403093010920</v>
          </cell>
        </row>
        <row r="5854">
          <cell r="AP5854">
            <v>5403093010930</v>
          </cell>
        </row>
        <row r="5855">
          <cell r="AP5855">
            <v>5403093010950</v>
          </cell>
        </row>
        <row r="5856">
          <cell r="AP5856">
            <v>5403093040920</v>
          </cell>
        </row>
        <row r="5857">
          <cell r="AP5857">
            <v>5403095100900</v>
          </cell>
        </row>
        <row r="5858">
          <cell r="AP5858">
            <v>5403095520920</v>
          </cell>
        </row>
        <row r="5859">
          <cell r="AP5859">
            <v>5403100010975</v>
          </cell>
        </row>
        <row r="5860">
          <cell r="AP5860">
            <v>5403101060950</v>
          </cell>
        </row>
        <row r="5861">
          <cell r="AP5861">
            <v>5403101460999</v>
          </cell>
        </row>
        <row r="5862">
          <cell r="AP5862">
            <v>5403110010900</v>
          </cell>
        </row>
        <row r="5863">
          <cell r="AP5863">
            <v>5403110020950</v>
          </cell>
        </row>
        <row r="5864">
          <cell r="AP5864">
            <v>5403110050900</v>
          </cell>
        </row>
        <row r="5865">
          <cell r="AP5865">
            <v>5403110100900</v>
          </cell>
        </row>
        <row r="5866">
          <cell r="AP5866">
            <v>5403110150900</v>
          </cell>
        </row>
        <row r="5867">
          <cell r="AP5867">
            <v>5403110170900</v>
          </cell>
        </row>
        <row r="5868">
          <cell r="AP5868">
            <v>5403110200900</v>
          </cell>
        </row>
        <row r="5869">
          <cell r="AP5869">
            <v>5403110210900</v>
          </cell>
        </row>
        <row r="5870">
          <cell r="AP5870">
            <v>5403110210920</v>
          </cell>
        </row>
        <row r="5871">
          <cell r="AP5871">
            <v>5403110300920</v>
          </cell>
        </row>
        <row r="5872">
          <cell r="AP5872">
            <v>5403110420900</v>
          </cell>
        </row>
        <row r="5873">
          <cell r="AP5873">
            <v>5403110420930</v>
          </cell>
        </row>
        <row r="5874">
          <cell r="AP5874">
            <v>5403111010900</v>
          </cell>
        </row>
        <row r="5875">
          <cell r="AP5875">
            <v>5403111060950</v>
          </cell>
        </row>
        <row r="5876">
          <cell r="AP5876">
            <v>5403111070950</v>
          </cell>
        </row>
        <row r="5877">
          <cell r="AP5877">
            <v>5403111100950</v>
          </cell>
        </row>
        <row r="5878">
          <cell r="AP5878">
            <v>5403111120950</v>
          </cell>
        </row>
        <row r="5879">
          <cell r="AP5879">
            <v>5403112130950</v>
          </cell>
        </row>
        <row r="5880">
          <cell r="AP5880">
            <v>5403112130999</v>
          </cell>
        </row>
        <row r="5881">
          <cell r="AP5881">
            <v>5403113010920</v>
          </cell>
        </row>
        <row r="5882">
          <cell r="AP5882">
            <v>5403113010930</v>
          </cell>
        </row>
        <row r="5883">
          <cell r="AP5883">
            <v>5403113010950</v>
          </cell>
        </row>
        <row r="5884">
          <cell r="AP5884">
            <v>5403113040920</v>
          </cell>
        </row>
        <row r="5885">
          <cell r="AP5885">
            <v>5403115100900</v>
          </cell>
        </row>
        <row r="5886">
          <cell r="AP5886">
            <v>5403120010900</v>
          </cell>
        </row>
        <row r="5887">
          <cell r="AP5887">
            <v>5403120010975</v>
          </cell>
        </row>
        <row r="5888">
          <cell r="AP5888">
            <v>5403120010999</v>
          </cell>
        </row>
        <row r="5889">
          <cell r="AP5889">
            <v>5403120010999</v>
          </cell>
        </row>
        <row r="5890">
          <cell r="AP5890">
            <v>5403120010999</v>
          </cell>
        </row>
        <row r="5891">
          <cell r="AP5891">
            <v>5403120010999</v>
          </cell>
        </row>
        <row r="5892">
          <cell r="AP5892">
            <v>5403120010999</v>
          </cell>
        </row>
        <row r="5893">
          <cell r="AP5893">
            <v>5403120010999</v>
          </cell>
        </row>
        <row r="5894">
          <cell r="AP5894">
            <v>5403120010999</v>
          </cell>
        </row>
        <row r="5895">
          <cell r="AP5895">
            <v>5403120010999</v>
          </cell>
        </row>
        <row r="5896">
          <cell r="AP5896">
            <v>5403120020950</v>
          </cell>
        </row>
        <row r="5897">
          <cell r="AP5897">
            <v>5403120050900</v>
          </cell>
        </row>
        <row r="5898">
          <cell r="AP5898">
            <v>5403120100900</v>
          </cell>
        </row>
        <row r="5899">
          <cell r="AP5899">
            <v>5403120150900</v>
          </cell>
        </row>
        <row r="5900">
          <cell r="AP5900">
            <v>5403120170900</v>
          </cell>
        </row>
        <row r="5901">
          <cell r="AP5901">
            <v>5403120200900</v>
          </cell>
        </row>
        <row r="5902">
          <cell r="AP5902">
            <v>5403120200930</v>
          </cell>
        </row>
        <row r="5903">
          <cell r="AP5903">
            <v>5403120200975</v>
          </cell>
        </row>
        <row r="5904">
          <cell r="AP5904">
            <v>5403120210900</v>
          </cell>
        </row>
        <row r="5905">
          <cell r="AP5905">
            <v>5403120210920</v>
          </cell>
        </row>
        <row r="5906">
          <cell r="AP5906">
            <v>5403120210950</v>
          </cell>
        </row>
        <row r="5907">
          <cell r="AP5907">
            <v>5403120300910</v>
          </cell>
        </row>
        <row r="5908">
          <cell r="AP5908">
            <v>5403120300920</v>
          </cell>
        </row>
        <row r="5909">
          <cell r="AP5909">
            <v>5403120300975</v>
          </cell>
        </row>
        <row r="5910">
          <cell r="AP5910">
            <v>5403120420900</v>
          </cell>
        </row>
        <row r="5911">
          <cell r="AP5911">
            <v>5403120420930</v>
          </cell>
        </row>
        <row r="5912">
          <cell r="AP5912">
            <v>5403121010900</v>
          </cell>
        </row>
        <row r="5913">
          <cell r="AP5913">
            <v>5403121060950</v>
          </cell>
        </row>
        <row r="5914">
          <cell r="AP5914">
            <v>5403121070930</v>
          </cell>
        </row>
        <row r="5915">
          <cell r="AP5915">
            <v>5403121100930</v>
          </cell>
        </row>
        <row r="5916">
          <cell r="AP5916">
            <v>5403121100950</v>
          </cell>
        </row>
        <row r="5917">
          <cell r="AP5917">
            <v>5403121120910</v>
          </cell>
        </row>
        <row r="5918">
          <cell r="AP5918">
            <v>5403121120920</v>
          </cell>
        </row>
        <row r="5919">
          <cell r="AP5919">
            <v>5403121120930</v>
          </cell>
        </row>
        <row r="5920">
          <cell r="AP5920">
            <v>5403121120931</v>
          </cell>
        </row>
        <row r="5921">
          <cell r="AP5921">
            <v>5403121120932</v>
          </cell>
        </row>
        <row r="5922">
          <cell r="AP5922">
            <v>5403121120950</v>
          </cell>
        </row>
        <row r="5923">
          <cell r="AP5923">
            <v>5403121120999</v>
          </cell>
        </row>
        <row r="5924">
          <cell r="AP5924">
            <v>5403121120999</v>
          </cell>
        </row>
        <row r="5925">
          <cell r="AP5925">
            <v>5403121120999</v>
          </cell>
        </row>
        <row r="5926">
          <cell r="AP5926">
            <v>5403121440975</v>
          </cell>
        </row>
        <row r="5927">
          <cell r="AP5927">
            <v>5403121495975</v>
          </cell>
        </row>
        <row r="5928">
          <cell r="AP5928">
            <v>5403122100900</v>
          </cell>
        </row>
        <row r="5929">
          <cell r="AP5929">
            <v>5403122100910</v>
          </cell>
        </row>
        <row r="5930">
          <cell r="AP5930">
            <v>5403122100920</v>
          </cell>
        </row>
        <row r="5931">
          <cell r="AP5931">
            <v>5403122100930</v>
          </cell>
        </row>
        <row r="5932">
          <cell r="AP5932">
            <v>5403122100950</v>
          </cell>
        </row>
        <row r="5933">
          <cell r="AP5933">
            <v>5403122100970</v>
          </cell>
        </row>
        <row r="5934">
          <cell r="AP5934">
            <v>5403122120975</v>
          </cell>
        </row>
        <row r="5935">
          <cell r="AP5935">
            <v>5403122130950</v>
          </cell>
        </row>
        <row r="5936">
          <cell r="AP5936">
            <v>5403122130999</v>
          </cell>
        </row>
        <row r="5937">
          <cell r="AP5937">
            <v>5403122130999</v>
          </cell>
        </row>
        <row r="5938">
          <cell r="AP5938">
            <v>5403122130999</v>
          </cell>
        </row>
        <row r="5939">
          <cell r="AP5939">
            <v>5403122600900</v>
          </cell>
        </row>
        <row r="5940">
          <cell r="AP5940">
            <v>5403122600910</v>
          </cell>
        </row>
        <row r="5941">
          <cell r="AP5941">
            <v>5403122600920</v>
          </cell>
        </row>
        <row r="5942">
          <cell r="AP5942">
            <v>5403122600930</v>
          </cell>
        </row>
        <row r="5943">
          <cell r="AP5943">
            <v>5403122600950</v>
          </cell>
        </row>
        <row r="5944">
          <cell r="AP5944">
            <v>5403123010910</v>
          </cell>
        </row>
        <row r="5945">
          <cell r="AP5945">
            <v>5403123010920</v>
          </cell>
        </row>
        <row r="5946">
          <cell r="AP5946">
            <v>5403123010930</v>
          </cell>
        </row>
        <row r="5947">
          <cell r="AP5947">
            <v>5403123010930</v>
          </cell>
        </row>
        <row r="5948">
          <cell r="AP5948">
            <v>5403123010950</v>
          </cell>
        </row>
        <row r="5949">
          <cell r="AP5949">
            <v>5403123010970</v>
          </cell>
        </row>
        <row r="5950">
          <cell r="AP5950">
            <v>5403123010980</v>
          </cell>
        </row>
        <row r="5951">
          <cell r="AP5951">
            <v>5403123040920</v>
          </cell>
        </row>
        <row r="5952">
          <cell r="AP5952">
            <v>5403125100900</v>
          </cell>
        </row>
        <row r="5953">
          <cell r="AP5953">
            <v>5403125520920</v>
          </cell>
        </row>
        <row r="5954">
          <cell r="AP5954">
            <v>5403490010900</v>
          </cell>
        </row>
        <row r="5955">
          <cell r="AP5955">
            <v>5403490010900</v>
          </cell>
        </row>
        <row r="5956">
          <cell r="AP5956">
            <v>5403490010975</v>
          </cell>
        </row>
        <row r="5957">
          <cell r="AP5957">
            <v>5403490010999</v>
          </cell>
        </row>
        <row r="5958">
          <cell r="AP5958">
            <v>5403490010999</v>
          </cell>
        </row>
        <row r="5959">
          <cell r="AP5959">
            <v>5403490010999</v>
          </cell>
        </row>
        <row r="5960">
          <cell r="AP5960">
            <v>5403490010999</v>
          </cell>
        </row>
        <row r="5961">
          <cell r="AP5961">
            <v>5403490010999</v>
          </cell>
        </row>
        <row r="5962">
          <cell r="AP5962">
            <v>5403490010999</v>
          </cell>
        </row>
        <row r="5963">
          <cell r="AP5963">
            <v>5403490010999</v>
          </cell>
        </row>
        <row r="5964">
          <cell r="AP5964">
            <v>5403490010999</v>
          </cell>
        </row>
        <row r="5965">
          <cell r="AP5965">
            <v>5403490010999</v>
          </cell>
        </row>
        <row r="5966">
          <cell r="AP5966">
            <v>5403490010999</v>
          </cell>
        </row>
        <row r="5967">
          <cell r="AP5967">
            <v>5403490010999</v>
          </cell>
        </row>
        <row r="5968">
          <cell r="AP5968">
            <v>5403490010999</v>
          </cell>
        </row>
        <row r="5969">
          <cell r="AP5969">
            <v>5403490010999</v>
          </cell>
        </row>
        <row r="5970">
          <cell r="AP5970">
            <v>5403490020950</v>
          </cell>
        </row>
        <row r="5971">
          <cell r="AP5971">
            <v>5403490020950</v>
          </cell>
        </row>
        <row r="5972">
          <cell r="AP5972">
            <v>5403490100900</v>
          </cell>
        </row>
        <row r="5973">
          <cell r="AP5973">
            <v>5403490150900</v>
          </cell>
        </row>
        <row r="5974">
          <cell r="AP5974">
            <v>5403490170900</v>
          </cell>
        </row>
        <row r="5975">
          <cell r="AP5975">
            <v>5403490200068</v>
          </cell>
        </row>
        <row r="5976">
          <cell r="AP5976">
            <v>5403490200900</v>
          </cell>
        </row>
        <row r="5977">
          <cell r="AP5977">
            <v>5403490200930</v>
          </cell>
        </row>
        <row r="5978">
          <cell r="AP5978">
            <v>5403490200930</v>
          </cell>
        </row>
        <row r="5979">
          <cell r="AP5979">
            <v>5403490200975</v>
          </cell>
        </row>
        <row r="5980">
          <cell r="AP5980">
            <v>5403490210900</v>
          </cell>
        </row>
        <row r="5981">
          <cell r="AP5981">
            <v>5403490210920</v>
          </cell>
        </row>
        <row r="5982">
          <cell r="AP5982">
            <v>5403490210950</v>
          </cell>
        </row>
        <row r="5983">
          <cell r="AP5983">
            <v>5403490210950</v>
          </cell>
        </row>
        <row r="5984">
          <cell r="AP5984">
            <v>5403490300910</v>
          </cell>
        </row>
        <row r="5985">
          <cell r="AP5985">
            <v>5403490300920</v>
          </cell>
        </row>
        <row r="5986">
          <cell r="AP5986">
            <v>5403490300975</v>
          </cell>
        </row>
        <row r="5987">
          <cell r="AP5987">
            <v>5403490420900</v>
          </cell>
        </row>
        <row r="5988">
          <cell r="AP5988">
            <v>5403490420900</v>
          </cell>
        </row>
        <row r="5989">
          <cell r="AP5989">
            <v>5403490420930</v>
          </cell>
        </row>
        <row r="5990">
          <cell r="AP5990">
            <v>5403491010900</v>
          </cell>
        </row>
        <row r="5991">
          <cell r="AP5991">
            <v>5403491060950</v>
          </cell>
        </row>
        <row r="5992">
          <cell r="AP5992">
            <v>5403491070930</v>
          </cell>
        </row>
        <row r="5993">
          <cell r="AP5993">
            <v>5403491070950</v>
          </cell>
        </row>
        <row r="5994">
          <cell r="AP5994">
            <v>5403491100930</v>
          </cell>
        </row>
        <row r="5995">
          <cell r="AP5995">
            <v>5403491100950</v>
          </cell>
        </row>
        <row r="5996">
          <cell r="AP5996">
            <v>5403491120910</v>
          </cell>
        </row>
        <row r="5997">
          <cell r="AP5997">
            <v>5403491120920</v>
          </cell>
        </row>
        <row r="5998">
          <cell r="AP5998">
            <v>5403491120930</v>
          </cell>
        </row>
        <row r="5999">
          <cell r="AP5999">
            <v>5403491120931</v>
          </cell>
        </row>
        <row r="6000">
          <cell r="AP6000">
            <v>5403491120932</v>
          </cell>
        </row>
        <row r="6001">
          <cell r="AP6001">
            <v>5403491120950</v>
          </cell>
        </row>
        <row r="6002">
          <cell r="AP6002">
            <v>5403491120950</v>
          </cell>
        </row>
        <row r="6003">
          <cell r="AP6003">
            <v>5403491120999</v>
          </cell>
        </row>
        <row r="6004">
          <cell r="AP6004">
            <v>5403491120999</v>
          </cell>
        </row>
        <row r="6005">
          <cell r="AP6005">
            <v>5403491120999</v>
          </cell>
        </row>
        <row r="6006">
          <cell r="AP6006">
            <v>5403491120999</v>
          </cell>
        </row>
        <row r="6007">
          <cell r="AP6007">
            <v>5403491120999</v>
          </cell>
        </row>
        <row r="6008">
          <cell r="AP6008">
            <v>5403491440975</v>
          </cell>
        </row>
        <row r="6009">
          <cell r="AP6009">
            <v>5403491460999</v>
          </cell>
        </row>
        <row r="6010">
          <cell r="AP6010">
            <v>5403491480975</v>
          </cell>
        </row>
        <row r="6011">
          <cell r="AP6011">
            <v>5403491495975</v>
          </cell>
        </row>
        <row r="6012">
          <cell r="AP6012">
            <v>5403492100910</v>
          </cell>
        </row>
        <row r="6013">
          <cell r="AP6013">
            <v>5403492100920</v>
          </cell>
        </row>
        <row r="6014">
          <cell r="AP6014">
            <v>5403492100930</v>
          </cell>
        </row>
        <row r="6015">
          <cell r="AP6015">
            <v>5403492100930</v>
          </cell>
        </row>
        <row r="6016">
          <cell r="AP6016">
            <v>5403492100933</v>
          </cell>
        </row>
        <row r="6017">
          <cell r="AP6017">
            <v>5403492100950</v>
          </cell>
        </row>
        <row r="6018">
          <cell r="AP6018">
            <v>5403492100970</v>
          </cell>
        </row>
        <row r="6019">
          <cell r="AP6019">
            <v>5403492100999</v>
          </cell>
        </row>
        <row r="6020">
          <cell r="AP6020">
            <v>5403492100999</v>
          </cell>
        </row>
        <row r="6021">
          <cell r="AP6021">
            <v>5403492130950</v>
          </cell>
        </row>
        <row r="6022">
          <cell r="AP6022">
            <v>5403492130950</v>
          </cell>
        </row>
        <row r="6023">
          <cell r="AP6023">
            <v>5403492130999</v>
          </cell>
        </row>
        <row r="6024">
          <cell r="AP6024">
            <v>5403492130999</v>
          </cell>
        </row>
        <row r="6025">
          <cell r="AP6025">
            <v>5403492130999</v>
          </cell>
        </row>
        <row r="6026">
          <cell r="AP6026">
            <v>5403492600900</v>
          </cell>
        </row>
        <row r="6027">
          <cell r="AP6027">
            <v>5403492600930</v>
          </cell>
        </row>
        <row r="6028">
          <cell r="AP6028">
            <v>5403492600950</v>
          </cell>
        </row>
        <row r="6029">
          <cell r="AP6029">
            <v>5403493010910</v>
          </cell>
        </row>
        <row r="6030">
          <cell r="AP6030">
            <v>5403493010920</v>
          </cell>
        </row>
        <row r="6031">
          <cell r="AP6031">
            <v>5403493010930</v>
          </cell>
        </row>
        <row r="6032">
          <cell r="AP6032">
            <v>5403493010930</v>
          </cell>
        </row>
        <row r="6033">
          <cell r="AP6033">
            <v>5403493010950</v>
          </cell>
        </row>
        <row r="6034">
          <cell r="AP6034">
            <v>5403493010970</v>
          </cell>
        </row>
        <row r="6035">
          <cell r="AP6035">
            <v>5403493040920</v>
          </cell>
        </row>
        <row r="6036">
          <cell r="AP6036">
            <v>5403495100900</v>
          </cell>
        </row>
        <row r="6037">
          <cell r="AP6037">
            <v>5403495100900</v>
          </cell>
        </row>
        <row r="6038">
          <cell r="AP6038">
            <v>5404000010900</v>
          </cell>
        </row>
        <row r="6039">
          <cell r="AP6039">
            <v>5404001120950</v>
          </cell>
        </row>
        <row r="6040">
          <cell r="AP6040">
            <v>5404005100900</v>
          </cell>
        </row>
        <row r="6041">
          <cell r="AP6041">
            <v>5404060010900</v>
          </cell>
        </row>
        <row r="6042">
          <cell r="AP6042">
            <v>5404060010999</v>
          </cell>
        </row>
        <row r="6043">
          <cell r="AP6043">
            <v>5404060010999</v>
          </cell>
        </row>
        <row r="6044">
          <cell r="AP6044">
            <v>5404060020950</v>
          </cell>
        </row>
        <row r="6045">
          <cell r="AP6045">
            <v>5404060300910</v>
          </cell>
        </row>
        <row r="6046">
          <cell r="AP6046">
            <v>5404060300920</v>
          </cell>
        </row>
        <row r="6047">
          <cell r="AP6047">
            <v>5404063010980</v>
          </cell>
        </row>
        <row r="6048">
          <cell r="AP6048">
            <v>5405000010900</v>
          </cell>
        </row>
        <row r="6049">
          <cell r="AP6049">
            <v>5405000020950</v>
          </cell>
        </row>
        <row r="6050">
          <cell r="AP6050">
            <v>5405002100910</v>
          </cell>
        </row>
        <row r="6051">
          <cell r="AP6051">
            <v>5405002100920</v>
          </cell>
        </row>
        <row r="6052">
          <cell r="AP6052">
            <v>5405002100930</v>
          </cell>
        </row>
        <row r="6053">
          <cell r="AP6053">
            <v>5405002100950</v>
          </cell>
        </row>
        <row r="6054">
          <cell r="AP6054">
            <v>5405002100970</v>
          </cell>
        </row>
        <row r="6055">
          <cell r="AP6055">
            <v>5405002100999</v>
          </cell>
        </row>
        <row r="6056">
          <cell r="AP6056">
            <v>5405002100999</v>
          </cell>
        </row>
        <row r="6057">
          <cell r="AP6057">
            <v>5405002130950</v>
          </cell>
        </row>
        <row r="6058">
          <cell r="AP6058">
            <v>5405002130999</v>
          </cell>
        </row>
        <row r="6059">
          <cell r="AP6059">
            <v>5405002130999</v>
          </cell>
        </row>
        <row r="6060">
          <cell r="AP6060">
            <v>5405002130999</v>
          </cell>
        </row>
        <row r="6061">
          <cell r="AP6061">
            <v>5405002600910</v>
          </cell>
        </row>
        <row r="6062">
          <cell r="AP6062">
            <v>5405002600920</v>
          </cell>
        </row>
        <row r="6063">
          <cell r="AP6063">
            <v>5405002600930</v>
          </cell>
        </row>
        <row r="6064">
          <cell r="AP6064">
            <v>5405002600950</v>
          </cell>
        </row>
        <row r="6065">
          <cell r="AP6065">
            <v>5405003010910</v>
          </cell>
        </row>
        <row r="6066">
          <cell r="AP6066">
            <v>5405003010920</v>
          </cell>
        </row>
        <row r="6067">
          <cell r="AP6067">
            <v>5405003010930</v>
          </cell>
        </row>
        <row r="6068">
          <cell r="AP6068">
            <v>5405003010930</v>
          </cell>
        </row>
        <row r="6069">
          <cell r="AP6069">
            <v>5405003010950</v>
          </cell>
        </row>
        <row r="6070">
          <cell r="AP6070">
            <v>5405003010970</v>
          </cell>
        </row>
        <row r="6071">
          <cell r="AP6071">
            <v>5405003040920</v>
          </cell>
        </row>
        <row r="6072">
          <cell r="AP6072">
            <v>5405012100910</v>
          </cell>
        </row>
        <row r="6073">
          <cell r="AP6073">
            <v>5405012100920</v>
          </cell>
        </row>
        <row r="6074">
          <cell r="AP6074">
            <v>5405012100930</v>
          </cell>
        </row>
        <row r="6075">
          <cell r="AP6075">
            <v>5405012100950</v>
          </cell>
        </row>
        <row r="6076">
          <cell r="AP6076">
            <v>5405012100970</v>
          </cell>
        </row>
        <row r="6077">
          <cell r="AP6077">
            <v>5405012100999</v>
          </cell>
        </row>
        <row r="6078">
          <cell r="AP6078">
            <v>5405012100999</v>
          </cell>
        </row>
        <row r="6079">
          <cell r="AP6079">
            <v>5405012130950</v>
          </cell>
        </row>
        <row r="6080">
          <cell r="AP6080">
            <v>5405012130999</v>
          </cell>
        </row>
        <row r="6081">
          <cell r="AP6081">
            <v>5405012130999</v>
          </cell>
        </row>
        <row r="6082">
          <cell r="AP6082">
            <v>5405012130999</v>
          </cell>
        </row>
        <row r="6083">
          <cell r="AP6083">
            <v>5405012600910</v>
          </cell>
        </row>
        <row r="6084">
          <cell r="AP6084">
            <v>5405012600920</v>
          </cell>
        </row>
        <row r="6085">
          <cell r="AP6085">
            <v>5405012600930</v>
          </cell>
        </row>
        <row r="6086">
          <cell r="AP6086">
            <v>5405013010910</v>
          </cell>
        </row>
        <row r="6087">
          <cell r="AP6087">
            <v>5405013010920</v>
          </cell>
        </row>
        <row r="6088">
          <cell r="AP6088">
            <v>5405013010930</v>
          </cell>
        </row>
        <row r="6089">
          <cell r="AP6089">
            <v>5405013010930</v>
          </cell>
        </row>
        <row r="6090">
          <cell r="AP6090">
            <v>5405013010950</v>
          </cell>
        </row>
        <row r="6091">
          <cell r="AP6091">
            <v>5405013010970</v>
          </cell>
        </row>
        <row r="6092">
          <cell r="AP6092">
            <v>5405013040920</v>
          </cell>
        </row>
        <row r="6093">
          <cell r="AP6093">
            <v>5405022100910</v>
          </cell>
        </row>
        <row r="6094">
          <cell r="AP6094">
            <v>5405022100920</v>
          </cell>
        </row>
        <row r="6095">
          <cell r="AP6095">
            <v>5405022100930</v>
          </cell>
        </row>
        <row r="6096">
          <cell r="AP6096">
            <v>5405022100950</v>
          </cell>
        </row>
        <row r="6097">
          <cell r="AP6097">
            <v>5405022130950</v>
          </cell>
        </row>
        <row r="6098">
          <cell r="AP6098">
            <v>5405022130999</v>
          </cell>
        </row>
        <row r="6099">
          <cell r="AP6099">
            <v>5405023010910</v>
          </cell>
        </row>
        <row r="6100">
          <cell r="AP6100">
            <v>5405023010920</v>
          </cell>
        </row>
        <row r="6101">
          <cell r="AP6101">
            <v>5405023010930</v>
          </cell>
        </row>
        <row r="6102">
          <cell r="AP6102">
            <v>5405023010950</v>
          </cell>
        </row>
        <row r="6103">
          <cell r="AP6103">
            <v>5405040010900</v>
          </cell>
        </row>
        <row r="6104">
          <cell r="AP6104">
            <v>5405040010999</v>
          </cell>
        </row>
        <row r="6105">
          <cell r="AP6105">
            <v>5405040010999</v>
          </cell>
        </row>
        <row r="6106">
          <cell r="AP6106">
            <v>5405040010999</v>
          </cell>
        </row>
        <row r="6107">
          <cell r="AP6107">
            <v>5405040010999</v>
          </cell>
        </row>
        <row r="6108">
          <cell r="AP6108">
            <v>5405040020950</v>
          </cell>
        </row>
        <row r="6109">
          <cell r="AP6109">
            <v>5405040050900</v>
          </cell>
        </row>
        <row r="6110">
          <cell r="AP6110">
            <v>5405040210950</v>
          </cell>
        </row>
        <row r="6111">
          <cell r="AP6111">
            <v>5405040300920</v>
          </cell>
        </row>
        <row r="6112">
          <cell r="AP6112">
            <v>5405040420900</v>
          </cell>
        </row>
        <row r="6113">
          <cell r="AP6113">
            <v>5405041010900</v>
          </cell>
        </row>
        <row r="6114">
          <cell r="AP6114">
            <v>5405041060950</v>
          </cell>
        </row>
        <row r="6115">
          <cell r="AP6115">
            <v>5405041070930</v>
          </cell>
        </row>
        <row r="6116">
          <cell r="AP6116">
            <v>5405041070950</v>
          </cell>
        </row>
        <row r="6117">
          <cell r="AP6117">
            <v>5405041100930</v>
          </cell>
        </row>
        <row r="6118">
          <cell r="AP6118">
            <v>5405041120910</v>
          </cell>
        </row>
        <row r="6119">
          <cell r="AP6119">
            <v>5405041120920</v>
          </cell>
        </row>
        <row r="6120">
          <cell r="AP6120">
            <v>5405041120930</v>
          </cell>
        </row>
        <row r="6121">
          <cell r="AP6121">
            <v>5405041120931</v>
          </cell>
        </row>
        <row r="6122">
          <cell r="AP6122">
            <v>5405041120932</v>
          </cell>
        </row>
        <row r="6123">
          <cell r="AP6123">
            <v>5405041120950</v>
          </cell>
        </row>
        <row r="6124">
          <cell r="AP6124">
            <v>5405041120999</v>
          </cell>
        </row>
        <row r="6125">
          <cell r="AP6125">
            <v>5405041120999</v>
          </cell>
        </row>
        <row r="6126">
          <cell r="AP6126">
            <v>5405041120999</v>
          </cell>
        </row>
        <row r="6127">
          <cell r="AP6127">
            <v>5405042100910</v>
          </cell>
        </row>
        <row r="6128">
          <cell r="AP6128">
            <v>5405042100920</v>
          </cell>
        </row>
        <row r="6129">
          <cell r="AP6129">
            <v>5405042100930</v>
          </cell>
        </row>
        <row r="6130">
          <cell r="AP6130">
            <v>5405042100950</v>
          </cell>
        </row>
        <row r="6131">
          <cell r="AP6131">
            <v>5405042100970</v>
          </cell>
        </row>
        <row r="6132">
          <cell r="AP6132">
            <v>5405042100999</v>
          </cell>
        </row>
        <row r="6133">
          <cell r="AP6133">
            <v>5405042100999</v>
          </cell>
        </row>
        <row r="6134">
          <cell r="AP6134">
            <v>5405042130950</v>
          </cell>
        </row>
        <row r="6135">
          <cell r="AP6135">
            <v>5405042130999</v>
          </cell>
        </row>
        <row r="6136">
          <cell r="AP6136">
            <v>5405042130999</v>
          </cell>
        </row>
        <row r="6137">
          <cell r="AP6137">
            <v>5405042130999</v>
          </cell>
        </row>
        <row r="6138">
          <cell r="AP6138">
            <v>5405042600900</v>
          </cell>
        </row>
        <row r="6139">
          <cell r="AP6139">
            <v>5405042600930</v>
          </cell>
        </row>
        <row r="6140">
          <cell r="AP6140">
            <v>5405043010910</v>
          </cell>
        </row>
        <row r="6141">
          <cell r="AP6141">
            <v>5405043010920</v>
          </cell>
        </row>
        <row r="6142">
          <cell r="AP6142">
            <v>5405043010930</v>
          </cell>
        </row>
        <row r="6143">
          <cell r="AP6143">
            <v>5405043010930</v>
          </cell>
        </row>
        <row r="6144">
          <cell r="AP6144">
            <v>5405043010950</v>
          </cell>
        </row>
        <row r="6145">
          <cell r="AP6145">
            <v>5405043010970</v>
          </cell>
        </row>
        <row r="6146">
          <cell r="AP6146">
            <v>5405043040920</v>
          </cell>
        </row>
        <row r="6147">
          <cell r="AP6147">
            <v>5405063010930</v>
          </cell>
        </row>
        <row r="6148">
          <cell r="AP6148">
            <v>5410000010900</v>
          </cell>
        </row>
        <row r="6149">
          <cell r="AP6149">
            <v>5410040010900</v>
          </cell>
        </row>
        <row r="6150">
          <cell r="AP6150">
            <v>5410070010900</v>
          </cell>
        </row>
        <row r="6151">
          <cell r="AP6151">
            <v>5410100010900</v>
          </cell>
        </row>
        <row r="6152">
          <cell r="AP6152">
            <v>5410100010975</v>
          </cell>
        </row>
        <row r="6153">
          <cell r="AP6153">
            <v>5410100010999</v>
          </cell>
        </row>
        <row r="6154">
          <cell r="AP6154">
            <v>5410100020950</v>
          </cell>
        </row>
        <row r="6155">
          <cell r="AP6155">
            <v>5410100200975</v>
          </cell>
        </row>
        <row r="6156">
          <cell r="AP6156">
            <v>5410100210920</v>
          </cell>
        </row>
        <row r="6157">
          <cell r="AP6157">
            <v>5410100300910</v>
          </cell>
        </row>
        <row r="6158">
          <cell r="AP6158">
            <v>5410100300920</v>
          </cell>
        </row>
        <row r="6159">
          <cell r="AP6159">
            <v>5410100300975</v>
          </cell>
        </row>
        <row r="6160">
          <cell r="AP6160">
            <v>5410101010900</v>
          </cell>
        </row>
        <row r="6161">
          <cell r="AP6161">
            <v>5410101060950</v>
          </cell>
        </row>
        <row r="6162">
          <cell r="AP6162">
            <v>5410101070930</v>
          </cell>
        </row>
        <row r="6163">
          <cell r="AP6163">
            <v>5410101110975</v>
          </cell>
        </row>
        <row r="6164">
          <cell r="AP6164">
            <v>5410101120930</v>
          </cell>
        </row>
        <row r="6165">
          <cell r="AP6165">
            <v>5410101120931</v>
          </cell>
        </row>
        <row r="6166">
          <cell r="AP6166">
            <v>5410101440975</v>
          </cell>
        </row>
        <row r="6167">
          <cell r="AP6167">
            <v>5410101440975</v>
          </cell>
        </row>
        <row r="6168">
          <cell r="AP6168">
            <v>5410101470975</v>
          </cell>
        </row>
        <row r="6169">
          <cell r="AP6169">
            <v>5410101480975</v>
          </cell>
        </row>
        <row r="6170">
          <cell r="AP6170">
            <v>5410101495975</v>
          </cell>
        </row>
        <row r="6171">
          <cell r="AP6171">
            <v>5410102120975</v>
          </cell>
        </row>
        <row r="6172">
          <cell r="AP6172">
            <v>5410105100900</v>
          </cell>
        </row>
        <row r="6173">
          <cell r="AP6173">
            <v>5410110300975</v>
          </cell>
        </row>
        <row r="6174">
          <cell r="AP6174">
            <v>5410140010900</v>
          </cell>
        </row>
        <row r="6175">
          <cell r="AP6175">
            <v>5410290010900</v>
          </cell>
        </row>
        <row r="6176">
          <cell r="AP6176">
            <v>5410310010900</v>
          </cell>
        </row>
        <row r="6177">
          <cell r="AP6177">
            <v>5410310300975</v>
          </cell>
        </row>
        <row r="6178">
          <cell r="AP6178">
            <v>5410315100900</v>
          </cell>
        </row>
        <row r="6179">
          <cell r="AP6179">
            <v>5410320010900</v>
          </cell>
        </row>
        <row r="6180">
          <cell r="AP6180">
            <v>5410320010975</v>
          </cell>
        </row>
        <row r="6181">
          <cell r="AP6181">
            <v>5410320010999</v>
          </cell>
        </row>
        <row r="6182">
          <cell r="AP6182">
            <v>5410320010999</v>
          </cell>
        </row>
        <row r="6183">
          <cell r="AP6183">
            <v>5410320020950</v>
          </cell>
        </row>
        <row r="6184">
          <cell r="AP6184">
            <v>5410320100900</v>
          </cell>
        </row>
        <row r="6185">
          <cell r="AP6185">
            <v>5410320200975</v>
          </cell>
        </row>
        <row r="6186">
          <cell r="AP6186">
            <v>5410320210900</v>
          </cell>
        </row>
        <row r="6187">
          <cell r="AP6187">
            <v>5410320210920</v>
          </cell>
        </row>
        <row r="6188">
          <cell r="AP6188">
            <v>5410320210950</v>
          </cell>
        </row>
        <row r="6189">
          <cell r="AP6189">
            <v>5410320300910</v>
          </cell>
        </row>
        <row r="6190">
          <cell r="AP6190">
            <v>5410320300920</v>
          </cell>
        </row>
        <row r="6191">
          <cell r="AP6191">
            <v>5410320300975</v>
          </cell>
        </row>
        <row r="6192">
          <cell r="AP6192">
            <v>5410320420930</v>
          </cell>
        </row>
        <row r="6193">
          <cell r="AP6193">
            <v>5410321010900</v>
          </cell>
        </row>
        <row r="6194">
          <cell r="AP6194">
            <v>5410321070950</v>
          </cell>
        </row>
        <row r="6195">
          <cell r="AP6195">
            <v>5410321110975</v>
          </cell>
        </row>
        <row r="6196">
          <cell r="AP6196">
            <v>5410321120910</v>
          </cell>
        </row>
        <row r="6197">
          <cell r="AP6197">
            <v>5410321120920</v>
          </cell>
        </row>
        <row r="6198">
          <cell r="AP6198">
            <v>5410321120931</v>
          </cell>
        </row>
        <row r="6199">
          <cell r="AP6199">
            <v>5410321120950</v>
          </cell>
        </row>
        <row r="6200">
          <cell r="AP6200">
            <v>5410321120999</v>
          </cell>
        </row>
        <row r="6201">
          <cell r="AP6201">
            <v>5410321440975</v>
          </cell>
        </row>
        <row r="6202">
          <cell r="AP6202">
            <v>5410321440975</v>
          </cell>
        </row>
        <row r="6203">
          <cell r="AP6203">
            <v>5410321460999</v>
          </cell>
        </row>
        <row r="6204">
          <cell r="AP6204">
            <v>5410321470975</v>
          </cell>
        </row>
        <row r="6205">
          <cell r="AP6205">
            <v>5410321480975</v>
          </cell>
        </row>
        <row r="6206">
          <cell r="AP6206">
            <v>5410321495975</v>
          </cell>
        </row>
        <row r="6207">
          <cell r="AP6207">
            <v>5410322100910</v>
          </cell>
        </row>
        <row r="6208">
          <cell r="AP6208">
            <v>5410322100920</v>
          </cell>
        </row>
        <row r="6209">
          <cell r="AP6209">
            <v>5410322100930</v>
          </cell>
        </row>
        <row r="6210">
          <cell r="AP6210">
            <v>5410322100950</v>
          </cell>
        </row>
        <row r="6211">
          <cell r="AP6211">
            <v>5410322120975</v>
          </cell>
        </row>
        <row r="6212">
          <cell r="AP6212">
            <v>5410323010910</v>
          </cell>
        </row>
        <row r="6213">
          <cell r="AP6213">
            <v>5410323010920</v>
          </cell>
        </row>
        <row r="6214">
          <cell r="AP6214">
            <v>5410323010930</v>
          </cell>
        </row>
        <row r="6215">
          <cell r="AP6215">
            <v>5410323010930</v>
          </cell>
        </row>
        <row r="6216">
          <cell r="AP6216">
            <v>5410323040920</v>
          </cell>
        </row>
        <row r="6217">
          <cell r="AP6217">
            <v>5410325100900</v>
          </cell>
        </row>
        <row r="6218">
          <cell r="AP6218">
            <v>5410325100910</v>
          </cell>
        </row>
        <row r="6219">
          <cell r="AP6219">
            <v>5410325100920</v>
          </cell>
        </row>
        <row r="6220">
          <cell r="AP6220">
            <v>5410325100950</v>
          </cell>
        </row>
        <row r="6221">
          <cell r="AP6221">
            <v>5410330010900</v>
          </cell>
        </row>
        <row r="6222">
          <cell r="AP6222">
            <v>5410330010975</v>
          </cell>
        </row>
        <row r="6223">
          <cell r="AP6223">
            <v>5410330010999</v>
          </cell>
        </row>
        <row r="6224">
          <cell r="AP6224">
            <v>5410330010999</v>
          </cell>
        </row>
        <row r="6225">
          <cell r="AP6225">
            <v>5410330010999</v>
          </cell>
        </row>
        <row r="6226">
          <cell r="AP6226">
            <v>5410330010999</v>
          </cell>
        </row>
        <row r="6227">
          <cell r="AP6227">
            <v>5410330020950</v>
          </cell>
        </row>
        <row r="6228">
          <cell r="AP6228">
            <v>5410330100900</v>
          </cell>
        </row>
        <row r="6229">
          <cell r="AP6229">
            <v>5410330170900</v>
          </cell>
        </row>
        <row r="6230">
          <cell r="AP6230">
            <v>5410330200975</v>
          </cell>
        </row>
        <row r="6231">
          <cell r="AP6231">
            <v>5410330210900</v>
          </cell>
        </row>
        <row r="6232">
          <cell r="AP6232">
            <v>5410330300910</v>
          </cell>
        </row>
        <row r="6233">
          <cell r="AP6233">
            <v>5410330300920</v>
          </cell>
        </row>
        <row r="6234">
          <cell r="AP6234">
            <v>5410330300975</v>
          </cell>
        </row>
        <row r="6235">
          <cell r="AP6235">
            <v>5410330420900</v>
          </cell>
        </row>
        <row r="6236">
          <cell r="AP6236">
            <v>5410330420930</v>
          </cell>
        </row>
        <row r="6237">
          <cell r="AP6237">
            <v>5410331010900</v>
          </cell>
        </row>
        <row r="6238">
          <cell r="AP6238">
            <v>5410331060950</v>
          </cell>
        </row>
        <row r="6239">
          <cell r="AP6239">
            <v>5410331070930</v>
          </cell>
        </row>
        <row r="6240">
          <cell r="AP6240">
            <v>5410331110975</v>
          </cell>
        </row>
        <row r="6241">
          <cell r="AP6241">
            <v>5410331120910</v>
          </cell>
        </row>
        <row r="6242">
          <cell r="AP6242">
            <v>5410331120930</v>
          </cell>
        </row>
        <row r="6243">
          <cell r="AP6243">
            <v>5410331120931</v>
          </cell>
        </row>
        <row r="6244">
          <cell r="AP6244">
            <v>5410331120950</v>
          </cell>
        </row>
        <row r="6245">
          <cell r="AP6245">
            <v>5410331440975</v>
          </cell>
        </row>
        <row r="6246">
          <cell r="AP6246">
            <v>5410331440975</v>
          </cell>
        </row>
        <row r="6247">
          <cell r="AP6247">
            <v>5410331470975</v>
          </cell>
        </row>
        <row r="6248">
          <cell r="AP6248">
            <v>5410331480975</v>
          </cell>
        </row>
        <row r="6249">
          <cell r="AP6249">
            <v>5410331495975</v>
          </cell>
        </row>
        <row r="6250">
          <cell r="AP6250">
            <v>5410332100930</v>
          </cell>
        </row>
        <row r="6251">
          <cell r="AP6251">
            <v>5410332120975</v>
          </cell>
        </row>
        <row r="6252">
          <cell r="AP6252">
            <v>5410332130950</v>
          </cell>
        </row>
        <row r="6253">
          <cell r="AP6253">
            <v>5410332130999</v>
          </cell>
        </row>
        <row r="6254">
          <cell r="AP6254">
            <v>5410333010930</v>
          </cell>
        </row>
        <row r="6255">
          <cell r="AP6255">
            <v>5410335100900</v>
          </cell>
        </row>
        <row r="6256">
          <cell r="AP6256">
            <v>5410360010900</v>
          </cell>
        </row>
        <row r="6257">
          <cell r="AP6257">
            <v>5410360300920</v>
          </cell>
        </row>
        <row r="6258">
          <cell r="AP6258">
            <v>5410360300975</v>
          </cell>
        </row>
        <row r="6259">
          <cell r="AP6259">
            <v>5410361110975</v>
          </cell>
        </row>
        <row r="6260">
          <cell r="AP6260">
            <v>5410361120950</v>
          </cell>
        </row>
        <row r="6261">
          <cell r="AP6261">
            <v>5410361440975</v>
          </cell>
        </row>
        <row r="6262">
          <cell r="AP6262">
            <v>5410361470975</v>
          </cell>
        </row>
        <row r="6263">
          <cell r="AP6263">
            <v>5410365100900</v>
          </cell>
        </row>
        <row r="6264">
          <cell r="AP6264">
            <v>5410370010900</v>
          </cell>
        </row>
        <row r="6265">
          <cell r="AP6265">
            <v>5410375100900</v>
          </cell>
        </row>
        <row r="6266">
          <cell r="AP6266">
            <v>5410380010900</v>
          </cell>
        </row>
        <row r="6267">
          <cell r="AP6267">
            <v>5410385100900</v>
          </cell>
        </row>
        <row r="6268">
          <cell r="AP6268">
            <v>5420000010900</v>
          </cell>
        </row>
        <row r="6269">
          <cell r="AP6269">
            <v>5420000010900</v>
          </cell>
        </row>
        <row r="6270">
          <cell r="AP6270">
            <v>5420000010999</v>
          </cell>
        </row>
        <row r="6271">
          <cell r="AP6271">
            <v>5420000020950</v>
          </cell>
        </row>
        <row r="6272">
          <cell r="AP6272">
            <v>5420001120999</v>
          </cell>
        </row>
        <row r="6273">
          <cell r="AP6273">
            <v>5420002100910</v>
          </cell>
        </row>
        <row r="6274">
          <cell r="AP6274">
            <v>5420002100930</v>
          </cell>
        </row>
        <row r="6275">
          <cell r="AP6275">
            <v>5420002100930</v>
          </cell>
        </row>
        <row r="6276">
          <cell r="AP6276">
            <v>5420002100950</v>
          </cell>
        </row>
        <row r="6277">
          <cell r="AP6277">
            <v>5420002100950</v>
          </cell>
        </row>
        <row r="6278">
          <cell r="AP6278">
            <v>5420002100999</v>
          </cell>
        </row>
        <row r="6279">
          <cell r="AP6279">
            <v>5420002130950</v>
          </cell>
        </row>
        <row r="6280">
          <cell r="AP6280">
            <v>5420002130999</v>
          </cell>
        </row>
        <row r="6281">
          <cell r="AP6281">
            <v>5420002130999</v>
          </cell>
        </row>
        <row r="6282">
          <cell r="AP6282">
            <v>5420002130999</v>
          </cell>
        </row>
        <row r="6283">
          <cell r="AP6283">
            <v>5420002600910</v>
          </cell>
        </row>
        <row r="6284">
          <cell r="AP6284">
            <v>5420003010910</v>
          </cell>
        </row>
        <row r="6285">
          <cell r="AP6285">
            <v>5420003010930</v>
          </cell>
        </row>
        <row r="6286">
          <cell r="AP6286">
            <v>5420003010950</v>
          </cell>
        </row>
        <row r="6287">
          <cell r="AP6287">
            <v>5420005100900</v>
          </cell>
        </row>
        <row r="6288">
          <cell r="AP6288">
            <v>5420010100900</v>
          </cell>
        </row>
        <row r="6289">
          <cell r="AP6289">
            <v>5420012100950</v>
          </cell>
        </row>
        <row r="6290">
          <cell r="AP6290">
            <v>5420012130950</v>
          </cell>
        </row>
        <row r="6291">
          <cell r="AP6291">
            <v>5420013010950</v>
          </cell>
        </row>
        <row r="6292">
          <cell r="AP6292">
            <v>5420013040920</v>
          </cell>
        </row>
        <row r="6293">
          <cell r="AP6293">
            <v>5420400010900</v>
          </cell>
        </row>
        <row r="6294">
          <cell r="AP6294">
            <v>5420402100930</v>
          </cell>
        </row>
        <row r="6295">
          <cell r="AP6295">
            <v>5420402100933</v>
          </cell>
        </row>
        <row r="6296">
          <cell r="AP6296">
            <v>5426040010900</v>
          </cell>
        </row>
        <row r="6297">
          <cell r="AP6297">
            <v>5426040300975</v>
          </cell>
        </row>
        <row r="6298">
          <cell r="AP6298">
            <v>5430030010900</v>
          </cell>
        </row>
        <row r="6299">
          <cell r="AP6299">
            <v>5430030300975</v>
          </cell>
        </row>
        <row r="6300">
          <cell r="AP6300">
            <v>5430031010900</v>
          </cell>
        </row>
        <row r="6301">
          <cell r="AP6301">
            <v>5430035100900</v>
          </cell>
        </row>
        <row r="6302">
          <cell r="AP6302">
            <v>5430040010900</v>
          </cell>
        </row>
        <row r="6303">
          <cell r="AP6303">
            <v>5430160010900</v>
          </cell>
        </row>
        <row r="6304">
          <cell r="AP6304">
            <v>5430640010900</v>
          </cell>
        </row>
        <row r="6305">
          <cell r="AP6305">
            <v>5430710010900</v>
          </cell>
        </row>
        <row r="6306">
          <cell r="AP6306">
            <v>5430940010900</v>
          </cell>
        </row>
        <row r="6307">
          <cell r="AP6307">
            <v>5440002100999</v>
          </cell>
        </row>
        <row r="6308">
          <cell r="AP6308">
            <v>5440020010900</v>
          </cell>
        </row>
        <row r="6309">
          <cell r="AP6309">
            <v>5440040300975</v>
          </cell>
        </row>
        <row r="6310">
          <cell r="AP6310">
            <v>5440041110975</v>
          </cell>
        </row>
        <row r="6311">
          <cell r="AP6311">
            <v>5440041470975</v>
          </cell>
        </row>
        <row r="6312">
          <cell r="AP6312">
            <v>5442000010900</v>
          </cell>
        </row>
        <row r="6313">
          <cell r="AP6313">
            <v>5442000010975</v>
          </cell>
        </row>
        <row r="6314">
          <cell r="AP6314">
            <v>5442000010999</v>
          </cell>
        </row>
        <row r="6315">
          <cell r="AP6315">
            <v>5442000020950</v>
          </cell>
        </row>
        <row r="6316">
          <cell r="AP6316">
            <v>5442000050900</v>
          </cell>
        </row>
        <row r="6317">
          <cell r="AP6317">
            <v>5442000100900</v>
          </cell>
        </row>
        <row r="6318">
          <cell r="AP6318">
            <v>5442000210900</v>
          </cell>
        </row>
        <row r="6319">
          <cell r="AP6319">
            <v>5442000210920</v>
          </cell>
        </row>
        <row r="6320">
          <cell r="AP6320">
            <v>5442000300900</v>
          </cell>
        </row>
        <row r="6321">
          <cell r="AP6321">
            <v>5442000300910</v>
          </cell>
        </row>
        <row r="6322">
          <cell r="AP6322">
            <v>5442000300920</v>
          </cell>
        </row>
        <row r="6323">
          <cell r="AP6323">
            <v>5442000300975</v>
          </cell>
        </row>
        <row r="6324">
          <cell r="AP6324">
            <v>5442000420930</v>
          </cell>
        </row>
        <row r="6325">
          <cell r="AP6325">
            <v>5442001010900</v>
          </cell>
        </row>
        <row r="6326">
          <cell r="AP6326">
            <v>5442001460999</v>
          </cell>
        </row>
        <row r="6327">
          <cell r="AP6327">
            <v>5442002100910</v>
          </cell>
        </row>
        <row r="6328">
          <cell r="AP6328">
            <v>5442002100920</v>
          </cell>
        </row>
        <row r="6329">
          <cell r="AP6329">
            <v>5442002100930</v>
          </cell>
        </row>
        <row r="6330">
          <cell r="AP6330">
            <v>5442002100933</v>
          </cell>
        </row>
        <row r="6331">
          <cell r="AP6331">
            <v>5442002100950</v>
          </cell>
        </row>
        <row r="6332">
          <cell r="AP6332">
            <v>5442002100970</v>
          </cell>
        </row>
        <row r="6333">
          <cell r="AP6333">
            <v>5442002100999</v>
          </cell>
        </row>
        <row r="6334">
          <cell r="AP6334">
            <v>5442002100999</v>
          </cell>
        </row>
        <row r="6335">
          <cell r="AP6335">
            <v>5442002130950</v>
          </cell>
        </row>
        <row r="6336">
          <cell r="AP6336">
            <v>5442002130999</v>
          </cell>
        </row>
        <row r="6337">
          <cell r="AP6337">
            <v>5442002130999</v>
          </cell>
        </row>
        <row r="6338">
          <cell r="AP6338">
            <v>5442002130999</v>
          </cell>
        </row>
        <row r="6339">
          <cell r="AP6339">
            <v>5442002600910</v>
          </cell>
        </row>
        <row r="6340">
          <cell r="AP6340">
            <v>5442002600920</v>
          </cell>
        </row>
        <row r="6341">
          <cell r="AP6341">
            <v>5442002600930</v>
          </cell>
        </row>
        <row r="6342">
          <cell r="AP6342">
            <v>5442002600950</v>
          </cell>
        </row>
        <row r="6343">
          <cell r="AP6343">
            <v>5442003010910</v>
          </cell>
        </row>
        <row r="6344">
          <cell r="AP6344">
            <v>5442003010920</v>
          </cell>
        </row>
        <row r="6345">
          <cell r="AP6345">
            <v>5442003010930</v>
          </cell>
        </row>
        <row r="6346">
          <cell r="AP6346">
            <v>5442003010930</v>
          </cell>
        </row>
        <row r="6347">
          <cell r="AP6347">
            <v>5442003010950</v>
          </cell>
        </row>
        <row r="6348">
          <cell r="AP6348">
            <v>5442003010970</v>
          </cell>
        </row>
        <row r="6349">
          <cell r="AP6349">
            <v>5442003040920</v>
          </cell>
        </row>
        <row r="6350">
          <cell r="AP6350">
            <v>5442005100900</v>
          </cell>
        </row>
        <row r="6351">
          <cell r="AP6351">
            <v>5442010010900</v>
          </cell>
        </row>
        <row r="6352">
          <cell r="AP6352">
            <v>5998000010900</v>
          </cell>
        </row>
        <row r="6353">
          <cell r="AP6353">
            <v>5998010010900</v>
          </cell>
        </row>
        <row r="6354">
          <cell r="AP6354">
            <v>5998020010900</v>
          </cell>
        </row>
        <row r="6355">
          <cell r="AP6355">
            <v>6009930300990</v>
          </cell>
        </row>
        <row r="6356">
          <cell r="AP6356">
            <v>6009932130900</v>
          </cell>
        </row>
        <row r="6357">
          <cell r="AP6357">
            <v>6009940300990</v>
          </cell>
        </row>
        <row r="6358">
          <cell r="AP6358">
            <v>6009940300991</v>
          </cell>
        </row>
        <row r="6359">
          <cell r="AP6359">
            <v>6009942100900</v>
          </cell>
        </row>
        <row r="6360">
          <cell r="AP6360">
            <v>6009942130900</v>
          </cell>
        </row>
        <row r="6361">
          <cell r="AP6361">
            <v>6009943010980</v>
          </cell>
        </row>
        <row r="6362">
          <cell r="AP6362">
            <v>6009945100900</v>
          </cell>
        </row>
        <row r="6363">
          <cell r="AP6363">
            <v>6009950300975</v>
          </cell>
        </row>
        <row r="6364">
          <cell r="AP6364">
            <v>6009950300990</v>
          </cell>
        </row>
        <row r="6365">
          <cell r="AP6365">
            <v>6009950300991</v>
          </cell>
        </row>
        <row r="6366">
          <cell r="AP6366">
            <v>6009952100900</v>
          </cell>
        </row>
        <row r="6367">
          <cell r="AP6367">
            <v>6009952130900</v>
          </cell>
        </row>
        <row r="6368">
          <cell r="AP6368">
            <v>6009952600980</v>
          </cell>
        </row>
        <row r="6369">
          <cell r="AP6369">
            <v>6009953010980</v>
          </cell>
        </row>
        <row r="6370">
          <cell r="AP6370">
            <v>6009955100900</v>
          </cell>
        </row>
        <row r="6371">
          <cell r="AP6371">
            <v>6009960300975</v>
          </cell>
        </row>
        <row r="6372">
          <cell r="AP6372">
            <v>6009960300990</v>
          </cell>
        </row>
        <row r="6373">
          <cell r="AP6373">
            <v>6009960300991</v>
          </cell>
        </row>
        <row r="6374">
          <cell r="AP6374">
            <v>6009962100900</v>
          </cell>
        </row>
        <row r="6375">
          <cell r="AP6375">
            <v>6009962130900</v>
          </cell>
        </row>
        <row r="6376">
          <cell r="AP6376">
            <v>6009962600980</v>
          </cell>
        </row>
        <row r="6377">
          <cell r="AP6377">
            <v>6009963010930</v>
          </cell>
        </row>
        <row r="6378">
          <cell r="AP6378">
            <v>6009963010980</v>
          </cell>
        </row>
        <row r="6379">
          <cell r="AP6379">
            <v>6009965100900</v>
          </cell>
        </row>
        <row r="6380">
          <cell r="AP6380">
            <v>6009970300990</v>
          </cell>
        </row>
        <row r="6381">
          <cell r="AP6381">
            <v>6009970300991</v>
          </cell>
        </row>
        <row r="6382">
          <cell r="AP6382">
            <v>6009972130900</v>
          </cell>
        </row>
        <row r="6383">
          <cell r="AP6383">
            <v>6009973010980</v>
          </cell>
        </row>
        <row r="6384">
          <cell r="AP6384">
            <v>6009975100900</v>
          </cell>
        </row>
        <row r="6385">
          <cell r="AP6385">
            <v>6009980300975</v>
          </cell>
        </row>
        <row r="6386">
          <cell r="AP6386">
            <v>6009980300990</v>
          </cell>
        </row>
        <row r="6387">
          <cell r="AP6387">
            <v>6009980300991</v>
          </cell>
        </row>
        <row r="6388">
          <cell r="AP6388">
            <v>6009982100900</v>
          </cell>
        </row>
        <row r="6389">
          <cell r="AP6389">
            <v>6009982130900</v>
          </cell>
        </row>
        <row r="6390">
          <cell r="AP6390">
            <v>6009982600980</v>
          </cell>
        </row>
        <row r="6391">
          <cell r="AP6391">
            <v>6009983010980</v>
          </cell>
        </row>
        <row r="6392">
          <cell r="AP6392">
            <v>6009985100900</v>
          </cell>
        </row>
        <row r="6393">
          <cell r="AP6393">
            <v>6009990300990</v>
          </cell>
        </row>
        <row r="6394">
          <cell r="AP6394">
            <v>6009990300991</v>
          </cell>
        </row>
        <row r="6395">
          <cell r="AP6395">
            <v>6009992100900</v>
          </cell>
        </row>
        <row r="6396">
          <cell r="AP6396">
            <v>6009992130900</v>
          </cell>
        </row>
        <row r="6397">
          <cell r="AP6397">
            <v>6009992600980</v>
          </cell>
        </row>
        <row r="6398">
          <cell r="AP6398">
            <v>6009993010980</v>
          </cell>
        </row>
        <row r="6399">
          <cell r="AP6399">
            <v>6009995100900</v>
          </cell>
        </row>
        <row r="6400">
          <cell r="AP6400">
            <v>6440000010900</v>
          </cell>
        </row>
        <row r="6401">
          <cell r="AP6401">
            <v>6447510010900</v>
          </cell>
        </row>
        <row r="6402">
          <cell r="AP6402">
            <v>6998750300900</v>
          </cell>
        </row>
        <row r="6403">
          <cell r="AP6403">
            <v>6999990000900</v>
          </cell>
        </row>
        <row r="6404">
          <cell r="AP6404">
            <v>6999990010900</v>
          </cell>
        </row>
        <row r="6405">
          <cell r="AP6405">
            <v>6999990010975</v>
          </cell>
        </row>
        <row r="6406">
          <cell r="AP6406">
            <v>6999990010999</v>
          </cell>
        </row>
        <row r="6407">
          <cell r="AP6407">
            <v>6999990010999</v>
          </cell>
        </row>
        <row r="6408">
          <cell r="AP6408">
            <v>6999990010999</v>
          </cell>
        </row>
        <row r="6409">
          <cell r="AP6409">
            <v>6999990010999</v>
          </cell>
        </row>
        <row r="6410">
          <cell r="AP6410">
            <v>6999990010999</v>
          </cell>
        </row>
        <row r="6411">
          <cell r="AP6411">
            <v>6999990010999</v>
          </cell>
        </row>
        <row r="6412">
          <cell r="AP6412">
            <v>6999990010999</v>
          </cell>
        </row>
        <row r="6413">
          <cell r="AP6413">
            <v>6999990010999</v>
          </cell>
        </row>
        <row r="6414">
          <cell r="AP6414">
            <v>6999990010999</v>
          </cell>
        </row>
        <row r="6415">
          <cell r="AP6415">
            <v>6999990010999</v>
          </cell>
        </row>
        <row r="6416">
          <cell r="AP6416">
            <v>6999990010999</v>
          </cell>
        </row>
        <row r="6417">
          <cell r="AP6417">
            <v>6999990010999</v>
          </cell>
        </row>
        <row r="6418">
          <cell r="AP6418">
            <v>6999990010999</v>
          </cell>
        </row>
        <row r="6419">
          <cell r="AP6419">
            <v>6999990010999</v>
          </cell>
        </row>
        <row r="6420">
          <cell r="AP6420">
            <v>6999990010999</v>
          </cell>
        </row>
        <row r="6421">
          <cell r="AP6421">
            <v>6999990020950</v>
          </cell>
        </row>
        <row r="6422">
          <cell r="AP6422">
            <v>6999990050900</v>
          </cell>
        </row>
        <row r="6423">
          <cell r="AP6423">
            <v>6999990100900</v>
          </cell>
        </row>
        <row r="6424">
          <cell r="AP6424">
            <v>6999990150900</v>
          </cell>
        </row>
        <row r="6425">
          <cell r="AP6425">
            <v>6999990170900</v>
          </cell>
        </row>
        <row r="6426">
          <cell r="AP6426">
            <v>6999990200900</v>
          </cell>
        </row>
        <row r="6427">
          <cell r="AP6427">
            <v>6999990200930</v>
          </cell>
        </row>
        <row r="6428">
          <cell r="AP6428">
            <v>6999990200975</v>
          </cell>
        </row>
        <row r="6429">
          <cell r="AP6429">
            <v>6999990210900</v>
          </cell>
        </row>
        <row r="6430">
          <cell r="AP6430">
            <v>6999990210920</v>
          </cell>
        </row>
        <row r="6431">
          <cell r="AP6431">
            <v>6999990210950</v>
          </cell>
        </row>
        <row r="6432">
          <cell r="AP6432">
            <v>6999990300900</v>
          </cell>
        </row>
        <row r="6433">
          <cell r="AP6433">
            <v>6999990300910</v>
          </cell>
        </row>
        <row r="6434">
          <cell r="AP6434">
            <v>6999990300920</v>
          </cell>
        </row>
        <row r="6435">
          <cell r="AP6435">
            <v>6999990300975</v>
          </cell>
        </row>
        <row r="6436">
          <cell r="AP6436">
            <v>6999990300990</v>
          </cell>
        </row>
        <row r="6437">
          <cell r="AP6437">
            <v>6999990300991</v>
          </cell>
        </row>
        <row r="6438">
          <cell r="AP6438">
            <v>6999990400900</v>
          </cell>
        </row>
        <row r="6439">
          <cell r="AP6439">
            <v>6999990420900</v>
          </cell>
        </row>
        <row r="6440">
          <cell r="AP6440">
            <v>6999990420930</v>
          </cell>
        </row>
        <row r="6441">
          <cell r="AP6441">
            <v>6999991010900</v>
          </cell>
        </row>
        <row r="6442">
          <cell r="AP6442">
            <v>6999991060950</v>
          </cell>
        </row>
        <row r="6443">
          <cell r="AP6443">
            <v>6999991060950</v>
          </cell>
        </row>
        <row r="6444">
          <cell r="AP6444">
            <v>6999991070930</v>
          </cell>
        </row>
        <row r="6445">
          <cell r="AP6445">
            <v>6999991070950</v>
          </cell>
        </row>
        <row r="6446">
          <cell r="AP6446">
            <v>6999991100930</v>
          </cell>
        </row>
        <row r="6447">
          <cell r="AP6447">
            <v>6999991100950</v>
          </cell>
        </row>
        <row r="6448">
          <cell r="AP6448">
            <v>6999991110975</v>
          </cell>
        </row>
        <row r="6449">
          <cell r="AP6449">
            <v>6999991120910</v>
          </cell>
        </row>
        <row r="6450">
          <cell r="AP6450">
            <v>6999991120920</v>
          </cell>
        </row>
        <row r="6451">
          <cell r="AP6451">
            <v>6999991120930</v>
          </cell>
        </row>
        <row r="6452">
          <cell r="AP6452">
            <v>6999991120931</v>
          </cell>
        </row>
        <row r="6453">
          <cell r="AP6453">
            <v>6999991120932</v>
          </cell>
        </row>
        <row r="6454">
          <cell r="AP6454">
            <v>6999991120950</v>
          </cell>
        </row>
        <row r="6455">
          <cell r="AP6455">
            <v>6999991120999</v>
          </cell>
        </row>
        <row r="6456">
          <cell r="AP6456">
            <v>6999991120999</v>
          </cell>
        </row>
        <row r="6457">
          <cell r="AP6457">
            <v>6999991120999</v>
          </cell>
        </row>
        <row r="6458">
          <cell r="AP6458">
            <v>6999991120999</v>
          </cell>
        </row>
        <row r="6459">
          <cell r="AP6459">
            <v>6999991120999</v>
          </cell>
        </row>
        <row r="6460">
          <cell r="AP6460">
            <v>6999991120999</v>
          </cell>
        </row>
        <row r="6461">
          <cell r="AP6461">
            <v>6999991120999</v>
          </cell>
        </row>
        <row r="6462">
          <cell r="AP6462">
            <v>6999991120999</v>
          </cell>
        </row>
        <row r="6463">
          <cell r="AP6463">
            <v>6999991120999</v>
          </cell>
        </row>
        <row r="6464">
          <cell r="AP6464">
            <v>6999991440975</v>
          </cell>
        </row>
        <row r="6465">
          <cell r="AP6465">
            <v>6999991440975</v>
          </cell>
        </row>
        <row r="6466">
          <cell r="AP6466">
            <v>6999991460975</v>
          </cell>
        </row>
        <row r="6467">
          <cell r="AP6467">
            <v>6999991460976</v>
          </cell>
        </row>
        <row r="6468">
          <cell r="AP6468">
            <v>6999991460999</v>
          </cell>
        </row>
        <row r="6469">
          <cell r="AP6469">
            <v>6999991460999</v>
          </cell>
        </row>
        <row r="6470">
          <cell r="AP6470">
            <v>6999991460999</v>
          </cell>
        </row>
        <row r="6471">
          <cell r="AP6471">
            <v>6999991460999</v>
          </cell>
        </row>
        <row r="6472">
          <cell r="AP6472">
            <v>6999991470975</v>
          </cell>
        </row>
        <row r="6473">
          <cell r="AP6473">
            <v>6999991480975</v>
          </cell>
        </row>
        <row r="6474">
          <cell r="AP6474">
            <v>6999991495975</v>
          </cell>
        </row>
        <row r="6475">
          <cell r="AP6475">
            <v>6999992100900</v>
          </cell>
        </row>
        <row r="6476">
          <cell r="AP6476">
            <v>6999992100910</v>
          </cell>
        </row>
        <row r="6477">
          <cell r="AP6477">
            <v>6999992100920</v>
          </cell>
        </row>
        <row r="6478">
          <cell r="AP6478">
            <v>6999992100930</v>
          </cell>
        </row>
        <row r="6479">
          <cell r="AP6479">
            <v>6999992100933</v>
          </cell>
        </row>
        <row r="6480">
          <cell r="AP6480">
            <v>6999992100950</v>
          </cell>
        </row>
        <row r="6481">
          <cell r="AP6481">
            <v>6999992100970</v>
          </cell>
        </row>
        <row r="6482">
          <cell r="AP6482">
            <v>6999992100999</v>
          </cell>
        </row>
        <row r="6483">
          <cell r="AP6483">
            <v>6999992100999</v>
          </cell>
        </row>
        <row r="6484">
          <cell r="AP6484">
            <v>6999992120975</v>
          </cell>
        </row>
        <row r="6485">
          <cell r="AP6485">
            <v>6999992130900</v>
          </cell>
        </row>
        <row r="6486">
          <cell r="AP6486">
            <v>6999992130950</v>
          </cell>
        </row>
        <row r="6487">
          <cell r="AP6487">
            <v>6999992130999</v>
          </cell>
        </row>
        <row r="6488">
          <cell r="AP6488">
            <v>6999992130999</v>
          </cell>
        </row>
        <row r="6489">
          <cell r="AP6489">
            <v>6999992130999</v>
          </cell>
        </row>
        <row r="6490">
          <cell r="AP6490">
            <v>6999992600900</v>
          </cell>
        </row>
        <row r="6491">
          <cell r="AP6491">
            <v>6999992600920</v>
          </cell>
        </row>
        <row r="6492">
          <cell r="AP6492">
            <v>6999992600930</v>
          </cell>
        </row>
        <row r="6493">
          <cell r="AP6493">
            <v>6999992600950</v>
          </cell>
        </row>
        <row r="6494">
          <cell r="AP6494">
            <v>6999992600970</v>
          </cell>
        </row>
        <row r="6495">
          <cell r="AP6495">
            <v>6999992600980</v>
          </cell>
        </row>
        <row r="6496">
          <cell r="AP6496">
            <v>6999992600999</v>
          </cell>
        </row>
        <row r="6497">
          <cell r="AP6497">
            <v>6999993010910</v>
          </cell>
        </row>
        <row r="6498">
          <cell r="AP6498">
            <v>6999993010920</v>
          </cell>
        </row>
        <row r="6499">
          <cell r="AP6499">
            <v>6999993010930</v>
          </cell>
        </row>
        <row r="6500">
          <cell r="AP6500">
            <v>6999993010930</v>
          </cell>
        </row>
        <row r="6501">
          <cell r="AP6501">
            <v>6999993010950</v>
          </cell>
        </row>
        <row r="6502">
          <cell r="AP6502">
            <v>6999993010970</v>
          </cell>
        </row>
        <row r="6503">
          <cell r="AP6503">
            <v>6999993010980</v>
          </cell>
        </row>
        <row r="6504">
          <cell r="AP6504">
            <v>6999993040920</v>
          </cell>
        </row>
        <row r="6505">
          <cell r="AP6505">
            <v>6999995100900</v>
          </cell>
        </row>
        <row r="6506">
          <cell r="AP6506">
            <v>6999995100910</v>
          </cell>
        </row>
        <row r="6507">
          <cell r="AP6507">
            <v>6999995100920</v>
          </cell>
        </row>
        <row r="6508">
          <cell r="AP6508">
            <v>6999995100950</v>
          </cell>
        </row>
        <row r="6509">
          <cell r="AP6509">
            <v>6999995520920</v>
          </cell>
        </row>
        <row r="6510">
          <cell r="AP6510">
            <v>7000150000900</v>
          </cell>
        </row>
        <row r="6511">
          <cell r="AP6511">
            <v>7002340000900</v>
          </cell>
        </row>
        <row r="6512">
          <cell r="AP6512">
            <v>7004000000900</v>
          </cell>
        </row>
        <row r="6513">
          <cell r="AP6513">
            <v>7004010000900</v>
          </cell>
        </row>
        <row r="6514">
          <cell r="AP6514">
            <v>7004050000900</v>
          </cell>
        </row>
        <row r="6515">
          <cell r="AP6515">
            <v>7004060000900</v>
          </cell>
        </row>
        <row r="6516">
          <cell r="AP6516">
            <v>7004070000900</v>
          </cell>
        </row>
        <row r="6517">
          <cell r="AP6517">
            <v>7006030000900</v>
          </cell>
        </row>
        <row r="6518">
          <cell r="AP6518">
            <v>7010000000900</v>
          </cell>
        </row>
        <row r="6519">
          <cell r="AP6519">
            <v>7010020000900</v>
          </cell>
        </row>
        <row r="6520">
          <cell r="AP6520">
            <v>7010020300975</v>
          </cell>
        </row>
        <row r="6521">
          <cell r="AP6521">
            <v>7010020400900</v>
          </cell>
        </row>
        <row r="6522">
          <cell r="AP6522">
            <v>7010022100910</v>
          </cell>
        </row>
        <row r="6523">
          <cell r="AP6523">
            <v>7010022100920</v>
          </cell>
        </row>
        <row r="6524">
          <cell r="AP6524">
            <v>7010022100930</v>
          </cell>
        </row>
        <row r="6525">
          <cell r="AP6525">
            <v>7010022100933</v>
          </cell>
        </row>
        <row r="6526">
          <cell r="AP6526">
            <v>7010022100950</v>
          </cell>
        </row>
        <row r="6527">
          <cell r="AP6527">
            <v>7010022100999</v>
          </cell>
        </row>
        <row r="6528">
          <cell r="AP6528">
            <v>7010022130950</v>
          </cell>
        </row>
        <row r="6529">
          <cell r="AP6529">
            <v>7010022130999</v>
          </cell>
        </row>
        <row r="6530">
          <cell r="AP6530">
            <v>7010022130999</v>
          </cell>
        </row>
        <row r="6531">
          <cell r="AP6531">
            <v>7010022130999</v>
          </cell>
        </row>
        <row r="6532">
          <cell r="AP6532">
            <v>7010022600910</v>
          </cell>
        </row>
        <row r="6533">
          <cell r="AP6533">
            <v>7010022600920</v>
          </cell>
        </row>
        <row r="6534">
          <cell r="AP6534">
            <v>7010022600930</v>
          </cell>
        </row>
        <row r="6535">
          <cell r="AP6535">
            <v>7010022600950</v>
          </cell>
        </row>
        <row r="6536">
          <cell r="AP6536">
            <v>7010023010910</v>
          </cell>
        </row>
        <row r="6537">
          <cell r="AP6537">
            <v>7010023010920</v>
          </cell>
        </row>
        <row r="6538">
          <cell r="AP6538">
            <v>7010023010930</v>
          </cell>
        </row>
        <row r="6539">
          <cell r="AP6539">
            <v>7010023010930</v>
          </cell>
        </row>
        <row r="6540">
          <cell r="AP6540">
            <v>7010023010950</v>
          </cell>
        </row>
        <row r="6541">
          <cell r="AP6541">
            <v>7010023040920</v>
          </cell>
        </row>
        <row r="6542">
          <cell r="AP6542">
            <v>7010040000900</v>
          </cell>
        </row>
        <row r="6543">
          <cell r="AP6543">
            <v>7010050000900</v>
          </cell>
        </row>
        <row r="6544">
          <cell r="AP6544">
            <v>7011000000900</v>
          </cell>
        </row>
        <row r="6545">
          <cell r="AP6545">
            <v>7011002100910</v>
          </cell>
        </row>
        <row r="6546">
          <cell r="AP6546">
            <v>7011002100920</v>
          </cell>
        </row>
        <row r="6547">
          <cell r="AP6547">
            <v>7011002100930</v>
          </cell>
        </row>
        <row r="6548">
          <cell r="AP6548">
            <v>7011002100950</v>
          </cell>
        </row>
        <row r="6549">
          <cell r="AP6549">
            <v>7011002100970</v>
          </cell>
        </row>
        <row r="6550">
          <cell r="AP6550">
            <v>7011002130950</v>
          </cell>
        </row>
        <row r="6551">
          <cell r="AP6551">
            <v>7011002130999</v>
          </cell>
        </row>
        <row r="6552">
          <cell r="AP6552">
            <v>7011002130999</v>
          </cell>
        </row>
        <row r="6553">
          <cell r="AP6553">
            <v>7011002130999</v>
          </cell>
        </row>
        <row r="6554">
          <cell r="AP6554">
            <v>7011002600910</v>
          </cell>
        </row>
        <row r="6555">
          <cell r="AP6555">
            <v>7011002600920</v>
          </cell>
        </row>
        <row r="6556">
          <cell r="AP6556">
            <v>7011002600930</v>
          </cell>
        </row>
        <row r="6557">
          <cell r="AP6557">
            <v>7011002600950</v>
          </cell>
        </row>
        <row r="6558">
          <cell r="AP6558">
            <v>7011003010910</v>
          </cell>
        </row>
        <row r="6559">
          <cell r="AP6559">
            <v>7011003010920</v>
          </cell>
        </row>
        <row r="6560">
          <cell r="AP6560">
            <v>7011003010930</v>
          </cell>
        </row>
        <row r="6561">
          <cell r="AP6561">
            <v>7011003010930</v>
          </cell>
        </row>
        <row r="6562">
          <cell r="AP6562">
            <v>7011003010950</v>
          </cell>
        </row>
        <row r="6563">
          <cell r="AP6563">
            <v>7011003010970</v>
          </cell>
        </row>
        <row r="6564">
          <cell r="AP6564">
            <v>7011003040920</v>
          </cell>
        </row>
        <row r="6565">
          <cell r="AP6565">
            <v>7013500000900</v>
          </cell>
        </row>
        <row r="6566">
          <cell r="AP6566">
            <v>7013505100900</v>
          </cell>
        </row>
        <row r="6567">
          <cell r="AP6567">
            <v>7013610000900</v>
          </cell>
        </row>
        <row r="6568">
          <cell r="AP6568">
            <v>7014000000900</v>
          </cell>
        </row>
        <row r="6569">
          <cell r="AP6569">
            <v>7014020000900</v>
          </cell>
        </row>
        <row r="6570">
          <cell r="AP6570">
            <v>7014030000900</v>
          </cell>
        </row>
        <row r="6571">
          <cell r="AP6571">
            <v>7014990000900</v>
          </cell>
        </row>
        <row r="6572">
          <cell r="AP6572">
            <v>7020000000900</v>
          </cell>
        </row>
        <row r="6573">
          <cell r="AP6573">
            <v>7020000020950</v>
          </cell>
        </row>
        <row r="6574">
          <cell r="AP6574">
            <v>7020000300975</v>
          </cell>
        </row>
        <row r="6575">
          <cell r="AP6575">
            <v>7020001120920</v>
          </cell>
        </row>
        <row r="6576">
          <cell r="AP6576">
            <v>7020001120931</v>
          </cell>
        </row>
        <row r="6577">
          <cell r="AP6577">
            <v>7020001120950</v>
          </cell>
        </row>
        <row r="6578">
          <cell r="AP6578">
            <v>7020001120999</v>
          </cell>
        </row>
        <row r="6579">
          <cell r="AP6579">
            <v>7020001120999</v>
          </cell>
        </row>
        <row r="6580">
          <cell r="AP6580">
            <v>7020001460976</v>
          </cell>
        </row>
        <row r="6581">
          <cell r="AP6581">
            <v>7020001460999</v>
          </cell>
        </row>
        <row r="6582">
          <cell r="AP6582">
            <v>7020001460999</v>
          </cell>
        </row>
        <row r="6583">
          <cell r="AP6583">
            <v>7020002100910</v>
          </cell>
        </row>
        <row r="6584">
          <cell r="AP6584">
            <v>7020002100920</v>
          </cell>
        </row>
        <row r="6585">
          <cell r="AP6585">
            <v>7020002100930</v>
          </cell>
        </row>
        <row r="6586">
          <cell r="AP6586">
            <v>7020002100950</v>
          </cell>
        </row>
        <row r="6587">
          <cell r="AP6587">
            <v>7020002100970</v>
          </cell>
        </row>
        <row r="6588">
          <cell r="AP6588">
            <v>7020002100999</v>
          </cell>
        </row>
        <row r="6589">
          <cell r="AP6589">
            <v>7020002100999</v>
          </cell>
        </row>
        <row r="6590">
          <cell r="AP6590">
            <v>7020003010910</v>
          </cell>
        </row>
        <row r="6591">
          <cell r="AP6591">
            <v>7020003010950</v>
          </cell>
        </row>
        <row r="6592">
          <cell r="AP6592">
            <v>7020003010970</v>
          </cell>
        </row>
        <row r="6593">
          <cell r="AP6593">
            <v>7020003040920</v>
          </cell>
        </row>
        <row r="6594">
          <cell r="AP6594">
            <v>7020010000900</v>
          </cell>
        </row>
        <row r="6595">
          <cell r="AP6595">
            <v>7020010010999</v>
          </cell>
        </row>
        <row r="6596">
          <cell r="AP6596">
            <v>7020010020950</v>
          </cell>
        </row>
        <row r="6597">
          <cell r="AP6597">
            <v>7020010300920</v>
          </cell>
        </row>
        <row r="6598">
          <cell r="AP6598">
            <v>7020010300975</v>
          </cell>
        </row>
        <row r="6599">
          <cell r="AP6599">
            <v>7020011010900</v>
          </cell>
        </row>
        <row r="6600">
          <cell r="AP6600">
            <v>7020011060950</v>
          </cell>
        </row>
        <row r="6601">
          <cell r="AP6601">
            <v>7020011070950</v>
          </cell>
        </row>
        <row r="6602">
          <cell r="AP6602">
            <v>7020011120920</v>
          </cell>
        </row>
        <row r="6603">
          <cell r="AP6603">
            <v>7020011120931</v>
          </cell>
        </row>
        <row r="6604">
          <cell r="AP6604">
            <v>7020011120950</v>
          </cell>
        </row>
        <row r="6605">
          <cell r="AP6605">
            <v>7020011120999</v>
          </cell>
        </row>
        <row r="6606">
          <cell r="AP6606">
            <v>7020011120999</v>
          </cell>
        </row>
        <row r="6607">
          <cell r="AP6607">
            <v>7020011120999</v>
          </cell>
        </row>
        <row r="6608">
          <cell r="AP6608">
            <v>7020011460976</v>
          </cell>
        </row>
        <row r="6609">
          <cell r="AP6609">
            <v>7020011460999</v>
          </cell>
        </row>
        <row r="6610">
          <cell r="AP6610">
            <v>7020012100910</v>
          </cell>
        </row>
        <row r="6611">
          <cell r="AP6611">
            <v>7020012100920</v>
          </cell>
        </row>
        <row r="6612">
          <cell r="AP6612">
            <v>7020012100930</v>
          </cell>
        </row>
        <row r="6613">
          <cell r="AP6613">
            <v>7020012100950</v>
          </cell>
        </row>
        <row r="6614">
          <cell r="AP6614">
            <v>7020012100970</v>
          </cell>
        </row>
        <row r="6615">
          <cell r="AP6615">
            <v>7020012100999</v>
          </cell>
        </row>
        <row r="6616">
          <cell r="AP6616">
            <v>7020012100999</v>
          </cell>
        </row>
        <row r="6617">
          <cell r="AP6617">
            <v>7020012130950</v>
          </cell>
        </row>
        <row r="6618">
          <cell r="AP6618">
            <v>7020012130999</v>
          </cell>
        </row>
        <row r="6619">
          <cell r="AP6619">
            <v>7020012600950</v>
          </cell>
        </row>
        <row r="6620">
          <cell r="AP6620">
            <v>7020013010920</v>
          </cell>
        </row>
        <row r="6621">
          <cell r="AP6621">
            <v>7020013010930</v>
          </cell>
        </row>
        <row r="6622">
          <cell r="AP6622">
            <v>7020013010950</v>
          </cell>
        </row>
        <row r="6623">
          <cell r="AP6623">
            <v>7020013010970</v>
          </cell>
        </row>
        <row r="6624">
          <cell r="AP6624">
            <v>7020013040920</v>
          </cell>
        </row>
        <row r="6625">
          <cell r="AP6625">
            <v>7020020000900</v>
          </cell>
        </row>
        <row r="6626">
          <cell r="AP6626">
            <v>7020020010900</v>
          </cell>
        </row>
        <row r="6627">
          <cell r="AP6627">
            <v>7020020020950</v>
          </cell>
        </row>
        <row r="6628">
          <cell r="AP6628">
            <v>7020020300975</v>
          </cell>
        </row>
        <row r="6629">
          <cell r="AP6629">
            <v>7020021010900</v>
          </cell>
        </row>
        <row r="6630">
          <cell r="AP6630">
            <v>7020021120920</v>
          </cell>
        </row>
        <row r="6631">
          <cell r="AP6631">
            <v>7020021120931</v>
          </cell>
        </row>
        <row r="6632">
          <cell r="AP6632">
            <v>7020021120999</v>
          </cell>
        </row>
        <row r="6633">
          <cell r="AP6633">
            <v>7020021460999</v>
          </cell>
        </row>
        <row r="6634">
          <cell r="AP6634">
            <v>7020021460999</v>
          </cell>
        </row>
        <row r="6635">
          <cell r="AP6635">
            <v>7020021470975</v>
          </cell>
        </row>
        <row r="6636">
          <cell r="AP6636">
            <v>7020022100910</v>
          </cell>
        </row>
        <row r="6637">
          <cell r="AP6637">
            <v>7020022100920</v>
          </cell>
        </row>
        <row r="6638">
          <cell r="AP6638">
            <v>7020022100930</v>
          </cell>
        </row>
        <row r="6639">
          <cell r="AP6639">
            <v>7020022100950</v>
          </cell>
        </row>
        <row r="6640">
          <cell r="AP6640">
            <v>7020022100970</v>
          </cell>
        </row>
        <row r="6641">
          <cell r="AP6641">
            <v>7020022100999</v>
          </cell>
        </row>
        <row r="6642">
          <cell r="AP6642">
            <v>7020022130950</v>
          </cell>
        </row>
        <row r="6643">
          <cell r="AP6643">
            <v>7020023010910</v>
          </cell>
        </row>
        <row r="6644">
          <cell r="AP6644">
            <v>7020023010950</v>
          </cell>
        </row>
        <row r="6645">
          <cell r="AP6645">
            <v>7020023010970</v>
          </cell>
        </row>
        <row r="6646">
          <cell r="AP6646">
            <v>7020030000900</v>
          </cell>
        </row>
        <row r="6647">
          <cell r="AP6647">
            <v>7020030010900</v>
          </cell>
        </row>
        <row r="6648">
          <cell r="AP6648">
            <v>7020030010999</v>
          </cell>
        </row>
        <row r="6649">
          <cell r="AP6649">
            <v>7020030010999</v>
          </cell>
        </row>
        <row r="6650">
          <cell r="AP6650">
            <v>7020030020950</v>
          </cell>
        </row>
        <row r="6651">
          <cell r="AP6651">
            <v>7020030210900</v>
          </cell>
        </row>
        <row r="6652">
          <cell r="AP6652">
            <v>7020030210950</v>
          </cell>
        </row>
        <row r="6653">
          <cell r="AP6653">
            <v>7020030300920</v>
          </cell>
        </row>
        <row r="6654">
          <cell r="AP6654">
            <v>7020031010900</v>
          </cell>
        </row>
        <row r="6655">
          <cell r="AP6655">
            <v>7020031120910</v>
          </cell>
        </row>
        <row r="6656">
          <cell r="AP6656">
            <v>7020031120920</v>
          </cell>
        </row>
        <row r="6657">
          <cell r="AP6657">
            <v>7020031120931</v>
          </cell>
        </row>
        <row r="6658">
          <cell r="AP6658">
            <v>7020031120999</v>
          </cell>
        </row>
        <row r="6659">
          <cell r="AP6659">
            <v>7020031120999</v>
          </cell>
        </row>
        <row r="6660">
          <cell r="AP6660">
            <v>7020031120999</v>
          </cell>
        </row>
        <row r="6661">
          <cell r="AP6661">
            <v>7020032100910</v>
          </cell>
        </row>
        <row r="6662">
          <cell r="AP6662">
            <v>7020032100920</v>
          </cell>
        </row>
        <row r="6663">
          <cell r="AP6663">
            <v>7020032100930</v>
          </cell>
        </row>
        <row r="6664">
          <cell r="AP6664">
            <v>7020032100950</v>
          </cell>
        </row>
        <row r="6665">
          <cell r="AP6665">
            <v>7020032100970</v>
          </cell>
        </row>
        <row r="6666">
          <cell r="AP6666">
            <v>7020032100999</v>
          </cell>
        </row>
        <row r="6667">
          <cell r="AP6667">
            <v>7020032100999</v>
          </cell>
        </row>
        <row r="6668">
          <cell r="AP6668">
            <v>7020033010910</v>
          </cell>
        </row>
        <row r="6669">
          <cell r="AP6669">
            <v>7020033010920</v>
          </cell>
        </row>
        <row r="6670">
          <cell r="AP6670">
            <v>7020033010930</v>
          </cell>
        </row>
        <row r="6671">
          <cell r="AP6671">
            <v>7020033010930</v>
          </cell>
        </row>
        <row r="6672">
          <cell r="AP6672">
            <v>7020033010950</v>
          </cell>
        </row>
        <row r="6673">
          <cell r="AP6673">
            <v>7020033010970</v>
          </cell>
        </row>
        <row r="6674">
          <cell r="AP6674">
            <v>7020033040920</v>
          </cell>
        </row>
        <row r="6675">
          <cell r="AP6675">
            <v>7030000000900</v>
          </cell>
        </row>
        <row r="6676">
          <cell r="AP6676">
            <v>7030013010930</v>
          </cell>
        </row>
        <row r="6677">
          <cell r="AP6677">
            <v>7040000000900</v>
          </cell>
        </row>
        <row r="6678">
          <cell r="AP6678">
            <v>7040000300975</v>
          </cell>
        </row>
        <row r="6679">
          <cell r="AP6679">
            <v>7040020000900</v>
          </cell>
        </row>
        <row r="6680">
          <cell r="AP6680">
            <v>7040070000900</v>
          </cell>
        </row>
        <row r="6681">
          <cell r="AP6681">
            <v>7041020010900</v>
          </cell>
        </row>
        <row r="6682">
          <cell r="AP6682">
            <v>7041030010900</v>
          </cell>
        </row>
        <row r="6683">
          <cell r="AP6683">
            <v>7312500000900</v>
          </cell>
        </row>
        <row r="6684">
          <cell r="AP6684">
            <v>7314502100930</v>
          </cell>
        </row>
        <row r="6685">
          <cell r="AP6685">
            <v>7317510000900</v>
          </cell>
        </row>
        <row r="6686">
          <cell r="AP6686">
            <v>7317510010999</v>
          </cell>
        </row>
        <row r="6687">
          <cell r="AP6687">
            <v>7317610000900</v>
          </cell>
        </row>
        <row r="6688">
          <cell r="AP6688">
            <v>7318760000900</v>
          </cell>
        </row>
        <row r="6689">
          <cell r="AP6689">
            <v>7318760010900</v>
          </cell>
        </row>
        <row r="6690">
          <cell r="AP6690">
            <v>7318850000900</v>
          </cell>
        </row>
        <row r="6691">
          <cell r="AP6691">
            <v>7318850400900</v>
          </cell>
        </row>
        <row r="6692">
          <cell r="AP6692">
            <v>7318860300975</v>
          </cell>
        </row>
        <row r="6693">
          <cell r="AP6693">
            <v>7318860400900</v>
          </cell>
        </row>
        <row r="6694">
          <cell r="AP6694">
            <v>7318880000900</v>
          </cell>
        </row>
        <row r="6695">
          <cell r="AP6695">
            <v>7318890000900</v>
          </cell>
        </row>
        <row r="6696">
          <cell r="AP6696">
            <v>7318900000900</v>
          </cell>
        </row>
        <row r="6697">
          <cell r="AP6697">
            <v>7410000000900</v>
          </cell>
        </row>
        <row r="6698">
          <cell r="AP6698">
            <v>7417510000900</v>
          </cell>
        </row>
        <row r="6699">
          <cell r="AP6699">
            <v>7418760000900</v>
          </cell>
        </row>
        <row r="6700">
          <cell r="AP6700">
            <v>7418860000900</v>
          </cell>
        </row>
        <row r="6701">
          <cell r="AP6701">
            <v>7418880000900</v>
          </cell>
        </row>
        <row r="6702">
          <cell r="AP6702">
            <v>7520010000900</v>
          </cell>
        </row>
        <row r="6703">
          <cell r="AP6703">
            <v>7520010010900</v>
          </cell>
        </row>
        <row r="6704">
          <cell r="AP6704">
            <v>7520060000900</v>
          </cell>
        </row>
        <row r="6705">
          <cell r="AP6705">
            <v>7520060010900</v>
          </cell>
        </row>
        <row r="6706">
          <cell r="AP6706">
            <v>7520060020950</v>
          </cell>
        </row>
        <row r="6707">
          <cell r="AP6707">
            <v>7520060150900</v>
          </cell>
        </row>
        <row r="6708">
          <cell r="AP6708">
            <v>7520060300975</v>
          </cell>
        </row>
        <row r="6709">
          <cell r="AP6709">
            <v>7520061070930</v>
          </cell>
        </row>
        <row r="6710">
          <cell r="AP6710">
            <v>7520061120910</v>
          </cell>
        </row>
        <row r="6711">
          <cell r="AP6711">
            <v>7520065100900</v>
          </cell>
        </row>
        <row r="6712">
          <cell r="AP6712">
            <v>7520080000900</v>
          </cell>
        </row>
        <row r="6713">
          <cell r="AP6713">
            <v>7520080010900</v>
          </cell>
        </row>
        <row r="6714">
          <cell r="AP6714">
            <v>7520080020950</v>
          </cell>
        </row>
        <row r="6715">
          <cell r="AP6715">
            <v>7520080300910</v>
          </cell>
        </row>
        <row r="6716">
          <cell r="AP6716">
            <v>7520080300920</v>
          </cell>
        </row>
        <row r="6717">
          <cell r="AP6717">
            <v>7520080300975</v>
          </cell>
        </row>
        <row r="6718">
          <cell r="AP6718">
            <v>7520081120910</v>
          </cell>
        </row>
        <row r="6719">
          <cell r="AP6719">
            <v>7520085100900</v>
          </cell>
        </row>
        <row r="6720">
          <cell r="AP6720">
            <v>7520085100910</v>
          </cell>
        </row>
        <row r="6721">
          <cell r="AP6721">
            <v>7520085100920</v>
          </cell>
        </row>
        <row r="6722">
          <cell r="AP6722">
            <v>7520085100950</v>
          </cell>
        </row>
        <row r="6723">
          <cell r="AP6723">
            <v>7520090000900</v>
          </cell>
        </row>
        <row r="6724">
          <cell r="AP6724">
            <v>7520090010900</v>
          </cell>
        </row>
        <row r="6725">
          <cell r="AP6725">
            <v>7520090300975</v>
          </cell>
        </row>
        <row r="6726">
          <cell r="AP6726">
            <v>7520095100900</v>
          </cell>
        </row>
        <row r="6727">
          <cell r="AP6727">
            <v>7520110000900</v>
          </cell>
        </row>
        <row r="6728">
          <cell r="AP6728">
            <v>7520110010900</v>
          </cell>
        </row>
        <row r="6729">
          <cell r="AP6729">
            <v>7520110300975</v>
          </cell>
        </row>
        <row r="6730">
          <cell r="AP6730">
            <v>7520115100900</v>
          </cell>
        </row>
        <row r="6731">
          <cell r="AP6731">
            <v>7520120000900</v>
          </cell>
        </row>
        <row r="6732">
          <cell r="AP6732">
            <v>7520120010900</v>
          </cell>
        </row>
        <row r="6733">
          <cell r="AP6733">
            <v>7520120300920</v>
          </cell>
        </row>
        <row r="6734">
          <cell r="AP6734">
            <v>7520120300975</v>
          </cell>
        </row>
        <row r="6735">
          <cell r="AP6735">
            <v>7520121120950</v>
          </cell>
        </row>
        <row r="6736">
          <cell r="AP6736">
            <v>7520140000900</v>
          </cell>
        </row>
        <row r="6737">
          <cell r="AP6737">
            <v>7520140010900</v>
          </cell>
        </row>
        <row r="6738">
          <cell r="AP6738">
            <v>7520140300920</v>
          </cell>
        </row>
        <row r="6739">
          <cell r="AP6739">
            <v>7520140300975</v>
          </cell>
        </row>
        <row r="6740">
          <cell r="AP6740">
            <v>7520141120950</v>
          </cell>
        </row>
        <row r="6741">
          <cell r="AP6741">
            <v>7520160000900</v>
          </cell>
        </row>
        <row r="6742">
          <cell r="AP6742">
            <v>7520160010900</v>
          </cell>
        </row>
        <row r="6743">
          <cell r="AP6743">
            <v>7520160010999</v>
          </cell>
        </row>
        <row r="6744">
          <cell r="AP6744">
            <v>7520160010999</v>
          </cell>
        </row>
        <row r="6745">
          <cell r="AP6745">
            <v>7520160010999</v>
          </cell>
        </row>
        <row r="6746">
          <cell r="AP6746">
            <v>7520160020950</v>
          </cell>
        </row>
        <row r="6747">
          <cell r="AP6747">
            <v>7520160100900</v>
          </cell>
        </row>
        <row r="6748">
          <cell r="AP6748">
            <v>7520160170900</v>
          </cell>
        </row>
        <row r="6749">
          <cell r="AP6749">
            <v>7520160210900</v>
          </cell>
        </row>
        <row r="6750">
          <cell r="AP6750">
            <v>7520160300910</v>
          </cell>
        </row>
        <row r="6751">
          <cell r="AP6751">
            <v>7520160300920</v>
          </cell>
        </row>
        <row r="6752">
          <cell r="AP6752">
            <v>7520160300975</v>
          </cell>
        </row>
        <row r="6753">
          <cell r="AP6753">
            <v>7520160420900</v>
          </cell>
        </row>
        <row r="6754">
          <cell r="AP6754">
            <v>7520160420930</v>
          </cell>
        </row>
        <row r="6755">
          <cell r="AP6755">
            <v>7520161010900</v>
          </cell>
        </row>
        <row r="6756">
          <cell r="AP6756">
            <v>7520161060950</v>
          </cell>
        </row>
        <row r="6757">
          <cell r="AP6757">
            <v>7520161070930</v>
          </cell>
        </row>
        <row r="6758">
          <cell r="AP6758">
            <v>7520161120930</v>
          </cell>
        </row>
        <row r="6759">
          <cell r="AP6759">
            <v>7520161120950</v>
          </cell>
        </row>
        <row r="6760">
          <cell r="AP6760">
            <v>7520162130950</v>
          </cell>
        </row>
        <row r="6761">
          <cell r="AP6761">
            <v>7520162130999</v>
          </cell>
        </row>
        <row r="6762">
          <cell r="AP6762">
            <v>7520165100900</v>
          </cell>
        </row>
        <row r="6763">
          <cell r="AP6763">
            <v>7520180000900</v>
          </cell>
        </row>
        <row r="6764">
          <cell r="AP6764">
            <v>7520180010900</v>
          </cell>
        </row>
        <row r="6765">
          <cell r="AP6765">
            <v>7520180010999</v>
          </cell>
        </row>
        <row r="6766">
          <cell r="AP6766">
            <v>7520180010999</v>
          </cell>
        </row>
        <row r="6767">
          <cell r="AP6767">
            <v>7520180010999</v>
          </cell>
        </row>
        <row r="6768">
          <cell r="AP6768">
            <v>7520180020950</v>
          </cell>
        </row>
        <row r="6769">
          <cell r="AP6769">
            <v>7520180100900</v>
          </cell>
        </row>
        <row r="6770">
          <cell r="AP6770">
            <v>7520180170900</v>
          </cell>
        </row>
        <row r="6771">
          <cell r="AP6771">
            <v>7520180210900</v>
          </cell>
        </row>
        <row r="6772">
          <cell r="AP6772">
            <v>7520180300910</v>
          </cell>
        </row>
        <row r="6773">
          <cell r="AP6773">
            <v>7520180300920</v>
          </cell>
        </row>
        <row r="6774">
          <cell r="AP6774">
            <v>7520180300975</v>
          </cell>
        </row>
        <row r="6775">
          <cell r="AP6775">
            <v>7520180420900</v>
          </cell>
        </row>
        <row r="6776">
          <cell r="AP6776">
            <v>7520180420930</v>
          </cell>
        </row>
        <row r="6777">
          <cell r="AP6777">
            <v>7520181010900</v>
          </cell>
        </row>
        <row r="6778">
          <cell r="AP6778">
            <v>7520181060950</v>
          </cell>
        </row>
        <row r="6779">
          <cell r="AP6779">
            <v>7520181070930</v>
          </cell>
        </row>
        <row r="6780">
          <cell r="AP6780">
            <v>7520181120930</v>
          </cell>
        </row>
        <row r="6781">
          <cell r="AP6781">
            <v>7520181120950</v>
          </cell>
        </row>
        <row r="6782">
          <cell r="AP6782">
            <v>7520182130950</v>
          </cell>
        </row>
        <row r="6783">
          <cell r="AP6783">
            <v>7520182130999</v>
          </cell>
        </row>
        <row r="6784">
          <cell r="AP6784">
            <v>7520185100900</v>
          </cell>
        </row>
        <row r="6785">
          <cell r="AP6785">
            <v>7520210000900</v>
          </cell>
        </row>
        <row r="6786">
          <cell r="AP6786">
            <v>7520210010900</v>
          </cell>
        </row>
        <row r="6787">
          <cell r="AP6787">
            <v>7520215100900</v>
          </cell>
        </row>
        <row r="6788">
          <cell r="AP6788">
            <v>7520220000900</v>
          </cell>
        </row>
        <row r="6789">
          <cell r="AP6789">
            <v>7520220010900</v>
          </cell>
        </row>
        <row r="6790">
          <cell r="AP6790">
            <v>7520225100900</v>
          </cell>
        </row>
        <row r="6791">
          <cell r="AP6791">
            <v>7520230000900</v>
          </cell>
        </row>
        <row r="6792">
          <cell r="AP6792">
            <v>7520230010900</v>
          </cell>
        </row>
        <row r="6793">
          <cell r="AP6793">
            <v>7520235100900</v>
          </cell>
        </row>
        <row r="6794">
          <cell r="AP6794">
            <v>7520240000900</v>
          </cell>
        </row>
        <row r="6795">
          <cell r="AP6795">
            <v>7520240010900</v>
          </cell>
        </row>
        <row r="6796">
          <cell r="AP6796">
            <v>7520245100900</v>
          </cell>
        </row>
        <row r="6797">
          <cell r="AP6797">
            <v>7521040000900</v>
          </cell>
        </row>
        <row r="6798">
          <cell r="AP6798">
            <v>7521040300975</v>
          </cell>
        </row>
        <row r="6799">
          <cell r="AP6799">
            <v>7521050000900</v>
          </cell>
        </row>
        <row r="6800">
          <cell r="AP6800">
            <v>7521050300975</v>
          </cell>
        </row>
        <row r="6801">
          <cell r="AP6801">
            <v>7521060000900</v>
          </cell>
        </row>
        <row r="6802">
          <cell r="AP6802">
            <v>7521060010900</v>
          </cell>
        </row>
        <row r="6803">
          <cell r="AP6803">
            <v>7521060010999</v>
          </cell>
        </row>
        <row r="6804">
          <cell r="AP6804">
            <v>7521060020950</v>
          </cell>
        </row>
        <row r="6805">
          <cell r="AP6805">
            <v>7521060210920</v>
          </cell>
        </row>
        <row r="6806">
          <cell r="AP6806">
            <v>7521060300910</v>
          </cell>
        </row>
        <row r="6807">
          <cell r="AP6807">
            <v>7521060300920</v>
          </cell>
        </row>
        <row r="6808">
          <cell r="AP6808">
            <v>7521060300975</v>
          </cell>
        </row>
        <row r="6809">
          <cell r="AP6809">
            <v>7521061010900</v>
          </cell>
        </row>
        <row r="6810">
          <cell r="AP6810">
            <v>7521061060950</v>
          </cell>
        </row>
        <row r="6811">
          <cell r="AP6811">
            <v>7521061070930</v>
          </cell>
        </row>
        <row r="6812">
          <cell r="AP6812">
            <v>7521061120930</v>
          </cell>
        </row>
        <row r="6813">
          <cell r="AP6813">
            <v>7521061120931</v>
          </cell>
        </row>
        <row r="6814">
          <cell r="AP6814">
            <v>7521065100900</v>
          </cell>
        </row>
        <row r="6815">
          <cell r="AP6815">
            <v>7521070000900</v>
          </cell>
        </row>
        <row r="6816">
          <cell r="AP6816">
            <v>7521070010900</v>
          </cell>
        </row>
        <row r="6817">
          <cell r="AP6817">
            <v>7521070010999</v>
          </cell>
        </row>
        <row r="6818">
          <cell r="AP6818">
            <v>7521070020950</v>
          </cell>
        </row>
        <row r="6819">
          <cell r="AP6819">
            <v>7521070210920</v>
          </cell>
        </row>
        <row r="6820">
          <cell r="AP6820">
            <v>7521070300910</v>
          </cell>
        </row>
        <row r="6821">
          <cell r="AP6821">
            <v>7521070300920</v>
          </cell>
        </row>
        <row r="6822">
          <cell r="AP6822">
            <v>7521070300975</v>
          </cell>
        </row>
        <row r="6823">
          <cell r="AP6823">
            <v>7521071010900</v>
          </cell>
        </row>
        <row r="6824">
          <cell r="AP6824">
            <v>7521071060950</v>
          </cell>
        </row>
        <row r="6825">
          <cell r="AP6825">
            <v>7521071070930</v>
          </cell>
        </row>
        <row r="6826">
          <cell r="AP6826">
            <v>7521071120930</v>
          </cell>
        </row>
        <row r="6827">
          <cell r="AP6827">
            <v>7521071120931</v>
          </cell>
        </row>
        <row r="6828">
          <cell r="AP6828">
            <v>7521075100900</v>
          </cell>
        </row>
        <row r="6829">
          <cell r="AP6829">
            <v>7529990000900</v>
          </cell>
        </row>
        <row r="6830">
          <cell r="AP6830">
            <v>7530000000900</v>
          </cell>
        </row>
        <row r="6831">
          <cell r="AP6831">
            <v>7530000010900</v>
          </cell>
        </row>
        <row r="6832">
          <cell r="AP6832">
            <v>7530010000900</v>
          </cell>
        </row>
        <row r="6833">
          <cell r="AP6833">
            <v>7530010010900</v>
          </cell>
        </row>
        <row r="6834">
          <cell r="AP6834">
            <v>7530060000900</v>
          </cell>
        </row>
        <row r="6835">
          <cell r="AP6835">
            <v>7530060010900</v>
          </cell>
        </row>
        <row r="6836">
          <cell r="AP6836">
            <v>7530070000900</v>
          </cell>
        </row>
        <row r="6837">
          <cell r="AP6837">
            <v>7530070010900</v>
          </cell>
        </row>
        <row r="6838">
          <cell r="AP6838">
            <v>7530160000900</v>
          </cell>
        </row>
        <row r="6839">
          <cell r="AP6839">
            <v>7530170000900</v>
          </cell>
        </row>
        <row r="6840">
          <cell r="AP6840">
            <v>7828750000900</v>
          </cell>
        </row>
        <row r="6841">
          <cell r="AP6841">
            <v>7837670000900</v>
          </cell>
        </row>
        <row r="6842">
          <cell r="AP6842">
            <v>7848930000900</v>
          </cell>
        </row>
        <row r="6843">
          <cell r="AP6843">
            <v>8010000000900</v>
          </cell>
        </row>
        <row r="6844">
          <cell r="AP6844">
            <v>8010000000900</v>
          </cell>
        </row>
        <row r="6845">
          <cell r="AP6845">
            <v>8010020000900</v>
          </cell>
        </row>
        <row r="6846">
          <cell r="AP6846">
            <v>8010020000900</v>
          </cell>
        </row>
        <row r="6847">
          <cell r="AP6847">
            <v>8010020000900</v>
          </cell>
        </row>
        <row r="6848">
          <cell r="AP6848">
            <v>8012010300975</v>
          </cell>
        </row>
        <row r="6849">
          <cell r="AP6849">
            <v>8012020000900</v>
          </cell>
        </row>
        <row r="6850">
          <cell r="AP6850">
            <v>8012033010930</v>
          </cell>
        </row>
        <row r="6851">
          <cell r="AP6851">
            <v>8012040000900</v>
          </cell>
        </row>
        <row r="6852">
          <cell r="AP6852">
            <v>8012050000900</v>
          </cell>
        </row>
        <row r="6853">
          <cell r="AP6853">
            <v>8012060000900</v>
          </cell>
        </row>
        <row r="6854">
          <cell r="AP6854">
            <v>8013000000900</v>
          </cell>
        </row>
        <row r="6855">
          <cell r="AP6855">
            <v>8013010000900</v>
          </cell>
        </row>
        <row r="6856">
          <cell r="AP6856">
            <v>8013020000900</v>
          </cell>
        </row>
        <row r="6857">
          <cell r="AP6857">
            <v>8014000000900</v>
          </cell>
        </row>
        <row r="6858">
          <cell r="AP6858">
            <v>8014000010900</v>
          </cell>
        </row>
        <row r="6859">
          <cell r="AP6859">
            <v>8014000010999</v>
          </cell>
        </row>
        <row r="6860">
          <cell r="AP6860">
            <v>8014000010999</v>
          </cell>
        </row>
        <row r="6861">
          <cell r="AP6861">
            <v>8014000010999</v>
          </cell>
        </row>
        <row r="6862">
          <cell r="AP6862">
            <v>8014000010999</v>
          </cell>
        </row>
        <row r="6863">
          <cell r="AP6863">
            <v>8014000010999</v>
          </cell>
        </row>
        <row r="6864">
          <cell r="AP6864">
            <v>8014000010999</v>
          </cell>
        </row>
        <row r="6865">
          <cell r="AP6865">
            <v>8014000020950</v>
          </cell>
        </row>
        <row r="6866">
          <cell r="AP6866">
            <v>8014000050900</v>
          </cell>
        </row>
        <row r="6867">
          <cell r="AP6867">
            <v>8014000100900</v>
          </cell>
        </row>
        <row r="6868">
          <cell r="AP6868">
            <v>8014000150900</v>
          </cell>
        </row>
        <row r="6869">
          <cell r="AP6869">
            <v>8014000170900</v>
          </cell>
        </row>
        <row r="6870">
          <cell r="AP6870">
            <v>8014000200900</v>
          </cell>
        </row>
        <row r="6871">
          <cell r="AP6871">
            <v>8014000200930</v>
          </cell>
        </row>
        <row r="6872">
          <cell r="AP6872">
            <v>8014000210900</v>
          </cell>
        </row>
        <row r="6873">
          <cell r="AP6873">
            <v>8014000210920</v>
          </cell>
        </row>
        <row r="6874">
          <cell r="AP6874">
            <v>8014000210950</v>
          </cell>
        </row>
        <row r="6875">
          <cell r="AP6875">
            <v>8014000300910</v>
          </cell>
        </row>
        <row r="6876">
          <cell r="AP6876">
            <v>8014000300920</v>
          </cell>
        </row>
        <row r="6877">
          <cell r="AP6877">
            <v>8014000300975</v>
          </cell>
        </row>
        <row r="6878">
          <cell r="AP6878">
            <v>8014000420900</v>
          </cell>
        </row>
        <row r="6879">
          <cell r="AP6879">
            <v>8014000420930</v>
          </cell>
        </row>
        <row r="6880">
          <cell r="AP6880">
            <v>8014001010900</v>
          </cell>
        </row>
        <row r="6881">
          <cell r="AP6881">
            <v>8014001060950</v>
          </cell>
        </row>
        <row r="6882">
          <cell r="AP6882">
            <v>8014001070930</v>
          </cell>
        </row>
        <row r="6883">
          <cell r="AP6883">
            <v>8014001070950</v>
          </cell>
        </row>
        <row r="6884">
          <cell r="AP6884">
            <v>8014001100930</v>
          </cell>
        </row>
        <row r="6885">
          <cell r="AP6885">
            <v>8014001100950</v>
          </cell>
        </row>
        <row r="6886">
          <cell r="AP6886">
            <v>8014001120930</v>
          </cell>
        </row>
        <row r="6887">
          <cell r="AP6887">
            <v>8014001120931</v>
          </cell>
        </row>
        <row r="6888">
          <cell r="AP6888">
            <v>8014001120950</v>
          </cell>
        </row>
        <row r="6889">
          <cell r="AP6889">
            <v>8014001120999</v>
          </cell>
        </row>
        <row r="6890">
          <cell r="AP6890">
            <v>8014001120999</v>
          </cell>
        </row>
        <row r="6891">
          <cell r="AP6891">
            <v>8014001120999</v>
          </cell>
        </row>
        <row r="6892">
          <cell r="AP6892">
            <v>8014002100920</v>
          </cell>
        </row>
        <row r="6893">
          <cell r="AP6893">
            <v>8014002100930</v>
          </cell>
        </row>
        <row r="6894">
          <cell r="AP6894">
            <v>8014002100950</v>
          </cell>
        </row>
        <row r="6895">
          <cell r="AP6895">
            <v>8014002100999</v>
          </cell>
        </row>
        <row r="6896">
          <cell r="AP6896">
            <v>8014002130950</v>
          </cell>
        </row>
        <row r="6897">
          <cell r="AP6897">
            <v>8014002130999</v>
          </cell>
        </row>
        <row r="6898">
          <cell r="AP6898">
            <v>8014002130999</v>
          </cell>
        </row>
        <row r="6899">
          <cell r="AP6899">
            <v>8014002130999</v>
          </cell>
        </row>
        <row r="6900">
          <cell r="AP6900">
            <v>8014002600930</v>
          </cell>
        </row>
        <row r="6901">
          <cell r="AP6901">
            <v>8014003010910</v>
          </cell>
        </row>
        <row r="6902">
          <cell r="AP6902">
            <v>8014003010920</v>
          </cell>
        </row>
        <row r="6903">
          <cell r="AP6903">
            <v>8014003010930</v>
          </cell>
        </row>
        <row r="6904">
          <cell r="AP6904">
            <v>8014003010930</v>
          </cell>
        </row>
        <row r="6905">
          <cell r="AP6905">
            <v>8014003010950</v>
          </cell>
        </row>
        <row r="6906">
          <cell r="AP6906">
            <v>8014003010970</v>
          </cell>
        </row>
        <row r="6907">
          <cell r="AP6907">
            <v>8014005100900</v>
          </cell>
        </row>
        <row r="6908">
          <cell r="AP6908">
            <v>8014060000900</v>
          </cell>
        </row>
        <row r="6909">
          <cell r="AP6909">
            <v>8014510000900</v>
          </cell>
        </row>
        <row r="6910">
          <cell r="AP6910">
            <v>8020030000900</v>
          </cell>
        </row>
        <row r="6911">
          <cell r="AP6911">
            <v>8020040000900</v>
          </cell>
        </row>
        <row r="6912">
          <cell r="AP6912">
            <v>8020050000900</v>
          </cell>
        </row>
        <row r="6913">
          <cell r="AP6913">
            <v>8020060000900</v>
          </cell>
        </row>
        <row r="6914">
          <cell r="AP6914">
            <v>8020070000900</v>
          </cell>
        </row>
        <row r="6915">
          <cell r="AP6915">
            <v>8020080000900</v>
          </cell>
        </row>
        <row r="6916">
          <cell r="AP6916">
            <v>8020090000900</v>
          </cell>
        </row>
        <row r="6917">
          <cell r="AP6917">
            <v>8020100000900</v>
          </cell>
        </row>
        <row r="6918">
          <cell r="AP6918">
            <v>8020130000900</v>
          </cell>
        </row>
        <row r="6919">
          <cell r="AP6919">
            <v>8020140000900</v>
          </cell>
        </row>
        <row r="6920">
          <cell r="AP6920">
            <v>8020150000900</v>
          </cell>
        </row>
        <row r="6921">
          <cell r="AP6921">
            <v>8020160000900</v>
          </cell>
        </row>
        <row r="6922">
          <cell r="AP6922">
            <v>8030000000900</v>
          </cell>
        </row>
        <row r="6923">
          <cell r="AP6923">
            <v>8030010000900</v>
          </cell>
        </row>
        <row r="6924">
          <cell r="AP6924">
            <v>8031000000900</v>
          </cell>
        </row>
        <row r="6925">
          <cell r="AP6925">
            <v>8031000000900</v>
          </cell>
        </row>
        <row r="6926">
          <cell r="AP6926">
            <v>8031010000900</v>
          </cell>
        </row>
        <row r="6927">
          <cell r="AP6927">
            <v>8031020000900</v>
          </cell>
        </row>
        <row r="6928">
          <cell r="AP6928">
            <v>8031030000900</v>
          </cell>
        </row>
        <row r="6929">
          <cell r="AP6929">
            <v>8031030000900</v>
          </cell>
        </row>
        <row r="6930">
          <cell r="AP6930">
            <v>8031040000900</v>
          </cell>
        </row>
        <row r="6931">
          <cell r="AP6931">
            <v>8031050000900</v>
          </cell>
        </row>
        <row r="6932">
          <cell r="AP6932">
            <v>8032500000900</v>
          </cell>
        </row>
        <row r="6933">
          <cell r="AP6933">
            <v>8032500010999</v>
          </cell>
        </row>
        <row r="6934">
          <cell r="AP6934">
            <v>8034000000900</v>
          </cell>
        </row>
        <row r="6935">
          <cell r="AP6935">
            <v>8034010000900</v>
          </cell>
        </row>
        <row r="6936">
          <cell r="AP6936">
            <v>8039990000900</v>
          </cell>
        </row>
        <row r="6937">
          <cell r="AP6937">
            <v>8039990010900</v>
          </cell>
        </row>
        <row r="6938">
          <cell r="AP6938">
            <v>8310000000900</v>
          </cell>
        </row>
        <row r="6939">
          <cell r="AP6939">
            <v>8310000010900</v>
          </cell>
        </row>
        <row r="6940">
          <cell r="AP6940">
            <v>8310000010999</v>
          </cell>
        </row>
        <row r="6941">
          <cell r="AP6941">
            <v>8310005100900</v>
          </cell>
        </row>
        <row r="6942">
          <cell r="AP6942">
            <v>8312500010999</v>
          </cell>
        </row>
        <row r="6943">
          <cell r="AP6943">
            <v>8312515100900</v>
          </cell>
        </row>
        <row r="6944">
          <cell r="AP6944">
            <v>8312550300975</v>
          </cell>
        </row>
        <row r="6945">
          <cell r="AP6945">
            <v>8315000010999</v>
          </cell>
        </row>
        <row r="6946">
          <cell r="AP6946">
            <v>8315005100900</v>
          </cell>
        </row>
        <row r="6947">
          <cell r="AP6947">
            <v>8315025100900</v>
          </cell>
        </row>
        <row r="6948">
          <cell r="AP6948">
            <v>8315060300975</v>
          </cell>
        </row>
        <row r="6949">
          <cell r="AP6949">
            <v>8316015100900</v>
          </cell>
        </row>
        <row r="6950">
          <cell r="AP6950">
            <v>8317512100933</v>
          </cell>
        </row>
        <row r="6951">
          <cell r="AP6951">
            <v>8317515100900</v>
          </cell>
        </row>
        <row r="6952">
          <cell r="AP6952">
            <v>8318760000900</v>
          </cell>
        </row>
        <row r="6953">
          <cell r="AP6953">
            <v>8318840010900</v>
          </cell>
        </row>
        <row r="6954">
          <cell r="AP6954">
            <v>8318840400900</v>
          </cell>
        </row>
        <row r="6955">
          <cell r="AP6955">
            <v>8318860000900</v>
          </cell>
        </row>
        <row r="6956">
          <cell r="AP6956">
            <v>8318860300975</v>
          </cell>
        </row>
        <row r="6957">
          <cell r="AP6957">
            <v>8318860400900</v>
          </cell>
        </row>
        <row r="6958">
          <cell r="AP6958">
            <v>8318900000900</v>
          </cell>
        </row>
        <row r="6959">
          <cell r="AP6959">
            <v>8512000010999</v>
          </cell>
        </row>
        <row r="6960">
          <cell r="AP6960">
            <v>8512000010999</v>
          </cell>
        </row>
        <row r="6961">
          <cell r="AP6961">
            <v>8513000000900</v>
          </cell>
        </row>
        <row r="6962">
          <cell r="AP6962">
            <v>8514000000900</v>
          </cell>
        </row>
        <row r="6963">
          <cell r="AP6963">
            <v>8514010000900</v>
          </cell>
        </row>
        <row r="6964">
          <cell r="AP6964">
            <v>9000000000900</v>
          </cell>
        </row>
        <row r="6965">
          <cell r="AP6965">
            <v>9000030000900</v>
          </cell>
        </row>
        <row r="6966">
          <cell r="AP6966">
            <v>9001000000900</v>
          </cell>
        </row>
        <row r="6967">
          <cell r="AP6967">
            <v>9003000000900</v>
          </cell>
        </row>
        <row r="6968">
          <cell r="AP6968">
            <v>9003000300975</v>
          </cell>
        </row>
        <row r="6969">
          <cell r="AP6969">
            <v>9009000000900</v>
          </cell>
        </row>
        <row r="6970">
          <cell r="AP6970">
            <v>9009000000900</v>
          </cell>
        </row>
        <row r="6971">
          <cell r="AP6971">
            <v>9009000010900</v>
          </cell>
        </row>
        <row r="6972">
          <cell r="AP6972">
            <v>9009000300975</v>
          </cell>
        </row>
        <row r="6973">
          <cell r="AP6973" t="str">
            <v>AAAAAA0000900</v>
          </cell>
        </row>
        <row r="6974">
          <cell r="AP6974" t="str">
            <v>AAAAAA0000900</v>
          </cell>
        </row>
        <row r="6975">
          <cell r="AP6975" t="str">
            <v>AAAAAA1120950</v>
          </cell>
        </row>
        <row r="6976">
          <cell r="AP6976" t="str">
            <v>AAAAAA2100930</v>
          </cell>
        </row>
        <row r="6977">
          <cell r="AP6977" t="str">
            <v>AAAAAA3010920</v>
          </cell>
        </row>
        <row r="6978">
          <cell r="AP6978" t="str">
            <v>AAAAAA3010930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1H24@%20CC"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B6C07-0363-46C6-B1B6-30B30F0C078E}">
  <sheetPr>
    <tabColor rgb="FF93186C"/>
    <pageSetUpPr fitToPage="1"/>
  </sheetPr>
  <dimension ref="A2:H55"/>
  <sheetViews>
    <sheetView showGridLines="0" tabSelected="1" zoomScaleNormal="100" workbookViewId="0">
      <pane xSplit="3" ySplit="3" topLeftCell="D4" activePane="bottomRight" state="frozen"/>
      <selection activeCell="N31" sqref="N31"/>
      <selection pane="topRight" activeCell="N31" sqref="N31"/>
      <selection pane="bottomLeft" activeCell="N31" sqref="N31"/>
      <selection pane="bottomRight" activeCell="M54" sqref="M54"/>
    </sheetView>
  </sheetViews>
  <sheetFormatPr defaultColWidth="8.85546875" defaultRowHeight="12.75"/>
  <cols>
    <col min="1" max="1" width="8.85546875" style="204"/>
    <col min="2" max="2" width="1" style="204" customWidth="1"/>
    <col min="3" max="3" width="45" style="204" bestFit="1" customWidth="1"/>
    <col min="4" max="5" width="14" style="204" customWidth="1"/>
    <col min="6" max="6" width="3.28515625" style="204" customWidth="1" collapsed="1"/>
    <col min="7" max="8" width="14.42578125" style="204" customWidth="1"/>
    <col min="9" max="16384" width="8.85546875" style="204"/>
  </cols>
  <sheetData>
    <row r="2" spans="1:6" s="205" customFormat="1">
      <c r="A2" s="13"/>
      <c r="B2" s="13"/>
      <c r="C2" s="204"/>
      <c r="D2" s="204"/>
      <c r="E2" s="204"/>
    </row>
    <row r="3" spans="1:6">
      <c r="A3" s="12"/>
      <c r="B3" s="12"/>
      <c r="C3" s="86" t="s">
        <v>96</v>
      </c>
      <c r="D3" s="87" t="s">
        <v>165</v>
      </c>
      <c r="E3" s="87" t="s">
        <v>166</v>
      </c>
      <c r="F3" s="2"/>
    </row>
    <row r="4" spans="1:6" collapsed="1">
      <c r="A4" s="12"/>
      <c r="B4" s="12"/>
      <c r="C4" s="206"/>
      <c r="D4" s="207"/>
      <c r="E4" s="207"/>
      <c r="F4" s="208"/>
    </row>
    <row r="5" spans="1:6" s="205" customFormat="1">
      <c r="A5" s="13"/>
      <c r="B5" s="13"/>
      <c r="C5" s="209" t="s">
        <v>167</v>
      </c>
      <c r="D5" s="210">
        <v>1174.9119004686452</v>
      </c>
      <c r="E5" s="210">
        <v>1180.9312171015454</v>
      </c>
      <c r="F5" s="208"/>
    </row>
    <row r="6" spans="1:6">
      <c r="A6" s="12"/>
      <c r="B6" s="12"/>
      <c r="C6" s="211" t="s">
        <v>168</v>
      </c>
      <c r="D6" s="212">
        <v>429.3881700627764</v>
      </c>
      <c r="E6" s="212">
        <v>430.80614573726905</v>
      </c>
      <c r="F6" s="208"/>
    </row>
    <row r="7" spans="1:6" s="205" customFormat="1">
      <c r="A7" s="13"/>
      <c r="B7" s="13"/>
      <c r="C7" s="1" t="s">
        <v>169</v>
      </c>
      <c r="D7" s="93">
        <v>1604.3000705314214</v>
      </c>
      <c r="E7" s="93">
        <v>1611.7373628388143</v>
      </c>
      <c r="F7" s="213"/>
    </row>
    <row r="8" spans="1:6">
      <c r="A8" s="12"/>
      <c r="B8" s="12"/>
      <c r="C8" s="206"/>
      <c r="D8" s="207"/>
      <c r="E8" s="207"/>
      <c r="F8" s="208"/>
    </row>
    <row r="9" spans="1:6">
      <c r="A9" s="12"/>
      <c r="B9" s="12"/>
      <c r="C9" s="1" t="s">
        <v>170</v>
      </c>
      <c r="D9" s="93">
        <v>983.05313274079435</v>
      </c>
      <c r="E9" s="93">
        <v>990.10307664004597</v>
      </c>
      <c r="F9" s="208"/>
    </row>
    <row r="10" spans="1:6">
      <c r="A10" s="12"/>
      <c r="B10" s="12"/>
      <c r="C10" s="206"/>
      <c r="D10" s="207"/>
      <c r="E10" s="207"/>
      <c r="F10" s="208"/>
    </row>
    <row r="11" spans="1:6">
      <c r="C11" s="2" t="s">
        <v>171</v>
      </c>
      <c r="D11" s="214">
        <v>6.2984319361990004E-2</v>
      </c>
      <c r="E11" s="214">
        <v>6.6234621634342336E-2</v>
      </c>
      <c r="F11" s="208"/>
    </row>
    <row r="12" spans="1:6">
      <c r="C12" s="206"/>
      <c r="D12" s="207"/>
      <c r="E12" s="207"/>
      <c r="F12" s="208"/>
    </row>
    <row r="13" spans="1:6">
      <c r="C13" s="1" t="s">
        <v>172</v>
      </c>
      <c r="D13" s="215">
        <v>621.30992210998909</v>
      </c>
      <c r="E13" s="215">
        <v>621.70059417748996</v>
      </c>
      <c r="F13" s="208"/>
    </row>
    <row r="14" spans="1:6">
      <c r="C14" s="206"/>
      <c r="D14" s="207"/>
      <c r="E14" s="207"/>
      <c r="F14" s="208"/>
    </row>
    <row r="15" spans="1:6">
      <c r="C15" s="209" t="s">
        <v>173</v>
      </c>
      <c r="D15" s="214">
        <v>32.765010319338728</v>
      </c>
      <c r="E15" s="214">
        <v>32.878215463960188</v>
      </c>
      <c r="F15" s="208"/>
    </row>
    <row r="16" spans="1:6">
      <c r="C16" s="209" t="s">
        <v>76</v>
      </c>
      <c r="D16" s="208">
        <v>42.641998694495925</v>
      </c>
      <c r="E16" s="208">
        <v>42.776570970152811</v>
      </c>
      <c r="F16" s="208"/>
    </row>
    <row r="17" spans="1:6">
      <c r="C17" s="2" t="s">
        <v>174</v>
      </c>
      <c r="D17" s="208">
        <v>75.407009013834653</v>
      </c>
      <c r="E17" s="208">
        <v>75.654786434112992</v>
      </c>
      <c r="F17" s="208"/>
    </row>
    <row r="18" spans="1:6" collapsed="1">
      <c r="C18" s="206"/>
      <c r="D18" s="207"/>
      <c r="E18" s="207"/>
      <c r="F18" s="208"/>
    </row>
    <row r="19" spans="1:6" s="205" customFormat="1">
      <c r="C19" s="216" t="s">
        <v>175</v>
      </c>
      <c r="D19" s="217">
        <v>545.90291309615441</v>
      </c>
      <c r="E19" s="217">
        <v>546.04580774337694</v>
      </c>
      <c r="F19" s="2"/>
    </row>
    <row r="20" spans="1:6" s="205" customFormat="1">
      <c r="C20" s="88" t="s">
        <v>176</v>
      </c>
      <c r="D20" s="218">
        <v>116.51474303337801</v>
      </c>
      <c r="E20" s="218">
        <v>115.23966200610789</v>
      </c>
      <c r="F20" s="2"/>
    </row>
    <row r="21" spans="1:6" s="205" customFormat="1">
      <c r="C21" s="88" t="s">
        <v>177</v>
      </c>
      <c r="D21" s="219">
        <v>0.34027481711406088</v>
      </c>
      <c r="E21" s="219">
        <v>0.33879329246398165</v>
      </c>
      <c r="F21" s="1"/>
    </row>
    <row r="22" spans="1:6" s="205" customFormat="1">
      <c r="C22" s="88" t="s">
        <v>178</v>
      </c>
      <c r="D22" s="219">
        <v>7.2626527401935925E-2</v>
      </c>
      <c r="E22" s="219">
        <v>7.1500273346726845E-2</v>
      </c>
      <c r="F22" s="1"/>
    </row>
    <row r="23" spans="1:6" collapsed="1">
      <c r="C23" s="206"/>
      <c r="D23" s="207"/>
      <c r="E23" s="207"/>
      <c r="F23" s="208"/>
    </row>
    <row r="24" spans="1:6">
      <c r="C24" s="2" t="s">
        <v>179</v>
      </c>
      <c r="D24" s="208">
        <v>85.671825268805648</v>
      </c>
      <c r="E24" s="208">
        <v>85.35364903638181</v>
      </c>
      <c r="F24" s="208"/>
    </row>
    <row r="25" spans="1:6">
      <c r="C25" s="206"/>
      <c r="D25" s="207"/>
      <c r="E25" s="207"/>
      <c r="F25" s="208"/>
    </row>
    <row r="26" spans="1:6" s="205" customFormat="1">
      <c r="C26" s="88" t="s">
        <v>180</v>
      </c>
      <c r="D26" s="218">
        <v>460.23108782734874</v>
      </c>
      <c r="E26" s="218">
        <v>460.69215870699514</v>
      </c>
      <c r="F26" s="2"/>
    </row>
    <row r="27" spans="1:6" s="205" customFormat="1">
      <c r="A27" s="220"/>
      <c r="C27" s="2" t="s">
        <v>181</v>
      </c>
      <c r="D27" s="208">
        <v>129.33558646659705</v>
      </c>
      <c r="E27" s="208">
        <v>129.38486433646185</v>
      </c>
      <c r="F27" s="208"/>
    </row>
    <row r="28" spans="1:6" s="205" customFormat="1">
      <c r="C28" s="2" t="s">
        <v>182</v>
      </c>
      <c r="D28" s="208">
        <v>0.16184399999999999</v>
      </c>
      <c r="E28" s="208">
        <v>0.16184399999999999</v>
      </c>
      <c r="F28" s="208"/>
    </row>
    <row r="29" spans="1:6" s="205" customFormat="1">
      <c r="C29" s="88" t="s">
        <v>183</v>
      </c>
      <c r="D29" s="218">
        <v>330.73365736075175</v>
      </c>
      <c r="E29" s="218">
        <v>331.14545037053335</v>
      </c>
      <c r="F29" s="2"/>
    </row>
    <row r="30" spans="1:6">
      <c r="C30" s="206"/>
      <c r="D30" s="207"/>
      <c r="E30" s="207"/>
      <c r="F30" s="208"/>
    </row>
    <row r="31" spans="1:6" s="205" customFormat="1">
      <c r="C31" s="88" t="s">
        <v>184</v>
      </c>
      <c r="D31" s="92">
        <v>54.781776806146745</v>
      </c>
      <c r="E31" s="92">
        <v>54.849985022184399</v>
      </c>
      <c r="F31" s="221"/>
    </row>
    <row r="32" spans="1:6" s="205" customFormat="1">
      <c r="C32" s="88" t="s">
        <v>185</v>
      </c>
      <c r="D32" s="92">
        <v>54.903527049067215</v>
      </c>
      <c r="E32" s="92">
        <v>54.971886855056049</v>
      </c>
      <c r="F32" s="221"/>
    </row>
    <row r="34" spans="3:8" ht="13.5" thickBot="1"/>
    <row r="35" spans="3:8" ht="13.5" thickBot="1">
      <c r="C35" s="222"/>
      <c r="D35" s="223" t="s">
        <v>186</v>
      </c>
      <c r="E35" s="224"/>
      <c r="F35" s="18"/>
      <c r="G35" s="223" t="s">
        <v>168</v>
      </c>
      <c r="H35" s="224"/>
    </row>
    <row r="36" spans="3:8" ht="13.5" thickBot="1">
      <c r="C36" s="225"/>
      <c r="D36" s="226" t="s">
        <v>165</v>
      </c>
      <c r="E36" s="227" t="s">
        <v>166</v>
      </c>
      <c r="F36" s="18"/>
      <c r="G36" s="226" t="s">
        <v>165</v>
      </c>
      <c r="H36" s="227" t="s">
        <v>166</v>
      </c>
    </row>
    <row r="37" spans="3:8" ht="13.5" thickBot="1">
      <c r="C37" s="228" t="s">
        <v>187</v>
      </c>
      <c r="D37" s="229">
        <v>576.6439136551943</v>
      </c>
      <c r="E37" s="229">
        <v>575.15231340645289</v>
      </c>
      <c r="F37" s="230"/>
      <c r="G37" s="229">
        <v>134.83445931206614</v>
      </c>
      <c r="H37" s="229">
        <v>134.29183861948781</v>
      </c>
    </row>
    <row r="38" spans="3:8" ht="13.5" thickBot="1">
      <c r="C38" s="228" t="s">
        <v>188</v>
      </c>
      <c r="D38" s="229">
        <v>458.58602523737159</v>
      </c>
      <c r="E38" s="229">
        <v>457.10053511343983</v>
      </c>
      <c r="F38" s="230"/>
      <c r="G38" s="229">
        <v>205.63904260692496</v>
      </c>
      <c r="H38" s="229">
        <v>204.96281379488627</v>
      </c>
    </row>
    <row r="39" spans="3:8" ht="13.5" thickBot="1">
      <c r="C39" s="228" t="s">
        <v>189</v>
      </c>
      <c r="D39" s="229">
        <v>191.16981116202541</v>
      </c>
      <c r="E39" s="229">
        <v>198.28855376947533</v>
      </c>
      <c r="F39" s="230"/>
      <c r="G39" s="229">
        <v>26.428333939358531</v>
      </c>
      <c r="H39" s="229">
        <v>27.629362441392548</v>
      </c>
    </row>
    <row r="40" spans="3:8" ht="13.5" thickBot="1">
      <c r="C40" s="231" t="s">
        <v>190</v>
      </c>
      <c r="D40" s="232">
        <v>279.4392571277711</v>
      </c>
      <c r="E40" s="232">
        <v>283.52578155663622</v>
      </c>
      <c r="F40" s="230"/>
      <c r="G40" s="232">
        <v>62.485625078106871</v>
      </c>
      <c r="H40" s="232">
        <v>63.921380602989245</v>
      </c>
    </row>
    <row r="41" spans="3:8" ht="13.5" thickBot="1">
      <c r="C41" s="228" t="s">
        <v>191</v>
      </c>
      <c r="D41" s="229">
        <v>89.032343661288436</v>
      </c>
      <c r="E41" s="229">
        <v>88.186541974481898</v>
      </c>
      <c r="F41" s="230"/>
      <c r="G41" s="229">
        <v>0</v>
      </c>
      <c r="H41" s="229">
        <v>0</v>
      </c>
    </row>
    <row r="42" spans="3:8" ht="13.5" thickBot="1">
      <c r="C42" s="228" t="s">
        <v>192</v>
      </c>
      <c r="D42" s="229">
        <v>4.049389151779984E-3</v>
      </c>
      <c r="E42" s="229">
        <v>1.0293700697729945E-8</v>
      </c>
      <c r="F42" s="230"/>
      <c r="G42" s="229">
        <v>0</v>
      </c>
      <c r="H42" s="229">
        <v>0</v>
      </c>
    </row>
    <row r="43" spans="3:8" ht="13.5" thickBot="1">
      <c r="C43" s="228" t="s">
        <v>193</v>
      </c>
      <c r="D43" s="229">
        <v>9.4033644784693298</v>
      </c>
      <c r="E43" s="229">
        <v>9.4607089814789482</v>
      </c>
      <c r="F43" s="230"/>
      <c r="G43" s="229">
        <v>7.0912631997000007E-4</v>
      </c>
      <c r="H43" s="229">
        <v>7.5027851312433995E-4</v>
      </c>
    </row>
    <row r="44" spans="3:8" ht="14.25" thickTop="1" thickBot="1">
      <c r="C44" s="233" t="s">
        <v>42</v>
      </c>
      <c r="D44" s="234">
        <v>1604.2787647112716</v>
      </c>
      <c r="E44" s="234">
        <v>1611.714434812259</v>
      </c>
      <c r="F44" s="235"/>
      <c r="G44" s="234">
        <v>429.38817006277651</v>
      </c>
      <c r="H44" s="234">
        <v>430.80614573726899</v>
      </c>
    </row>
    <row r="45" spans="3:8" ht="13.5" thickBot="1">
      <c r="C45" s="18"/>
      <c r="D45" s="12"/>
      <c r="E45" s="12"/>
      <c r="F45" s="18"/>
      <c r="G45" s="12"/>
      <c r="H45" s="12"/>
    </row>
    <row r="46" spans="3:8" ht="13.5" thickBot="1">
      <c r="C46" s="222"/>
      <c r="D46" s="236" t="s">
        <v>194</v>
      </c>
      <c r="E46" s="237"/>
      <c r="F46" s="18"/>
      <c r="G46" s="236" t="s">
        <v>195</v>
      </c>
      <c r="H46" s="237"/>
    </row>
    <row r="47" spans="3:8" ht="13.5" thickBot="1">
      <c r="C47" s="225"/>
      <c r="D47" s="226" t="s">
        <v>165</v>
      </c>
      <c r="E47" s="227" t="s">
        <v>166</v>
      </c>
      <c r="F47" s="18"/>
      <c r="G47" s="226" t="s">
        <v>165</v>
      </c>
      <c r="H47" s="227" t="s">
        <v>166</v>
      </c>
    </row>
    <row r="48" spans="3:8" ht="13.5" thickBot="1">
      <c r="C48" s="228" t="s">
        <v>187</v>
      </c>
      <c r="D48" s="229">
        <v>211.6365122730821</v>
      </c>
      <c r="E48" s="229">
        <v>208.95900670912718</v>
      </c>
      <c r="F48" s="230"/>
      <c r="G48" s="229">
        <v>210.30334662348454</v>
      </c>
      <c r="H48" s="229">
        <v>207.58255379452328</v>
      </c>
    </row>
    <row r="49" spans="3:8" ht="13.5" thickBot="1">
      <c r="C49" s="228" t="s">
        <v>188</v>
      </c>
      <c r="D49" s="229">
        <v>244.28231381150312</v>
      </c>
      <c r="E49" s="229">
        <v>242.8734852482884</v>
      </c>
      <c r="F49" s="230"/>
      <c r="G49" s="229">
        <v>237.30252431713399</v>
      </c>
      <c r="H49" s="229">
        <v>235.93039051781443</v>
      </c>
    </row>
    <row r="50" spans="3:8" ht="13.5" thickBot="1">
      <c r="C50" s="228" t="s">
        <v>189</v>
      </c>
      <c r="D50" s="229">
        <v>68.452967588537177</v>
      </c>
      <c r="E50" s="229">
        <v>71.72372052071843</v>
      </c>
      <c r="F50" s="230"/>
      <c r="G50" s="229">
        <v>66.11307942817956</v>
      </c>
      <c r="H50" s="229">
        <v>69.195116432736512</v>
      </c>
    </row>
    <row r="51" spans="3:8" ht="13.5" thickBot="1">
      <c r="C51" s="231" t="s">
        <v>190</v>
      </c>
      <c r="D51" s="232">
        <v>72.250487900849123</v>
      </c>
      <c r="E51" s="232">
        <v>72.957588831622843</v>
      </c>
      <c r="F51" s="230"/>
      <c r="G51" s="232">
        <v>31.494000701052258</v>
      </c>
      <c r="H51" s="232">
        <v>32.202006717656971</v>
      </c>
    </row>
    <row r="52" spans="3:8" ht="13.5" thickBot="1">
      <c r="C52" s="228" t="s">
        <v>191</v>
      </c>
      <c r="D52" s="229">
        <v>9.1312786585425947</v>
      </c>
      <c r="E52" s="229">
        <v>8.9218538004764696</v>
      </c>
      <c r="F52" s="230"/>
      <c r="G52" s="229">
        <v>6.9876710972323357</v>
      </c>
      <c r="H52" s="229">
        <v>6.7519047268559635</v>
      </c>
    </row>
    <row r="53" spans="3:8" ht="13.5" thickBot="1">
      <c r="C53" s="228" t="s">
        <v>192</v>
      </c>
      <c r="D53" s="229">
        <v>3.9644329582012852E-3</v>
      </c>
      <c r="E53" s="229">
        <v>3.2676011287776414E-8</v>
      </c>
      <c r="F53" s="230"/>
      <c r="G53" s="229">
        <v>3.9720797394612846E-3</v>
      </c>
      <c r="H53" s="229">
        <v>3.7673411204764304E-8</v>
      </c>
    </row>
    <row r="54" spans="3:8" ht="13.5" thickBot="1">
      <c r="C54" s="228" t="s">
        <v>193</v>
      </c>
      <c r="D54" s="229">
        <v>15.560326310433675</v>
      </c>
      <c r="E54" s="229">
        <v>16.264865742845586</v>
      </c>
      <c r="F54" s="230"/>
      <c r="G54" s="229">
        <v>-6.2937369911882213</v>
      </c>
      <c r="H54" s="229">
        <v>-5.6162377656238434</v>
      </c>
    </row>
    <row r="55" spans="3:8" ht="14.25" thickTop="1" thickBot="1">
      <c r="C55" s="233" t="s">
        <v>42</v>
      </c>
      <c r="D55" s="234">
        <v>621.31785097590603</v>
      </c>
      <c r="E55" s="234">
        <v>621.70052088575494</v>
      </c>
      <c r="F55" s="235"/>
      <c r="G55" s="234">
        <v>545.91085725563391</v>
      </c>
      <c r="H55" s="234">
        <v>546.04573446163681</v>
      </c>
    </row>
  </sheetData>
  <pageMargins left="0.70866141732283472" right="0.70866141732283472" top="0.74803149606299213" bottom="0.74803149606299213" header="0.31496062992125984" footer="0.31496062992125984"/>
  <pageSetup paperSize="9"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B24B1-B521-4A85-81D6-557BFC59F537}">
  <sheetPr>
    <tabColor rgb="FF93186C"/>
  </sheetPr>
  <dimension ref="A1:BB47"/>
  <sheetViews>
    <sheetView showGridLines="0" workbookViewId="0">
      <selection activeCell="E59" sqref="E59"/>
    </sheetView>
  </sheetViews>
  <sheetFormatPr defaultColWidth="8.85546875" defaultRowHeight="12.75"/>
  <cols>
    <col min="1" max="2" width="8.85546875" style="18"/>
    <col min="3" max="3" width="3.42578125" style="2" bestFit="1" customWidth="1"/>
    <col min="4" max="4" width="20.42578125" style="2" bestFit="1" customWidth="1"/>
    <col min="5" max="6" width="12.7109375" style="2" customWidth="1"/>
    <col min="7" max="7" width="12.7109375" style="1" customWidth="1"/>
    <col min="8" max="8" width="0.85546875" style="19" customWidth="1"/>
    <col min="9" max="10" width="12.7109375" style="2" customWidth="1"/>
    <col min="11" max="11" width="12.7109375" style="1" customWidth="1"/>
    <col min="12" max="12" width="0.85546875" style="19" customWidth="1"/>
    <col min="13" max="14" width="12.7109375" style="2" customWidth="1"/>
    <col min="15" max="15" width="12.7109375" style="1" customWidth="1"/>
    <col min="16" max="16" width="0.85546875" style="19" customWidth="1"/>
    <col min="17" max="54" width="8.85546875" style="18"/>
    <col min="55" max="16384" width="8.85546875" style="12"/>
  </cols>
  <sheetData>
    <row r="1" spans="3:16" s="18" customFormat="1" ht="13.5" thickBot="1">
      <c r="C1" s="19"/>
      <c r="D1" s="19"/>
      <c r="E1" s="19"/>
      <c r="F1" s="19"/>
      <c r="G1" s="20"/>
      <c r="H1" s="19"/>
      <c r="I1" s="19"/>
      <c r="J1" s="19"/>
      <c r="K1" s="20"/>
      <c r="L1" s="19"/>
      <c r="M1" s="19"/>
      <c r="N1" s="19"/>
      <c r="O1" s="20"/>
      <c r="P1" s="19"/>
    </row>
    <row r="2" spans="3:16" s="18" customFormat="1" ht="13.5" thickBot="1">
      <c r="C2" s="19"/>
      <c r="D2" s="21"/>
      <c r="E2" s="19"/>
      <c r="F2" s="19"/>
      <c r="G2" s="20"/>
      <c r="H2" s="19"/>
      <c r="I2" s="19"/>
      <c r="J2" s="19"/>
      <c r="K2" s="20"/>
      <c r="L2" s="19"/>
      <c r="M2" s="19"/>
      <c r="N2" s="19"/>
      <c r="O2" s="20"/>
      <c r="P2" s="19"/>
    </row>
    <row r="3" spans="3:16">
      <c r="C3" s="19"/>
      <c r="D3" s="22"/>
      <c r="E3" s="17" t="s">
        <v>27</v>
      </c>
      <c r="F3" s="17"/>
      <c r="G3" s="17"/>
      <c r="I3" s="17" t="s">
        <v>31</v>
      </c>
      <c r="J3" s="17"/>
      <c r="K3" s="17"/>
      <c r="M3" s="17" t="s">
        <v>32</v>
      </c>
      <c r="N3" s="17"/>
      <c r="O3" s="17"/>
    </row>
    <row r="4" spans="3:16" ht="23.25" thickBot="1">
      <c r="C4" s="19"/>
      <c r="D4" s="23"/>
      <c r="E4" s="14" t="s">
        <v>40</v>
      </c>
      <c r="F4" s="14" t="s">
        <v>41</v>
      </c>
      <c r="G4" s="14" t="s">
        <v>42</v>
      </c>
      <c r="H4" s="25"/>
      <c r="I4" s="14" t="s">
        <v>40</v>
      </c>
      <c r="J4" s="14" t="s">
        <v>41</v>
      </c>
      <c r="K4" s="14" t="s">
        <v>42</v>
      </c>
      <c r="L4" s="25"/>
      <c r="M4" s="14" t="s">
        <v>40</v>
      </c>
      <c r="N4" s="14" t="s">
        <v>41</v>
      </c>
      <c r="O4" s="14" t="s">
        <v>42</v>
      </c>
      <c r="P4" s="25"/>
    </row>
    <row r="5" spans="3:16" ht="19.149999999999999" customHeight="1" thickTop="1" thickBot="1">
      <c r="C5" s="726" t="s">
        <v>43</v>
      </c>
      <c r="D5" s="15" t="s">
        <v>44</v>
      </c>
      <c r="E5" s="16">
        <v>34.370698564340444</v>
      </c>
      <c r="F5" s="16">
        <v>2.8754487513555622</v>
      </c>
      <c r="G5" s="16">
        <v>37.246147315696007</v>
      </c>
      <c r="H5" s="26"/>
      <c r="I5" s="16">
        <v>31.867819333697323</v>
      </c>
      <c r="J5" s="16">
        <v>3.5609161712598185</v>
      </c>
      <c r="K5" s="16">
        <v>35.428735504957139</v>
      </c>
      <c r="L5" s="26"/>
      <c r="M5" s="16">
        <v>28.736239191432325</v>
      </c>
      <c r="N5" s="16">
        <v>4.6590384560052103</v>
      </c>
      <c r="O5" s="16">
        <v>33.395277647437538</v>
      </c>
    </row>
    <row r="6" spans="3:16" ht="14.25" thickTop="1" thickBot="1">
      <c r="C6" s="726"/>
      <c r="D6" s="15" t="s">
        <v>45</v>
      </c>
      <c r="E6" s="16">
        <v>224.68600000000004</v>
      </c>
      <c r="F6" s="16">
        <v>21.954999999999998</v>
      </c>
      <c r="G6" s="16">
        <v>246.64100000000002</v>
      </c>
      <c r="H6" s="26"/>
      <c r="I6" s="16">
        <v>201.06900000000002</v>
      </c>
      <c r="J6" s="16">
        <v>26.860999999999997</v>
      </c>
      <c r="K6" s="16">
        <v>227.93</v>
      </c>
      <c r="L6" s="26"/>
      <c r="M6" s="16">
        <v>176.453</v>
      </c>
      <c r="N6" s="16">
        <v>33.190999999999995</v>
      </c>
      <c r="O6" s="16">
        <v>209.64400000000001</v>
      </c>
    </row>
    <row r="7" spans="3:16" s="18" customFormat="1">
      <c r="C7" s="19"/>
      <c r="D7" s="19"/>
      <c r="E7" s="19"/>
      <c r="F7" s="19"/>
      <c r="G7" s="20"/>
      <c r="H7" s="20"/>
      <c r="I7" s="20"/>
      <c r="J7" s="20"/>
      <c r="K7" s="20"/>
      <c r="L7" s="20"/>
      <c r="M7" s="20"/>
      <c r="N7" s="20"/>
      <c r="O7" s="20"/>
      <c r="P7" s="20"/>
    </row>
    <row r="8" spans="3:16" s="18" customFormat="1">
      <c r="C8" s="19"/>
      <c r="D8" s="24" t="s">
        <v>46</v>
      </c>
      <c r="E8" s="19"/>
      <c r="F8" s="19"/>
      <c r="G8" s="20"/>
      <c r="H8" s="19"/>
      <c r="I8" s="19"/>
      <c r="J8" s="19"/>
      <c r="K8" s="20"/>
      <c r="L8" s="19"/>
      <c r="M8" s="19"/>
      <c r="N8" s="19"/>
      <c r="O8" s="20"/>
      <c r="P8" s="19"/>
    </row>
    <row r="9" spans="3:16" s="18" customFormat="1">
      <c r="C9" s="19"/>
      <c r="D9" s="24" t="s">
        <v>47</v>
      </c>
      <c r="E9" s="19"/>
      <c r="F9" s="19"/>
      <c r="G9" s="20"/>
      <c r="H9" s="19"/>
      <c r="I9" s="19"/>
      <c r="J9" s="19"/>
      <c r="K9" s="20"/>
      <c r="L9" s="19"/>
      <c r="M9" s="19"/>
      <c r="N9" s="19"/>
      <c r="O9" s="20"/>
      <c r="P9" s="19"/>
    </row>
    <row r="10" spans="3:16" s="18" customFormat="1">
      <c r="C10" s="19"/>
      <c r="D10" s="19"/>
      <c r="E10" s="19"/>
      <c r="F10" s="19"/>
      <c r="G10" s="20"/>
      <c r="H10" s="19"/>
      <c r="I10" s="19"/>
      <c r="J10" s="19"/>
      <c r="K10" s="20"/>
      <c r="L10" s="19"/>
      <c r="M10" s="19"/>
      <c r="N10" s="19"/>
      <c r="O10" s="20"/>
      <c r="P10" s="19"/>
    </row>
    <row r="11" spans="3:16" s="18" customFormat="1">
      <c r="C11" s="19"/>
      <c r="D11" s="19"/>
      <c r="E11" s="19"/>
      <c r="F11" s="19"/>
      <c r="G11" s="20"/>
      <c r="H11" s="19"/>
      <c r="I11" s="19"/>
      <c r="J11" s="19"/>
      <c r="K11" s="20"/>
      <c r="L11" s="19"/>
      <c r="M11" s="19"/>
      <c r="N11" s="19"/>
      <c r="O11" s="20"/>
      <c r="P11" s="19"/>
    </row>
    <row r="12" spans="3:16" s="18" customFormat="1">
      <c r="C12" s="19"/>
      <c r="D12" s="19"/>
      <c r="E12" s="19"/>
      <c r="F12" s="19"/>
      <c r="G12" s="20"/>
      <c r="H12" s="19"/>
      <c r="I12" s="19"/>
      <c r="J12" s="19"/>
      <c r="K12" s="20"/>
      <c r="L12" s="19"/>
      <c r="M12" s="19"/>
      <c r="N12" s="19"/>
      <c r="O12" s="20"/>
      <c r="P12" s="19"/>
    </row>
    <row r="13" spans="3:16" s="18" customFormat="1">
      <c r="C13" s="19"/>
      <c r="D13" s="19"/>
      <c r="E13" s="19"/>
      <c r="F13" s="19"/>
      <c r="G13" s="20"/>
      <c r="H13" s="19"/>
      <c r="I13" s="19"/>
      <c r="J13" s="19"/>
      <c r="K13" s="20"/>
      <c r="L13" s="19"/>
      <c r="M13" s="19"/>
      <c r="N13" s="19"/>
      <c r="O13" s="20"/>
      <c r="P13" s="19"/>
    </row>
    <row r="14" spans="3:16" s="18" customFormat="1">
      <c r="C14" s="19"/>
      <c r="D14" s="19"/>
      <c r="E14" s="19"/>
      <c r="F14" s="19"/>
      <c r="G14" s="20"/>
      <c r="H14" s="19"/>
      <c r="I14" s="19"/>
      <c r="J14" s="19"/>
      <c r="K14" s="20"/>
      <c r="L14" s="19"/>
      <c r="M14" s="19"/>
      <c r="N14" s="19"/>
      <c r="O14" s="20"/>
      <c r="P14" s="19"/>
    </row>
    <row r="15" spans="3:16" s="18" customFormat="1">
      <c r="C15" s="19"/>
      <c r="D15" s="19"/>
      <c r="E15" s="19"/>
      <c r="F15" s="19"/>
      <c r="G15" s="20"/>
      <c r="H15" s="19"/>
      <c r="I15" s="19"/>
      <c r="J15" s="19"/>
      <c r="K15" s="20"/>
      <c r="L15" s="19"/>
      <c r="M15" s="19"/>
      <c r="N15" s="19"/>
      <c r="O15" s="20"/>
      <c r="P15" s="19"/>
    </row>
    <row r="16" spans="3:16" s="18" customFormat="1">
      <c r="C16" s="19"/>
      <c r="D16" s="19"/>
      <c r="E16" s="19"/>
      <c r="F16" s="19"/>
      <c r="G16" s="20"/>
      <c r="H16" s="19"/>
      <c r="I16" s="19"/>
      <c r="J16" s="19"/>
      <c r="K16" s="20"/>
      <c r="L16" s="19"/>
      <c r="M16" s="19"/>
      <c r="N16" s="19"/>
      <c r="O16" s="20"/>
      <c r="P16" s="19"/>
    </row>
    <row r="17" spans="3:16" s="18" customFormat="1">
      <c r="C17" s="19"/>
      <c r="D17" s="19"/>
      <c r="E17" s="19"/>
      <c r="F17" s="19"/>
      <c r="G17" s="20"/>
      <c r="H17" s="19"/>
      <c r="I17" s="19"/>
      <c r="J17" s="19"/>
      <c r="K17" s="20"/>
      <c r="L17" s="19"/>
      <c r="M17" s="19"/>
      <c r="N17" s="19"/>
      <c r="O17" s="20"/>
      <c r="P17" s="19"/>
    </row>
    <row r="18" spans="3:16" s="18" customFormat="1">
      <c r="C18" s="19"/>
      <c r="D18" s="19"/>
      <c r="E18" s="19"/>
      <c r="F18" s="19"/>
      <c r="G18" s="20"/>
      <c r="H18" s="19"/>
      <c r="I18" s="19"/>
      <c r="J18" s="19"/>
      <c r="K18" s="20"/>
      <c r="L18" s="19"/>
      <c r="M18" s="19"/>
      <c r="N18" s="19"/>
      <c r="O18" s="20"/>
      <c r="P18" s="19"/>
    </row>
    <row r="19" spans="3:16" s="18" customFormat="1">
      <c r="C19" s="19"/>
      <c r="D19" s="19"/>
      <c r="E19" s="19"/>
      <c r="F19" s="19"/>
      <c r="G19" s="20"/>
      <c r="H19" s="19"/>
      <c r="I19" s="19"/>
      <c r="J19" s="19"/>
      <c r="K19" s="20"/>
      <c r="L19" s="19"/>
      <c r="M19" s="19"/>
      <c r="N19" s="19"/>
      <c r="O19" s="20"/>
      <c r="P19" s="19"/>
    </row>
    <row r="20" spans="3:16" s="18" customFormat="1">
      <c r="C20" s="19"/>
      <c r="D20" s="19"/>
      <c r="E20" s="19"/>
      <c r="F20" s="19"/>
      <c r="G20" s="20"/>
      <c r="H20" s="19"/>
      <c r="I20" s="19"/>
      <c r="J20" s="19"/>
      <c r="K20" s="20"/>
      <c r="L20" s="19"/>
      <c r="M20" s="19"/>
      <c r="N20" s="19"/>
      <c r="O20" s="20"/>
      <c r="P20" s="19"/>
    </row>
    <row r="21" spans="3:16" s="18" customFormat="1">
      <c r="C21" s="19"/>
      <c r="D21" s="19"/>
      <c r="E21" s="19"/>
      <c r="F21" s="19"/>
      <c r="G21" s="20"/>
      <c r="H21" s="19"/>
      <c r="I21" s="19"/>
      <c r="J21" s="19"/>
      <c r="K21" s="20"/>
      <c r="L21" s="19"/>
      <c r="M21" s="19"/>
      <c r="N21" s="19"/>
      <c r="O21" s="20"/>
      <c r="P21" s="19"/>
    </row>
    <row r="22" spans="3:16" s="18" customFormat="1">
      <c r="C22" s="19"/>
      <c r="D22" s="19"/>
      <c r="E22" s="19"/>
      <c r="F22" s="19"/>
      <c r="G22" s="20"/>
      <c r="H22" s="19"/>
      <c r="I22" s="19"/>
      <c r="J22" s="19"/>
      <c r="K22" s="20"/>
      <c r="L22" s="19"/>
      <c r="M22" s="19"/>
      <c r="N22" s="19"/>
      <c r="O22" s="20"/>
      <c r="P22" s="19"/>
    </row>
    <row r="23" spans="3:16" s="18" customFormat="1">
      <c r="C23" s="19"/>
      <c r="D23" s="19"/>
      <c r="E23" s="19"/>
      <c r="F23" s="19"/>
      <c r="G23" s="20"/>
      <c r="H23" s="19"/>
      <c r="I23" s="19"/>
      <c r="J23" s="19"/>
      <c r="K23" s="20"/>
      <c r="L23" s="19"/>
      <c r="M23" s="19"/>
      <c r="N23" s="19"/>
      <c r="O23" s="20"/>
      <c r="P23" s="19"/>
    </row>
    <row r="24" spans="3:16" s="18" customFormat="1">
      <c r="C24" s="19"/>
      <c r="D24" s="19"/>
      <c r="E24" s="19"/>
      <c r="F24" s="19"/>
      <c r="G24" s="20"/>
      <c r="H24" s="19"/>
      <c r="I24" s="19"/>
      <c r="J24" s="19"/>
      <c r="K24" s="20"/>
      <c r="L24" s="19"/>
      <c r="M24" s="19"/>
      <c r="N24" s="19"/>
      <c r="O24" s="20"/>
      <c r="P24" s="19"/>
    </row>
    <row r="25" spans="3:16" s="18" customFormat="1">
      <c r="C25" s="19"/>
      <c r="D25" s="19"/>
      <c r="E25" s="19"/>
      <c r="F25" s="19"/>
      <c r="G25" s="20"/>
      <c r="H25" s="19"/>
      <c r="I25" s="19"/>
      <c r="J25" s="19"/>
      <c r="K25" s="20"/>
      <c r="L25" s="19"/>
      <c r="M25" s="19"/>
      <c r="N25" s="19"/>
      <c r="O25" s="20"/>
      <c r="P25" s="19"/>
    </row>
    <row r="26" spans="3:16" s="18" customFormat="1">
      <c r="C26" s="19"/>
      <c r="D26" s="19"/>
      <c r="E26" s="19"/>
      <c r="F26" s="19"/>
      <c r="G26" s="20"/>
      <c r="H26" s="19"/>
      <c r="I26" s="19"/>
      <c r="J26" s="19"/>
      <c r="K26" s="20"/>
      <c r="L26" s="19"/>
      <c r="M26" s="19"/>
      <c r="N26" s="19"/>
      <c r="O26" s="20"/>
      <c r="P26" s="19"/>
    </row>
    <row r="27" spans="3:16" s="18" customFormat="1">
      <c r="C27" s="19"/>
      <c r="D27" s="19"/>
      <c r="E27" s="19"/>
      <c r="F27" s="19"/>
      <c r="G27" s="20"/>
      <c r="H27" s="19"/>
      <c r="I27" s="19"/>
      <c r="J27" s="19"/>
      <c r="K27" s="20"/>
      <c r="L27" s="19"/>
      <c r="M27" s="19"/>
      <c r="N27" s="19"/>
      <c r="O27" s="20"/>
      <c r="P27" s="19"/>
    </row>
    <row r="28" spans="3:16" s="18" customFormat="1">
      <c r="C28" s="19"/>
      <c r="D28" s="19"/>
      <c r="E28" s="19"/>
      <c r="F28" s="19"/>
      <c r="G28" s="20"/>
      <c r="H28" s="19"/>
      <c r="I28" s="19"/>
      <c r="J28" s="19"/>
      <c r="K28" s="20"/>
      <c r="L28" s="19"/>
      <c r="M28" s="19"/>
      <c r="N28" s="19"/>
      <c r="O28" s="20"/>
      <c r="P28" s="19"/>
    </row>
    <row r="29" spans="3:16" s="18" customFormat="1">
      <c r="C29" s="19"/>
      <c r="D29" s="19"/>
      <c r="E29" s="19"/>
      <c r="F29" s="19"/>
      <c r="G29" s="20"/>
      <c r="H29" s="19"/>
      <c r="I29" s="19"/>
      <c r="J29" s="19"/>
      <c r="K29" s="20"/>
      <c r="L29" s="19"/>
      <c r="M29" s="19"/>
      <c r="N29" s="19"/>
      <c r="O29" s="20"/>
      <c r="P29" s="19"/>
    </row>
    <row r="30" spans="3:16" s="18" customFormat="1">
      <c r="C30" s="19"/>
      <c r="D30" s="19"/>
      <c r="E30" s="19"/>
      <c r="F30" s="19"/>
      <c r="G30" s="20"/>
      <c r="H30" s="19"/>
      <c r="I30" s="19"/>
      <c r="J30" s="19"/>
      <c r="K30" s="20"/>
      <c r="L30" s="19"/>
      <c r="M30" s="19"/>
      <c r="N30" s="19"/>
      <c r="O30" s="20"/>
      <c r="P30" s="19"/>
    </row>
    <row r="31" spans="3:16" s="18" customFormat="1">
      <c r="C31" s="19"/>
      <c r="D31" s="19"/>
      <c r="E31" s="19"/>
      <c r="F31" s="19"/>
      <c r="G31" s="20"/>
      <c r="H31" s="19"/>
      <c r="I31" s="19"/>
      <c r="J31" s="19"/>
      <c r="K31" s="20"/>
      <c r="L31" s="19"/>
      <c r="M31" s="19"/>
      <c r="N31" s="19"/>
      <c r="O31" s="20"/>
      <c r="P31" s="19"/>
    </row>
    <row r="32" spans="3:16" s="18" customFormat="1">
      <c r="C32" s="19"/>
      <c r="D32" s="19"/>
      <c r="E32" s="19"/>
      <c r="F32" s="19"/>
      <c r="G32" s="20"/>
      <c r="H32" s="19"/>
      <c r="I32" s="19"/>
      <c r="J32" s="19"/>
      <c r="K32" s="20"/>
      <c r="L32" s="19"/>
      <c r="M32" s="19"/>
      <c r="N32" s="19"/>
      <c r="O32" s="20"/>
      <c r="P32" s="19"/>
    </row>
    <row r="33" spans="3:16" s="18" customFormat="1">
      <c r="C33" s="19"/>
      <c r="D33" s="19"/>
      <c r="E33" s="19"/>
      <c r="F33" s="19"/>
      <c r="G33" s="20"/>
      <c r="H33" s="19"/>
      <c r="I33" s="19"/>
      <c r="J33" s="19"/>
      <c r="K33" s="20"/>
      <c r="L33" s="19"/>
      <c r="M33" s="19"/>
      <c r="N33" s="19"/>
      <c r="O33" s="20"/>
      <c r="P33" s="19"/>
    </row>
    <row r="34" spans="3:16" s="18" customFormat="1">
      <c r="C34" s="19"/>
      <c r="D34" s="19"/>
      <c r="E34" s="19"/>
      <c r="F34" s="19"/>
      <c r="G34" s="20"/>
      <c r="H34" s="19"/>
      <c r="I34" s="19"/>
      <c r="J34" s="19"/>
      <c r="K34" s="20"/>
      <c r="L34" s="19"/>
      <c r="M34" s="19"/>
      <c r="N34" s="19"/>
      <c r="O34" s="20"/>
      <c r="P34" s="19"/>
    </row>
    <row r="35" spans="3:16" s="18" customFormat="1">
      <c r="C35" s="19"/>
      <c r="D35" s="19"/>
      <c r="E35" s="19"/>
      <c r="F35" s="19"/>
      <c r="G35" s="20"/>
      <c r="H35" s="19"/>
      <c r="I35" s="19"/>
      <c r="J35" s="19"/>
      <c r="K35" s="20"/>
      <c r="L35" s="19"/>
      <c r="M35" s="19"/>
      <c r="N35" s="19"/>
      <c r="O35" s="20"/>
      <c r="P35" s="19"/>
    </row>
    <row r="36" spans="3:16" s="18" customFormat="1">
      <c r="C36" s="19"/>
      <c r="D36" s="19"/>
      <c r="E36" s="19"/>
      <c r="F36" s="19"/>
      <c r="G36" s="20"/>
      <c r="H36" s="19"/>
      <c r="I36" s="19"/>
      <c r="J36" s="19"/>
      <c r="K36" s="20"/>
      <c r="L36" s="19"/>
      <c r="M36" s="19"/>
      <c r="N36" s="19"/>
      <c r="O36" s="20"/>
      <c r="P36" s="19"/>
    </row>
    <row r="37" spans="3:16" s="18" customFormat="1">
      <c r="C37" s="19"/>
      <c r="D37" s="19"/>
      <c r="E37" s="19"/>
      <c r="F37" s="19"/>
      <c r="G37" s="20"/>
      <c r="H37" s="19"/>
      <c r="I37" s="19"/>
      <c r="J37" s="19"/>
      <c r="K37" s="20"/>
      <c r="L37" s="19"/>
      <c r="M37" s="19"/>
      <c r="N37" s="19"/>
      <c r="O37" s="20"/>
      <c r="P37" s="19"/>
    </row>
    <row r="38" spans="3:16" s="18" customFormat="1">
      <c r="C38" s="19"/>
      <c r="D38" s="19"/>
      <c r="E38" s="19"/>
      <c r="F38" s="19"/>
      <c r="G38" s="20"/>
      <c r="H38" s="19"/>
      <c r="I38" s="19"/>
      <c r="J38" s="19"/>
      <c r="K38" s="20"/>
      <c r="L38" s="19"/>
      <c r="M38" s="19"/>
      <c r="N38" s="19"/>
      <c r="O38" s="20"/>
      <c r="P38" s="19"/>
    </row>
    <row r="39" spans="3:16" s="18" customFormat="1">
      <c r="C39" s="19"/>
      <c r="D39" s="19"/>
      <c r="E39" s="19"/>
      <c r="F39" s="19"/>
      <c r="G39" s="20"/>
      <c r="H39" s="19"/>
      <c r="I39" s="19"/>
      <c r="J39" s="19"/>
      <c r="K39" s="20"/>
      <c r="L39" s="19"/>
      <c r="M39" s="19"/>
      <c r="N39" s="19"/>
      <c r="O39" s="20"/>
      <c r="P39" s="19"/>
    </row>
    <row r="40" spans="3:16" s="18" customFormat="1">
      <c r="C40" s="19"/>
      <c r="D40" s="19"/>
      <c r="E40" s="19"/>
      <c r="F40" s="19"/>
      <c r="G40" s="20"/>
      <c r="H40" s="19"/>
      <c r="I40" s="19"/>
      <c r="J40" s="19"/>
      <c r="K40" s="20"/>
      <c r="L40" s="19"/>
      <c r="M40" s="19"/>
      <c r="N40" s="19"/>
      <c r="O40" s="20"/>
      <c r="P40" s="19"/>
    </row>
    <row r="41" spans="3:16" s="18" customFormat="1">
      <c r="C41" s="19"/>
      <c r="D41" s="19"/>
      <c r="E41" s="19"/>
      <c r="F41" s="19"/>
      <c r="G41" s="20"/>
      <c r="H41" s="19"/>
      <c r="I41" s="19"/>
      <c r="J41" s="19"/>
      <c r="K41" s="20"/>
      <c r="L41" s="19"/>
      <c r="M41" s="19"/>
      <c r="N41" s="19"/>
      <c r="O41" s="20"/>
      <c r="P41" s="19"/>
    </row>
    <row r="42" spans="3:16" s="18" customFormat="1">
      <c r="C42" s="19"/>
      <c r="D42" s="19"/>
      <c r="E42" s="19"/>
      <c r="F42" s="19"/>
      <c r="G42" s="20"/>
      <c r="H42" s="19"/>
      <c r="I42" s="19"/>
      <c r="J42" s="19"/>
      <c r="K42" s="20"/>
      <c r="L42" s="19"/>
      <c r="M42" s="19"/>
      <c r="N42" s="19"/>
      <c r="O42" s="20"/>
      <c r="P42" s="19"/>
    </row>
    <row r="43" spans="3:16" s="18" customFormat="1">
      <c r="C43" s="19"/>
      <c r="D43" s="19"/>
      <c r="E43" s="19"/>
      <c r="F43" s="19"/>
      <c r="G43" s="20"/>
      <c r="H43" s="19"/>
      <c r="I43" s="19"/>
      <c r="J43" s="19"/>
      <c r="K43" s="20"/>
      <c r="L43" s="19"/>
      <c r="M43" s="19"/>
      <c r="N43" s="19"/>
      <c r="O43" s="20"/>
      <c r="P43" s="19"/>
    </row>
    <row r="44" spans="3:16" s="18" customFormat="1">
      <c r="C44" s="19"/>
      <c r="D44" s="19"/>
      <c r="E44" s="19"/>
      <c r="F44" s="19"/>
      <c r="G44" s="20"/>
      <c r="H44" s="19"/>
      <c r="I44" s="19"/>
      <c r="J44" s="19"/>
      <c r="K44" s="20"/>
      <c r="L44" s="19"/>
      <c r="M44" s="19"/>
      <c r="N44" s="19"/>
      <c r="O44" s="20"/>
      <c r="P44" s="19"/>
    </row>
    <row r="45" spans="3:16" s="18" customFormat="1">
      <c r="C45" s="19"/>
      <c r="D45" s="19"/>
      <c r="E45" s="19"/>
      <c r="F45" s="19"/>
      <c r="G45" s="20"/>
      <c r="H45" s="19"/>
      <c r="I45" s="19"/>
      <c r="J45" s="19"/>
      <c r="K45" s="20"/>
      <c r="L45" s="19"/>
      <c r="M45" s="19"/>
      <c r="N45" s="19"/>
      <c r="O45" s="20"/>
      <c r="P45" s="19"/>
    </row>
    <row r="46" spans="3:16" s="18" customFormat="1">
      <c r="C46" s="19"/>
      <c r="D46" s="19"/>
      <c r="E46" s="19"/>
      <c r="F46" s="19"/>
      <c r="G46" s="20"/>
      <c r="H46" s="19"/>
      <c r="I46" s="19"/>
      <c r="J46" s="19"/>
      <c r="K46" s="20"/>
      <c r="L46" s="19"/>
      <c r="M46" s="19"/>
      <c r="N46" s="19"/>
      <c r="O46" s="20"/>
      <c r="P46" s="19"/>
    </row>
    <row r="47" spans="3:16" s="18" customFormat="1">
      <c r="C47" s="19"/>
      <c r="D47" s="19"/>
      <c r="E47" s="19"/>
      <c r="F47" s="19"/>
      <c r="G47" s="20"/>
      <c r="H47" s="19"/>
      <c r="I47" s="19"/>
      <c r="J47" s="19"/>
      <c r="K47" s="20"/>
      <c r="L47" s="19"/>
      <c r="M47" s="19"/>
      <c r="N47" s="19"/>
      <c r="O47" s="20"/>
      <c r="P47" s="19"/>
    </row>
  </sheetData>
  <mergeCells count="1">
    <mergeCell ref="C5:C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89664-6EBD-4D2D-8B3F-2D26F209B48F}">
  <sheetPr>
    <tabColor rgb="FF93186C"/>
  </sheetPr>
  <dimension ref="A1:BA117"/>
  <sheetViews>
    <sheetView zoomScale="120" zoomScaleNormal="120" workbookViewId="0">
      <selection activeCell="H33" sqref="H33"/>
    </sheetView>
  </sheetViews>
  <sheetFormatPr defaultColWidth="8.85546875" defaultRowHeight="11.25"/>
  <cols>
    <col min="1" max="2" width="3" style="19" customWidth="1"/>
    <col min="3" max="3" width="3.42578125" style="2" bestFit="1" customWidth="1"/>
    <col min="4" max="4" width="18.140625" style="62" customWidth="1"/>
    <col min="5" max="5" width="18.7109375" style="2" customWidth="1"/>
    <col min="6" max="7" width="11.5703125" style="2" customWidth="1"/>
    <col min="8" max="8" width="11.5703125" style="1" customWidth="1"/>
    <col min="9" max="9" width="0.85546875" style="19" customWidth="1"/>
    <col min="10" max="11" width="11.5703125" style="2" customWidth="1"/>
    <col min="12" max="12" width="11.5703125" style="1" customWidth="1"/>
    <col min="13" max="13" width="0.85546875" style="19" customWidth="1"/>
    <col min="14" max="15" width="11.5703125" style="2" customWidth="1"/>
    <col min="16" max="16" width="11.5703125" style="1" customWidth="1"/>
    <col min="17" max="53" width="8.85546875" style="19"/>
    <col min="54" max="16384" width="8.85546875" style="2"/>
  </cols>
  <sheetData>
    <row r="1" spans="3:16" s="19" customFormat="1">
      <c r="D1" s="64"/>
      <c r="H1" s="20"/>
      <c r="L1" s="20"/>
      <c r="P1" s="20"/>
    </row>
    <row r="2" spans="3:16" s="19" customFormat="1">
      <c r="D2" s="64"/>
      <c r="H2" s="20"/>
      <c r="L2" s="20"/>
      <c r="P2" s="20"/>
    </row>
    <row r="3" spans="3:16">
      <c r="C3" s="19"/>
      <c r="D3" s="63"/>
      <c r="E3" s="22"/>
      <c r="F3" s="17" t="s">
        <v>31</v>
      </c>
      <c r="G3" s="17"/>
      <c r="H3" s="17"/>
      <c r="J3" s="17" t="s">
        <v>32</v>
      </c>
      <c r="K3" s="17"/>
      <c r="L3" s="17"/>
      <c r="N3" s="17" t="s">
        <v>48</v>
      </c>
      <c r="O3" s="17"/>
      <c r="P3" s="17"/>
    </row>
    <row r="4" spans="3:16" ht="23.25" thickBot="1">
      <c r="C4" s="19"/>
      <c r="D4" s="195" t="s">
        <v>49</v>
      </c>
      <c r="E4" s="196"/>
      <c r="F4" s="14" t="s">
        <v>40</v>
      </c>
      <c r="G4" s="14" t="s">
        <v>41</v>
      </c>
      <c r="H4" s="14" t="s">
        <v>42</v>
      </c>
      <c r="J4" s="14" t="s">
        <v>40</v>
      </c>
      <c r="K4" s="14" t="s">
        <v>41</v>
      </c>
      <c r="L4" s="14" t="s">
        <v>42</v>
      </c>
      <c r="N4" s="14" t="s">
        <v>40</v>
      </c>
      <c r="O4" s="14" t="s">
        <v>41</v>
      </c>
      <c r="P4" s="14" t="s">
        <v>42</v>
      </c>
    </row>
    <row r="5" spans="3:16" ht="12.75" thickTop="1" thickBot="1">
      <c r="C5" s="726" t="s">
        <v>50</v>
      </c>
      <c r="D5" s="727" t="s">
        <v>51</v>
      </c>
      <c r="E5" s="39" t="s">
        <v>52</v>
      </c>
      <c r="F5" s="40">
        <v>29.292999999999999</v>
      </c>
      <c r="G5" s="40">
        <v>5.8550000000000004</v>
      </c>
      <c r="H5" s="41">
        <v>35.147999999999996</v>
      </c>
      <c r="I5" s="197"/>
      <c r="J5" s="40">
        <v>33.012999999999998</v>
      </c>
      <c r="K5" s="40">
        <v>5.0380000000000003</v>
      </c>
      <c r="L5" s="41">
        <v>38.051000000000002</v>
      </c>
      <c r="M5" s="65"/>
      <c r="N5" s="42">
        <v>0.12699279691393844</v>
      </c>
      <c r="O5" s="42">
        <v>-0.13953885567890695</v>
      </c>
      <c r="P5" s="43">
        <v>8.2593604188005182E-2</v>
      </c>
    </row>
    <row r="6" spans="3:16" ht="12.75" thickTop="1" thickBot="1">
      <c r="C6" s="726"/>
      <c r="D6" s="728"/>
      <c r="E6" s="44" t="s">
        <v>53</v>
      </c>
      <c r="F6" s="45">
        <v>133.148</v>
      </c>
      <c r="G6" s="45">
        <v>47.845999999999997</v>
      </c>
      <c r="H6" s="46">
        <v>180.994</v>
      </c>
      <c r="I6" s="197"/>
      <c r="J6" s="45">
        <v>146.29900000000001</v>
      </c>
      <c r="K6" s="45">
        <v>43.765000000000001</v>
      </c>
      <c r="L6" s="46">
        <v>190.06400000000002</v>
      </c>
      <c r="M6" s="65"/>
      <c r="N6" s="47">
        <v>9.8769790008111355E-2</v>
      </c>
      <c r="O6" s="47">
        <v>-8.5294486477448403E-2</v>
      </c>
      <c r="P6" s="48">
        <v>5.0112158414091196E-2</v>
      </c>
    </row>
    <row r="7" spans="3:16" ht="12.75" thickTop="1" thickBot="1">
      <c r="C7" s="726"/>
      <c r="D7" s="729" t="s">
        <v>54</v>
      </c>
      <c r="E7" s="49" t="s">
        <v>52</v>
      </c>
      <c r="F7" s="50">
        <v>7.1980000000000004</v>
      </c>
      <c r="G7" s="50">
        <v>11.307</v>
      </c>
      <c r="H7" s="51">
        <v>18.505000000000003</v>
      </c>
      <c r="I7" s="197"/>
      <c r="J7" s="50">
        <v>6.8410000000000002</v>
      </c>
      <c r="K7" s="50">
        <v>10.587999999999999</v>
      </c>
      <c r="L7" s="51">
        <v>17.428999999999998</v>
      </c>
      <c r="M7" s="65"/>
      <c r="N7" s="52">
        <v>-4.9597110308419033E-2</v>
      </c>
      <c r="O7" s="52">
        <v>-6.3588927213230839E-2</v>
      </c>
      <c r="P7" s="53">
        <v>-5.8146446906241767E-2</v>
      </c>
    </row>
    <row r="8" spans="3:16" ht="12.75" thickTop="1" thickBot="1">
      <c r="C8" s="726"/>
      <c r="D8" s="730"/>
      <c r="E8" s="49" t="s">
        <v>53</v>
      </c>
      <c r="F8" s="50">
        <v>44.418999999999997</v>
      </c>
      <c r="G8" s="50">
        <v>66.997</v>
      </c>
      <c r="H8" s="51">
        <v>111.416</v>
      </c>
      <c r="I8" s="197"/>
      <c r="J8" s="50">
        <v>42.825000000000003</v>
      </c>
      <c r="K8" s="50">
        <v>63.353000000000002</v>
      </c>
      <c r="L8" s="51">
        <v>106.178</v>
      </c>
      <c r="M8" s="65"/>
      <c r="N8" s="52">
        <v>-3.5885544474211356E-2</v>
      </c>
      <c r="O8" s="52">
        <v>-5.4390495096795353E-2</v>
      </c>
      <c r="P8" s="53">
        <v>-4.7012996338048389E-2</v>
      </c>
    </row>
    <row r="9" spans="3:16" ht="12.75" thickTop="1" thickBot="1">
      <c r="C9" s="726"/>
      <c r="D9" s="731" t="s">
        <v>55</v>
      </c>
      <c r="E9" s="54" t="s">
        <v>52</v>
      </c>
      <c r="F9" s="55">
        <v>79.221999999999994</v>
      </c>
      <c r="G9" s="55">
        <v>11.273</v>
      </c>
      <c r="H9" s="56">
        <v>90.49499999999999</v>
      </c>
      <c r="I9" s="197"/>
      <c r="J9" s="55">
        <v>70.509</v>
      </c>
      <c r="K9" s="55">
        <v>14.468999999999999</v>
      </c>
      <c r="L9" s="56">
        <v>84.977999999999994</v>
      </c>
      <c r="M9" s="65"/>
      <c r="N9" s="57">
        <v>-0.10998207568604673</v>
      </c>
      <c r="O9" s="57">
        <v>0.28350926993701764</v>
      </c>
      <c r="P9" s="58">
        <v>-6.0964694181998964E-2</v>
      </c>
    </row>
    <row r="10" spans="3:16" ht="12.75" thickTop="1" thickBot="1">
      <c r="C10" s="726"/>
      <c r="D10" s="732"/>
      <c r="E10" s="54" t="s">
        <v>53</v>
      </c>
      <c r="F10" s="55">
        <v>392.27100000000002</v>
      </c>
      <c r="G10" s="55">
        <v>85.308000000000007</v>
      </c>
      <c r="H10" s="56">
        <v>477.57900000000001</v>
      </c>
      <c r="I10" s="197"/>
      <c r="J10" s="55">
        <v>356.17200000000003</v>
      </c>
      <c r="K10" s="55">
        <v>107.35299999999999</v>
      </c>
      <c r="L10" s="56">
        <v>463.52500000000003</v>
      </c>
      <c r="M10" s="65"/>
      <c r="N10" s="57">
        <v>-9.2025665929931069E-2</v>
      </c>
      <c r="O10" s="57">
        <v>0.25841656116659617</v>
      </c>
      <c r="P10" s="58">
        <v>-2.9427592084241505E-2</v>
      </c>
    </row>
    <row r="11" spans="3:16" ht="12.75" thickTop="1" thickBot="1">
      <c r="C11" s="726"/>
      <c r="D11" s="733" t="s">
        <v>56</v>
      </c>
      <c r="E11" s="59" t="s">
        <v>52</v>
      </c>
      <c r="F11" s="60">
        <v>115.71299999999999</v>
      </c>
      <c r="G11" s="60">
        <v>28.434999999999999</v>
      </c>
      <c r="H11" s="60">
        <v>144.148</v>
      </c>
      <c r="I11" s="26"/>
      <c r="J11" s="60">
        <v>110.363</v>
      </c>
      <c r="K11" s="60">
        <v>30.094999999999999</v>
      </c>
      <c r="L11" s="60">
        <v>140.458</v>
      </c>
      <c r="N11" s="61">
        <v>-4.6235081624363683E-2</v>
      </c>
      <c r="O11" s="61">
        <v>5.8378758572182179E-2</v>
      </c>
      <c r="P11" s="61">
        <v>-2.5598690235036199E-2</v>
      </c>
    </row>
    <row r="12" spans="3:16" ht="12.75" thickTop="1" thickBot="1">
      <c r="C12" s="726"/>
      <c r="D12" s="734"/>
      <c r="E12" s="59" t="s">
        <v>53</v>
      </c>
      <c r="F12" s="60">
        <v>569.83799999999997</v>
      </c>
      <c r="G12" s="60">
        <v>200.15100000000001</v>
      </c>
      <c r="H12" s="60">
        <v>769.98900000000003</v>
      </c>
      <c r="I12" s="26"/>
      <c r="J12" s="60">
        <v>545.29600000000005</v>
      </c>
      <c r="K12" s="60">
        <v>214.471</v>
      </c>
      <c r="L12" s="60">
        <v>759.76700000000005</v>
      </c>
      <c r="N12" s="61">
        <v>-4.3068380838062602E-2</v>
      </c>
      <c r="O12" s="61">
        <v>7.1545982782998799E-2</v>
      </c>
      <c r="P12" s="61">
        <v>-1.3275514325529298E-2</v>
      </c>
    </row>
    <row r="13" spans="3:16" s="19" customFormat="1">
      <c r="D13" s="64"/>
      <c r="H13" s="20"/>
      <c r="L13" s="20"/>
      <c r="P13" s="20"/>
    </row>
    <row r="14" spans="3:16" s="19" customFormat="1" ht="12.75">
      <c r="D14" s="66"/>
      <c r="H14" s="20"/>
      <c r="L14" s="20"/>
      <c r="P14" s="20"/>
    </row>
    <row r="15" spans="3:16" s="19" customFormat="1" ht="12.75">
      <c r="D15" s="66"/>
      <c r="H15" s="20"/>
      <c r="L15" s="20"/>
      <c r="P15" s="20"/>
    </row>
    <row r="16" spans="3:16" s="19" customFormat="1" ht="12.75">
      <c r="D16" s="66"/>
      <c r="H16" s="20"/>
      <c r="L16" s="20"/>
      <c r="P16" s="20"/>
    </row>
    <row r="17" spans="4:16" s="19" customFormat="1" ht="12.75">
      <c r="D17" s="66"/>
      <c r="H17" s="20"/>
      <c r="L17" s="20"/>
      <c r="P17" s="20"/>
    </row>
    <row r="18" spans="4:16" s="19" customFormat="1">
      <c r="D18" s="64"/>
      <c r="H18" s="20"/>
      <c r="L18" s="20"/>
      <c r="P18" s="20"/>
    </row>
    <row r="19" spans="4:16" s="19" customFormat="1">
      <c r="D19" s="64"/>
      <c r="H19" s="20"/>
      <c r="L19" s="20"/>
      <c r="P19" s="20"/>
    </row>
    <row r="20" spans="4:16" s="19" customFormat="1">
      <c r="D20" s="64"/>
      <c r="H20" s="20"/>
      <c r="L20" s="20"/>
      <c r="P20" s="20"/>
    </row>
    <row r="21" spans="4:16" s="19" customFormat="1">
      <c r="D21" s="64"/>
      <c r="H21" s="20"/>
      <c r="L21" s="20"/>
      <c r="P21" s="20"/>
    </row>
    <row r="22" spans="4:16" s="19" customFormat="1">
      <c r="D22" s="64"/>
      <c r="H22" s="20"/>
      <c r="L22" s="20"/>
      <c r="P22" s="20"/>
    </row>
    <row r="23" spans="4:16" s="19" customFormat="1">
      <c r="D23" s="64"/>
      <c r="H23" s="20"/>
      <c r="L23" s="20"/>
      <c r="P23" s="20"/>
    </row>
    <row r="24" spans="4:16" s="19" customFormat="1">
      <c r="D24" s="64"/>
      <c r="H24" s="20"/>
      <c r="L24" s="20"/>
      <c r="P24" s="20"/>
    </row>
    <row r="25" spans="4:16" s="19" customFormat="1">
      <c r="D25" s="64"/>
      <c r="H25" s="20"/>
      <c r="L25" s="20"/>
      <c r="P25" s="20"/>
    </row>
    <row r="26" spans="4:16" s="19" customFormat="1">
      <c r="D26" s="64"/>
      <c r="H26" s="20"/>
      <c r="L26" s="20"/>
      <c r="P26" s="20"/>
    </row>
    <row r="27" spans="4:16" s="19" customFormat="1">
      <c r="D27" s="64"/>
      <c r="H27" s="20"/>
      <c r="L27" s="20"/>
      <c r="P27" s="20"/>
    </row>
    <row r="28" spans="4:16" s="19" customFormat="1">
      <c r="D28" s="64"/>
      <c r="H28" s="20"/>
      <c r="L28" s="20"/>
      <c r="P28" s="20"/>
    </row>
    <row r="29" spans="4:16" s="19" customFormat="1">
      <c r="D29" s="64"/>
      <c r="H29" s="20"/>
      <c r="L29" s="20"/>
      <c r="P29" s="20"/>
    </row>
    <row r="30" spans="4:16" s="19" customFormat="1">
      <c r="D30" s="64"/>
      <c r="H30" s="20"/>
      <c r="L30" s="20"/>
      <c r="P30" s="20"/>
    </row>
    <row r="31" spans="4:16" s="19" customFormat="1">
      <c r="D31" s="64"/>
      <c r="H31" s="20"/>
      <c r="L31" s="20"/>
      <c r="P31" s="20"/>
    </row>
    <row r="32" spans="4:16" s="19" customFormat="1">
      <c r="D32" s="64"/>
      <c r="H32" s="20"/>
      <c r="L32" s="20"/>
      <c r="P32" s="20"/>
    </row>
    <row r="33" spans="4:16" s="19" customFormat="1">
      <c r="D33" s="64"/>
      <c r="H33" s="20"/>
      <c r="L33" s="20"/>
      <c r="P33" s="20"/>
    </row>
    <row r="34" spans="4:16" s="19" customFormat="1">
      <c r="D34" s="64"/>
      <c r="H34" s="20"/>
      <c r="L34" s="20"/>
      <c r="P34" s="20"/>
    </row>
    <row r="35" spans="4:16" s="19" customFormat="1">
      <c r="D35" s="64"/>
      <c r="H35" s="20"/>
      <c r="L35" s="20"/>
      <c r="P35" s="20"/>
    </row>
    <row r="36" spans="4:16" s="19" customFormat="1">
      <c r="D36" s="64"/>
      <c r="H36" s="20"/>
      <c r="L36" s="20"/>
      <c r="P36" s="20"/>
    </row>
    <row r="37" spans="4:16" s="19" customFormat="1">
      <c r="D37" s="64"/>
      <c r="H37" s="20"/>
      <c r="L37" s="20"/>
      <c r="P37" s="20"/>
    </row>
    <row r="38" spans="4:16" s="19" customFormat="1">
      <c r="D38" s="64"/>
      <c r="H38" s="20"/>
      <c r="L38" s="20"/>
      <c r="P38" s="20"/>
    </row>
    <row r="39" spans="4:16" s="19" customFormat="1">
      <c r="D39" s="64"/>
      <c r="H39" s="20"/>
      <c r="L39" s="20"/>
      <c r="P39" s="20"/>
    </row>
    <row r="40" spans="4:16" s="19" customFormat="1">
      <c r="D40" s="64"/>
      <c r="H40" s="20"/>
      <c r="L40" s="20"/>
      <c r="P40" s="20"/>
    </row>
    <row r="41" spans="4:16" s="19" customFormat="1">
      <c r="D41" s="64"/>
      <c r="H41" s="20"/>
      <c r="L41" s="20"/>
      <c r="P41" s="20"/>
    </row>
    <row r="42" spans="4:16" s="19" customFormat="1">
      <c r="D42" s="64"/>
      <c r="H42" s="20"/>
      <c r="L42" s="20"/>
      <c r="P42" s="20"/>
    </row>
    <row r="43" spans="4:16" s="19" customFormat="1">
      <c r="D43" s="64"/>
      <c r="H43" s="20"/>
      <c r="L43" s="20"/>
      <c r="P43" s="20"/>
    </row>
    <row r="44" spans="4:16" s="19" customFormat="1">
      <c r="D44" s="64"/>
      <c r="H44" s="20"/>
      <c r="L44" s="20"/>
      <c r="P44" s="20"/>
    </row>
    <row r="45" spans="4:16" s="19" customFormat="1">
      <c r="D45" s="64"/>
      <c r="H45" s="20"/>
      <c r="L45" s="20"/>
      <c r="P45" s="20"/>
    </row>
    <row r="46" spans="4:16" s="19" customFormat="1">
      <c r="D46" s="64"/>
      <c r="H46" s="20"/>
      <c r="L46" s="20"/>
      <c r="P46" s="20"/>
    </row>
    <row r="47" spans="4:16" s="19" customFormat="1">
      <c r="D47" s="64"/>
      <c r="H47" s="20"/>
      <c r="L47" s="20"/>
      <c r="P47" s="20"/>
    </row>
    <row r="48" spans="4:16" s="19" customFormat="1">
      <c r="D48" s="64"/>
      <c r="H48" s="20"/>
      <c r="L48" s="20"/>
      <c r="P48" s="20"/>
    </row>
    <row r="49" spans="4:16" s="19" customFormat="1">
      <c r="D49" s="64"/>
      <c r="H49" s="20"/>
      <c r="L49" s="20"/>
      <c r="P49" s="20"/>
    </row>
    <row r="50" spans="4:16" s="19" customFormat="1">
      <c r="D50" s="64"/>
      <c r="H50" s="20"/>
      <c r="L50" s="20"/>
      <c r="P50" s="20"/>
    </row>
    <row r="51" spans="4:16" s="19" customFormat="1">
      <c r="D51" s="64"/>
      <c r="H51" s="20"/>
      <c r="L51" s="20"/>
      <c r="P51" s="20"/>
    </row>
    <row r="52" spans="4:16" s="19" customFormat="1">
      <c r="D52" s="64"/>
      <c r="H52" s="20"/>
      <c r="L52" s="20"/>
      <c r="P52" s="20"/>
    </row>
    <row r="53" spans="4:16" s="19" customFormat="1">
      <c r="D53" s="64"/>
      <c r="H53" s="20"/>
      <c r="L53" s="20"/>
      <c r="P53" s="20"/>
    </row>
    <row r="54" spans="4:16" s="19" customFormat="1">
      <c r="D54" s="64"/>
      <c r="H54" s="20"/>
      <c r="L54" s="20"/>
      <c r="P54" s="20"/>
    </row>
    <row r="55" spans="4:16" s="19" customFormat="1">
      <c r="D55" s="64"/>
      <c r="H55" s="20"/>
      <c r="L55" s="20"/>
      <c r="P55" s="20"/>
    </row>
    <row r="56" spans="4:16" s="19" customFormat="1">
      <c r="D56" s="64"/>
      <c r="H56" s="20"/>
      <c r="L56" s="20"/>
      <c r="P56" s="20"/>
    </row>
    <row r="57" spans="4:16" s="19" customFormat="1">
      <c r="D57" s="64"/>
      <c r="H57" s="20"/>
      <c r="L57" s="20"/>
      <c r="P57" s="20"/>
    </row>
    <row r="58" spans="4:16" s="19" customFormat="1">
      <c r="D58" s="64"/>
      <c r="H58" s="20"/>
      <c r="L58" s="20"/>
      <c r="P58" s="20"/>
    </row>
    <row r="59" spans="4:16" s="19" customFormat="1">
      <c r="D59" s="64"/>
      <c r="H59" s="20"/>
      <c r="L59" s="20"/>
      <c r="P59" s="20"/>
    </row>
    <row r="60" spans="4:16" s="19" customFormat="1">
      <c r="D60" s="64"/>
      <c r="H60" s="20"/>
      <c r="L60" s="20"/>
      <c r="P60" s="20"/>
    </row>
    <row r="61" spans="4:16" s="19" customFormat="1">
      <c r="D61" s="64"/>
      <c r="H61" s="20"/>
      <c r="L61" s="20"/>
      <c r="P61" s="20"/>
    </row>
    <row r="62" spans="4:16" s="19" customFormat="1">
      <c r="D62" s="64"/>
      <c r="H62" s="20"/>
      <c r="L62" s="20"/>
      <c r="P62" s="20"/>
    </row>
    <row r="63" spans="4:16" s="19" customFormat="1">
      <c r="D63" s="64"/>
      <c r="H63" s="20"/>
      <c r="L63" s="20"/>
      <c r="P63" s="20"/>
    </row>
    <row r="64" spans="4:16" s="19" customFormat="1">
      <c r="D64" s="64"/>
      <c r="H64" s="20"/>
      <c r="L64" s="20"/>
      <c r="P64" s="20"/>
    </row>
    <row r="65" spans="4:16" s="19" customFormat="1">
      <c r="D65" s="64"/>
      <c r="H65" s="20"/>
      <c r="L65" s="20"/>
      <c r="P65" s="20"/>
    </row>
    <row r="66" spans="4:16" s="19" customFormat="1">
      <c r="D66" s="64"/>
      <c r="H66" s="20"/>
      <c r="L66" s="20"/>
      <c r="P66" s="20"/>
    </row>
    <row r="67" spans="4:16" s="19" customFormat="1">
      <c r="D67" s="64"/>
      <c r="H67" s="20"/>
      <c r="L67" s="20"/>
      <c r="P67" s="20"/>
    </row>
    <row r="68" spans="4:16" s="19" customFormat="1">
      <c r="D68" s="64"/>
      <c r="H68" s="20"/>
      <c r="L68" s="20"/>
      <c r="P68" s="20"/>
    </row>
    <row r="69" spans="4:16" s="19" customFormat="1">
      <c r="D69" s="64"/>
      <c r="H69" s="20"/>
      <c r="L69" s="20"/>
      <c r="P69" s="20"/>
    </row>
    <row r="70" spans="4:16" s="19" customFormat="1">
      <c r="D70" s="64"/>
      <c r="H70" s="20"/>
      <c r="L70" s="20"/>
      <c r="P70" s="20"/>
    </row>
    <row r="71" spans="4:16" s="19" customFormat="1">
      <c r="D71" s="64"/>
      <c r="H71" s="20"/>
      <c r="L71" s="20"/>
      <c r="P71" s="20"/>
    </row>
    <row r="72" spans="4:16" s="19" customFormat="1">
      <c r="D72" s="64"/>
      <c r="H72" s="20"/>
      <c r="L72" s="20"/>
      <c r="P72" s="20"/>
    </row>
    <row r="73" spans="4:16" s="19" customFormat="1">
      <c r="D73" s="64"/>
      <c r="H73" s="20"/>
      <c r="L73" s="20"/>
      <c r="P73" s="20"/>
    </row>
    <row r="74" spans="4:16" s="19" customFormat="1">
      <c r="D74" s="64"/>
      <c r="H74" s="20"/>
      <c r="L74" s="20"/>
      <c r="P74" s="20"/>
    </row>
    <row r="75" spans="4:16" s="19" customFormat="1">
      <c r="D75" s="64"/>
      <c r="H75" s="20"/>
      <c r="L75" s="20"/>
      <c r="P75" s="20"/>
    </row>
    <row r="76" spans="4:16" s="19" customFormat="1">
      <c r="D76" s="64"/>
      <c r="H76" s="20"/>
      <c r="L76" s="20"/>
      <c r="P76" s="20"/>
    </row>
    <row r="77" spans="4:16" s="19" customFormat="1">
      <c r="D77" s="64"/>
      <c r="H77" s="20"/>
      <c r="L77" s="20"/>
      <c r="P77" s="20"/>
    </row>
    <row r="78" spans="4:16" s="19" customFormat="1">
      <c r="D78" s="64"/>
      <c r="H78" s="20"/>
      <c r="L78" s="20"/>
      <c r="P78" s="20"/>
    </row>
    <row r="79" spans="4:16" s="19" customFormat="1">
      <c r="D79" s="64"/>
      <c r="H79" s="20"/>
      <c r="L79" s="20"/>
      <c r="P79" s="20"/>
    </row>
    <row r="80" spans="4:16" s="19" customFormat="1">
      <c r="D80" s="64"/>
      <c r="H80" s="20"/>
      <c r="L80" s="20"/>
      <c r="P80" s="20"/>
    </row>
    <row r="81" spans="4:16" s="19" customFormat="1">
      <c r="D81" s="64"/>
      <c r="H81" s="20"/>
      <c r="L81" s="20"/>
      <c r="P81" s="20"/>
    </row>
    <row r="82" spans="4:16" s="19" customFormat="1">
      <c r="D82" s="64"/>
      <c r="H82" s="20"/>
      <c r="L82" s="20"/>
      <c r="P82" s="20"/>
    </row>
    <row r="83" spans="4:16" s="19" customFormat="1">
      <c r="D83" s="64"/>
      <c r="H83" s="20"/>
      <c r="L83" s="20"/>
      <c r="P83" s="20"/>
    </row>
    <row r="84" spans="4:16" s="19" customFormat="1">
      <c r="D84" s="64"/>
      <c r="H84" s="20"/>
      <c r="L84" s="20"/>
      <c r="P84" s="20"/>
    </row>
    <row r="85" spans="4:16" s="19" customFormat="1">
      <c r="D85" s="64"/>
      <c r="H85" s="20"/>
      <c r="L85" s="20"/>
      <c r="P85" s="20"/>
    </row>
    <row r="86" spans="4:16" s="19" customFormat="1">
      <c r="D86" s="64"/>
      <c r="H86" s="20"/>
      <c r="L86" s="20"/>
      <c r="P86" s="20"/>
    </row>
    <row r="87" spans="4:16" s="19" customFormat="1">
      <c r="D87" s="64"/>
      <c r="H87" s="20"/>
      <c r="L87" s="20"/>
      <c r="P87" s="20"/>
    </row>
    <row r="88" spans="4:16" s="19" customFormat="1">
      <c r="D88" s="64"/>
      <c r="H88" s="20"/>
      <c r="L88" s="20"/>
      <c r="P88" s="20"/>
    </row>
    <row r="89" spans="4:16" s="19" customFormat="1">
      <c r="D89" s="64"/>
      <c r="H89" s="20"/>
      <c r="L89" s="20"/>
      <c r="P89" s="20"/>
    </row>
    <row r="90" spans="4:16" s="19" customFormat="1">
      <c r="D90" s="64"/>
      <c r="H90" s="20"/>
      <c r="L90" s="20"/>
      <c r="P90" s="20"/>
    </row>
    <row r="91" spans="4:16" s="19" customFormat="1">
      <c r="D91" s="64"/>
      <c r="H91" s="20"/>
      <c r="L91" s="20"/>
      <c r="P91" s="20"/>
    </row>
    <row r="92" spans="4:16" s="19" customFormat="1">
      <c r="D92" s="64"/>
      <c r="H92" s="20"/>
      <c r="L92" s="20"/>
      <c r="P92" s="20"/>
    </row>
    <row r="93" spans="4:16" s="19" customFormat="1">
      <c r="D93" s="64"/>
      <c r="H93" s="20"/>
      <c r="L93" s="20"/>
      <c r="P93" s="20"/>
    </row>
    <row r="94" spans="4:16" s="19" customFormat="1">
      <c r="D94" s="64"/>
      <c r="H94" s="20"/>
      <c r="L94" s="20"/>
      <c r="P94" s="20"/>
    </row>
    <row r="95" spans="4:16" s="19" customFormat="1">
      <c r="D95" s="64"/>
      <c r="H95" s="20"/>
      <c r="L95" s="20"/>
      <c r="P95" s="20"/>
    </row>
    <row r="96" spans="4:16" s="19" customFormat="1">
      <c r="D96" s="64"/>
      <c r="H96" s="20"/>
      <c r="L96" s="20"/>
      <c r="P96" s="20"/>
    </row>
    <row r="97" spans="4:16" s="19" customFormat="1">
      <c r="D97" s="64"/>
      <c r="H97" s="20"/>
      <c r="L97" s="20"/>
      <c r="P97" s="20"/>
    </row>
    <row r="98" spans="4:16" s="19" customFormat="1">
      <c r="D98" s="64"/>
      <c r="H98" s="20"/>
      <c r="L98" s="20"/>
      <c r="P98" s="20"/>
    </row>
    <row r="99" spans="4:16" s="19" customFormat="1">
      <c r="D99" s="64"/>
      <c r="H99" s="20"/>
      <c r="L99" s="20"/>
      <c r="P99" s="20"/>
    </row>
    <row r="100" spans="4:16" s="19" customFormat="1">
      <c r="D100" s="64"/>
      <c r="H100" s="20"/>
      <c r="L100" s="20"/>
      <c r="P100" s="20"/>
    </row>
    <row r="101" spans="4:16" s="19" customFormat="1">
      <c r="D101" s="64"/>
      <c r="H101" s="20"/>
      <c r="L101" s="20"/>
      <c r="P101" s="20"/>
    </row>
    <row r="102" spans="4:16" s="19" customFormat="1">
      <c r="D102" s="64"/>
      <c r="H102" s="20"/>
      <c r="L102" s="20"/>
      <c r="P102" s="20"/>
    </row>
    <row r="103" spans="4:16" s="19" customFormat="1">
      <c r="D103" s="64"/>
      <c r="H103" s="20"/>
      <c r="L103" s="20"/>
      <c r="P103" s="20"/>
    </row>
    <row r="104" spans="4:16" s="19" customFormat="1">
      <c r="D104" s="64"/>
      <c r="H104" s="20"/>
      <c r="L104" s="20"/>
      <c r="P104" s="20"/>
    </row>
    <row r="105" spans="4:16" s="19" customFormat="1">
      <c r="D105" s="64"/>
      <c r="H105" s="20"/>
      <c r="L105" s="20"/>
      <c r="P105" s="20"/>
    </row>
    <row r="106" spans="4:16" s="19" customFormat="1">
      <c r="D106" s="64"/>
      <c r="H106" s="20"/>
      <c r="L106" s="20"/>
      <c r="P106" s="20"/>
    </row>
    <row r="107" spans="4:16" s="19" customFormat="1">
      <c r="D107" s="64"/>
      <c r="H107" s="20"/>
      <c r="L107" s="20"/>
      <c r="P107" s="20"/>
    </row>
    <row r="108" spans="4:16" s="19" customFormat="1">
      <c r="D108" s="64"/>
      <c r="H108" s="20"/>
      <c r="L108" s="20"/>
      <c r="P108" s="20"/>
    </row>
    <row r="109" spans="4:16" s="19" customFormat="1">
      <c r="D109" s="64"/>
      <c r="H109" s="20"/>
      <c r="L109" s="20"/>
      <c r="P109" s="20"/>
    </row>
    <row r="110" spans="4:16" s="19" customFormat="1">
      <c r="D110" s="64"/>
      <c r="H110" s="20"/>
      <c r="L110" s="20"/>
      <c r="P110" s="20"/>
    </row>
    <row r="111" spans="4:16" s="19" customFormat="1">
      <c r="D111" s="64"/>
      <c r="H111" s="20"/>
      <c r="L111" s="20"/>
      <c r="P111" s="20"/>
    </row>
    <row r="112" spans="4:16" s="19" customFormat="1">
      <c r="D112" s="64"/>
      <c r="H112" s="20"/>
      <c r="L112" s="20"/>
      <c r="P112" s="20"/>
    </row>
    <row r="113" spans="4:16" s="19" customFormat="1">
      <c r="D113" s="64"/>
      <c r="H113" s="20"/>
      <c r="L113" s="20"/>
      <c r="P113" s="20"/>
    </row>
    <row r="114" spans="4:16" s="19" customFormat="1">
      <c r="D114" s="64"/>
      <c r="H114" s="20"/>
      <c r="L114" s="20"/>
      <c r="P114" s="20"/>
    </row>
    <row r="115" spans="4:16" s="19" customFormat="1">
      <c r="D115" s="64"/>
      <c r="H115" s="20"/>
      <c r="L115" s="20"/>
      <c r="P115" s="20"/>
    </row>
    <row r="116" spans="4:16" s="19" customFormat="1">
      <c r="D116" s="64"/>
      <c r="H116" s="20"/>
      <c r="L116" s="20"/>
      <c r="P116" s="20"/>
    </row>
    <row r="117" spans="4:16" s="19" customFormat="1">
      <c r="D117" s="64"/>
      <c r="H117" s="20"/>
      <c r="L117" s="20"/>
      <c r="P117" s="20"/>
    </row>
  </sheetData>
  <mergeCells count="5">
    <mergeCell ref="C5:C12"/>
    <mergeCell ref="D5:D6"/>
    <mergeCell ref="D7:D8"/>
    <mergeCell ref="D9:D10"/>
    <mergeCell ref="D11:D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50496-355F-4538-9AC0-EDD7DB69E7D5}">
  <sheetPr>
    <tabColor rgb="FF93186C"/>
  </sheetPr>
  <dimension ref="A1:AD60"/>
  <sheetViews>
    <sheetView workbookViewId="0">
      <selection activeCell="P25" sqref="P25"/>
    </sheetView>
  </sheetViews>
  <sheetFormatPr defaultColWidth="8.85546875" defaultRowHeight="12.75"/>
  <cols>
    <col min="1" max="2" width="5.5703125" style="18" customWidth="1"/>
    <col min="3" max="3" width="8.85546875" style="18"/>
    <col min="4" max="4" width="36.5703125" style="12" customWidth="1"/>
    <col min="5" max="11" width="11.140625" style="12" customWidth="1"/>
    <col min="12" max="30" width="8.85546875" style="18"/>
    <col min="31" max="16384" width="8.85546875" style="12"/>
  </cols>
  <sheetData>
    <row r="1" spans="1:30" s="18" customFormat="1"/>
    <row r="2" spans="1:30" s="18" customFormat="1"/>
    <row r="3" spans="1:30" s="18" customFormat="1">
      <c r="K3" s="27"/>
    </row>
    <row r="4" spans="1:30" s="18" customFormat="1" ht="13.5" thickBot="1">
      <c r="D4" s="19"/>
      <c r="E4" s="19"/>
      <c r="F4" s="19"/>
      <c r="G4" s="19"/>
      <c r="H4" s="19"/>
      <c r="I4" s="19"/>
      <c r="J4" s="19"/>
      <c r="K4" s="20"/>
    </row>
    <row r="5" spans="1:30" ht="13.5" thickBot="1">
      <c r="D5" s="67" t="s">
        <v>0</v>
      </c>
      <c r="E5" s="69" t="s">
        <v>23</v>
      </c>
      <c r="F5" s="69" t="s">
        <v>29</v>
      </c>
      <c r="G5" s="68" t="s">
        <v>25</v>
      </c>
      <c r="H5" s="68" t="s">
        <v>30</v>
      </c>
      <c r="I5" s="69" t="s">
        <v>27</v>
      </c>
      <c r="J5" s="69" t="s">
        <v>31</v>
      </c>
      <c r="K5" s="68" t="s">
        <v>160</v>
      </c>
    </row>
    <row r="6" spans="1:30" ht="13.5" thickBot="1">
      <c r="D6" s="70"/>
      <c r="E6" s="69" t="s">
        <v>59</v>
      </c>
      <c r="F6" s="69" t="s">
        <v>60</v>
      </c>
      <c r="G6" s="68" t="s">
        <v>59</v>
      </c>
      <c r="H6" s="68" t="s">
        <v>60</v>
      </c>
      <c r="I6" s="69" t="s">
        <v>59</v>
      </c>
      <c r="J6" s="69" t="s">
        <v>60</v>
      </c>
      <c r="K6" s="68" t="s">
        <v>59</v>
      </c>
    </row>
    <row r="7" spans="1:30" ht="15" thickTop="1" thickBot="1">
      <c r="D7" s="71" t="s">
        <v>61</v>
      </c>
      <c r="E7" s="72">
        <v>91.5</v>
      </c>
      <c r="F7" s="72">
        <v>119</v>
      </c>
      <c r="G7" s="72">
        <v>136.3299275599999</v>
      </c>
      <c r="H7" s="72">
        <v>106.43945055000006</v>
      </c>
      <c r="I7" s="72">
        <v>161.62246374999998</v>
      </c>
      <c r="J7" s="72">
        <v>131.82411720000013</v>
      </c>
      <c r="K7" s="72">
        <v>160.57921319000053</v>
      </c>
    </row>
    <row r="8" spans="1:30" ht="15" thickTop="1" thickBot="1">
      <c r="D8" s="73" t="s">
        <v>62</v>
      </c>
      <c r="E8" s="74">
        <v>489.7</v>
      </c>
      <c r="F8" s="74">
        <v>512.9</v>
      </c>
      <c r="G8" s="74">
        <v>470.33235137000003</v>
      </c>
      <c r="H8" s="74">
        <v>496.87817324999986</v>
      </c>
      <c r="I8" s="74">
        <v>545.29506829000002</v>
      </c>
      <c r="J8" s="74">
        <v>468.81981715000023</v>
      </c>
      <c r="K8" s="74">
        <v>490.98231929999957</v>
      </c>
    </row>
    <row r="9" spans="1:30" ht="15" thickTop="1" thickBot="1">
      <c r="D9" s="71" t="s">
        <v>63</v>
      </c>
      <c r="E9" s="72">
        <v>32.799999999999997</v>
      </c>
      <c r="F9" s="72">
        <v>30.3</v>
      </c>
      <c r="G9" s="72">
        <v>32.096415409999999</v>
      </c>
      <c r="H9" s="72">
        <v>26.279615410000002</v>
      </c>
      <c r="I9" s="72">
        <v>22.607517729999998</v>
      </c>
      <c r="J9" s="72">
        <v>21.91105842</v>
      </c>
      <c r="K9" s="72">
        <v>20.194190519999999</v>
      </c>
    </row>
    <row r="10" spans="1:30" ht="15" thickTop="1" thickBot="1">
      <c r="D10" s="73" t="s">
        <v>64</v>
      </c>
      <c r="E10" s="74">
        <v>68.8</v>
      </c>
      <c r="F10" s="74">
        <v>67.5</v>
      </c>
      <c r="G10" s="74">
        <v>66.279685430000001</v>
      </c>
      <c r="H10" s="74">
        <v>65.345650150000012</v>
      </c>
      <c r="I10" s="74">
        <v>64.390032850000011</v>
      </c>
      <c r="J10" s="74">
        <v>61.95130391</v>
      </c>
      <c r="K10" s="74">
        <v>61.150689869999987</v>
      </c>
    </row>
    <row r="11" spans="1:30" s="13" customFormat="1" ht="14.25" thickTop="1" thickBot="1">
      <c r="A11" s="27"/>
      <c r="B11" s="27"/>
      <c r="C11" s="27"/>
      <c r="D11" s="75" t="s">
        <v>155</v>
      </c>
      <c r="E11" s="60">
        <v>682.8</v>
      </c>
      <c r="F11" s="60">
        <v>729.6</v>
      </c>
      <c r="G11" s="60">
        <v>705.03837976999989</v>
      </c>
      <c r="H11" s="60">
        <v>694.94288935999987</v>
      </c>
      <c r="I11" s="60">
        <v>793.91508262000002</v>
      </c>
      <c r="J11" s="60">
        <v>684.50629668000033</v>
      </c>
      <c r="K11" s="60">
        <v>732.90641288000006</v>
      </c>
      <c r="L11" s="27"/>
      <c r="M11" s="27"/>
      <c r="N11" s="27"/>
      <c r="O11" s="27"/>
      <c r="P11" s="27"/>
      <c r="Q11" s="27"/>
      <c r="R11" s="27"/>
      <c r="S11" s="27"/>
      <c r="T11" s="27"/>
      <c r="U11" s="27"/>
      <c r="V11" s="27"/>
      <c r="W11" s="27"/>
      <c r="X11" s="27"/>
      <c r="Y11" s="27"/>
      <c r="Z11" s="27"/>
      <c r="AA11" s="27"/>
      <c r="AB11" s="27"/>
      <c r="AC11" s="27"/>
      <c r="AD11" s="27"/>
    </row>
    <row r="12" spans="1:30" s="18" customFormat="1" ht="14.25" thickTop="1" thickBot="1">
      <c r="D12" s="77"/>
      <c r="E12" s="76"/>
      <c r="F12" s="76"/>
      <c r="G12" s="76"/>
      <c r="H12" s="76"/>
      <c r="I12" s="76"/>
      <c r="J12" s="76"/>
      <c r="K12" s="76"/>
    </row>
    <row r="13" spans="1:30" s="18" customFormat="1" ht="15" thickTop="1" thickBot="1">
      <c r="D13" s="77" t="s">
        <v>156</v>
      </c>
      <c r="E13" s="76">
        <v>65.900000000000006</v>
      </c>
      <c r="F13" s="76">
        <v>123.6</v>
      </c>
      <c r="G13" s="76">
        <v>9.5</v>
      </c>
      <c r="H13" s="76">
        <v>73</v>
      </c>
      <c r="I13" s="76">
        <v>102</v>
      </c>
      <c r="J13" s="76">
        <v>70.595000000000013</v>
      </c>
      <c r="K13" s="76">
        <v>56.481000000000002</v>
      </c>
    </row>
    <row r="14" spans="1:30" s="18" customFormat="1" ht="15" thickTop="1" thickBot="1">
      <c r="D14" s="77" t="s">
        <v>157</v>
      </c>
      <c r="E14" s="76">
        <v>45.065315030000008</v>
      </c>
      <c r="F14" s="76">
        <v>98.969987439999997</v>
      </c>
      <c r="G14" s="76">
        <v>54.898304060000001</v>
      </c>
      <c r="H14" s="76">
        <v>111.56242897000001</v>
      </c>
      <c r="I14" s="76">
        <v>60.803584030000003</v>
      </c>
      <c r="J14" s="76">
        <v>102.82676889</v>
      </c>
      <c r="K14" s="76">
        <v>40.850012019999994</v>
      </c>
    </row>
    <row r="15" spans="1:30" s="18" customFormat="1">
      <c r="D15" s="78"/>
      <c r="E15" s="79"/>
      <c r="F15" s="79"/>
      <c r="G15" s="79"/>
      <c r="H15" s="79"/>
      <c r="I15" s="79"/>
      <c r="J15" s="79"/>
      <c r="K15" s="79"/>
    </row>
    <row r="16" spans="1:30" s="18" customFormat="1">
      <c r="D16" s="198" t="s">
        <v>147</v>
      </c>
      <c r="E16" s="80"/>
      <c r="F16" s="80"/>
      <c r="G16" s="80"/>
      <c r="H16" s="80"/>
      <c r="I16" s="80"/>
      <c r="J16" s="80"/>
      <c r="K16" s="80"/>
      <c r="L16" s="85"/>
      <c r="M16" s="85"/>
    </row>
    <row r="17" spans="4:13" s="18" customFormat="1">
      <c r="D17" s="198" t="s">
        <v>148</v>
      </c>
      <c r="E17" s="81"/>
      <c r="F17" s="81"/>
      <c r="G17" s="81"/>
      <c r="H17" s="81"/>
      <c r="I17" s="81"/>
      <c r="J17" s="81"/>
      <c r="K17" s="81"/>
      <c r="L17" s="85"/>
      <c r="M17" s="85"/>
    </row>
    <row r="18" spans="4:13" s="18" customFormat="1">
      <c r="D18" s="198" t="s">
        <v>149</v>
      </c>
      <c r="E18" s="84"/>
      <c r="F18" s="84"/>
      <c r="G18" s="84"/>
      <c r="H18" s="84"/>
      <c r="I18" s="84"/>
      <c r="J18" s="84"/>
      <c r="K18" s="84"/>
      <c r="L18" s="85"/>
      <c r="M18" s="85"/>
    </row>
    <row r="19" spans="4:13" s="18" customFormat="1">
      <c r="D19" s="82" t="s">
        <v>65</v>
      </c>
      <c r="E19" s="83"/>
      <c r="F19" s="83"/>
      <c r="G19" s="83"/>
      <c r="H19" s="83"/>
      <c r="I19" s="83"/>
      <c r="J19" s="83"/>
      <c r="K19" s="83"/>
      <c r="L19" s="85"/>
      <c r="M19" s="85"/>
    </row>
    <row r="20" spans="4:13" s="18" customFormat="1" ht="22.9" customHeight="1">
      <c r="D20" s="735" t="s">
        <v>158</v>
      </c>
      <c r="E20" s="735"/>
      <c r="F20" s="735"/>
      <c r="G20" s="735"/>
      <c r="H20" s="735"/>
      <c r="I20" s="735"/>
      <c r="J20" s="735"/>
      <c r="K20" s="735"/>
      <c r="L20" s="85"/>
      <c r="M20" s="85"/>
    </row>
    <row r="21" spans="4:13" s="18" customFormat="1" ht="24.6" customHeight="1">
      <c r="D21" s="735" t="s">
        <v>159</v>
      </c>
      <c r="E21" s="735"/>
      <c r="F21" s="735"/>
      <c r="G21" s="735"/>
      <c r="H21" s="735"/>
      <c r="I21" s="735"/>
      <c r="J21" s="735"/>
      <c r="K21" s="735"/>
      <c r="L21" s="85"/>
      <c r="M21" s="85"/>
    </row>
    <row r="22" spans="4:13" s="18" customFormat="1">
      <c r="D22" s="82" t="s">
        <v>164</v>
      </c>
      <c r="E22" s="19"/>
      <c r="F22" s="19"/>
      <c r="G22" s="19"/>
      <c r="H22" s="19"/>
      <c r="I22" s="19"/>
      <c r="J22" s="19"/>
      <c r="K22" s="19"/>
    </row>
    <row r="23" spans="4:13" s="18" customFormat="1">
      <c r="E23" s="28"/>
      <c r="F23" s="28"/>
      <c r="G23" s="28"/>
      <c r="H23" s="28"/>
      <c r="I23" s="28"/>
      <c r="J23" s="28"/>
      <c r="K23" s="28"/>
    </row>
    <row r="24" spans="4:13" s="18" customFormat="1"/>
    <row r="25" spans="4:13" s="18" customFormat="1"/>
    <row r="26" spans="4:13" s="18" customFormat="1"/>
    <row r="27" spans="4:13" s="18" customFormat="1"/>
    <row r="28" spans="4:13" s="18" customFormat="1"/>
    <row r="29" spans="4:13" s="18" customFormat="1"/>
    <row r="30" spans="4:13" s="18" customFormat="1"/>
    <row r="31" spans="4:13" s="18" customFormat="1"/>
    <row r="32" spans="4:13" s="18" customFormat="1"/>
    <row r="33" s="18" customFormat="1"/>
    <row r="34" s="18" customFormat="1"/>
    <row r="35" s="18" customFormat="1"/>
    <row r="36" s="18" customFormat="1"/>
    <row r="37" s="18" customFormat="1"/>
    <row r="38" s="18" customFormat="1"/>
    <row r="39" s="18" customFormat="1"/>
    <row r="40" s="18" customFormat="1"/>
    <row r="41" s="18" customFormat="1"/>
    <row r="42" s="18" customFormat="1"/>
    <row r="43" s="18" customFormat="1"/>
    <row r="44" s="18" customFormat="1"/>
    <row r="45" s="18" customFormat="1"/>
    <row r="46" s="18" customFormat="1"/>
    <row r="47" s="18" customFormat="1"/>
    <row r="48" s="18" customFormat="1"/>
    <row r="49" s="18" customFormat="1"/>
    <row r="50" s="18" customFormat="1"/>
    <row r="51" s="18" customFormat="1"/>
    <row r="52" s="18" customFormat="1"/>
    <row r="53" s="18" customFormat="1"/>
    <row r="54" s="18" customFormat="1"/>
    <row r="55" s="18" customFormat="1"/>
    <row r="56" s="18" customFormat="1"/>
    <row r="57" s="18" customFormat="1"/>
    <row r="58" s="18" customFormat="1"/>
    <row r="59" s="18" customFormat="1"/>
    <row r="60" s="18" customFormat="1"/>
  </sheetData>
  <mergeCells count="2">
    <mergeCell ref="D20:K20"/>
    <mergeCell ref="D21:K2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1905C-879A-437C-B248-BDC40ECDB3C5}">
  <sheetPr>
    <tabColor rgb="FF93186C"/>
  </sheetPr>
  <dimension ref="A2:J38"/>
  <sheetViews>
    <sheetView showGridLines="0" zoomScale="90" zoomScaleNormal="90" workbookViewId="0">
      <pane xSplit="1" ySplit="2" topLeftCell="B3" activePane="bottomRight" state="frozen"/>
      <selection pane="topRight" activeCell="D1" sqref="D1"/>
      <selection pane="bottomLeft" activeCell="A3" sqref="A3"/>
      <selection pane="bottomRight" activeCell="L46" sqref="L46"/>
    </sheetView>
  </sheetViews>
  <sheetFormatPr defaultColWidth="8.85546875" defaultRowHeight="12.75"/>
  <cols>
    <col min="1" max="1" width="18" style="404" customWidth="1"/>
    <col min="2" max="2" width="1.28515625" style="404" customWidth="1"/>
    <col min="3" max="3" width="45.28515625" style="419" bestFit="1" customWidth="1"/>
    <col min="4" max="9" width="10.7109375" style="404" customWidth="1"/>
    <col min="10" max="10" width="12.140625" style="404" bestFit="1" customWidth="1"/>
    <col min="11" max="16384" width="8.85546875" style="401"/>
  </cols>
  <sheetData>
    <row r="2" spans="1:10" ht="13.5" thickBot="1">
      <c r="A2" s="400" t="s">
        <v>306</v>
      </c>
      <c r="B2" s="401"/>
      <c r="C2" s="402" t="s">
        <v>96</v>
      </c>
      <c r="D2" s="403" t="s">
        <v>57</v>
      </c>
      <c r="E2" s="403" t="s">
        <v>58</v>
      </c>
      <c r="F2" s="403" t="s">
        <v>23</v>
      </c>
      <c r="G2" s="403" t="s">
        <v>25</v>
      </c>
      <c r="H2" s="403" t="s">
        <v>27</v>
      </c>
      <c r="I2" s="403" t="s">
        <v>32</v>
      </c>
      <c r="J2" s="403" t="s">
        <v>307</v>
      </c>
    </row>
    <row r="3" spans="1:10" ht="13.5" thickBot="1">
      <c r="B3" s="401"/>
      <c r="C3" s="405" t="s">
        <v>187</v>
      </c>
      <c r="D3" s="406"/>
      <c r="E3" s="406"/>
      <c r="F3" s="406"/>
      <c r="G3" s="406"/>
      <c r="H3" s="406"/>
      <c r="I3" s="406"/>
      <c r="J3" s="406"/>
    </row>
    <row r="4" spans="1:10" ht="14.25" thickTop="1" thickBot="1">
      <c r="A4" s="407" t="s">
        <v>308</v>
      </c>
      <c r="B4" s="401"/>
      <c r="C4" s="408" t="s">
        <v>309</v>
      </c>
      <c r="D4" s="409">
        <v>217.81227909129308</v>
      </c>
      <c r="E4" s="409">
        <v>204.84835125666257</v>
      </c>
      <c r="F4" s="409">
        <v>219.11697568756912</v>
      </c>
      <c r="G4" s="409">
        <v>219.4100479487345</v>
      </c>
      <c r="H4" s="409">
        <v>208.78371364470811</v>
      </c>
      <c r="I4" s="409">
        <v>201.60369487500725</v>
      </c>
      <c r="J4" s="409">
        <v>202.51176664643856</v>
      </c>
    </row>
    <row r="5" spans="1:10" ht="14.25" thickTop="1" thickBot="1">
      <c r="A5" s="407" t="s">
        <v>310</v>
      </c>
      <c r="B5" s="401"/>
      <c r="C5" s="408" t="s">
        <v>311</v>
      </c>
      <c r="D5" s="409">
        <v>96.387720908706882</v>
      </c>
      <c r="E5" s="409">
        <v>96.077462308747556</v>
      </c>
      <c r="F5" s="409">
        <v>87.280100628725194</v>
      </c>
      <c r="G5" s="409">
        <v>102.6943762577711</v>
      </c>
      <c r="H5" s="409">
        <v>97.944588252336615</v>
      </c>
      <c r="I5" s="409">
        <v>106.58801925861002</v>
      </c>
      <c r="J5" s="409">
        <v>106.64926551707629</v>
      </c>
    </row>
    <row r="6" spans="1:10" ht="14.25" thickTop="1" thickBot="1">
      <c r="A6" s="407" t="s">
        <v>312</v>
      </c>
      <c r="B6" s="401"/>
      <c r="C6" s="410" t="s">
        <v>270</v>
      </c>
      <c r="D6" s="411">
        <v>50.726316785871717</v>
      </c>
      <c r="E6" s="411">
        <v>51.06624030861407</v>
      </c>
      <c r="F6" s="411">
        <v>69.020180944817909</v>
      </c>
      <c r="G6" s="411">
        <v>55.36110104383733</v>
      </c>
      <c r="H6" s="411">
        <v>43.689791342011731</v>
      </c>
      <c r="I6" s="411">
        <v>52.604933362472238</v>
      </c>
      <c r="J6" s="411">
        <v>53.083051751053532</v>
      </c>
    </row>
    <row r="7" spans="1:10" ht="14.25" thickTop="1" thickBot="1">
      <c r="A7" s="407" t="s">
        <v>312</v>
      </c>
      <c r="B7" s="401"/>
      <c r="C7" s="410" t="s">
        <v>271</v>
      </c>
      <c r="D7" s="411">
        <v>35.519027498104897</v>
      </c>
      <c r="E7" s="411">
        <v>18.067982393023499</v>
      </c>
      <c r="F7" s="411">
        <v>35.529743636212601</v>
      </c>
      <c r="G7" s="411">
        <v>26.4895081145057</v>
      </c>
      <c r="H7" s="411">
        <v>23.615416687770871</v>
      </c>
      <c r="I7" s="411">
        <v>28.922945352493262</v>
      </c>
      <c r="J7" s="411">
        <v>28.731960028561101</v>
      </c>
    </row>
    <row r="8" spans="1:10" ht="14.25" thickTop="1" thickBot="1">
      <c r="A8" s="407" t="s">
        <v>308</v>
      </c>
      <c r="B8" s="401"/>
      <c r="C8" s="410" t="s">
        <v>272</v>
      </c>
      <c r="D8" s="411">
        <v>9.5078824228678354</v>
      </c>
      <c r="E8" s="411">
        <v>9.903623753354637</v>
      </c>
      <c r="F8" s="411">
        <v>31.960151396469964</v>
      </c>
      <c r="G8" s="411">
        <v>40.757615235149117</v>
      </c>
      <c r="H8" s="411">
        <v>50.535868207384468</v>
      </c>
      <c r="I8" s="411">
        <v>51.140881938382336</v>
      </c>
      <c r="J8" s="411">
        <v>50.833410399998627</v>
      </c>
    </row>
    <row r="9" spans="1:10" ht="13.5" thickBot="1">
      <c r="B9" s="401"/>
      <c r="C9" s="405" t="s">
        <v>188</v>
      </c>
      <c r="D9" s="412"/>
      <c r="E9" s="412"/>
      <c r="F9" s="412"/>
      <c r="G9" s="412"/>
      <c r="H9" s="412"/>
      <c r="I9" s="412"/>
      <c r="J9" s="412"/>
    </row>
    <row r="10" spans="1:10" ht="14.25" thickTop="1" thickBot="1">
      <c r="A10" s="407" t="s">
        <v>308</v>
      </c>
      <c r="B10" s="401"/>
      <c r="C10" s="410" t="s">
        <v>305</v>
      </c>
      <c r="D10" s="411"/>
      <c r="E10" s="411"/>
      <c r="F10" s="411"/>
      <c r="G10" s="411">
        <v>69.272380670000004</v>
      </c>
      <c r="H10" s="411">
        <v>225.97257600999993</v>
      </c>
      <c r="I10" s="411">
        <v>225.67248819</v>
      </c>
      <c r="J10" s="411">
        <v>225.67248819</v>
      </c>
    </row>
    <row r="11" spans="1:10" ht="14.25" thickTop="1" thickBot="1">
      <c r="A11" s="407" t="s">
        <v>308</v>
      </c>
      <c r="B11" s="401"/>
      <c r="C11" s="410" t="s">
        <v>313</v>
      </c>
      <c r="D11" s="411">
        <v>25.890595062495279</v>
      </c>
      <c r="E11" s="411">
        <v>24.179464382102907</v>
      </c>
      <c r="F11" s="411">
        <v>25.847875508374599</v>
      </c>
      <c r="G11" s="411">
        <v>27.726645491006899</v>
      </c>
      <c r="H11" s="411">
        <v>25.570640082106721</v>
      </c>
      <c r="I11" s="411">
        <v>26.465233128553525</v>
      </c>
      <c r="J11" s="411">
        <v>27.274494440446595</v>
      </c>
    </row>
    <row r="12" spans="1:10" ht="13.5" thickBot="1">
      <c r="B12" s="401"/>
      <c r="C12" s="405" t="s">
        <v>189</v>
      </c>
      <c r="D12" s="412"/>
      <c r="E12" s="412"/>
      <c r="F12" s="412"/>
      <c r="G12" s="412"/>
      <c r="H12" s="412"/>
      <c r="I12" s="412"/>
      <c r="J12" s="412"/>
    </row>
    <row r="13" spans="1:10" ht="14.25" thickTop="1" thickBot="1">
      <c r="A13" s="407" t="s">
        <v>308</v>
      </c>
      <c r="B13" s="401"/>
      <c r="C13" s="408" t="s">
        <v>314</v>
      </c>
      <c r="D13" s="409">
        <v>57.169963944426634</v>
      </c>
      <c r="E13" s="409">
        <v>66.484309005755961</v>
      </c>
      <c r="F13" s="409">
        <v>69.754370719925944</v>
      </c>
      <c r="G13" s="409">
        <v>74.992403908607912</v>
      </c>
      <c r="H13" s="409">
        <v>71.406224146169407</v>
      </c>
      <c r="I13" s="409">
        <v>78.960586314674231</v>
      </c>
      <c r="J13" s="409">
        <v>76.499533685957019</v>
      </c>
    </row>
    <row r="14" spans="1:10" ht="14.25" thickTop="1" thickBot="1">
      <c r="A14" s="407" t="s">
        <v>310</v>
      </c>
      <c r="B14" s="401"/>
      <c r="C14" s="408" t="s">
        <v>315</v>
      </c>
      <c r="D14" s="409">
        <v>45.841398820617272</v>
      </c>
      <c r="E14" s="409">
        <v>61.86002771100722</v>
      </c>
      <c r="F14" s="409">
        <v>58.707050355250594</v>
      </c>
      <c r="G14" s="409">
        <v>74.641393152158997</v>
      </c>
      <c r="H14" s="409">
        <v>59.271701188868825</v>
      </c>
      <c r="I14" s="409">
        <v>84.280415986297029</v>
      </c>
      <c r="J14" s="409">
        <v>80.995102050748002</v>
      </c>
    </row>
    <row r="15" spans="1:10" ht="14.25" thickTop="1" thickBot="1">
      <c r="A15" s="407" t="s">
        <v>308</v>
      </c>
      <c r="B15" s="401"/>
      <c r="C15" s="408" t="s">
        <v>316</v>
      </c>
      <c r="D15" s="409">
        <v>6.6447252938134778</v>
      </c>
      <c r="E15" s="409">
        <v>6.9779314440813227</v>
      </c>
      <c r="F15" s="409">
        <v>5.9409986342911401</v>
      </c>
      <c r="G15" s="409">
        <v>6.9749824805502767</v>
      </c>
      <c r="H15" s="409">
        <v>5.6151503928270143</v>
      </c>
      <c r="I15" s="409">
        <v>7.9832077161628119</v>
      </c>
      <c r="J15" s="409">
        <v>7.7405411719601691</v>
      </c>
    </row>
    <row r="16" spans="1:10" ht="14.25" thickTop="1" thickBot="1">
      <c r="A16" s="407" t="s">
        <v>308</v>
      </c>
      <c r="B16" s="401"/>
      <c r="C16" s="410" t="s">
        <v>287</v>
      </c>
      <c r="D16" s="411">
        <v>9.8161486820508586</v>
      </c>
      <c r="E16" s="411">
        <v>7.0735669266055003</v>
      </c>
      <c r="F16" s="411">
        <v>6.3184696466357</v>
      </c>
      <c r="G16" s="411">
        <v>5.5634380175464297</v>
      </c>
      <c r="H16" s="411">
        <v>3.1495917746456588</v>
      </c>
      <c r="I16" s="411">
        <v>-1.8124780427145333</v>
      </c>
      <c r="J16" s="411">
        <v>-1.6528976092931698</v>
      </c>
    </row>
    <row r="17" spans="1:10" ht="13.5" thickBot="1">
      <c r="B17" s="401"/>
      <c r="C17" s="405" t="s">
        <v>190</v>
      </c>
      <c r="D17" s="413"/>
      <c r="E17" s="413"/>
      <c r="F17" s="413"/>
      <c r="G17" s="413"/>
      <c r="H17" s="413"/>
      <c r="I17" s="413"/>
      <c r="J17" s="413"/>
    </row>
    <row r="18" spans="1:10" ht="14.25" thickTop="1" thickBot="1">
      <c r="A18" s="407" t="s">
        <v>308</v>
      </c>
      <c r="B18" s="401"/>
      <c r="C18" s="408" t="s">
        <v>317</v>
      </c>
      <c r="D18" s="409">
        <v>81.859116189999995</v>
      </c>
      <c r="E18" s="409">
        <v>103.77837694999999</v>
      </c>
      <c r="F18" s="409">
        <v>107.91433857</v>
      </c>
      <c r="G18" s="409">
        <v>94.134728679999981</v>
      </c>
      <c r="H18" s="409">
        <v>91.540270919999998</v>
      </c>
      <c r="I18" s="409">
        <v>98.090511079999999</v>
      </c>
      <c r="J18" s="409">
        <v>98.090511079999999</v>
      </c>
    </row>
    <row r="19" spans="1:10" ht="14.25" thickTop="1" thickBot="1">
      <c r="A19" s="407" t="s">
        <v>310</v>
      </c>
      <c r="B19" s="401"/>
      <c r="C19" s="408" t="s">
        <v>318</v>
      </c>
      <c r="D19" s="409">
        <v>22.247510839999997</v>
      </c>
      <c r="E19" s="409">
        <v>23.546434059999999</v>
      </c>
      <c r="F19" s="409">
        <v>29.787573770000002</v>
      </c>
      <c r="G19" s="409">
        <v>26.357308510000014</v>
      </c>
      <c r="H19" s="409">
        <v>23.471430279999996</v>
      </c>
      <c r="I19" s="409">
        <v>23.419411099999998</v>
      </c>
      <c r="J19" s="409">
        <v>23.419411100000005</v>
      </c>
    </row>
    <row r="20" spans="1:10" ht="14.25" thickTop="1" thickBot="1">
      <c r="A20" s="407" t="s">
        <v>310</v>
      </c>
      <c r="B20" s="401"/>
      <c r="C20" s="408" t="s">
        <v>319</v>
      </c>
      <c r="D20" s="409">
        <v>42.442488069999996</v>
      </c>
      <c r="E20" s="409">
        <v>82.10366526</v>
      </c>
      <c r="F20" s="409">
        <v>75.425738320000008</v>
      </c>
      <c r="G20" s="409">
        <v>92.321628040000007</v>
      </c>
      <c r="H20" s="409">
        <v>61.154264769999997</v>
      </c>
      <c r="I20" s="409">
        <v>45.048987370000006</v>
      </c>
      <c r="J20" s="409">
        <v>45.048987370000006</v>
      </c>
    </row>
    <row r="21" spans="1:10" ht="14.25" thickTop="1" thickBot="1">
      <c r="A21" s="407" t="s">
        <v>308</v>
      </c>
      <c r="B21" s="401"/>
      <c r="C21" s="410" t="s">
        <v>235</v>
      </c>
      <c r="D21" s="411">
        <v>128.001913858091</v>
      </c>
      <c r="E21" s="411">
        <v>101.610309870726</v>
      </c>
      <c r="F21" s="411">
        <v>68.703053811920896</v>
      </c>
      <c r="G21" s="411">
        <v>58.182113896691391</v>
      </c>
      <c r="H21" s="411">
        <v>49.772326618704966</v>
      </c>
      <c r="I21" s="411">
        <v>52.639999209817098</v>
      </c>
      <c r="J21" s="411">
        <v>50.008206249289167</v>
      </c>
    </row>
    <row r="22" spans="1:10" ht="14.25" thickTop="1" thickBot="1">
      <c r="A22" s="407" t="s">
        <v>310</v>
      </c>
      <c r="B22" s="401"/>
      <c r="C22" s="410" t="s">
        <v>320</v>
      </c>
      <c r="D22" s="411">
        <v>1.43037560415464</v>
      </c>
      <c r="E22" s="411">
        <v>0.48624521684737493</v>
      </c>
      <c r="F22" s="411">
        <v>0.40579204481841297</v>
      </c>
      <c r="G22" s="411">
        <v>0.27566398697698097</v>
      </c>
      <c r="H22" s="411">
        <v>0.36235841060084795</v>
      </c>
      <c r="I22" s="411">
        <v>0.4063021938299165</v>
      </c>
      <c r="J22" s="411">
        <v>0.38732625037509</v>
      </c>
    </row>
    <row r="23" spans="1:10" ht="13.5" thickBot="1">
      <c r="B23" s="401"/>
      <c r="C23" s="405" t="s">
        <v>192</v>
      </c>
      <c r="D23" s="412"/>
      <c r="E23" s="412"/>
      <c r="F23" s="412"/>
      <c r="G23" s="412"/>
      <c r="H23" s="412"/>
      <c r="I23" s="412"/>
      <c r="J23" s="412"/>
    </row>
    <row r="24" spans="1:10" ht="14.25" thickTop="1" thickBot="1">
      <c r="A24" s="407" t="s">
        <v>312</v>
      </c>
      <c r="B24" s="401"/>
      <c r="C24" s="410" t="s">
        <v>321</v>
      </c>
      <c r="D24" s="411">
        <v>60.59467122085497</v>
      </c>
      <c r="E24" s="411">
        <v>63.785645928910995</v>
      </c>
      <c r="F24" s="411">
        <v>72.899948577640998</v>
      </c>
      <c r="G24" s="411">
        <v>45.177409944479997</v>
      </c>
      <c r="H24" s="411">
        <v>42.447324720062106</v>
      </c>
      <c r="I24" s="411">
        <v>1.0293700697729945E-8</v>
      </c>
      <c r="J24" s="411">
        <v>0</v>
      </c>
    </row>
    <row r="25" spans="1:10" ht="14.25" thickTop="1" thickBot="1">
      <c r="A25" s="407" t="s">
        <v>308</v>
      </c>
      <c r="B25" s="401"/>
      <c r="C25" s="410" t="s">
        <v>296</v>
      </c>
      <c r="D25" s="411">
        <v>16.941484601279726</v>
      </c>
      <c r="E25" s="411"/>
      <c r="F25" s="411"/>
      <c r="G25" s="411"/>
      <c r="H25" s="411"/>
      <c r="I25" s="411">
        <v>0</v>
      </c>
      <c r="J25" s="411">
        <v>0</v>
      </c>
    </row>
    <row r="26" spans="1:10" ht="13.5" thickBot="1">
      <c r="B26" s="401"/>
      <c r="C26" s="405" t="s">
        <v>191</v>
      </c>
      <c r="D26" s="412"/>
      <c r="E26" s="412"/>
      <c r="F26" s="412"/>
      <c r="G26" s="412"/>
      <c r="H26" s="412"/>
      <c r="I26" s="412"/>
      <c r="J26" s="412"/>
    </row>
    <row r="27" spans="1:10" ht="14.25" thickTop="1" thickBot="1">
      <c r="A27" s="407" t="s">
        <v>308</v>
      </c>
      <c r="B27" s="401"/>
      <c r="C27" s="410" t="s">
        <v>298</v>
      </c>
      <c r="D27" s="411">
        <v>83.229698600912457</v>
      </c>
      <c r="E27" s="411">
        <v>79.386676369300304</v>
      </c>
      <c r="F27" s="411">
        <v>77.930272416533796</v>
      </c>
      <c r="G27" s="411">
        <v>80.134367157067487</v>
      </c>
      <c r="H27" s="411">
        <v>77.226285184387166</v>
      </c>
      <c r="I27" s="411">
        <v>83.777388504605511</v>
      </c>
      <c r="J27" s="411">
        <v>84.423720211460861</v>
      </c>
    </row>
    <row r="28" spans="1:10" ht="14.25" thickTop="1" thickBot="1">
      <c r="A28" s="407" t="s">
        <v>308</v>
      </c>
      <c r="B28" s="401"/>
      <c r="C28" s="410" t="s">
        <v>299</v>
      </c>
      <c r="D28" s="411">
        <v>4.3478933642703872</v>
      </c>
      <c r="E28" s="411">
        <v>3.7391369068174702</v>
      </c>
      <c r="F28" s="411">
        <v>3.4700631962943196</v>
      </c>
      <c r="G28" s="411">
        <v>4.3484945272755295</v>
      </c>
      <c r="H28" s="411">
        <v>3.6354940690056354</v>
      </c>
      <c r="I28" s="411">
        <v>4.4091534698763919</v>
      </c>
      <c r="J28" s="411">
        <v>4.60862344982759</v>
      </c>
    </row>
    <row r="29" spans="1:10" ht="14.25" thickTop="1" thickBot="1">
      <c r="A29" s="407" t="s">
        <v>308</v>
      </c>
      <c r="B29" s="401"/>
      <c r="C29" s="405" t="s">
        <v>193</v>
      </c>
      <c r="D29" s="414">
        <v>6.1603442348377273</v>
      </c>
      <c r="E29" s="414">
        <v>3.2835905393451825</v>
      </c>
      <c r="F29" s="414">
        <v>0.93686729602986818</v>
      </c>
      <c r="G29" s="414">
        <v>4.5831234688323699</v>
      </c>
      <c r="H29" s="414">
        <v>1.3336381785581184</v>
      </c>
      <c r="I29" s="414">
        <v>10.737160500087837</v>
      </c>
      <c r="J29" s="414">
        <v>10.589491353262122</v>
      </c>
    </row>
    <row r="30" spans="1:10">
      <c r="B30" s="401"/>
      <c r="C30" s="415" t="s">
        <v>207</v>
      </c>
      <c r="D30" s="416">
        <v>1002.5715550946488</v>
      </c>
      <c r="E30" s="416">
        <v>1008.2590405919026</v>
      </c>
      <c r="F30" s="416">
        <v>1046.9495651615114</v>
      </c>
      <c r="G30" s="416">
        <v>1109.3987305311921</v>
      </c>
      <c r="H30" s="416">
        <v>1166.4986548801483</v>
      </c>
      <c r="I30" s="416">
        <v>1180.9388415184485</v>
      </c>
      <c r="J30" s="416">
        <v>1174.9149933371611</v>
      </c>
    </row>
    <row r="31" spans="1:10">
      <c r="B31" s="401"/>
      <c r="C31" s="417" t="s">
        <v>168</v>
      </c>
      <c r="D31" s="418">
        <v>125.21254925840368</v>
      </c>
      <c r="E31" s="418">
        <v>115.99197833393698</v>
      </c>
      <c r="F31" s="418">
        <v>55.529406197541071</v>
      </c>
      <c r="G31" s="418">
        <v>62.137528991395051</v>
      </c>
      <c r="H31" s="418">
        <v>344.14102506828362</v>
      </c>
      <c r="I31" s="418">
        <v>430.80614573726905</v>
      </c>
      <c r="J31" s="418">
        <v>429.3881700627764</v>
      </c>
    </row>
    <row r="32" spans="1:10">
      <c r="B32" s="401"/>
      <c r="C32" s="417" t="s">
        <v>68</v>
      </c>
      <c r="D32" s="418">
        <v>1127.7841043530525</v>
      </c>
      <c r="E32" s="418">
        <v>1124.2510189258394</v>
      </c>
      <c r="F32" s="418">
        <v>1102.4789713590524</v>
      </c>
      <c r="G32" s="418">
        <v>1171.5362595225872</v>
      </c>
      <c r="H32" s="418">
        <v>1510.6396799484319</v>
      </c>
      <c r="I32" s="418">
        <v>1611.7449872557177</v>
      </c>
      <c r="J32" s="418">
        <v>1604.3031633999376</v>
      </c>
    </row>
    <row r="34" spans="3:10" ht="13.5" thickBot="1"/>
    <row r="35" spans="3:10" ht="14.25" thickTop="1" thickBot="1">
      <c r="C35" s="407" t="s">
        <v>308</v>
      </c>
      <c r="D35" s="671">
        <f t="shared" ref="D35:J35" si="0">SUMIF($A$4:$A$29,$C35,D$4:D$29)</f>
        <v>647.38204534633837</v>
      </c>
      <c r="E35" s="671">
        <f t="shared" si="0"/>
        <v>611.2653374047519</v>
      </c>
      <c r="F35" s="671">
        <f t="shared" si="0"/>
        <v>617.89343688404529</v>
      </c>
      <c r="G35" s="671">
        <f t="shared" si="0"/>
        <v>686.08034148146191</v>
      </c>
      <c r="H35" s="671">
        <f t="shared" si="0"/>
        <v>814.54177922849703</v>
      </c>
      <c r="I35" s="671">
        <f t="shared" si="0"/>
        <v>839.66782688445232</v>
      </c>
      <c r="J35" s="671">
        <f t="shared" si="0"/>
        <v>836.59988926934761</v>
      </c>
    </row>
    <row r="36" spans="3:10" ht="14.25" thickTop="1" thickBot="1">
      <c r="C36" s="407" t="s">
        <v>310</v>
      </c>
      <c r="D36" s="671">
        <f t="shared" ref="D36:J37" si="1">SUMIF($A$4:$A$29,$C36,D$4:D$29)</f>
        <v>208.3494942434788</v>
      </c>
      <c r="E36" s="671">
        <f t="shared" si="1"/>
        <v>264.07383455660209</v>
      </c>
      <c r="F36" s="671">
        <f t="shared" si="1"/>
        <v>251.60625511879422</v>
      </c>
      <c r="G36" s="671">
        <f t="shared" si="1"/>
        <v>296.29036994690711</v>
      </c>
      <c r="H36" s="671">
        <f t="shared" si="1"/>
        <v>242.20434290180629</v>
      </c>
      <c r="I36" s="671">
        <f t="shared" si="1"/>
        <v>259.74313590873697</v>
      </c>
      <c r="J36" s="671">
        <f t="shared" si="1"/>
        <v>256.50009228819943</v>
      </c>
    </row>
    <row r="37" spans="3:10" ht="14.25" thickTop="1" thickBot="1">
      <c r="C37" s="407" t="s">
        <v>312</v>
      </c>
      <c r="D37" s="671">
        <f t="shared" si="1"/>
        <v>146.84001550483157</v>
      </c>
      <c r="E37" s="671">
        <f t="shared" si="1"/>
        <v>132.91986863054856</v>
      </c>
      <c r="F37" s="671">
        <f t="shared" si="1"/>
        <v>177.44987315867149</v>
      </c>
      <c r="G37" s="671">
        <f t="shared" si="1"/>
        <v>127.02801910282304</v>
      </c>
      <c r="H37" s="671">
        <f t="shared" si="1"/>
        <v>109.7525327498447</v>
      </c>
      <c r="I37" s="671">
        <f t="shared" si="1"/>
        <v>81.5278787252592</v>
      </c>
      <c r="J37" s="671">
        <f t="shared" si="1"/>
        <v>81.815011779614636</v>
      </c>
    </row>
    <row r="38" spans="3:10" ht="14.25" thickTop="1" thickBot="1">
      <c r="C38" s="672" t="s">
        <v>455</v>
      </c>
      <c r="D38" s="673">
        <f>D36+D37</f>
        <v>355.18950974831034</v>
      </c>
      <c r="E38" s="673">
        <f t="shared" ref="E38:J38" si="2">E36+E37</f>
        <v>396.99370318715069</v>
      </c>
      <c r="F38" s="673">
        <f t="shared" si="2"/>
        <v>429.05612827746575</v>
      </c>
      <c r="G38" s="673">
        <f t="shared" si="2"/>
        <v>423.31838904973017</v>
      </c>
      <c r="H38" s="673">
        <f t="shared" si="2"/>
        <v>351.95687565165099</v>
      </c>
      <c r="I38" s="673">
        <f t="shared" si="2"/>
        <v>341.27101463399617</v>
      </c>
      <c r="J38" s="673">
        <f t="shared" si="2"/>
        <v>338.31510406781405</v>
      </c>
    </row>
  </sheetData>
  <hyperlinks>
    <hyperlink ref="J2" r:id="rId1" xr:uid="{91CC2335-D9B4-424A-9B53-B2B728FB5AC0}"/>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A7B4B-020E-4440-A4E0-FD6202F0F342}">
  <sheetPr>
    <tabColor rgb="FF93186C"/>
  </sheetPr>
  <dimension ref="A1:BD208"/>
  <sheetViews>
    <sheetView zoomScale="110" zoomScaleNormal="110" workbookViewId="0">
      <selection activeCell="J33" sqref="J33"/>
    </sheetView>
  </sheetViews>
  <sheetFormatPr defaultColWidth="8.85546875" defaultRowHeight="12.75"/>
  <cols>
    <col min="1" max="2" width="8.85546875" style="18"/>
    <col min="3" max="3" width="41.140625" style="2" bestFit="1" customWidth="1"/>
    <col min="4" max="10" width="10.7109375" style="2" customWidth="1"/>
    <col min="11" max="56" width="8.85546875" style="18"/>
    <col min="57" max="16384" width="8.85546875" style="12"/>
  </cols>
  <sheetData>
    <row r="1" spans="1:56" s="443" customFormat="1">
      <c r="C1" s="201"/>
      <c r="D1" s="201"/>
      <c r="E1" s="201"/>
      <c r="F1" s="201"/>
      <c r="G1" s="201"/>
      <c r="H1" s="201"/>
      <c r="I1" s="201"/>
      <c r="J1" s="201"/>
      <c r="O1" s="444" t="s">
        <v>32</v>
      </c>
      <c r="P1" s="444"/>
      <c r="Q1" s="444"/>
      <c r="R1" s="444"/>
      <c r="S1" s="444"/>
      <c r="T1" s="444"/>
      <c r="U1" s="444"/>
      <c r="V1" s="444"/>
      <c r="W1" s="444"/>
      <c r="X1" s="444" t="s">
        <v>27</v>
      </c>
    </row>
    <row r="2" spans="1:56" s="443" customFormat="1">
      <c r="C2" s="201"/>
      <c r="D2" s="201"/>
      <c r="E2" s="201"/>
      <c r="F2" s="201"/>
      <c r="G2" s="201"/>
      <c r="H2" s="201"/>
      <c r="I2" s="201"/>
      <c r="J2" s="201"/>
    </row>
    <row r="3" spans="1:56" s="443" customFormat="1">
      <c r="C3" s="445" t="s">
        <v>32</v>
      </c>
      <c r="D3" s="201"/>
      <c r="E3" s="201"/>
      <c r="F3" s="201"/>
      <c r="G3" s="201"/>
      <c r="H3" s="201"/>
      <c r="I3" s="201"/>
      <c r="J3" s="201"/>
    </row>
    <row r="4" spans="1:56" s="446" customFormat="1" ht="13.5" thickBot="1">
      <c r="A4" s="443"/>
      <c r="B4" s="443"/>
      <c r="C4" s="362" t="s">
        <v>0</v>
      </c>
      <c r="D4" s="4" t="s">
        <v>197</v>
      </c>
      <c r="E4" s="4" t="s">
        <v>198</v>
      </c>
      <c r="F4" s="4" t="s">
        <v>199</v>
      </c>
      <c r="G4" s="4" t="s">
        <v>200</v>
      </c>
      <c r="H4" s="4" t="s">
        <v>50</v>
      </c>
      <c r="I4" s="4" t="s">
        <v>201</v>
      </c>
      <c r="J4" s="4" t="s">
        <v>42</v>
      </c>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row>
    <row r="5" spans="1:56" s="446" customFormat="1" ht="14.25" thickTop="1" thickBot="1">
      <c r="A5" s="443"/>
      <c r="B5" s="443"/>
      <c r="C5" s="447" t="s">
        <v>269</v>
      </c>
      <c r="D5" s="448">
        <v>49.689991094037453</v>
      </c>
      <c r="E5" s="448">
        <v>28.224049189156137</v>
      </c>
      <c r="F5" s="448">
        <v>47.280772171979514</v>
      </c>
      <c r="G5" s="448">
        <v>15.762439516552437</v>
      </c>
      <c r="H5" s="448">
        <v>204.38108577</v>
      </c>
      <c r="I5" s="448">
        <v>30.628126453912873</v>
      </c>
      <c r="J5" s="448">
        <v>375.96646419563842</v>
      </c>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3"/>
      <c r="AY5" s="443"/>
      <c r="AZ5" s="443"/>
      <c r="BA5" s="443"/>
      <c r="BB5" s="443"/>
      <c r="BC5" s="443"/>
      <c r="BD5" s="443"/>
    </row>
    <row r="6" spans="1:56" s="446" customFormat="1" ht="14.25" thickTop="1" thickBot="1">
      <c r="A6" s="443"/>
      <c r="B6" s="443"/>
      <c r="C6" s="447" t="s">
        <v>270</v>
      </c>
      <c r="D6" s="448">
        <v>10.266208397540124</v>
      </c>
      <c r="E6" s="448">
        <v>4.7442769094151016</v>
      </c>
      <c r="F6" s="448">
        <v>8.8988986214498329</v>
      </c>
      <c r="G6" s="448">
        <v>0</v>
      </c>
      <c r="H6" s="448">
        <v>69.882753219999998</v>
      </c>
      <c r="I6" s="448">
        <v>25.329884771533894</v>
      </c>
      <c r="J6" s="448">
        <v>119.12202191993896</v>
      </c>
      <c r="K6" s="443"/>
      <c r="L6" s="443"/>
      <c r="M6" s="443"/>
      <c r="N6" s="443"/>
      <c r="O6" s="443"/>
      <c r="P6" s="443"/>
      <c r="Q6" s="443"/>
      <c r="R6" s="443"/>
      <c r="S6" s="443"/>
      <c r="T6" s="443"/>
      <c r="U6" s="443"/>
      <c r="V6" s="443"/>
      <c r="W6" s="443"/>
      <c r="X6" s="443"/>
      <c r="Y6" s="443"/>
      <c r="Z6" s="443"/>
      <c r="AA6" s="443"/>
      <c r="AB6" s="443"/>
      <c r="AC6" s="443"/>
      <c r="AD6" s="443"/>
      <c r="AE6" s="443"/>
      <c r="AF6" s="443"/>
      <c r="AG6" s="443"/>
      <c r="AH6" s="443"/>
      <c r="AI6" s="443"/>
      <c r="AJ6" s="443"/>
      <c r="AK6" s="443"/>
      <c r="AL6" s="443"/>
      <c r="AM6" s="443"/>
      <c r="AN6" s="443"/>
      <c r="AO6" s="443"/>
      <c r="AP6" s="443"/>
      <c r="AQ6" s="443"/>
      <c r="AR6" s="443"/>
      <c r="AS6" s="443"/>
      <c r="AT6" s="443"/>
      <c r="AU6" s="443"/>
      <c r="AV6" s="443"/>
      <c r="AW6" s="443"/>
      <c r="AX6" s="443"/>
      <c r="AY6" s="443"/>
      <c r="AZ6" s="443"/>
      <c r="BA6" s="443"/>
      <c r="BB6" s="443"/>
      <c r="BC6" s="443"/>
      <c r="BD6" s="443"/>
    </row>
    <row r="7" spans="1:56" s="446" customFormat="1" ht="14.25" thickTop="1" thickBot="1">
      <c r="A7" s="443"/>
      <c r="B7" s="443"/>
      <c r="C7" s="447" t="s">
        <v>271</v>
      </c>
      <c r="D7" s="448">
        <v>1.3195815346584345</v>
      </c>
      <c r="E7" s="448">
        <v>2.3540688665254845</v>
      </c>
      <c r="F7" s="448">
        <v>2.3493934265076981</v>
      </c>
      <c r="G7" s="448">
        <v>1.8324973148016426</v>
      </c>
      <c r="H7" s="448">
        <v>21.067404209999999</v>
      </c>
      <c r="I7" s="448">
        <v>0</v>
      </c>
      <c r="J7" s="448">
        <v>28.922945352493258</v>
      </c>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c r="AN7" s="443"/>
      <c r="AO7" s="443"/>
      <c r="AP7" s="443"/>
      <c r="AQ7" s="443"/>
      <c r="AR7" s="443"/>
      <c r="AS7" s="443"/>
      <c r="AT7" s="443"/>
      <c r="AU7" s="443"/>
      <c r="AV7" s="443"/>
      <c r="AW7" s="443"/>
      <c r="AX7" s="443"/>
      <c r="AY7" s="443"/>
      <c r="AZ7" s="443"/>
      <c r="BA7" s="443"/>
      <c r="BB7" s="443"/>
      <c r="BC7" s="443"/>
      <c r="BD7" s="443"/>
    </row>
    <row r="8" spans="1:56" s="446" customFormat="1" ht="14.25" thickTop="1" thickBot="1">
      <c r="A8" s="443"/>
      <c r="B8" s="443"/>
      <c r="C8" s="447" t="s">
        <v>272</v>
      </c>
      <c r="D8" s="448">
        <v>0.30813684293501764</v>
      </c>
      <c r="E8" s="448">
        <v>0.62500161742873561</v>
      </c>
      <c r="F8" s="448">
        <v>5.2307100204545103</v>
      </c>
      <c r="G8" s="448">
        <v>1.737106939888218</v>
      </c>
      <c r="H8" s="448">
        <v>42.451777549999996</v>
      </c>
      <c r="I8" s="448">
        <v>0.78814896767581344</v>
      </c>
      <c r="J8" s="448">
        <v>51.140881938382293</v>
      </c>
      <c r="K8" s="443"/>
      <c r="L8" s="443"/>
      <c r="M8" s="443"/>
      <c r="N8" s="443"/>
      <c r="O8" s="443"/>
      <c r="P8" s="443"/>
      <c r="Q8" s="443"/>
      <c r="R8" s="443"/>
      <c r="S8" s="443"/>
      <c r="T8" s="443"/>
      <c r="U8" s="443"/>
      <c r="V8" s="443"/>
      <c r="W8" s="443"/>
      <c r="X8" s="443"/>
      <c r="Y8" s="443"/>
      <c r="Z8" s="443"/>
      <c r="AA8" s="443"/>
      <c r="AB8" s="443"/>
      <c r="AC8" s="443"/>
      <c r="AD8" s="443"/>
      <c r="AE8" s="443"/>
      <c r="AF8" s="443"/>
      <c r="AG8" s="443"/>
      <c r="AH8" s="443"/>
      <c r="AI8" s="443"/>
      <c r="AJ8" s="443"/>
      <c r="AK8" s="443"/>
      <c r="AL8" s="443"/>
      <c r="AM8" s="443"/>
      <c r="AN8" s="443"/>
      <c r="AO8" s="443"/>
      <c r="AP8" s="443"/>
      <c r="AQ8" s="443"/>
      <c r="AR8" s="443"/>
      <c r="AS8" s="443"/>
      <c r="AT8" s="443"/>
      <c r="AU8" s="443"/>
      <c r="AV8" s="443"/>
      <c r="AW8" s="443"/>
      <c r="AX8" s="443"/>
      <c r="AY8" s="443"/>
      <c r="AZ8" s="443"/>
      <c r="BA8" s="443"/>
      <c r="BB8" s="443"/>
      <c r="BC8" s="443"/>
      <c r="BD8" s="443"/>
    </row>
    <row r="9" spans="1:56" s="451" customFormat="1" ht="14.25" thickTop="1" thickBot="1">
      <c r="A9" s="443"/>
      <c r="B9" s="443"/>
      <c r="C9" s="449" t="s">
        <v>187</v>
      </c>
      <c r="D9" s="450">
        <v>61.583917869171025</v>
      </c>
      <c r="E9" s="450">
        <v>35.94739658252545</v>
      </c>
      <c r="F9" s="450">
        <v>63.75977424039155</v>
      </c>
      <c r="G9" s="450">
        <v>19.332043771242297</v>
      </c>
      <c r="H9" s="450">
        <v>337.78302074999999</v>
      </c>
      <c r="I9" s="450">
        <v>56.746160193122584</v>
      </c>
      <c r="J9" s="450">
        <v>575.15231340645289</v>
      </c>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row>
    <row r="10" spans="1:56" s="451" customFormat="1" ht="13.5" thickBot="1">
      <c r="A10" s="443"/>
      <c r="B10" s="443"/>
      <c r="C10" s="452" t="s">
        <v>188</v>
      </c>
      <c r="D10" s="453">
        <v>0</v>
      </c>
      <c r="E10" s="453">
        <v>0</v>
      </c>
      <c r="F10" s="453">
        <v>0</v>
      </c>
      <c r="G10" s="453">
        <v>0</v>
      </c>
      <c r="H10" s="453">
        <v>414.55243046999988</v>
      </c>
      <c r="I10" s="453">
        <v>42.548104643439842</v>
      </c>
      <c r="J10" s="453">
        <v>457.10053511343972</v>
      </c>
      <c r="K10" s="444"/>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44"/>
      <c r="BA10" s="444"/>
      <c r="BB10" s="444"/>
      <c r="BC10" s="444"/>
      <c r="BD10" s="444"/>
    </row>
    <row r="11" spans="1:56" s="446" customFormat="1" ht="14.25" thickTop="1" thickBot="1">
      <c r="A11" s="443"/>
      <c r="B11" s="443"/>
      <c r="C11" s="447" t="s">
        <v>286</v>
      </c>
      <c r="D11" s="448">
        <v>8.3136237910535513</v>
      </c>
      <c r="E11" s="448">
        <v>21.378408412294569</v>
      </c>
      <c r="F11" s="448">
        <v>128.11605203497612</v>
      </c>
      <c r="G11" s="448">
        <v>0.45288135857562267</v>
      </c>
      <c r="H11" s="448">
        <v>30.162081349999998</v>
      </c>
      <c r="I11" s="448">
        <v>10.344376765965006</v>
      </c>
      <c r="J11" s="448">
        <v>198.76742371286483</v>
      </c>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443"/>
      <c r="AP11" s="443"/>
      <c r="AQ11" s="443"/>
      <c r="AR11" s="443"/>
      <c r="AS11" s="443"/>
      <c r="AT11" s="443"/>
      <c r="AU11" s="443"/>
      <c r="AV11" s="443"/>
      <c r="AW11" s="443"/>
      <c r="AX11" s="443"/>
      <c r="AY11" s="443"/>
      <c r="AZ11" s="443"/>
      <c r="BA11" s="443"/>
      <c r="BB11" s="443"/>
      <c r="BC11" s="443"/>
      <c r="BD11" s="443"/>
    </row>
    <row r="12" spans="1:56" s="451" customFormat="1" ht="14.25" thickTop="1" thickBot="1">
      <c r="A12" s="443"/>
      <c r="B12" s="443"/>
      <c r="C12" s="449" t="s">
        <v>189</v>
      </c>
      <c r="D12" s="450">
        <v>8.3136237910535513</v>
      </c>
      <c r="E12" s="450">
        <v>21.378408412294569</v>
      </c>
      <c r="F12" s="450">
        <v>127.63718209158657</v>
      </c>
      <c r="G12" s="450">
        <v>0.45288135857562267</v>
      </c>
      <c r="H12" s="450">
        <v>30.162081349999998</v>
      </c>
      <c r="I12" s="450">
        <v>10.344376765965006</v>
      </c>
      <c r="J12" s="450">
        <v>198.28855376947527</v>
      </c>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c r="AW12" s="444"/>
      <c r="AX12" s="444"/>
      <c r="AY12" s="444"/>
      <c r="AZ12" s="444"/>
      <c r="BA12" s="444"/>
      <c r="BB12" s="444"/>
      <c r="BC12" s="444"/>
      <c r="BD12" s="444"/>
    </row>
    <row r="13" spans="1:56" s="446" customFormat="1" ht="14.25" thickTop="1" thickBot="1">
      <c r="A13" s="443"/>
      <c r="B13" s="443"/>
      <c r="C13" s="447" t="s">
        <v>238</v>
      </c>
      <c r="D13" s="448">
        <v>0</v>
      </c>
      <c r="E13" s="448">
        <v>0</v>
      </c>
      <c r="F13" s="448">
        <v>0</v>
      </c>
      <c r="G13" s="448">
        <v>0</v>
      </c>
      <c r="H13" s="448">
        <v>201.712334</v>
      </c>
      <c r="I13" s="448">
        <v>0</v>
      </c>
      <c r="J13" s="448">
        <v>201.712334</v>
      </c>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row>
    <row r="14" spans="1:56" s="446" customFormat="1" ht="14.25" thickTop="1" thickBot="1">
      <c r="A14" s="443"/>
      <c r="B14" s="443"/>
      <c r="C14" s="447" t="s">
        <v>235</v>
      </c>
      <c r="D14" s="448">
        <v>0</v>
      </c>
      <c r="E14" s="448">
        <v>0</v>
      </c>
      <c r="F14" s="448">
        <v>81.813447556636234</v>
      </c>
      <c r="G14" s="448">
        <v>0</v>
      </c>
      <c r="H14" s="448">
        <v>0</v>
      </c>
      <c r="I14" s="448">
        <v>0</v>
      </c>
      <c r="J14" s="448">
        <v>81.813447556636234</v>
      </c>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3"/>
      <c r="AW14" s="443"/>
      <c r="AX14" s="443"/>
      <c r="AY14" s="443"/>
      <c r="AZ14" s="443"/>
      <c r="BA14" s="443"/>
      <c r="BB14" s="443"/>
      <c r="BC14" s="443"/>
      <c r="BD14" s="443"/>
    </row>
    <row r="15" spans="1:56" s="451" customFormat="1" ht="14.25" thickTop="1" thickBot="1">
      <c r="A15" s="443"/>
      <c r="B15" s="443"/>
      <c r="C15" s="449" t="s">
        <v>190</v>
      </c>
      <c r="D15" s="450">
        <v>0</v>
      </c>
      <c r="E15" s="450">
        <v>0</v>
      </c>
      <c r="F15" s="450">
        <v>81.813447556636234</v>
      </c>
      <c r="G15" s="450">
        <v>0</v>
      </c>
      <c r="H15" s="450">
        <v>201.712334</v>
      </c>
      <c r="I15" s="450">
        <v>0</v>
      </c>
      <c r="J15" s="450">
        <v>283.52578155663622</v>
      </c>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c r="AT15" s="444"/>
      <c r="AU15" s="444"/>
      <c r="AV15" s="444"/>
      <c r="AW15" s="444"/>
      <c r="AX15" s="444"/>
      <c r="AY15" s="444"/>
      <c r="AZ15" s="444"/>
      <c r="BA15" s="444"/>
      <c r="BB15" s="444"/>
      <c r="BC15" s="444"/>
      <c r="BD15" s="444"/>
    </row>
    <row r="16" spans="1:56" s="451" customFormat="1" ht="14.25" thickTop="1" thickBot="1">
      <c r="A16" s="443"/>
      <c r="B16" s="443"/>
      <c r="C16" s="449" t="s">
        <v>191</v>
      </c>
      <c r="D16" s="450">
        <v>36.13518275156887</v>
      </c>
      <c r="E16" s="450">
        <v>0</v>
      </c>
      <c r="F16" s="450">
        <v>5.3928551319181022</v>
      </c>
      <c r="G16" s="450">
        <v>12.761902868886057</v>
      </c>
      <c r="H16" s="450">
        <v>29.120053219999999</v>
      </c>
      <c r="I16" s="450">
        <v>4.7765480021088766</v>
      </c>
      <c r="J16" s="450">
        <v>88.186541974481912</v>
      </c>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row>
    <row r="17" spans="1:56" s="446" customFormat="1" ht="14.25" thickTop="1" thickBot="1">
      <c r="A17" s="443"/>
      <c r="B17" s="443"/>
      <c r="C17" s="449" t="s">
        <v>192</v>
      </c>
      <c r="D17" s="450">
        <v>0</v>
      </c>
      <c r="E17" s="450">
        <v>0</v>
      </c>
      <c r="F17" s="450">
        <v>1.0293700697729945E-8</v>
      </c>
      <c r="G17" s="450">
        <v>0</v>
      </c>
      <c r="H17" s="450">
        <v>0</v>
      </c>
      <c r="I17" s="450">
        <v>0</v>
      </c>
      <c r="J17" s="450">
        <v>1.0293700697729945E-8</v>
      </c>
      <c r="K17" s="443"/>
      <c r="L17" s="443"/>
      <c r="M17" s="443"/>
      <c r="N17" s="443"/>
      <c r="O17" s="443"/>
      <c r="P17" s="443"/>
      <c r="Q17" s="443"/>
      <c r="R17" s="443"/>
      <c r="S17" s="443"/>
      <c r="T17" s="443"/>
      <c r="U17" s="443"/>
      <c r="V17" s="443"/>
      <c r="W17" s="443"/>
      <c r="X17" s="443"/>
      <c r="Y17" s="443"/>
      <c r="Z17" s="443"/>
      <c r="AA17" s="443"/>
      <c r="AB17" s="443"/>
      <c r="AC17" s="443"/>
      <c r="AD17" s="443"/>
      <c r="AE17" s="443"/>
      <c r="AF17" s="443"/>
      <c r="AG17" s="443"/>
      <c r="AH17" s="443"/>
      <c r="AI17" s="443"/>
      <c r="AJ17" s="443"/>
      <c r="AK17" s="443"/>
      <c r="AL17" s="443"/>
      <c r="AM17" s="443"/>
      <c r="AN17" s="443"/>
      <c r="AO17" s="443"/>
      <c r="AP17" s="443"/>
      <c r="AQ17" s="443"/>
      <c r="AR17" s="443"/>
      <c r="AS17" s="443"/>
      <c r="AT17" s="443"/>
      <c r="AU17" s="443"/>
      <c r="AV17" s="443"/>
      <c r="AW17" s="443"/>
      <c r="AX17" s="443"/>
      <c r="AY17" s="443"/>
      <c r="AZ17" s="443"/>
      <c r="BA17" s="443"/>
      <c r="BB17" s="443"/>
      <c r="BC17" s="443"/>
      <c r="BD17" s="443"/>
    </row>
    <row r="18" spans="1:56" s="451" customFormat="1" ht="14.25" thickTop="1" thickBot="1">
      <c r="A18" s="443"/>
      <c r="B18" s="443"/>
      <c r="C18" s="449" t="s">
        <v>193</v>
      </c>
      <c r="D18" s="450">
        <v>1.1166728293536627</v>
      </c>
      <c r="E18" s="450">
        <v>3.5386374722868154E-3</v>
      </c>
      <c r="F18" s="450">
        <v>2.6792816082391937</v>
      </c>
      <c r="G18" s="450">
        <v>3.2504942580857542E-3</v>
      </c>
      <c r="H18" s="450">
        <v>5.2361103700000067</v>
      </c>
      <c r="I18" s="450">
        <v>0.42185504215571146</v>
      </c>
      <c r="J18" s="450">
        <v>9.4607089814789465</v>
      </c>
      <c r="K18" s="444"/>
      <c r="L18" s="444"/>
      <c r="M18" s="444"/>
      <c r="N18" s="444"/>
      <c r="O18" s="444"/>
      <c r="P18" s="444"/>
      <c r="Q18" s="444"/>
      <c r="R18" s="444"/>
      <c r="S18" s="444"/>
      <c r="T18" s="444"/>
      <c r="U18" s="444"/>
      <c r="V18" s="444"/>
      <c r="W18" s="444"/>
      <c r="X18" s="444"/>
      <c r="Y18" s="444"/>
      <c r="Z18" s="444"/>
      <c r="AA18" s="444"/>
      <c r="AB18" s="444"/>
      <c r="AC18" s="444"/>
      <c r="AD18" s="444"/>
      <c r="AE18" s="444"/>
      <c r="AF18" s="444"/>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c r="BD18" s="444"/>
    </row>
    <row r="19" spans="1:56" s="451" customFormat="1" ht="13.5" thickBot="1">
      <c r="A19" s="443"/>
      <c r="B19" s="443"/>
      <c r="C19" s="454" t="s">
        <v>68</v>
      </c>
      <c r="D19" s="455">
        <v>107.14939724114711</v>
      </c>
      <c r="E19" s="455">
        <v>57.329343632292307</v>
      </c>
      <c r="F19" s="455">
        <v>281.28254063906536</v>
      </c>
      <c r="G19" s="455">
        <v>32.550078492962058</v>
      </c>
      <c r="H19" s="455">
        <v>1018.5660301599999</v>
      </c>
      <c r="I19" s="455">
        <v>114.83704464679204</v>
      </c>
      <c r="J19" s="455">
        <v>1611.7144348122588</v>
      </c>
      <c r="K19" s="444"/>
      <c r="L19" s="444"/>
      <c r="M19" s="444"/>
      <c r="N19" s="444"/>
      <c r="O19" s="444"/>
      <c r="P19" s="444"/>
      <c r="Q19" s="444"/>
      <c r="R19" s="444"/>
      <c r="S19" s="444"/>
      <c r="T19" s="444"/>
      <c r="U19" s="444"/>
      <c r="V19" s="444"/>
      <c r="W19" s="444"/>
      <c r="X19" s="444"/>
      <c r="Y19" s="444"/>
      <c r="Z19" s="444"/>
      <c r="AA19" s="444"/>
      <c r="AB19" s="444"/>
      <c r="AC19" s="444"/>
      <c r="AD19" s="444"/>
      <c r="AE19" s="444"/>
      <c r="AF19" s="444"/>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c r="BD19" s="444"/>
    </row>
    <row r="20" spans="1:56" s="446" customFormat="1">
      <c r="A20" s="443"/>
      <c r="B20" s="443"/>
      <c r="C20" s="201"/>
      <c r="D20" s="201"/>
      <c r="E20" s="201"/>
      <c r="F20" s="201"/>
      <c r="G20" s="201"/>
      <c r="H20" s="201"/>
      <c r="I20" s="201"/>
      <c r="J20" s="201"/>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c r="AX20" s="443"/>
      <c r="AY20" s="443"/>
      <c r="AZ20" s="443"/>
      <c r="BA20" s="443"/>
      <c r="BB20" s="443"/>
      <c r="BC20" s="443"/>
      <c r="BD20" s="443"/>
    </row>
    <row r="21" spans="1:56" s="446" customFormat="1">
      <c r="A21" s="443"/>
      <c r="B21" s="443"/>
      <c r="C21" s="201"/>
      <c r="D21" s="201"/>
      <c r="E21" s="201"/>
      <c r="F21" s="201"/>
      <c r="G21" s="201"/>
      <c r="H21" s="201"/>
      <c r="I21" s="201"/>
      <c r="J21" s="201"/>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row>
    <row r="22" spans="1:56" s="446" customFormat="1">
      <c r="A22" s="443"/>
      <c r="B22" s="443"/>
      <c r="C22" s="445" t="s">
        <v>27</v>
      </c>
      <c r="D22" s="201"/>
      <c r="E22" s="201"/>
      <c r="F22" s="201"/>
      <c r="G22" s="201"/>
      <c r="H22" s="201"/>
      <c r="I22" s="201"/>
      <c r="J22" s="201"/>
      <c r="K22" s="443"/>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row>
    <row r="23" spans="1:56" s="443" customFormat="1" ht="13.5" thickBot="1">
      <c r="C23" s="362" t="s">
        <v>0</v>
      </c>
      <c r="D23" s="4" t="s">
        <v>197</v>
      </c>
      <c r="E23" s="4" t="s">
        <v>198</v>
      </c>
      <c r="F23" s="4" t="s">
        <v>199</v>
      </c>
      <c r="G23" s="4" t="s">
        <v>200</v>
      </c>
      <c r="H23" s="4" t="s">
        <v>50</v>
      </c>
      <c r="I23" s="4" t="s">
        <v>201</v>
      </c>
      <c r="J23" s="4" t="s">
        <v>42</v>
      </c>
    </row>
    <row r="24" spans="1:56" s="446" customFormat="1" ht="14.25" thickTop="1" thickBot="1">
      <c r="A24" s="443"/>
      <c r="B24" s="443"/>
      <c r="C24" s="447" t="s">
        <v>269</v>
      </c>
      <c r="D24" s="448">
        <v>52.333801936620858</v>
      </c>
      <c r="E24" s="448">
        <v>31.505217588343434</v>
      </c>
      <c r="F24" s="448">
        <v>36.539588652699003</v>
      </c>
      <c r="G24" s="448">
        <v>13.939245814944904</v>
      </c>
      <c r="H24" s="448">
        <v>184.92095302000001</v>
      </c>
      <c r="I24" s="448">
        <v>29.242056184641104</v>
      </c>
      <c r="J24" s="448">
        <v>348.48086319724933</v>
      </c>
      <c r="K24" s="443"/>
      <c r="L24" s="443"/>
      <c r="M24" s="443"/>
      <c r="N24" s="443"/>
      <c r="O24" s="443"/>
      <c r="P24" s="443"/>
      <c r="Q24" s="443"/>
      <c r="R24" s="443"/>
      <c r="S24" s="443"/>
      <c r="T24" s="443"/>
      <c r="U24" s="443"/>
      <c r="V24" s="443"/>
      <c r="W24" s="443"/>
      <c r="X24" s="443"/>
      <c r="Y24" s="443"/>
      <c r="Z24" s="443"/>
      <c r="AA24" s="443"/>
      <c r="AB24" s="443"/>
      <c r="AC24" s="443"/>
      <c r="AD24" s="443"/>
      <c r="AE24" s="443"/>
      <c r="AF24" s="443"/>
      <c r="AG24" s="443"/>
      <c r="AH24" s="443"/>
      <c r="AI24" s="443"/>
      <c r="AJ24" s="443"/>
      <c r="AK24" s="443"/>
      <c r="AL24" s="443"/>
      <c r="AM24" s="443"/>
      <c r="AN24" s="443"/>
      <c r="AO24" s="443"/>
      <c r="AP24" s="443"/>
      <c r="AQ24" s="443"/>
      <c r="AR24" s="443"/>
      <c r="AS24" s="443"/>
      <c r="AT24" s="443"/>
      <c r="AU24" s="443"/>
      <c r="AV24" s="443"/>
      <c r="AW24" s="443"/>
      <c r="AX24" s="443"/>
      <c r="AY24" s="443"/>
      <c r="AZ24" s="443"/>
      <c r="BA24" s="443"/>
      <c r="BB24" s="443"/>
      <c r="BC24" s="443"/>
      <c r="BD24" s="443"/>
    </row>
    <row r="25" spans="1:56" s="446" customFormat="1" ht="14.25" thickTop="1" thickBot="1">
      <c r="A25" s="443"/>
      <c r="B25" s="443"/>
      <c r="C25" s="447" t="s">
        <v>270</v>
      </c>
      <c r="D25" s="448">
        <v>11.563195053449377</v>
      </c>
      <c r="E25" s="448">
        <v>5.0767741372370399</v>
      </c>
      <c r="F25" s="448">
        <v>9.2173005474309662</v>
      </c>
      <c r="G25" s="448">
        <v>0</v>
      </c>
      <c r="H25" s="448">
        <v>44.325596050000001</v>
      </c>
      <c r="I25" s="448">
        <v>13.853088415495225</v>
      </c>
      <c r="J25" s="448">
        <v>84.035954203612604</v>
      </c>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443"/>
      <c r="AK25" s="443"/>
      <c r="AL25" s="443"/>
      <c r="AM25" s="443"/>
      <c r="AN25" s="443"/>
      <c r="AO25" s="443"/>
      <c r="AP25" s="443"/>
      <c r="AQ25" s="443"/>
      <c r="AR25" s="443"/>
      <c r="AS25" s="443"/>
      <c r="AT25" s="443"/>
      <c r="AU25" s="443"/>
      <c r="AV25" s="443"/>
      <c r="AW25" s="443"/>
      <c r="AX25" s="443"/>
      <c r="AY25" s="443"/>
      <c r="AZ25" s="443"/>
      <c r="BA25" s="443"/>
      <c r="BB25" s="443"/>
      <c r="BC25" s="443"/>
      <c r="BD25" s="443"/>
    </row>
    <row r="26" spans="1:56" s="446" customFormat="1" ht="14.25" thickTop="1" thickBot="1">
      <c r="A26" s="443"/>
      <c r="B26" s="443"/>
      <c r="C26" s="447" t="s">
        <v>271</v>
      </c>
      <c r="D26" s="448">
        <v>1.1257709442259367</v>
      </c>
      <c r="E26" s="448">
        <v>1.4306348311359083</v>
      </c>
      <c r="F26" s="448">
        <v>8.94001668202222</v>
      </c>
      <c r="G26" s="448">
        <v>3.8555569613207601E-2</v>
      </c>
      <c r="H26" s="448">
        <v>12.1575498</v>
      </c>
      <c r="I26" s="448">
        <v>0</v>
      </c>
      <c r="J26" s="448">
        <v>23.615416687770857</v>
      </c>
      <c r="K26" s="443"/>
      <c r="L26" s="443"/>
      <c r="M26" s="443"/>
      <c r="N26" s="443"/>
      <c r="O26" s="443"/>
      <c r="P26" s="443"/>
      <c r="Q26" s="443"/>
      <c r="R26" s="443"/>
      <c r="S26" s="443"/>
      <c r="T26" s="443"/>
      <c r="U26" s="443"/>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AT26" s="443"/>
      <c r="AU26" s="443"/>
      <c r="AV26" s="443"/>
      <c r="AW26" s="443"/>
      <c r="AX26" s="443"/>
      <c r="AY26" s="443"/>
      <c r="AZ26" s="443"/>
      <c r="BA26" s="443"/>
      <c r="BB26" s="443"/>
      <c r="BC26" s="443"/>
      <c r="BD26" s="443"/>
    </row>
    <row r="27" spans="1:56" s="446" customFormat="1" ht="14.25" thickTop="1" thickBot="1">
      <c r="A27" s="443"/>
      <c r="B27" s="443"/>
      <c r="C27" s="447" t="s">
        <v>272</v>
      </c>
      <c r="D27" s="448">
        <v>0.30733777854860939</v>
      </c>
      <c r="E27" s="448">
        <v>0.41271444674487229</v>
      </c>
      <c r="F27" s="448">
        <v>4.2253894372032681</v>
      </c>
      <c r="G27" s="448">
        <v>1.4804896178624429</v>
      </c>
      <c r="H27" s="448">
        <v>43.305267780000001</v>
      </c>
      <c r="I27" s="448">
        <v>0.80466914702526526</v>
      </c>
      <c r="J27" s="448">
        <v>50.535868207384461</v>
      </c>
      <c r="K27" s="443"/>
      <c r="L27" s="443"/>
      <c r="M27" s="443"/>
      <c r="N27" s="443"/>
      <c r="O27" s="443"/>
      <c r="P27" s="443"/>
      <c r="Q27" s="443"/>
      <c r="R27" s="443"/>
      <c r="S27" s="443"/>
      <c r="T27" s="443"/>
      <c r="U27" s="443"/>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B27" s="443"/>
      <c r="BC27" s="443"/>
      <c r="BD27" s="443"/>
    </row>
    <row r="28" spans="1:56" s="446" customFormat="1" ht="14.25" thickTop="1" thickBot="1">
      <c r="A28" s="443"/>
      <c r="B28" s="443"/>
      <c r="C28" s="449" t="s">
        <v>187</v>
      </c>
      <c r="D28" s="450">
        <v>65.330105712844784</v>
      </c>
      <c r="E28" s="450">
        <v>38.425341003461256</v>
      </c>
      <c r="F28" s="450">
        <v>58.922295319355456</v>
      </c>
      <c r="G28" s="450">
        <v>15.38117986319414</v>
      </c>
      <c r="H28" s="450">
        <v>284.70936664999999</v>
      </c>
      <c r="I28" s="450">
        <v>43.899813747161595</v>
      </c>
      <c r="J28" s="450">
        <v>506.6681022960172</v>
      </c>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443"/>
      <c r="AZ28" s="443"/>
      <c r="BA28" s="443"/>
      <c r="BB28" s="443"/>
      <c r="BC28" s="443"/>
      <c r="BD28" s="443"/>
    </row>
    <row r="29" spans="1:56" s="446" customFormat="1" ht="13.5" thickBot="1">
      <c r="A29" s="443"/>
      <c r="B29" s="443"/>
      <c r="C29" s="452" t="s">
        <v>188</v>
      </c>
      <c r="D29" s="453">
        <v>0</v>
      </c>
      <c r="E29" s="453">
        <v>0</v>
      </c>
      <c r="F29" s="453">
        <v>0</v>
      </c>
      <c r="G29" s="453">
        <v>0</v>
      </c>
      <c r="H29" s="453">
        <v>407.81089238999999</v>
      </c>
      <c r="I29" s="453">
        <v>42.349298106216075</v>
      </c>
      <c r="J29" s="453">
        <v>450.16019049621605</v>
      </c>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43"/>
      <c r="AU29" s="443"/>
      <c r="AV29" s="443"/>
      <c r="AW29" s="443"/>
      <c r="AX29" s="443"/>
      <c r="AY29" s="443"/>
      <c r="AZ29" s="443"/>
      <c r="BA29" s="443"/>
      <c r="BB29" s="443"/>
      <c r="BC29" s="443"/>
      <c r="BD29" s="443"/>
    </row>
    <row r="30" spans="1:56" s="446" customFormat="1" ht="14.25" thickTop="1" thickBot="1">
      <c r="A30" s="443"/>
      <c r="B30" s="443"/>
      <c r="C30" s="447" t="s">
        <v>286</v>
      </c>
      <c r="D30" s="448">
        <v>7.0613131706006858</v>
      </c>
      <c r="E30" s="448">
        <v>19.490398897624118</v>
      </c>
      <c r="F30" s="448">
        <v>79.928078056236629</v>
      </c>
      <c r="G30" s="448">
        <v>3.6847525182969845</v>
      </c>
      <c r="H30" s="448">
        <v>26.68576719</v>
      </c>
      <c r="I30" s="448">
        <v>8.76871157170131</v>
      </c>
      <c r="J30" s="448">
        <v>145.61902140445974</v>
      </c>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443"/>
      <c r="AY30" s="443"/>
      <c r="AZ30" s="443"/>
      <c r="BA30" s="443"/>
      <c r="BB30" s="443"/>
      <c r="BC30" s="443"/>
      <c r="BD30" s="443"/>
    </row>
    <row r="31" spans="1:56" s="443" customFormat="1" ht="14.25" thickTop="1" thickBot="1">
      <c r="C31" s="449" t="s">
        <v>189</v>
      </c>
      <c r="D31" s="450">
        <v>7.0613131706006858</v>
      </c>
      <c r="E31" s="450">
        <v>19.490398897624118</v>
      </c>
      <c r="F31" s="450">
        <v>83.104529560755083</v>
      </c>
      <c r="G31" s="450">
        <v>3.6847525182969845</v>
      </c>
      <c r="H31" s="450">
        <v>26.68576719</v>
      </c>
      <c r="I31" s="450">
        <v>8.76871157170131</v>
      </c>
      <c r="J31" s="450">
        <v>148.79547290897818</v>
      </c>
    </row>
    <row r="32" spans="1:56" s="443" customFormat="1" ht="14.25" thickTop="1" thickBot="1">
      <c r="C32" s="447" t="s">
        <v>238</v>
      </c>
      <c r="D32" s="448">
        <v>0</v>
      </c>
      <c r="E32" s="448">
        <v>0</v>
      </c>
      <c r="F32" s="448">
        <v>0</v>
      </c>
      <c r="G32" s="448">
        <v>0</v>
      </c>
      <c r="H32" s="448">
        <v>198.62693788999994</v>
      </c>
      <c r="I32" s="448">
        <v>0</v>
      </c>
      <c r="J32" s="448">
        <v>198.62693788999994</v>
      </c>
    </row>
    <row r="33" spans="3:11" s="443" customFormat="1" ht="14.25" thickTop="1" thickBot="1">
      <c r="C33" s="447" t="s">
        <v>235</v>
      </c>
      <c r="D33" s="448">
        <v>0</v>
      </c>
      <c r="E33" s="448">
        <v>0</v>
      </c>
      <c r="F33" s="448">
        <v>67.604222457020768</v>
      </c>
      <c r="G33" s="448">
        <v>0</v>
      </c>
      <c r="H33" s="448">
        <v>0</v>
      </c>
      <c r="I33" s="448">
        <v>0</v>
      </c>
      <c r="J33" s="448">
        <v>67.604222457020768</v>
      </c>
    </row>
    <row r="34" spans="3:11" s="443" customFormat="1" ht="14.25" thickTop="1" thickBot="1">
      <c r="C34" s="449" t="s">
        <v>190</v>
      </c>
      <c r="D34" s="450">
        <v>0</v>
      </c>
      <c r="E34" s="450">
        <v>0</v>
      </c>
      <c r="F34" s="450">
        <v>67.604222457020768</v>
      </c>
      <c r="G34" s="450">
        <v>0</v>
      </c>
      <c r="H34" s="450">
        <v>198.62693788999994</v>
      </c>
      <c r="I34" s="450">
        <v>0</v>
      </c>
      <c r="J34" s="450">
        <v>266.2311603470207</v>
      </c>
    </row>
    <row r="35" spans="3:11" s="443" customFormat="1" ht="14.25" thickTop="1" thickBot="1">
      <c r="C35" s="449" t="s">
        <v>191</v>
      </c>
      <c r="D35" s="450">
        <v>37.190641538779971</v>
      </c>
      <c r="E35" s="450">
        <v>0</v>
      </c>
      <c r="F35" s="450">
        <v>4.5467663968008178</v>
      </c>
      <c r="G35" s="450">
        <v>11.821494511611913</v>
      </c>
      <c r="H35" s="450">
        <v>22.004906450000004</v>
      </c>
      <c r="I35" s="450">
        <v>5.2979703562000742</v>
      </c>
      <c r="J35" s="450">
        <v>80.861779253392783</v>
      </c>
    </row>
    <row r="36" spans="3:11" s="443" customFormat="1" ht="14.25" thickTop="1" thickBot="1">
      <c r="C36" s="449" t="s">
        <v>192</v>
      </c>
      <c r="D36" s="450">
        <v>0</v>
      </c>
      <c r="E36" s="450">
        <v>0</v>
      </c>
      <c r="F36" s="450">
        <v>3.2742394370062571</v>
      </c>
      <c r="G36" s="450">
        <v>0</v>
      </c>
      <c r="H36" s="450">
        <v>46.078194009999997</v>
      </c>
      <c r="I36" s="450">
        <v>7.2369030212424619</v>
      </c>
      <c r="J36" s="450">
        <v>56.589336468248717</v>
      </c>
    </row>
    <row r="37" spans="3:11" s="443" customFormat="1" ht="14.25" thickTop="1" thickBot="1">
      <c r="C37" s="449" t="s">
        <v>193</v>
      </c>
      <c r="D37" s="450">
        <v>0.31440787060462411</v>
      </c>
      <c r="E37" s="450">
        <v>1.8372106041434501E-2</v>
      </c>
      <c r="F37" s="450">
        <v>0.76208504326126403</v>
      </c>
      <c r="G37" s="450">
        <v>1.0026131838034399E-2</v>
      </c>
      <c r="H37" s="450">
        <v>5.5322259999999998E-2</v>
      </c>
      <c r="I37" s="450">
        <v>0.17342476681378149</v>
      </c>
      <c r="J37" s="450">
        <v>1.3336381785591387</v>
      </c>
    </row>
    <row r="38" spans="3:11" s="443" customFormat="1" ht="13.5" thickBot="1">
      <c r="C38" s="454" t="s">
        <v>68</v>
      </c>
      <c r="D38" s="455">
        <v>109.89646829283006</v>
      </c>
      <c r="E38" s="455">
        <v>57.934112007126807</v>
      </c>
      <c r="F38" s="455">
        <v>218.21413821419966</v>
      </c>
      <c r="G38" s="455">
        <v>30.897453024941072</v>
      </c>
      <c r="H38" s="455">
        <v>985.97138683999981</v>
      </c>
      <c r="I38" s="455">
        <v>107.72612156933528</v>
      </c>
      <c r="J38" s="455">
        <v>1510.6396799484326</v>
      </c>
    </row>
    <row r="39" spans="3:11" s="18" customFormat="1">
      <c r="C39" s="19"/>
      <c r="D39" s="19"/>
      <c r="E39" s="19"/>
      <c r="F39" s="19"/>
      <c r="G39" s="19"/>
      <c r="H39" s="19"/>
      <c r="I39" s="19"/>
      <c r="J39" s="19"/>
    </row>
    <row r="40" spans="3:11" s="18" customFormat="1">
      <c r="C40" s="19"/>
      <c r="D40" s="19"/>
      <c r="E40" s="19"/>
      <c r="F40" s="19"/>
      <c r="G40" s="19"/>
      <c r="H40" s="19"/>
      <c r="I40" s="19"/>
      <c r="J40" s="19"/>
    </row>
    <row r="41" spans="3:11" s="18" customFormat="1">
      <c r="C41" s="19"/>
      <c r="D41" s="19"/>
      <c r="E41" s="19"/>
      <c r="F41" s="19"/>
      <c r="G41" s="19"/>
      <c r="H41" s="19"/>
      <c r="I41" s="19"/>
      <c r="J41" s="19"/>
    </row>
    <row r="42" spans="3:11" s="18" customFormat="1">
      <c r="C42" s="19"/>
      <c r="D42" s="19"/>
      <c r="E42" s="19"/>
      <c r="F42" s="19"/>
      <c r="G42" s="19"/>
      <c r="H42" s="19"/>
      <c r="I42" s="19"/>
      <c r="J42" s="19"/>
    </row>
    <row r="43" spans="3:11" s="18" customFormat="1">
      <c r="C43" s="19"/>
      <c r="D43" s="19"/>
      <c r="E43" s="19"/>
      <c r="F43" s="19"/>
      <c r="G43" s="19"/>
      <c r="H43" s="19"/>
      <c r="I43" s="19"/>
      <c r="J43" s="19"/>
    </row>
    <row r="44" spans="3:11" s="18" customFormat="1">
      <c r="C44" s="19"/>
      <c r="D44" s="19"/>
      <c r="E44" s="19"/>
      <c r="F44" s="19"/>
      <c r="G44" s="19"/>
      <c r="H44" s="19"/>
      <c r="I44" s="19"/>
      <c r="J44" s="19"/>
    </row>
    <row r="45" spans="3:11" s="18" customFormat="1">
      <c r="C45" s="19"/>
      <c r="D45" s="19"/>
      <c r="E45" s="19"/>
      <c r="F45" s="19"/>
      <c r="G45" s="19"/>
      <c r="H45" s="19"/>
      <c r="I45" s="19"/>
      <c r="J45" s="19"/>
      <c r="K45" s="238"/>
    </row>
    <row r="46" spans="3:11" s="18" customFormat="1">
      <c r="C46" s="19"/>
      <c r="D46" s="19"/>
      <c r="E46" s="19"/>
      <c r="F46" s="19"/>
      <c r="G46" s="19"/>
      <c r="H46" s="19"/>
      <c r="I46" s="19"/>
      <c r="J46" s="19"/>
      <c r="K46" s="238"/>
    </row>
    <row r="47" spans="3:11" s="18" customFormat="1">
      <c r="C47" s="19"/>
      <c r="D47" s="19"/>
      <c r="E47" s="19"/>
      <c r="F47" s="19"/>
      <c r="G47" s="19"/>
      <c r="H47" s="19"/>
      <c r="I47" s="19"/>
      <c r="J47" s="19"/>
      <c r="K47" s="238"/>
    </row>
    <row r="48" spans="3:11" s="18" customFormat="1">
      <c r="C48" s="19"/>
      <c r="D48" s="19"/>
      <c r="E48" s="19"/>
      <c r="F48" s="19"/>
      <c r="G48" s="19"/>
      <c r="H48" s="19"/>
      <c r="I48" s="19"/>
      <c r="J48" s="19"/>
      <c r="K48" s="243"/>
    </row>
    <row r="49" spans="3:11" s="18" customFormat="1">
      <c r="C49" s="19"/>
      <c r="D49" s="19"/>
      <c r="E49" s="19"/>
      <c r="F49" s="19"/>
      <c r="G49" s="19"/>
      <c r="H49" s="19"/>
      <c r="I49" s="19"/>
      <c r="J49" s="19"/>
      <c r="K49" s="243"/>
    </row>
    <row r="50" spans="3:11" s="18" customFormat="1">
      <c r="C50" s="19"/>
      <c r="D50" s="19"/>
      <c r="E50" s="19"/>
      <c r="F50" s="19"/>
      <c r="G50" s="19"/>
      <c r="H50" s="19"/>
      <c r="I50" s="19"/>
      <c r="J50" s="19"/>
      <c r="K50" s="243"/>
    </row>
    <row r="51" spans="3:11" s="18" customFormat="1">
      <c r="C51" s="19"/>
      <c r="D51" s="19"/>
      <c r="E51" s="19"/>
      <c r="F51" s="19"/>
      <c r="G51" s="19"/>
      <c r="H51" s="19"/>
      <c r="I51" s="19"/>
      <c r="J51" s="19"/>
      <c r="K51" s="243"/>
    </row>
    <row r="52" spans="3:11" s="18" customFormat="1">
      <c r="C52" s="19"/>
      <c r="D52" s="19"/>
      <c r="E52" s="19"/>
      <c r="F52" s="19"/>
      <c r="G52" s="19"/>
      <c r="H52" s="19"/>
      <c r="I52" s="19"/>
      <c r="J52" s="19"/>
      <c r="K52" s="243"/>
    </row>
    <row r="53" spans="3:11" s="18" customFormat="1">
      <c r="C53" s="19"/>
      <c r="D53" s="19"/>
      <c r="E53" s="19"/>
      <c r="F53" s="19"/>
      <c r="G53" s="19"/>
      <c r="H53" s="19"/>
      <c r="I53" s="19"/>
      <c r="J53" s="19"/>
      <c r="K53" s="243"/>
    </row>
    <row r="54" spans="3:11" s="18" customFormat="1">
      <c r="C54" s="19"/>
      <c r="D54" s="19"/>
      <c r="E54" s="19"/>
      <c r="F54" s="19"/>
      <c r="G54" s="19"/>
      <c r="H54" s="19"/>
      <c r="I54" s="19"/>
      <c r="J54" s="19"/>
      <c r="K54" s="243"/>
    </row>
    <row r="55" spans="3:11" s="18" customFormat="1">
      <c r="C55" s="19"/>
      <c r="D55" s="19"/>
      <c r="E55" s="19"/>
      <c r="F55" s="19"/>
      <c r="G55" s="19"/>
      <c r="H55" s="19"/>
      <c r="I55" s="19"/>
      <c r="J55" s="19"/>
      <c r="K55" s="251"/>
    </row>
    <row r="56" spans="3:11" s="18" customFormat="1">
      <c r="C56" s="19"/>
      <c r="D56" s="19"/>
      <c r="E56" s="19"/>
      <c r="F56" s="19"/>
      <c r="G56" s="19"/>
      <c r="H56" s="19"/>
      <c r="I56" s="19"/>
      <c r="J56" s="19"/>
      <c r="K56" s="238"/>
    </row>
    <row r="57" spans="3:11" s="18" customFormat="1">
      <c r="C57" s="19"/>
      <c r="D57" s="19"/>
      <c r="E57" s="19"/>
      <c r="F57" s="19"/>
      <c r="G57" s="19"/>
      <c r="H57" s="19"/>
      <c r="I57" s="19"/>
      <c r="J57" s="19"/>
      <c r="K57" s="238"/>
    </row>
    <row r="58" spans="3:11" s="18" customFormat="1">
      <c r="C58" s="19"/>
      <c r="D58" s="19"/>
      <c r="E58" s="19"/>
      <c r="F58" s="19"/>
      <c r="G58" s="19"/>
      <c r="H58" s="19"/>
      <c r="I58" s="19"/>
      <c r="J58" s="19"/>
      <c r="K58" s="243"/>
    </row>
    <row r="59" spans="3:11" s="18" customFormat="1">
      <c r="C59" s="19"/>
      <c r="D59" s="19"/>
      <c r="E59" s="19"/>
      <c r="F59" s="19"/>
      <c r="G59" s="19"/>
      <c r="H59" s="19"/>
      <c r="I59" s="19"/>
      <c r="J59" s="19"/>
      <c r="K59" s="243"/>
    </row>
    <row r="60" spans="3:11" s="18" customFormat="1">
      <c r="C60" s="19"/>
      <c r="D60" s="19"/>
      <c r="E60" s="19"/>
      <c r="F60" s="19"/>
      <c r="G60" s="19"/>
      <c r="H60" s="19"/>
      <c r="I60" s="19"/>
      <c r="J60" s="19"/>
      <c r="K60" s="243"/>
    </row>
    <row r="61" spans="3:11" s="18" customFormat="1">
      <c r="C61" s="19"/>
      <c r="D61" s="19"/>
      <c r="E61" s="19"/>
      <c r="F61" s="19"/>
      <c r="G61" s="19"/>
      <c r="H61" s="19"/>
      <c r="I61" s="19"/>
      <c r="J61" s="19"/>
      <c r="K61" s="243"/>
    </row>
    <row r="62" spans="3:11" s="18" customFormat="1">
      <c r="C62" s="19"/>
      <c r="D62" s="19"/>
      <c r="E62" s="19"/>
      <c r="F62" s="19"/>
      <c r="G62" s="19"/>
      <c r="H62" s="19"/>
      <c r="I62" s="19"/>
      <c r="J62" s="19"/>
      <c r="K62" s="243"/>
    </row>
    <row r="63" spans="3:11" s="18" customFormat="1">
      <c r="C63" s="19"/>
      <c r="D63" s="19"/>
      <c r="E63" s="19"/>
      <c r="F63" s="19"/>
      <c r="G63" s="19"/>
      <c r="H63" s="19"/>
      <c r="I63" s="19"/>
      <c r="J63" s="19"/>
      <c r="K63" s="243"/>
    </row>
    <row r="64" spans="3:11" s="18" customFormat="1">
      <c r="C64" s="19"/>
      <c r="D64" s="19"/>
      <c r="E64" s="19"/>
      <c r="F64" s="19"/>
      <c r="G64" s="19"/>
      <c r="H64" s="19"/>
      <c r="I64" s="19"/>
      <c r="J64" s="19"/>
      <c r="K64" s="243"/>
    </row>
    <row r="65" spans="3:11" s="18" customFormat="1">
      <c r="C65" s="19"/>
      <c r="D65" s="19"/>
      <c r="E65" s="19"/>
      <c r="F65" s="19"/>
      <c r="G65" s="19"/>
      <c r="H65" s="19"/>
      <c r="I65" s="19"/>
      <c r="J65" s="19"/>
      <c r="K65" s="251"/>
    </row>
    <row r="66" spans="3:11" s="18" customFormat="1">
      <c r="C66" s="19"/>
      <c r="D66" s="19"/>
      <c r="E66" s="19"/>
      <c r="F66" s="19"/>
      <c r="G66" s="19"/>
      <c r="H66" s="19"/>
      <c r="I66" s="19"/>
      <c r="J66" s="19"/>
      <c r="K66" s="238"/>
    </row>
    <row r="67" spans="3:11" s="18" customFormat="1">
      <c r="C67" s="19"/>
      <c r="D67" s="19"/>
      <c r="E67" s="19"/>
      <c r="F67" s="19"/>
      <c r="G67" s="19"/>
      <c r="H67" s="19"/>
      <c r="I67" s="19"/>
      <c r="J67" s="19"/>
      <c r="K67" s="238"/>
    </row>
    <row r="68" spans="3:11" s="18" customFormat="1">
      <c r="C68" s="19"/>
      <c r="D68" s="19"/>
      <c r="E68" s="19"/>
      <c r="F68" s="19"/>
      <c r="G68" s="19"/>
      <c r="H68" s="19"/>
      <c r="I68" s="19"/>
      <c r="J68" s="19"/>
      <c r="K68" s="243"/>
    </row>
    <row r="69" spans="3:11" s="18" customFormat="1">
      <c r="C69" s="19"/>
      <c r="D69" s="19"/>
      <c r="E69" s="19"/>
      <c r="F69" s="19"/>
      <c r="G69" s="19"/>
      <c r="H69" s="19"/>
      <c r="I69" s="19"/>
      <c r="J69" s="19"/>
      <c r="K69" s="243"/>
    </row>
    <row r="70" spans="3:11" s="18" customFormat="1">
      <c r="C70" s="19"/>
      <c r="D70" s="19"/>
      <c r="E70" s="19"/>
      <c r="F70" s="19"/>
      <c r="G70" s="19"/>
      <c r="H70" s="19"/>
      <c r="I70" s="19"/>
      <c r="J70" s="19"/>
      <c r="K70" s="243"/>
    </row>
    <row r="71" spans="3:11" s="18" customFormat="1">
      <c r="C71" s="19"/>
      <c r="D71" s="19"/>
      <c r="E71" s="19"/>
      <c r="F71" s="19"/>
      <c r="G71" s="19"/>
      <c r="H71" s="19"/>
      <c r="I71" s="19"/>
      <c r="J71" s="19"/>
      <c r="K71" s="243"/>
    </row>
    <row r="72" spans="3:11" s="18" customFormat="1">
      <c r="C72" s="19"/>
      <c r="D72" s="19"/>
      <c r="E72" s="19"/>
      <c r="F72" s="19"/>
      <c r="G72" s="19"/>
      <c r="H72" s="19"/>
      <c r="I72" s="19"/>
      <c r="J72" s="19"/>
      <c r="K72" s="243"/>
    </row>
    <row r="73" spans="3:11" s="18" customFormat="1">
      <c r="C73" s="19"/>
      <c r="D73" s="19"/>
      <c r="E73" s="19"/>
      <c r="F73" s="19"/>
      <c r="G73" s="19"/>
      <c r="H73" s="19"/>
      <c r="I73" s="19"/>
      <c r="J73" s="19"/>
      <c r="K73" s="243"/>
    </row>
    <row r="74" spans="3:11" s="18" customFormat="1">
      <c r="C74" s="19"/>
      <c r="D74" s="19"/>
      <c r="E74" s="19"/>
      <c r="F74" s="19"/>
      <c r="G74" s="19"/>
      <c r="H74" s="19"/>
      <c r="I74" s="19"/>
      <c r="J74" s="19"/>
      <c r="K74" s="243"/>
    </row>
    <row r="75" spans="3:11" s="18" customFormat="1">
      <c r="C75" s="19"/>
      <c r="D75" s="19"/>
      <c r="E75" s="19"/>
      <c r="F75" s="19"/>
      <c r="G75" s="19"/>
      <c r="H75" s="19"/>
      <c r="I75" s="19"/>
      <c r="J75" s="19"/>
      <c r="K75" s="251"/>
    </row>
    <row r="76" spans="3:11" s="18" customFormat="1">
      <c r="C76" s="19"/>
      <c r="D76" s="19"/>
      <c r="E76" s="19"/>
      <c r="F76" s="19"/>
      <c r="G76" s="19"/>
      <c r="H76" s="19"/>
      <c r="I76" s="19"/>
      <c r="J76" s="19"/>
      <c r="K76" s="238"/>
    </row>
    <row r="77" spans="3:11" s="18" customFormat="1">
      <c r="C77" s="19"/>
      <c r="D77" s="19"/>
      <c r="E77" s="19"/>
      <c r="F77" s="19"/>
      <c r="G77" s="19"/>
      <c r="H77" s="19"/>
      <c r="I77" s="19"/>
      <c r="J77" s="19"/>
      <c r="K77" s="238"/>
    </row>
    <row r="78" spans="3:11" s="18" customFormat="1">
      <c r="C78" s="19"/>
      <c r="D78" s="19"/>
      <c r="E78" s="19"/>
      <c r="F78" s="19"/>
      <c r="G78" s="19"/>
      <c r="H78" s="19"/>
      <c r="I78" s="19"/>
      <c r="J78" s="19"/>
      <c r="K78" s="238"/>
    </row>
    <row r="79" spans="3:11" s="18" customFormat="1">
      <c r="C79" s="19"/>
      <c r="D79" s="19"/>
      <c r="E79" s="19"/>
      <c r="F79" s="19"/>
      <c r="G79" s="19"/>
      <c r="H79" s="19"/>
      <c r="I79" s="19"/>
      <c r="J79" s="19"/>
      <c r="K79" s="238"/>
    </row>
    <row r="80" spans="3:11" s="18" customFormat="1">
      <c r="C80" s="19"/>
      <c r="D80" s="19"/>
      <c r="E80" s="19"/>
      <c r="F80" s="19"/>
      <c r="G80" s="19"/>
      <c r="H80" s="19"/>
      <c r="I80" s="19"/>
      <c r="J80" s="19"/>
      <c r="K80" s="238"/>
    </row>
    <row r="81" spans="1:12" s="18" customFormat="1">
      <c r="C81" s="19"/>
      <c r="D81" s="19"/>
      <c r="E81" s="19"/>
      <c r="F81" s="19"/>
      <c r="G81" s="19"/>
      <c r="H81" s="19"/>
      <c r="I81" s="19"/>
      <c r="J81" s="19"/>
      <c r="K81" s="238"/>
    </row>
    <row r="82" spans="1:12" s="18" customFormat="1">
      <c r="C82" s="19"/>
      <c r="D82" s="19"/>
      <c r="E82" s="19"/>
      <c r="F82" s="19"/>
      <c r="G82" s="19"/>
      <c r="H82" s="19"/>
      <c r="I82" s="19"/>
      <c r="J82" s="19"/>
      <c r="K82" s="238"/>
      <c r="L82" s="238"/>
    </row>
    <row r="83" spans="1:12" s="18" customFormat="1">
      <c r="C83" s="19"/>
      <c r="D83" s="19"/>
      <c r="E83" s="19"/>
      <c r="F83" s="19"/>
      <c r="G83" s="19"/>
      <c r="H83" s="19"/>
      <c r="I83" s="19"/>
      <c r="J83" s="19"/>
    </row>
    <row r="84" spans="1:12" s="18" customFormat="1">
      <c r="C84" s="19"/>
      <c r="D84" s="19"/>
      <c r="E84" s="19"/>
      <c r="F84" s="19"/>
      <c r="G84" s="19"/>
      <c r="H84" s="19"/>
      <c r="I84" s="19"/>
      <c r="J84" s="19"/>
    </row>
    <row r="85" spans="1:12" s="18" customFormat="1">
      <c r="A85" s="238"/>
      <c r="C85" s="19"/>
      <c r="D85" s="19"/>
      <c r="E85" s="19"/>
      <c r="F85" s="19"/>
      <c r="G85" s="19"/>
      <c r="H85" s="19"/>
      <c r="I85" s="19"/>
      <c r="J85" s="19"/>
    </row>
    <row r="86" spans="1:12" s="18" customFormat="1">
      <c r="A86" s="238"/>
      <c r="C86" s="19"/>
      <c r="D86" s="19"/>
      <c r="E86" s="19"/>
      <c r="F86" s="19"/>
      <c r="G86" s="19"/>
      <c r="H86" s="19"/>
      <c r="I86" s="19"/>
      <c r="J86" s="19"/>
    </row>
    <row r="87" spans="1:12" s="18" customFormat="1">
      <c r="A87" s="238"/>
      <c r="C87" s="19"/>
      <c r="D87" s="19"/>
      <c r="E87" s="19"/>
      <c r="F87" s="19"/>
      <c r="G87" s="19"/>
      <c r="H87" s="19"/>
      <c r="I87" s="19"/>
      <c r="J87" s="19"/>
    </row>
    <row r="88" spans="1:12" s="18" customFormat="1">
      <c r="A88" s="238"/>
      <c r="C88" s="19"/>
      <c r="D88" s="19"/>
      <c r="E88" s="19"/>
      <c r="F88" s="19"/>
      <c r="G88" s="19"/>
      <c r="H88" s="19"/>
      <c r="I88" s="19"/>
      <c r="J88" s="19"/>
    </row>
    <row r="89" spans="1:12" s="18" customFormat="1">
      <c r="A89" s="238"/>
      <c r="C89" s="19"/>
      <c r="D89" s="19"/>
      <c r="E89" s="19"/>
      <c r="F89" s="19"/>
      <c r="G89" s="19"/>
      <c r="H89" s="19"/>
      <c r="I89" s="19"/>
      <c r="J89" s="19"/>
    </row>
    <row r="90" spans="1:12" s="18" customFormat="1">
      <c r="A90" s="238"/>
      <c r="C90" s="19"/>
      <c r="D90" s="19"/>
      <c r="E90" s="19"/>
      <c r="F90" s="19"/>
      <c r="G90" s="19"/>
      <c r="H90" s="19"/>
      <c r="I90" s="19"/>
      <c r="J90" s="19"/>
    </row>
    <row r="91" spans="1:12" s="18" customFormat="1">
      <c r="A91" s="238"/>
      <c r="C91" s="19"/>
      <c r="D91" s="19"/>
      <c r="E91" s="19"/>
      <c r="F91" s="19"/>
      <c r="G91" s="19"/>
      <c r="H91" s="19"/>
      <c r="I91" s="19"/>
      <c r="J91" s="19"/>
    </row>
    <row r="92" spans="1:12" s="18" customFormat="1">
      <c r="A92" s="238"/>
      <c r="C92" s="19"/>
      <c r="D92" s="19"/>
      <c r="E92" s="19"/>
      <c r="F92" s="19"/>
      <c r="G92" s="19"/>
      <c r="H92" s="19"/>
      <c r="I92" s="19"/>
      <c r="J92" s="19"/>
    </row>
    <row r="93" spans="1:12" s="18" customFormat="1">
      <c r="A93" s="238"/>
      <c r="C93" s="19"/>
      <c r="D93" s="19"/>
      <c r="E93" s="19"/>
      <c r="F93" s="19"/>
      <c r="G93" s="19"/>
      <c r="H93" s="19"/>
      <c r="I93" s="19"/>
      <c r="J93" s="19"/>
    </row>
    <row r="94" spans="1:12" s="18" customFormat="1">
      <c r="A94" s="238"/>
      <c r="C94" s="19"/>
      <c r="D94" s="19"/>
      <c r="E94" s="19"/>
      <c r="F94" s="19"/>
      <c r="G94" s="19"/>
      <c r="H94" s="19"/>
      <c r="I94" s="19"/>
      <c r="J94" s="19"/>
    </row>
    <row r="95" spans="1:12" s="18" customFormat="1">
      <c r="A95" s="238"/>
      <c r="C95" s="19"/>
      <c r="D95" s="19"/>
      <c r="E95" s="19"/>
      <c r="F95" s="19"/>
      <c r="G95" s="19"/>
      <c r="H95" s="19"/>
      <c r="I95" s="19"/>
      <c r="J95" s="19"/>
    </row>
    <row r="96" spans="1:12" s="18" customFormat="1">
      <c r="A96" s="238"/>
      <c r="C96" s="19"/>
      <c r="D96" s="19"/>
      <c r="E96" s="19"/>
      <c r="F96" s="19"/>
      <c r="G96" s="19"/>
      <c r="H96" s="19"/>
      <c r="I96" s="19"/>
      <c r="J96" s="19"/>
    </row>
    <row r="97" spans="3:10" s="18" customFormat="1">
      <c r="C97" s="19"/>
      <c r="D97" s="19"/>
      <c r="E97" s="19"/>
      <c r="F97" s="19"/>
      <c r="G97" s="19"/>
      <c r="H97" s="19"/>
      <c r="I97" s="19"/>
      <c r="J97" s="19"/>
    </row>
    <row r="98" spans="3:10" s="18" customFormat="1">
      <c r="C98" s="19"/>
      <c r="D98" s="19"/>
      <c r="E98" s="19"/>
      <c r="F98" s="19"/>
      <c r="G98" s="19"/>
      <c r="H98" s="19"/>
      <c r="I98" s="19"/>
      <c r="J98" s="19"/>
    </row>
    <row r="99" spans="3:10" s="18" customFormat="1">
      <c r="C99" s="19"/>
      <c r="D99" s="19"/>
      <c r="E99" s="19"/>
      <c r="F99" s="19"/>
      <c r="G99" s="19"/>
      <c r="H99" s="19"/>
      <c r="I99" s="19"/>
      <c r="J99" s="19"/>
    </row>
    <row r="100" spans="3:10" s="18" customFormat="1">
      <c r="C100" s="19"/>
      <c r="D100" s="19"/>
      <c r="E100" s="19"/>
      <c r="F100" s="19"/>
      <c r="G100" s="19"/>
      <c r="H100" s="19"/>
      <c r="I100" s="19"/>
      <c r="J100" s="19"/>
    </row>
    <row r="101" spans="3:10" s="18" customFormat="1">
      <c r="C101" s="19"/>
      <c r="D101" s="19"/>
      <c r="E101" s="19"/>
      <c r="F101" s="19"/>
      <c r="G101" s="19"/>
      <c r="H101" s="19"/>
      <c r="I101" s="19"/>
      <c r="J101" s="19"/>
    </row>
    <row r="102" spans="3:10" s="18" customFormat="1">
      <c r="C102" s="19"/>
      <c r="D102" s="19"/>
      <c r="E102" s="19"/>
      <c r="F102" s="19"/>
      <c r="G102" s="19"/>
      <c r="H102" s="19"/>
      <c r="I102" s="19"/>
      <c r="J102" s="19"/>
    </row>
    <row r="103" spans="3:10" s="18" customFormat="1">
      <c r="C103" s="19"/>
      <c r="D103" s="19"/>
      <c r="E103" s="19"/>
      <c r="F103" s="19"/>
      <c r="G103" s="19"/>
      <c r="H103" s="19"/>
      <c r="I103" s="19"/>
      <c r="J103" s="19"/>
    </row>
    <row r="104" spans="3:10" s="18" customFormat="1">
      <c r="C104" s="19"/>
      <c r="D104" s="19"/>
      <c r="E104" s="19"/>
      <c r="F104" s="19"/>
      <c r="G104" s="19"/>
      <c r="H104" s="19"/>
      <c r="I104" s="19"/>
      <c r="J104" s="19"/>
    </row>
    <row r="105" spans="3:10" s="18" customFormat="1">
      <c r="C105" s="19"/>
      <c r="D105" s="19"/>
      <c r="E105" s="19"/>
      <c r="F105" s="19"/>
      <c r="G105" s="19"/>
      <c r="H105" s="19"/>
      <c r="I105" s="19"/>
      <c r="J105" s="19"/>
    </row>
    <row r="106" spans="3:10" s="18" customFormat="1">
      <c r="C106" s="19"/>
      <c r="D106" s="19"/>
      <c r="E106" s="19"/>
      <c r="F106" s="19"/>
      <c r="G106" s="19"/>
      <c r="H106" s="19"/>
      <c r="I106" s="19"/>
      <c r="J106" s="19"/>
    </row>
    <row r="107" spans="3:10" s="18" customFormat="1">
      <c r="C107" s="19"/>
      <c r="D107" s="19"/>
      <c r="E107" s="19"/>
      <c r="F107" s="19"/>
      <c r="G107" s="19"/>
      <c r="H107" s="19"/>
      <c r="I107" s="19"/>
      <c r="J107" s="19"/>
    </row>
    <row r="108" spans="3:10" s="18" customFormat="1">
      <c r="C108" s="19"/>
      <c r="D108" s="19"/>
      <c r="E108" s="19"/>
      <c r="F108" s="19"/>
      <c r="G108" s="19"/>
      <c r="H108" s="19"/>
      <c r="I108" s="19"/>
      <c r="J108" s="19"/>
    </row>
    <row r="109" spans="3:10" s="18" customFormat="1">
      <c r="C109" s="19"/>
      <c r="D109" s="19"/>
      <c r="E109" s="19"/>
      <c r="F109" s="19"/>
      <c r="G109" s="19"/>
      <c r="H109" s="19"/>
      <c r="I109" s="19"/>
      <c r="J109" s="19"/>
    </row>
    <row r="110" spans="3:10" s="18" customFormat="1">
      <c r="C110" s="19"/>
      <c r="D110" s="19"/>
      <c r="E110" s="19"/>
      <c r="F110" s="19"/>
      <c r="G110" s="19"/>
      <c r="H110" s="19"/>
      <c r="I110" s="19"/>
      <c r="J110" s="19"/>
    </row>
    <row r="111" spans="3:10" s="18" customFormat="1">
      <c r="C111" s="19"/>
      <c r="D111" s="19"/>
      <c r="E111" s="19"/>
      <c r="F111" s="19"/>
      <c r="G111" s="19"/>
      <c r="H111" s="19"/>
      <c r="I111" s="19"/>
      <c r="J111" s="19"/>
    </row>
    <row r="112" spans="3:10" s="18" customFormat="1">
      <c r="C112" s="19"/>
      <c r="D112" s="19"/>
      <c r="E112" s="19"/>
      <c r="F112" s="19"/>
      <c r="G112" s="19"/>
      <c r="H112" s="19"/>
      <c r="I112" s="19"/>
      <c r="J112" s="19"/>
    </row>
    <row r="113" spans="3:10" s="18" customFormat="1">
      <c r="C113" s="19"/>
      <c r="D113" s="19"/>
      <c r="E113" s="19"/>
      <c r="F113" s="19"/>
      <c r="G113" s="19"/>
      <c r="H113" s="19"/>
      <c r="I113" s="19"/>
      <c r="J113" s="19"/>
    </row>
    <row r="114" spans="3:10" s="18" customFormat="1">
      <c r="C114" s="19"/>
      <c r="D114" s="19"/>
      <c r="E114" s="19"/>
      <c r="F114" s="19"/>
      <c r="G114" s="19"/>
      <c r="H114" s="19"/>
      <c r="I114" s="19"/>
      <c r="J114" s="19"/>
    </row>
    <row r="115" spans="3:10" s="18" customFormat="1">
      <c r="C115" s="19"/>
      <c r="D115" s="19"/>
      <c r="E115" s="19"/>
      <c r="F115" s="19"/>
      <c r="G115" s="19"/>
      <c r="H115" s="19"/>
      <c r="I115" s="19"/>
      <c r="J115" s="19"/>
    </row>
    <row r="116" spans="3:10" s="18" customFormat="1">
      <c r="C116" s="19"/>
      <c r="D116" s="19"/>
      <c r="E116" s="19"/>
      <c r="F116" s="19"/>
      <c r="G116" s="19"/>
      <c r="H116" s="19"/>
      <c r="I116" s="19"/>
      <c r="J116" s="19"/>
    </row>
    <row r="117" spans="3:10" s="18" customFormat="1">
      <c r="C117" s="19"/>
      <c r="D117" s="19"/>
      <c r="E117" s="19"/>
      <c r="F117" s="19"/>
      <c r="G117" s="19"/>
      <c r="H117" s="19"/>
      <c r="I117" s="19"/>
      <c r="J117" s="19"/>
    </row>
    <row r="118" spans="3:10" s="18" customFormat="1">
      <c r="C118" s="19"/>
      <c r="D118" s="19"/>
      <c r="E118" s="19"/>
      <c r="F118" s="19"/>
      <c r="G118" s="19"/>
      <c r="H118" s="19"/>
      <c r="I118" s="19"/>
      <c r="J118" s="19"/>
    </row>
    <row r="119" spans="3:10" s="18" customFormat="1">
      <c r="C119" s="19"/>
      <c r="D119" s="19"/>
      <c r="E119" s="19"/>
      <c r="F119" s="19"/>
      <c r="G119" s="19"/>
      <c r="H119" s="19"/>
      <c r="I119" s="19"/>
      <c r="J119" s="19"/>
    </row>
    <row r="120" spans="3:10" s="18" customFormat="1">
      <c r="C120" s="19"/>
      <c r="D120" s="19"/>
      <c r="E120" s="19"/>
      <c r="F120" s="19"/>
      <c r="G120" s="19"/>
      <c r="H120" s="19"/>
      <c r="I120" s="19"/>
      <c r="J120" s="19"/>
    </row>
    <row r="121" spans="3:10" s="18" customFormat="1">
      <c r="C121" s="19"/>
      <c r="D121" s="19"/>
      <c r="E121" s="19"/>
      <c r="F121" s="19"/>
      <c r="G121" s="19"/>
      <c r="H121" s="19"/>
      <c r="I121" s="19"/>
      <c r="J121" s="19"/>
    </row>
    <row r="122" spans="3:10" s="18" customFormat="1">
      <c r="C122" s="19"/>
      <c r="D122" s="19"/>
      <c r="E122" s="19"/>
      <c r="F122" s="19"/>
      <c r="G122" s="19"/>
      <c r="H122" s="19"/>
      <c r="I122" s="19"/>
      <c r="J122" s="19"/>
    </row>
    <row r="123" spans="3:10" s="18" customFormat="1">
      <c r="C123" s="19"/>
      <c r="D123" s="19"/>
      <c r="E123" s="19"/>
      <c r="F123" s="19"/>
      <c r="G123" s="19"/>
      <c r="H123" s="19"/>
      <c r="I123" s="19"/>
      <c r="J123" s="19"/>
    </row>
    <row r="124" spans="3:10" s="18" customFormat="1">
      <c r="C124" s="19"/>
      <c r="D124" s="19"/>
      <c r="E124" s="19"/>
      <c r="F124" s="19"/>
      <c r="G124" s="19"/>
      <c r="H124" s="19"/>
      <c r="I124" s="19"/>
      <c r="J124" s="19"/>
    </row>
    <row r="125" spans="3:10" s="18" customFormat="1">
      <c r="C125" s="19"/>
      <c r="D125" s="19"/>
      <c r="E125" s="19"/>
      <c r="F125" s="19"/>
      <c r="G125" s="19"/>
      <c r="H125" s="19"/>
      <c r="I125" s="19"/>
      <c r="J125" s="19"/>
    </row>
    <row r="126" spans="3:10" s="18" customFormat="1">
      <c r="C126" s="19"/>
      <c r="D126" s="19"/>
      <c r="E126" s="19"/>
      <c r="F126" s="19"/>
      <c r="G126" s="19"/>
      <c r="H126" s="19"/>
      <c r="I126" s="19"/>
      <c r="J126" s="19"/>
    </row>
    <row r="127" spans="3:10" s="18" customFormat="1">
      <c r="C127" s="19"/>
      <c r="D127" s="19"/>
      <c r="E127" s="19"/>
      <c r="F127" s="19"/>
      <c r="G127" s="19"/>
      <c r="H127" s="19"/>
      <c r="I127" s="19"/>
      <c r="J127" s="19"/>
    </row>
    <row r="128" spans="3:10" s="18" customFormat="1">
      <c r="C128" s="19"/>
      <c r="D128" s="19"/>
      <c r="E128" s="19"/>
      <c r="F128" s="19"/>
      <c r="G128" s="19"/>
      <c r="H128" s="19"/>
      <c r="I128" s="19"/>
      <c r="J128" s="19"/>
    </row>
    <row r="129" spans="3:10" s="18" customFormat="1">
      <c r="C129" s="19"/>
      <c r="D129" s="19"/>
      <c r="E129" s="19"/>
      <c r="F129" s="19"/>
      <c r="G129" s="19"/>
      <c r="H129" s="19"/>
      <c r="I129" s="19"/>
      <c r="J129" s="19"/>
    </row>
    <row r="130" spans="3:10" s="18" customFormat="1">
      <c r="C130" s="19"/>
      <c r="D130" s="19"/>
      <c r="E130" s="19"/>
      <c r="F130" s="19"/>
      <c r="G130" s="19"/>
      <c r="H130" s="19"/>
      <c r="I130" s="19"/>
      <c r="J130" s="19"/>
    </row>
    <row r="131" spans="3:10" s="18" customFormat="1">
      <c r="C131" s="19"/>
      <c r="D131" s="19"/>
      <c r="E131" s="19"/>
      <c r="F131" s="19"/>
      <c r="G131" s="19"/>
      <c r="H131" s="19"/>
      <c r="I131" s="19"/>
      <c r="J131" s="19"/>
    </row>
    <row r="132" spans="3:10" s="18" customFormat="1">
      <c r="C132" s="19"/>
      <c r="D132" s="19"/>
      <c r="E132" s="19"/>
      <c r="F132" s="19"/>
      <c r="G132" s="19"/>
      <c r="H132" s="19"/>
      <c r="I132" s="19"/>
      <c r="J132" s="19"/>
    </row>
    <row r="133" spans="3:10" s="18" customFormat="1">
      <c r="C133" s="19"/>
      <c r="D133" s="19"/>
      <c r="E133" s="19"/>
      <c r="F133" s="19"/>
      <c r="G133" s="19"/>
      <c r="H133" s="19"/>
      <c r="I133" s="19"/>
      <c r="J133" s="19"/>
    </row>
    <row r="134" spans="3:10" s="18" customFormat="1">
      <c r="C134" s="19"/>
      <c r="D134" s="19"/>
      <c r="E134" s="19"/>
      <c r="F134" s="19"/>
      <c r="G134" s="19"/>
      <c r="H134" s="19"/>
      <c r="I134" s="19"/>
      <c r="J134" s="19"/>
    </row>
    <row r="135" spans="3:10" s="18" customFormat="1">
      <c r="C135" s="19"/>
      <c r="D135" s="19"/>
      <c r="E135" s="19"/>
      <c r="F135" s="19"/>
      <c r="G135" s="19"/>
      <c r="H135" s="19"/>
      <c r="I135" s="19"/>
      <c r="J135" s="19"/>
    </row>
    <row r="136" spans="3:10" s="18" customFormat="1">
      <c r="C136" s="19"/>
      <c r="D136" s="19"/>
      <c r="E136" s="19"/>
      <c r="F136" s="19"/>
      <c r="G136" s="19"/>
      <c r="H136" s="19"/>
      <c r="I136" s="19"/>
      <c r="J136" s="19"/>
    </row>
    <row r="137" spans="3:10" s="18" customFormat="1">
      <c r="C137" s="19"/>
      <c r="D137" s="19"/>
      <c r="E137" s="19"/>
      <c r="F137" s="19"/>
      <c r="G137" s="19"/>
      <c r="H137" s="19"/>
      <c r="I137" s="19"/>
      <c r="J137" s="19"/>
    </row>
    <row r="138" spans="3:10" s="18" customFormat="1">
      <c r="C138" s="19"/>
      <c r="D138" s="19"/>
      <c r="E138" s="19"/>
      <c r="F138" s="19"/>
      <c r="G138" s="19"/>
      <c r="H138" s="19"/>
      <c r="I138" s="19"/>
      <c r="J138" s="19"/>
    </row>
    <row r="139" spans="3:10" s="18" customFormat="1">
      <c r="C139" s="19"/>
      <c r="D139" s="19"/>
      <c r="E139" s="19"/>
      <c r="F139" s="19"/>
      <c r="G139" s="19"/>
      <c r="H139" s="19"/>
      <c r="I139" s="19"/>
      <c r="J139" s="19"/>
    </row>
    <row r="140" spans="3:10" s="18" customFormat="1">
      <c r="C140" s="19"/>
      <c r="D140" s="19"/>
      <c r="E140" s="19"/>
      <c r="F140" s="19"/>
      <c r="G140" s="19"/>
      <c r="H140" s="19"/>
      <c r="I140" s="19"/>
      <c r="J140" s="19"/>
    </row>
    <row r="141" spans="3:10" s="18" customFormat="1">
      <c r="C141" s="19"/>
      <c r="D141" s="19"/>
      <c r="E141" s="19"/>
      <c r="F141" s="19"/>
      <c r="G141" s="19"/>
      <c r="H141" s="19"/>
      <c r="I141" s="19"/>
      <c r="J141" s="19"/>
    </row>
    <row r="142" spans="3:10" s="18" customFormat="1">
      <c r="C142" s="19"/>
      <c r="D142" s="19"/>
      <c r="E142" s="19"/>
      <c r="F142" s="19"/>
      <c r="G142" s="19"/>
      <c r="H142" s="19"/>
      <c r="I142" s="19"/>
      <c r="J142" s="19"/>
    </row>
    <row r="143" spans="3:10" s="18" customFormat="1">
      <c r="C143" s="19"/>
      <c r="D143" s="19"/>
      <c r="E143" s="19"/>
      <c r="F143" s="19"/>
      <c r="G143" s="19"/>
      <c r="H143" s="19"/>
      <c r="I143" s="19"/>
      <c r="J143" s="19"/>
    </row>
    <row r="144" spans="3:10" s="18" customFormat="1">
      <c r="C144" s="19"/>
      <c r="D144" s="19"/>
      <c r="E144" s="19"/>
      <c r="F144" s="19"/>
      <c r="G144" s="19"/>
      <c r="H144" s="19"/>
      <c r="I144" s="19"/>
      <c r="J144" s="19"/>
    </row>
    <row r="145" spans="3:10" s="18" customFormat="1">
      <c r="C145" s="19"/>
      <c r="D145" s="19"/>
      <c r="E145" s="19"/>
      <c r="F145" s="19"/>
      <c r="G145" s="19"/>
      <c r="H145" s="19"/>
      <c r="I145" s="19"/>
      <c r="J145" s="19"/>
    </row>
    <row r="146" spans="3:10" s="18" customFormat="1">
      <c r="C146" s="19"/>
      <c r="D146" s="19"/>
      <c r="E146" s="19"/>
      <c r="F146" s="19"/>
      <c r="G146" s="19"/>
      <c r="H146" s="19"/>
      <c r="I146" s="19"/>
      <c r="J146" s="19"/>
    </row>
    <row r="147" spans="3:10" s="18" customFormat="1">
      <c r="C147" s="19"/>
      <c r="D147" s="19"/>
      <c r="E147" s="19"/>
      <c r="F147" s="19"/>
      <c r="G147" s="19"/>
      <c r="H147" s="19"/>
      <c r="I147" s="19"/>
      <c r="J147" s="19"/>
    </row>
    <row r="148" spans="3:10" s="18" customFormat="1">
      <c r="C148" s="19"/>
      <c r="D148" s="19"/>
      <c r="E148" s="19"/>
      <c r="F148" s="19"/>
      <c r="G148" s="19"/>
      <c r="H148" s="19"/>
      <c r="I148" s="19"/>
      <c r="J148" s="19"/>
    </row>
    <row r="149" spans="3:10" s="18" customFormat="1">
      <c r="C149" s="19"/>
      <c r="D149" s="19"/>
      <c r="E149" s="19"/>
      <c r="F149" s="19"/>
      <c r="G149" s="19"/>
      <c r="H149" s="19"/>
      <c r="I149" s="19"/>
      <c r="J149" s="19"/>
    </row>
    <row r="150" spans="3:10" s="18" customFormat="1">
      <c r="C150" s="19"/>
      <c r="D150" s="19"/>
      <c r="E150" s="19"/>
      <c r="F150" s="19"/>
      <c r="G150" s="19"/>
      <c r="H150" s="19"/>
      <c r="I150" s="19"/>
      <c r="J150" s="19"/>
    </row>
    <row r="151" spans="3:10" s="18" customFormat="1">
      <c r="C151" s="19"/>
      <c r="D151" s="19"/>
      <c r="E151" s="19"/>
      <c r="F151" s="19"/>
      <c r="G151" s="19"/>
      <c r="H151" s="19"/>
      <c r="I151" s="19"/>
      <c r="J151" s="19"/>
    </row>
    <row r="152" spans="3:10" s="18" customFormat="1">
      <c r="C152" s="19"/>
      <c r="D152" s="19"/>
      <c r="E152" s="19"/>
      <c r="F152" s="19"/>
      <c r="G152" s="19"/>
      <c r="H152" s="19"/>
      <c r="I152" s="19"/>
      <c r="J152" s="19"/>
    </row>
    <row r="153" spans="3:10" s="18" customFormat="1">
      <c r="C153" s="19"/>
      <c r="D153" s="19"/>
      <c r="E153" s="19"/>
      <c r="F153" s="19"/>
      <c r="G153" s="19"/>
      <c r="H153" s="19"/>
      <c r="I153" s="19"/>
      <c r="J153" s="19"/>
    </row>
    <row r="154" spans="3:10" s="18" customFormat="1">
      <c r="C154" s="19"/>
      <c r="D154" s="19"/>
      <c r="E154" s="19"/>
      <c r="F154" s="19"/>
      <c r="G154" s="19"/>
      <c r="H154" s="19"/>
      <c r="I154" s="19"/>
      <c r="J154" s="19"/>
    </row>
    <row r="155" spans="3:10" s="18" customFormat="1">
      <c r="C155" s="19"/>
      <c r="D155" s="19"/>
      <c r="E155" s="19"/>
      <c r="F155" s="19"/>
      <c r="G155" s="19"/>
      <c r="H155" s="19"/>
      <c r="I155" s="19"/>
      <c r="J155" s="19"/>
    </row>
    <row r="156" spans="3:10" s="18" customFormat="1">
      <c r="C156" s="19"/>
      <c r="D156" s="19"/>
      <c r="E156" s="19"/>
      <c r="F156" s="19"/>
      <c r="G156" s="19"/>
      <c r="H156" s="19"/>
      <c r="I156" s="19"/>
      <c r="J156" s="19"/>
    </row>
    <row r="157" spans="3:10" s="18" customFormat="1">
      <c r="C157" s="19"/>
      <c r="D157" s="19"/>
      <c r="E157" s="19"/>
      <c r="F157" s="19"/>
      <c r="G157" s="19"/>
      <c r="H157" s="19"/>
      <c r="I157" s="19"/>
      <c r="J157" s="19"/>
    </row>
    <row r="158" spans="3:10" s="18" customFormat="1">
      <c r="C158" s="19"/>
      <c r="D158" s="19"/>
      <c r="E158" s="19"/>
      <c r="F158" s="19"/>
      <c r="G158" s="19"/>
      <c r="H158" s="19"/>
      <c r="I158" s="19"/>
      <c r="J158" s="19"/>
    </row>
    <row r="159" spans="3:10" s="18" customFormat="1">
      <c r="C159" s="19"/>
      <c r="D159" s="19"/>
      <c r="E159" s="19"/>
      <c r="F159" s="19"/>
      <c r="G159" s="19"/>
      <c r="H159" s="19"/>
      <c r="I159" s="19"/>
      <c r="J159" s="19"/>
    </row>
    <row r="160" spans="3:10" s="18" customFormat="1">
      <c r="C160" s="19"/>
      <c r="D160" s="19"/>
      <c r="E160" s="19"/>
      <c r="F160" s="19"/>
      <c r="G160" s="19"/>
      <c r="H160" s="19"/>
      <c r="I160" s="19"/>
      <c r="J160" s="19"/>
    </row>
    <row r="161" spans="3:10" s="18" customFormat="1">
      <c r="C161" s="19"/>
      <c r="D161" s="19"/>
      <c r="E161" s="19"/>
      <c r="F161" s="19"/>
      <c r="G161" s="19"/>
      <c r="H161" s="19"/>
      <c r="I161" s="19"/>
      <c r="J161" s="19"/>
    </row>
    <row r="162" spans="3:10" s="18" customFormat="1">
      <c r="C162" s="19"/>
      <c r="D162" s="19"/>
      <c r="E162" s="19"/>
      <c r="F162" s="19"/>
      <c r="G162" s="19"/>
      <c r="H162" s="19"/>
      <c r="I162" s="19"/>
      <c r="J162" s="19"/>
    </row>
    <row r="163" spans="3:10" s="18" customFormat="1">
      <c r="C163" s="19"/>
      <c r="D163" s="19"/>
      <c r="E163" s="19"/>
      <c r="F163" s="19"/>
      <c r="G163" s="19"/>
      <c r="H163" s="19"/>
      <c r="I163" s="19"/>
      <c r="J163" s="19"/>
    </row>
    <row r="164" spans="3:10" s="18" customFormat="1">
      <c r="C164" s="19"/>
      <c r="D164" s="19"/>
      <c r="E164" s="19"/>
      <c r="F164" s="19"/>
      <c r="G164" s="19"/>
      <c r="H164" s="19"/>
      <c r="I164" s="19"/>
      <c r="J164" s="19"/>
    </row>
    <row r="165" spans="3:10" s="18" customFormat="1">
      <c r="C165" s="19"/>
      <c r="D165" s="19"/>
      <c r="E165" s="19"/>
      <c r="F165" s="19"/>
      <c r="G165" s="19"/>
      <c r="H165" s="19"/>
      <c r="I165" s="19"/>
      <c r="J165" s="19"/>
    </row>
    <row r="166" spans="3:10" s="18" customFormat="1">
      <c r="C166" s="19"/>
      <c r="D166" s="19"/>
      <c r="E166" s="19"/>
      <c r="F166" s="19"/>
      <c r="G166" s="19"/>
      <c r="H166" s="19"/>
      <c r="I166" s="19"/>
      <c r="J166" s="19"/>
    </row>
    <row r="167" spans="3:10" s="18" customFormat="1">
      <c r="C167" s="19"/>
      <c r="D167" s="19"/>
      <c r="E167" s="19"/>
      <c r="F167" s="19"/>
      <c r="G167" s="19"/>
      <c r="H167" s="19"/>
      <c r="I167" s="19"/>
      <c r="J167" s="19"/>
    </row>
    <row r="168" spans="3:10" s="18" customFormat="1">
      <c r="C168" s="19"/>
      <c r="D168" s="19"/>
      <c r="E168" s="19"/>
      <c r="F168" s="19"/>
      <c r="G168" s="19"/>
      <c r="H168" s="19"/>
      <c r="I168" s="19"/>
      <c r="J168" s="19"/>
    </row>
    <row r="169" spans="3:10" s="18" customFormat="1">
      <c r="C169" s="19"/>
      <c r="D169" s="19"/>
      <c r="E169" s="19"/>
      <c r="F169" s="19"/>
      <c r="G169" s="19"/>
      <c r="H169" s="19"/>
      <c r="I169" s="19"/>
      <c r="J169" s="19"/>
    </row>
    <row r="170" spans="3:10" s="18" customFormat="1">
      <c r="C170" s="19"/>
      <c r="D170" s="19"/>
      <c r="E170" s="19"/>
      <c r="F170" s="19"/>
      <c r="G170" s="19"/>
      <c r="H170" s="19"/>
      <c r="I170" s="19"/>
      <c r="J170" s="19"/>
    </row>
    <row r="171" spans="3:10" s="18" customFormat="1">
      <c r="C171" s="19"/>
      <c r="D171" s="19"/>
      <c r="E171" s="19"/>
      <c r="F171" s="19"/>
      <c r="G171" s="19"/>
      <c r="H171" s="19"/>
      <c r="I171" s="19"/>
      <c r="J171" s="19"/>
    </row>
    <row r="172" spans="3:10" s="18" customFormat="1">
      <c r="C172" s="19"/>
      <c r="D172" s="19"/>
      <c r="E172" s="19"/>
      <c r="F172" s="19"/>
      <c r="G172" s="19"/>
      <c r="H172" s="19"/>
      <c r="I172" s="19"/>
      <c r="J172" s="19"/>
    </row>
    <row r="173" spans="3:10" s="18" customFormat="1">
      <c r="C173" s="19"/>
      <c r="D173" s="19"/>
      <c r="E173" s="19"/>
      <c r="F173" s="19"/>
      <c r="G173" s="19"/>
      <c r="H173" s="19"/>
      <c r="I173" s="19"/>
      <c r="J173" s="19"/>
    </row>
    <row r="174" spans="3:10" s="18" customFormat="1">
      <c r="C174" s="19"/>
      <c r="D174" s="19"/>
      <c r="E174" s="19"/>
      <c r="F174" s="19"/>
      <c r="G174" s="19"/>
      <c r="H174" s="19"/>
      <c r="I174" s="19"/>
      <c r="J174" s="19"/>
    </row>
    <row r="175" spans="3:10" s="18" customFormat="1">
      <c r="C175" s="19"/>
      <c r="D175" s="19"/>
      <c r="E175" s="19"/>
      <c r="F175" s="19"/>
      <c r="G175" s="19"/>
      <c r="H175" s="19"/>
      <c r="I175" s="19"/>
      <c r="J175" s="19"/>
    </row>
    <row r="176" spans="3:10" s="18" customFormat="1">
      <c r="C176" s="19"/>
      <c r="D176" s="19"/>
      <c r="E176" s="19"/>
      <c r="F176" s="19"/>
      <c r="G176" s="19"/>
      <c r="H176" s="19"/>
      <c r="I176" s="19"/>
      <c r="J176" s="19"/>
    </row>
    <row r="177" spans="3:10" s="18" customFormat="1">
      <c r="C177" s="19"/>
      <c r="D177" s="19"/>
      <c r="E177" s="19"/>
      <c r="F177" s="19"/>
      <c r="G177" s="19"/>
      <c r="H177" s="19"/>
      <c r="I177" s="19"/>
      <c r="J177" s="19"/>
    </row>
    <row r="178" spans="3:10" s="18" customFormat="1">
      <c r="C178" s="19"/>
      <c r="D178" s="19"/>
      <c r="E178" s="19"/>
      <c r="F178" s="19"/>
      <c r="G178" s="19"/>
      <c r="H178" s="19"/>
      <c r="I178" s="19"/>
      <c r="J178" s="19"/>
    </row>
    <row r="179" spans="3:10" s="18" customFormat="1">
      <c r="C179" s="19"/>
      <c r="D179" s="19"/>
      <c r="E179" s="19"/>
      <c r="F179" s="19"/>
      <c r="G179" s="19"/>
      <c r="H179" s="19"/>
      <c r="I179" s="19"/>
      <c r="J179" s="19"/>
    </row>
    <row r="180" spans="3:10" s="18" customFormat="1">
      <c r="C180" s="19"/>
      <c r="D180" s="19"/>
      <c r="E180" s="19"/>
      <c r="F180" s="19"/>
      <c r="G180" s="19"/>
      <c r="H180" s="19"/>
      <c r="I180" s="19"/>
      <c r="J180" s="19"/>
    </row>
    <row r="181" spans="3:10" s="18" customFormat="1">
      <c r="C181" s="19"/>
      <c r="D181" s="19"/>
      <c r="E181" s="19"/>
      <c r="F181" s="19"/>
      <c r="G181" s="19"/>
      <c r="H181" s="19"/>
      <c r="I181" s="19"/>
      <c r="J181" s="19"/>
    </row>
    <row r="182" spans="3:10" s="18" customFormat="1">
      <c r="C182" s="19"/>
      <c r="D182" s="19"/>
      <c r="E182" s="19"/>
      <c r="F182" s="19"/>
      <c r="G182" s="19"/>
      <c r="H182" s="19"/>
      <c r="I182" s="19"/>
      <c r="J182" s="19"/>
    </row>
    <row r="183" spans="3:10" s="18" customFormat="1">
      <c r="C183" s="19"/>
      <c r="D183" s="19"/>
      <c r="E183" s="19"/>
      <c r="F183" s="19"/>
      <c r="G183" s="19"/>
      <c r="H183" s="19"/>
      <c r="I183" s="19"/>
      <c r="J183" s="19"/>
    </row>
    <row r="184" spans="3:10" s="18" customFormat="1">
      <c r="C184" s="19"/>
      <c r="D184" s="19"/>
      <c r="E184" s="19"/>
      <c r="F184" s="19"/>
      <c r="G184" s="19"/>
      <c r="H184" s="19"/>
      <c r="I184" s="19"/>
      <c r="J184" s="19"/>
    </row>
    <row r="185" spans="3:10" s="18" customFormat="1">
      <c r="C185" s="19"/>
      <c r="D185" s="19"/>
      <c r="E185" s="19"/>
      <c r="F185" s="19"/>
      <c r="G185" s="19"/>
      <c r="H185" s="19"/>
      <c r="I185" s="19"/>
      <c r="J185" s="19"/>
    </row>
    <row r="186" spans="3:10" s="18" customFormat="1">
      <c r="C186" s="19"/>
      <c r="D186" s="19"/>
      <c r="E186" s="19"/>
      <c r="F186" s="19"/>
      <c r="G186" s="19"/>
      <c r="H186" s="19"/>
      <c r="I186" s="19"/>
      <c r="J186" s="19"/>
    </row>
    <row r="187" spans="3:10" s="18" customFormat="1">
      <c r="C187" s="19"/>
      <c r="D187" s="19"/>
      <c r="E187" s="19"/>
      <c r="F187" s="19"/>
      <c r="G187" s="19"/>
      <c r="H187" s="19"/>
      <c r="I187" s="19"/>
      <c r="J187" s="19"/>
    </row>
    <row r="188" spans="3:10" s="18" customFormat="1">
      <c r="C188" s="19"/>
      <c r="D188" s="19"/>
      <c r="E188" s="19"/>
      <c r="F188" s="19"/>
      <c r="G188" s="19"/>
      <c r="H188" s="19"/>
      <c r="I188" s="19"/>
      <c r="J188" s="19"/>
    </row>
    <row r="189" spans="3:10" s="18" customFormat="1">
      <c r="C189" s="19"/>
      <c r="D189" s="19"/>
      <c r="E189" s="19"/>
      <c r="F189" s="19"/>
      <c r="G189" s="19"/>
      <c r="H189" s="19"/>
      <c r="I189" s="19"/>
      <c r="J189" s="19"/>
    </row>
    <row r="190" spans="3:10" s="18" customFormat="1">
      <c r="C190" s="19"/>
      <c r="D190" s="19"/>
      <c r="E190" s="19"/>
      <c r="F190" s="19"/>
      <c r="G190" s="19"/>
      <c r="H190" s="19"/>
      <c r="I190" s="19"/>
      <c r="J190" s="19"/>
    </row>
    <row r="191" spans="3:10" s="18" customFormat="1">
      <c r="C191" s="19"/>
      <c r="D191" s="19"/>
      <c r="E191" s="19"/>
      <c r="F191" s="19"/>
      <c r="G191" s="19"/>
      <c r="H191" s="19"/>
      <c r="I191" s="19"/>
      <c r="J191" s="19"/>
    </row>
    <row r="192" spans="3:10" s="18" customFormat="1">
      <c r="C192" s="19"/>
      <c r="D192" s="19"/>
      <c r="E192" s="19"/>
      <c r="F192" s="19"/>
      <c r="G192" s="19"/>
      <c r="H192" s="19"/>
      <c r="I192" s="19"/>
      <c r="J192" s="19"/>
    </row>
    <row r="193" spans="3:10" s="18" customFormat="1">
      <c r="C193" s="19"/>
      <c r="D193" s="19"/>
      <c r="E193" s="19"/>
      <c r="F193" s="19"/>
      <c r="G193" s="19"/>
      <c r="H193" s="19"/>
      <c r="I193" s="19"/>
      <c r="J193" s="19"/>
    </row>
    <row r="194" spans="3:10" s="18" customFormat="1">
      <c r="C194" s="19"/>
      <c r="D194" s="19"/>
      <c r="E194" s="19"/>
      <c r="F194" s="19"/>
      <c r="G194" s="19"/>
      <c r="H194" s="19"/>
      <c r="I194" s="19"/>
      <c r="J194" s="19"/>
    </row>
    <row r="195" spans="3:10" s="18" customFormat="1">
      <c r="C195" s="19"/>
      <c r="D195" s="19"/>
      <c r="E195" s="19"/>
      <c r="F195" s="19"/>
      <c r="G195" s="19"/>
      <c r="H195" s="19"/>
      <c r="I195" s="19"/>
      <c r="J195" s="19"/>
    </row>
    <row r="196" spans="3:10" s="18" customFormat="1">
      <c r="C196" s="19"/>
      <c r="D196" s="19"/>
      <c r="E196" s="19"/>
      <c r="F196" s="19"/>
      <c r="G196" s="19"/>
      <c r="H196" s="19"/>
      <c r="I196" s="19"/>
      <c r="J196" s="19"/>
    </row>
    <row r="197" spans="3:10" s="18" customFormat="1">
      <c r="C197" s="19"/>
      <c r="D197" s="19"/>
      <c r="E197" s="19"/>
      <c r="F197" s="19"/>
      <c r="G197" s="19"/>
      <c r="H197" s="19"/>
      <c r="I197" s="19"/>
      <c r="J197" s="19"/>
    </row>
    <row r="198" spans="3:10" s="18" customFormat="1">
      <c r="C198" s="19"/>
      <c r="D198" s="19"/>
      <c r="E198" s="19"/>
      <c r="F198" s="19"/>
      <c r="G198" s="19"/>
      <c r="H198" s="19"/>
      <c r="I198" s="19"/>
      <c r="J198" s="19"/>
    </row>
    <row r="199" spans="3:10" s="18" customFormat="1">
      <c r="C199" s="19"/>
      <c r="D199" s="19"/>
      <c r="E199" s="19"/>
      <c r="F199" s="19"/>
      <c r="G199" s="19"/>
      <c r="H199" s="19"/>
      <c r="I199" s="19"/>
      <c r="J199" s="19"/>
    </row>
    <row r="200" spans="3:10" s="18" customFormat="1">
      <c r="C200" s="19"/>
      <c r="D200" s="19"/>
      <c r="E200" s="19"/>
      <c r="F200" s="19"/>
      <c r="G200" s="19"/>
      <c r="H200" s="19"/>
      <c r="I200" s="19"/>
      <c r="J200" s="19"/>
    </row>
    <row r="201" spans="3:10" s="18" customFormat="1">
      <c r="C201" s="19"/>
      <c r="D201" s="19"/>
      <c r="E201" s="19"/>
      <c r="F201" s="19"/>
      <c r="G201" s="19"/>
      <c r="H201" s="19"/>
      <c r="I201" s="19"/>
      <c r="J201" s="19"/>
    </row>
    <row r="202" spans="3:10" s="18" customFormat="1">
      <c r="C202" s="19"/>
      <c r="D202" s="19"/>
      <c r="E202" s="19"/>
      <c r="F202" s="19"/>
      <c r="G202" s="19"/>
      <c r="H202" s="19"/>
      <c r="I202" s="19"/>
      <c r="J202" s="19"/>
    </row>
    <row r="203" spans="3:10" s="18" customFormat="1">
      <c r="C203" s="19"/>
      <c r="D203" s="19"/>
      <c r="E203" s="19"/>
      <c r="F203" s="19"/>
      <c r="G203" s="19"/>
      <c r="H203" s="19"/>
      <c r="I203" s="19"/>
      <c r="J203" s="19"/>
    </row>
    <row r="204" spans="3:10" s="18" customFormat="1">
      <c r="C204" s="19"/>
      <c r="D204" s="19"/>
      <c r="E204" s="19"/>
      <c r="F204" s="19"/>
      <c r="G204" s="19"/>
      <c r="H204" s="19"/>
      <c r="I204" s="19"/>
      <c r="J204" s="19"/>
    </row>
    <row r="205" spans="3:10" s="18" customFormat="1">
      <c r="C205" s="19"/>
      <c r="D205" s="19"/>
      <c r="E205" s="19"/>
      <c r="F205" s="19"/>
      <c r="G205" s="19"/>
      <c r="H205" s="19"/>
      <c r="I205" s="19"/>
      <c r="J205" s="19"/>
    </row>
    <row r="206" spans="3:10" s="18" customFormat="1">
      <c r="C206" s="19"/>
      <c r="D206" s="19"/>
      <c r="E206" s="19"/>
      <c r="F206" s="19"/>
      <c r="G206" s="19"/>
      <c r="H206" s="19"/>
      <c r="I206" s="19"/>
      <c r="J206" s="19"/>
    </row>
    <row r="207" spans="3:10" s="18" customFormat="1">
      <c r="C207" s="19"/>
      <c r="D207" s="19"/>
      <c r="E207" s="19"/>
      <c r="F207" s="19"/>
      <c r="G207" s="19"/>
      <c r="H207" s="19"/>
      <c r="I207" s="19"/>
      <c r="J207" s="19"/>
    </row>
    <row r="208" spans="3:10" s="18" customFormat="1">
      <c r="C208" s="19"/>
      <c r="D208" s="19"/>
      <c r="E208" s="19"/>
      <c r="F208" s="19"/>
      <c r="G208" s="19"/>
      <c r="H208" s="19"/>
      <c r="I208" s="19"/>
      <c r="J208" s="19"/>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1489-E5BE-462B-824C-C51BA2911D75}">
  <sheetPr>
    <tabColor rgb="FF93186C"/>
  </sheetPr>
  <dimension ref="A1:AQ1067"/>
  <sheetViews>
    <sheetView workbookViewId="0">
      <selection activeCell="O33" sqref="O33"/>
    </sheetView>
  </sheetViews>
  <sheetFormatPr defaultColWidth="8.85546875" defaultRowHeight="12.75"/>
  <cols>
    <col min="1" max="2" width="8.85546875" style="18"/>
    <col min="3" max="3" width="41.140625" style="2" bestFit="1" customWidth="1"/>
    <col min="4" max="13" width="12.85546875" style="2" customWidth="1"/>
    <col min="14" max="14" width="3.42578125" style="12" customWidth="1"/>
    <col min="15" max="15" width="10.7109375" style="2" customWidth="1"/>
    <col min="16" max="16" width="11.7109375" style="2" customWidth="1"/>
    <col min="17" max="43" width="8.85546875" style="18"/>
    <col min="44" max="16384" width="8.85546875" style="12"/>
  </cols>
  <sheetData>
    <row r="1" spans="1:43" s="18" customFormat="1">
      <c r="C1" s="19"/>
      <c r="D1" s="19"/>
      <c r="E1" s="19"/>
      <c r="F1" s="19"/>
      <c r="G1" s="19"/>
      <c r="H1" s="19"/>
      <c r="I1" s="19"/>
      <c r="J1" s="19"/>
      <c r="K1" s="19"/>
      <c r="L1" s="19"/>
      <c r="M1" s="19"/>
      <c r="O1" s="19"/>
      <c r="P1" s="19"/>
    </row>
    <row r="2" spans="1:43" s="18" customFormat="1">
      <c r="C2" s="20" t="s">
        <v>32</v>
      </c>
      <c r="D2" s="19"/>
      <c r="E2" s="19"/>
      <c r="F2" s="19"/>
      <c r="G2" s="19"/>
      <c r="H2" s="19"/>
      <c r="I2" s="19"/>
      <c r="J2" s="19"/>
      <c r="K2" s="19"/>
      <c r="L2" s="19"/>
      <c r="M2" s="19"/>
      <c r="O2" s="19"/>
      <c r="P2" s="19"/>
    </row>
    <row r="3" spans="1:43" ht="13.5" thickBot="1">
      <c r="A3" s="420"/>
      <c r="C3" s="20" t="s">
        <v>0</v>
      </c>
      <c r="D3" s="456" t="s">
        <v>349</v>
      </c>
      <c r="E3" s="456" t="s">
        <v>350</v>
      </c>
      <c r="F3" s="456" t="s">
        <v>351</v>
      </c>
      <c r="G3" s="456" t="s">
        <v>352</v>
      </c>
      <c r="H3" s="456" t="s">
        <v>353</v>
      </c>
      <c r="I3" s="456" t="s">
        <v>354</v>
      </c>
      <c r="J3" s="456" t="s">
        <v>50</v>
      </c>
      <c r="K3" s="456" t="s">
        <v>201</v>
      </c>
      <c r="L3" s="456" t="s">
        <v>21</v>
      </c>
      <c r="M3" s="456" t="s">
        <v>42</v>
      </c>
      <c r="N3" s="18"/>
      <c r="O3" s="456" t="s">
        <v>43</v>
      </c>
      <c r="P3" s="456" t="s">
        <v>355</v>
      </c>
    </row>
    <row r="4" spans="1:43" ht="14.25" thickTop="1" thickBot="1">
      <c r="C4" s="421" t="s">
        <v>269</v>
      </c>
      <c r="D4" s="457">
        <v>44.905186148935542</v>
      </c>
      <c r="E4" s="457">
        <v>28.223531162331067</v>
      </c>
      <c r="F4" s="457">
        <v>34.985887131495247</v>
      </c>
      <c r="G4" s="457">
        <v>3.0582189462694869</v>
      </c>
      <c r="H4" s="457">
        <v>5.7033343277459805</v>
      </c>
      <c r="I4" s="457">
        <v>4.7834705089838856</v>
      </c>
      <c r="J4" s="457">
        <v>204.38108577</v>
      </c>
      <c r="K4" s="457">
        <v>30.628126453912873</v>
      </c>
      <c r="L4" s="457">
        <v>19.297623745964302</v>
      </c>
      <c r="M4" s="458">
        <v>375.96646419563842</v>
      </c>
      <c r="N4" s="18"/>
      <c r="O4" s="422">
        <v>31.797810716487628</v>
      </c>
      <c r="P4" s="422">
        <v>3.1880764150076173</v>
      </c>
    </row>
    <row r="5" spans="1:43" ht="14.25" thickTop="1" thickBot="1">
      <c r="C5" s="421" t="s">
        <v>270</v>
      </c>
      <c r="D5" s="457">
        <v>9.4015682901786573</v>
      </c>
      <c r="E5" s="457">
        <v>4.7442769094151016</v>
      </c>
      <c r="F5" s="457">
        <v>6.5676845353286453</v>
      </c>
      <c r="G5" s="457">
        <v>0</v>
      </c>
      <c r="H5" s="457">
        <v>1.3170245272741847</v>
      </c>
      <c r="I5" s="457">
        <v>0</v>
      </c>
      <c r="J5" s="457">
        <v>69.882753219999998</v>
      </c>
      <c r="K5" s="457">
        <v>25.329884771533894</v>
      </c>
      <c r="L5" s="457">
        <v>1.8788296662084747</v>
      </c>
      <c r="M5" s="458">
        <v>119.12202191993896</v>
      </c>
      <c r="N5" s="18"/>
      <c r="O5" s="422">
        <v>6.34047962665539</v>
      </c>
      <c r="P5" s="422">
        <v>0.22720490867325499</v>
      </c>
    </row>
    <row r="6" spans="1:43" ht="14.25" thickTop="1" thickBot="1">
      <c r="C6" s="421" t="s">
        <v>271</v>
      </c>
      <c r="D6" s="457">
        <v>1.3195815346584345</v>
      </c>
      <c r="E6" s="457">
        <v>2.3535508411038522</v>
      </c>
      <c r="F6" s="457">
        <v>2.3493934265076981</v>
      </c>
      <c r="G6" s="457">
        <v>0</v>
      </c>
      <c r="H6" s="457">
        <v>0</v>
      </c>
      <c r="I6" s="457">
        <v>0</v>
      </c>
      <c r="J6" s="457">
        <v>21.067404209999999</v>
      </c>
      <c r="K6" s="457">
        <v>0</v>
      </c>
      <c r="L6" s="457">
        <v>1.8330153402232732</v>
      </c>
      <c r="M6" s="458">
        <v>28.922945352493258</v>
      </c>
      <c r="N6" s="18"/>
      <c r="O6" s="422">
        <v>2.3493934265076981</v>
      </c>
      <c r="P6" s="422">
        <v>0</v>
      </c>
    </row>
    <row r="7" spans="1:43" ht="14.25" thickTop="1" thickBot="1">
      <c r="C7" s="421" t="s">
        <v>272</v>
      </c>
      <c r="D7" s="457">
        <v>0.27755176120685515</v>
      </c>
      <c r="E7" s="457">
        <v>0.62500161742873561</v>
      </c>
      <c r="F7" s="457">
        <v>5.0522067264069488</v>
      </c>
      <c r="G7" s="457">
        <v>0</v>
      </c>
      <c r="H7" s="457">
        <v>8.8622834544248741E-2</v>
      </c>
      <c r="I7" s="457">
        <v>0.23790200765905511</v>
      </c>
      <c r="J7" s="457">
        <v>42.451777549999996</v>
      </c>
      <c r="K7" s="457">
        <v>0.78814896767581344</v>
      </c>
      <c r="L7" s="457">
        <v>1.6196704734606371</v>
      </c>
      <c r="M7" s="458">
        <v>51.140881938382293</v>
      </c>
      <c r="N7" s="18"/>
      <c r="O7" s="422">
        <v>4.8287459530287036</v>
      </c>
      <c r="P7" s="422">
        <v>0.22346077337824505</v>
      </c>
    </row>
    <row r="8" spans="1:43" s="13" customFormat="1" ht="14.25" thickTop="1" thickBot="1">
      <c r="A8" s="18"/>
      <c r="B8" s="18"/>
      <c r="C8" s="240" t="s">
        <v>187</v>
      </c>
      <c r="D8" s="459">
        <v>55.903887734979484</v>
      </c>
      <c r="E8" s="459">
        <v>35.946360530278753</v>
      </c>
      <c r="F8" s="459">
        <v>48.955171819738531</v>
      </c>
      <c r="G8" s="459">
        <v>3.0582189462694869</v>
      </c>
      <c r="H8" s="459">
        <v>7.1089816895644136</v>
      </c>
      <c r="I8" s="459">
        <v>5.0213725166429413</v>
      </c>
      <c r="J8" s="459">
        <v>337.78302074999999</v>
      </c>
      <c r="K8" s="459">
        <v>56.746160193122584</v>
      </c>
      <c r="L8" s="459">
        <v>24.629139225856761</v>
      </c>
      <c r="M8" s="460">
        <v>575.15231340645289</v>
      </c>
      <c r="N8" s="18"/>
      <c r="O8" s="461">
        <v>45.316429722679416</v>
      </c>
      <c r="P8" s="461">
        <v>3.6387420970591169</v>
      </c>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row>
    <row r="9" spans="1:43" s="13" customFormat="1" ht="13.5" thickBot="1">
      <c r="A9" s="18"/>
      <c r="B9" s="18"/>
      <c r="C9" s="462" t="s">
        <v>188</v>
      </c>
      <c r="D9" s="463">
        <v>0</v>
      </c>
      <c r="E9" s="463">
        <v>0</v>
      </c>
      <c r="F9" s="463">
        <v>0</v>
      </c>
      <c r="G9" s="463">
        <v>0</v>
      </c>
      <c r="H9" s="463">
        <v>0</v>
      </c>
      <c r="I9" s="463">
        <v>0</v>
      </c>
      <c r="J9" s="463">
        <v>414.55243046999988</v>
      </c>
      <c r="K9" s="463">
        <v>42.548104643439842</v>
      </c>
      <c r="L9" s="463">
        <v>0</v>
      </c>
      <c r="M9" s="464">
        <v>457.10053511343972</v>
      </c>
      <c r="N9" s="18"/>
      <c r="O9" s="465">
        <v>0</v>
      </c>
      <c r="P9" s="465">
        <v>0</v>
      </c>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row>
    <row r="10" spans="1:43" ht="14.25" thickTop="1" thickBot="1">
      <c r="C10" s="240" t="s">
        <v>189</v>
      </c>
      <c r="D10" s="459">
        <v>8.3136237910535513</v>
      </c>
      <c r="E10" s="459">
        <v>21.327336067567696</v>
      </c>
      <c r="F10" s="459">
        <v>71.397494950785784</v>
      </c>
      <c r="G10" s="459">
        <v>49.798355844470095</v>
      </c>
      <c r="H10" s="459">
        <v>5.6284395556423547E-2</v>
      </c>
      <c r="I10" s="459">
        <v>0</v>
      </c>
      <c r="J10" s="459">
        <v>30.162081349999998</v>
      </c>
      <c r="K10" s="459">
        <v>10.344376765965006</v>
      </c>
      <c r="L10" s="459">
        <v>6.8890006040767275</v>
      </c>
      <c r="M10" s="460">
        <v>198.28855376947527</v>
      </c>
      <c r="N10" s="18"/>
      <c r="O10" s="461">
        <v>66.22051552672923</v>
      </c>
      <c r="P10" s="461">
        <v>5.176979424056559</v>
      </c>
    </row>
    <row r="11" spans="1:43" s="13" customFormat="1" ht="14.25" thickTop="1" thickBot="1">
      <c r="A11" s="18"/>
      <c r="B11" s="18"/>
      <c r="C11" s="240" t="s">
        <v>190</v>
      </c>
      <c r="D11" s="459">
        <v>0</v>
      </c>
      <c r="E11" s="459">
        <v>0</v>
      </c>
      <c r="F11" s="459">
        <v>81.813447556636234</v>
      </c>
      <c r="G11" s="459">
        <v>0</v>
      </c>
      <c r="H11" s="459">
        <v>0</v>
      </c>
      <c r="I11" s="459">
        <v>0</v>
      </c>
      <c r="J11" s="459">
        <v>201.712334</v>
      </c>
      <c r="K11" s="459">
        <v>0</v>
      </c>
      <c r="L11" s="459">
        <v>0</v>
      </c>
      <c r="M11" s="460">
        <v>283.52578155663622</v>
      </c>
      <c r="N11" s="18"/>
      <c r="O11" s="461">
        <v>81.813447556636234</v>
      </c>
      <c r="P11" s="461">
        <v>0</v>
      </c>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row>
    <row r="12" spans="1:43" ht="14.25" thickTop="1" thickBot="1">
      <c r="C12" s="240" t="s">
        <v>191</v>
      </c>
      <c r="D12" s="459">
        <v>36.13518275156887</v>
      </c>
      <c r="E12" s="459">
        <v>0</v>
      </c>
      <c r="F12" s="459">
        <v>5.3928551319181022</v>
      </c>
      <c r="G12" s="459">
        <v>0</v>
      </c>
      <c r="H12" s="459">
        <v>0</v>
      </c>
      <c r="I12" s="459">
        <v>12.761902868886057</v>
      </c>
      <c r="J12" s="459">
        <v>29.120053219999999</v>
      </c>
      <c r="K12" s="459">
        <v>4.7765480021088766</v>
      </c>
      <c r="L12" s="459">
        <v>0</v>
      </c>
      <c r="M12" s="460">
        <v>88.186541974481912</v>
      </c>
      <c r="N12" s="18"/>
      <c r="O12" s="461">
        <v>5.3928551319181022</v>
      </c>
      <c r="P12" s="461">
        <v>0</v>
      </c>
    </row>
    <row r="13" spans="1:43" s="13" customFormat="1" ht="14.25" thickTop="1" thickBot="1">
      <c r="A13" s="18"/>
      <c r="B13" s="18"/>
      <c r="C13" s="240" t="s">
        <v>192</v>
      </c>
      <c r="D13" s="459">
        <v>0</v>
      </c>
      <c r="E13" s="459">
        <v>0</v>
      </c>
      <c r="F13" s="459">
        <v>1.0293700697729945E-8</v>
      </c>
      <c r="G13" s="459">
        <v>0</v>
      </c>
      <c r="H13" s="459">
        <v>0</v>
      </c>
      <c r="I13" s="459">
        <v>0</v>
      </c>
      <c r="J13" s="459">
        <v>0</v>
      </c>
      <c r="K13" s="459">
        <v>0</v>
      </c>
      <c r="L13" s="459">
        <v>2.058740139545989E-8</v>
      </c>
      <c r="M13" s="460">
        <v>1.0293700697729945E-8</v>
      </c>
      <c r="N13" s="18"/>
      <c r="O13" s="461">
        <v>-1.0293700697729945E-8</v>
      </c>
      <c r="P13" s="461">
        <v>0</v>
      </c>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row>
    <row r="14" spans="1:43" ht="14.25" thickTop="1" thickBot="1">
      <c r="C14" s="240" t="s">
        <v>193</v>
      </c>
      <c r="D14" s="459">
        <v>1.1166728293536627</v>
      </c>
      <c r="E14" s="459">
        <v>3.5386374722868154E-3</v>
      </c>
      <c r="F14" s="459">
        <v>2.6018425771053884</v>
      </c>
      <c r="G14" s="459">
        <v>1.2957557737462799E-3</v>
      </c>
      <c r="H14" s="459">
        <v>2.8312191021088975E-2</v>
      </c>
      <c r="I14" s="459">
        <v>3.2504942580857542E-3</v>
      </c>
      <c r="J14" s="459">
        <v>5.2361103700000067</v>
      </c>
      <c r="K14" s="459">
        <v>0.42185504215571135</v>
      </c>
      <c r="L14" s="459">
        <v>4.7831084338969987E-2</v>
      </c>
      <c r="M14" s="460">
        <v>9.4607089814789465</v>
      </c>
      <c r="N14" s="18"/>
      <c r="O14" s="461">
        <v>2.5877211199612624</v>
      </c>
      <c r="P14" s="461">
        <v>1.4121457144126012E-2</v>
      </c>
      <c r="S14" s="423"/>
    </row>
    <row r="15" spans="1:43" ht="13.5" thickBot="1">
      <c r="C15" s="248" t="s">
        <v>68</v>
      </c>
      <c r="D15" s="466">
        <v>101.46936710695556</v>
      </c>
      <c r="E15" s="466">
        <v>57.277235235318742</v>
      </c>
      <c r="F15" s="466">
        <v>210.16081202589035</v>
      </c>
      <c r="G15" s="466">
        <v>52.857870546513325</v>
      </c>
      <c r="H15" s="466">
        <v>7.1935782761419267</v>
      </c>
      <c r="I15" s="466">
        <v>17.786525879787085</v>
      </c>
      <c r="J15" s="466">
        <v>1018.5660301599999</v>
      </c>
      <c r="K15" s="466">
        <v>114.83704464679204</v>
      </c>
      <c r="L15" s="466">
        <v>31.565970934859934</v>
      </c>
      <c r="M15" s="466">
        <v>1611.7144348122588</v>
      </c>
      <c r="N15" s="18"/>
      <c r="O15" s="424">
        <v>201.33096904763056</v>
      </c>
      <c r="P15" s="424">
        <v>8.8298429782598031</v>
      </c>
    </row>
    <row r="16" spans="1:43" ht="13.5" thickBot="1">
      <c r="C16" s="19"/>
      <c r="D16" s="19"/>
      <c r="E16" s="19"/>
      <c r="F16" s="19"/>
      <c r="G16" s="19"/>
      <c r="H16" s="19"/>
      <c r="I16" s="19"/>
      <c r="J16" s="19"/>
      <c r="K16" s="19"/>
      <c r="L16" s="19"/>
      <c r="M16" s="19"/>
      <c r="N16" s="18"/>
      <c r="O16" s="19"/>
      <c r="P16" s="19"/>
      <c r="Q16" s="19"/>
      <c r="R16" s="19"/>
      <c r="S16" s="19"/>
      <c r="T16" s="19"/>
      <c r="U16" s="19"/>
      <c r="V16" s="19"/>
    </row>
    <row r="17" spans="1:43" ht="14.25" thickTop="1" thickBot="1">
      <c r="C17" s="421" t="s">
        <v>35</v>
      </c>
      <c r="D17" s="457" t="s">
        <v>323</v>
      </c>
      <c r="E17" s="457" t="s">
        <v>324</v>
      </c>
      <c r="F17" s="457" t="s">
        <v>328</v>
      </c>
      <c r="G17" s="457" t="s">
        <v>334</v>
      </c>
      <c r="H17" s="457" t="s">
        <v>330</v>
      </c>
      <c r="I17" s="457" t="s">
        <v>329</v>
      </c>
      <c r="J17" s="457" t="s">
        <v>322</v>
      </c>
      <c r="K17" s="457" t="s">
        <v>327</v>
      </c>
      <c r="L17" s="457" t="s">
        <v>322</v>
      </c>
      <c r="M17" s="19"/>
      <c r="N17" s="18"/>
      <c r="O17" s="19"/>
      <c r="P17" s="19"/>
      <c r="Q17" s="19"/>
      <c r="R17" s="19"/>
      <c r="S17" s="19"/>
      <c r="T17" s="19"/>
      <c r="U17" s="19"/>
      <c r="V17" s="19"/>
    </row>
    <row r="18" spans="1:43" s="18" customFormat="1" ht="14.25" thickTop="1" thickBot="1">
      <c r="C18" s="421" t="s">
        <v>356</v>
      </c>
      <c r="D18" s="467">
        <v>1.4932138761595302</v>
      </c>
      <c r="E18" s="467">
        <v>7.8098821763062656</v>
      </c>
      <c r="F18" s="467">
        <v>0.79006118083593757</v>
      </c>
      <c r="G18" s="467">
        <v>0.86420606621141427</v>
      </c>
      <c r="H18" s="467">
        <v>18.625916484262603</v>
      </c>
      <c r="I18" s="467">
        <v>0.91618479712721823</v>
      </c>
      <c r="J18" s="467">
        <v>1</v>
      </c>
      <c r="K18" s="467">
        <v>1.3408524935405757</v>
      </c>
      <c r="L18" s="467">
        <v>1</v>
      </c>
      <c r="M18" s="19"/>
      <c r="O18" s="19"/>
      <c r="P18" s="19"/>
    </row>
    <row r="19" spans="1:43" s="18" customFormat="1">
      <c r="C19" s="19"/>
      <c r="D19" s="19"/>
      <c r="E19" s="19"/>
      <c r="F19" s="19"/>
      <c r="G19" s="19"/>
      <c r="H19" s="19"/>
      <c r="I19" s="19"/>
      <c r="J19" s="19"/>
      <c r="K19" s="19"/>
      <c r="L19" s="19"/>
      <c r="M19" s="19"/>
      <c r="O19" s="19"/>
      <c r="P19" s="19"/>
    </row>
    <row r="20" spans="1:43">
      <c r="C20" s="20" t="s">
        <v>32</v>
      </c>
      <c r="D20" s="19"/>
      <c r="E20" s="19"/>
      <c r="F20" s="19"/>
      <c r="G20" s="19"/>
      <c r="H20" s="19"/>
      <c r="I20" s="19"/>
      <c r="J20" s="19"/>
      <c r="K20" s="19"/>
      <c r="L20" s="19"/>
      <c r="M20" s="19"/>
      <c r="N20" s="18"/>
      <c r="O20" s="19"/>
      <c r="P20" s="19"/>
    </row>
    <row r="21" spans="1:43">
      <c r="A21" s="420"/>
      <c r="C21" s="20" t="s">
        <v>357</v>
      </c>
      <c r="D21" s="468" t="s">
        <v>349</v>
      </c>
      <c r="E21" s="468" t="s">
        <v>350</v>
      </c>
      <c r="F21" s="468" t="s">
        <v>351</v>
      </c>
      <c r="G21" s="468" t="s">
        <v>352</v>
      </c>
      <c r="H21" s="468" t="s">
        <v>353</v>
      </c>
      <c r="I21" s="468" t="s">
        <v>354</v>
      </c>
      <c r="J21" s="468" t="s">
        <v>50</v>
      </c>
      <c r="K21" s="468" t="s">
        <v>201</v>
      </c>
      <c r="L21" s="468" t="s">
        <v>21</v>
      </c>
      <c r="M21" s="19"/>
      <c r="N21" s="18"/>
      <c r="O21" s="19"/>
      <c r="P21" s="19"/>
    </row>
    <row r="22" spans="1:43">
      <c r="A22" s="420"/>
      <c r="C22" s="18"/>
      <c r="D22" s="469" t="s">
        <v>323</v>
      </c>
      <c r="E22" s="469" t="s">
        <v>324</v>
      </c>
      <c r="F22" s="469" t="s">
        <v>328</v>
      </c>
      <c r="G22" s="469" t="s">
        <v>334</v>
      </c>
      <c r="H22" s="469" t="s">
        <v>330</v>
      </c>
      <c r="I22" s="469" t="s">
        <v>329</v>
      </c>
      <c r="J22" s="469" t="s">
        <v>322</v>
      </c>
      <c r="K22" s="469" t="s">
        <v>327</v>
      </c>
      <c r="L22" s="469" t="s">
        <v>322</v>
      </c>
      <c r="M22" s="18"/>
      <c r="N22" s="18"/>
      <c r="O22" s="19"/>
      <c r="P22" s="19"/>
    </row>
    <row r="23" spans="1:43" ht="13.5" thickBot="1">
      <c r="C23" s="470" t="s">
        <v>269</v>
      </c>
      <c r="D23" s="471">
        <v>67.053047069117284</v>
      </c>
      <c r="E23" s="471">
        <v>220.42245297711386</v>
      </c>
      <c r="F23" s="471">
        <v>27.640991299701966</v>
      </c>
      <c r="G23" s="471">
        <v>2.6429313651687698</v>
      </c>
      <c r="H23" s="471">
        <v>106.22982887042463</v>
      </c>
      <c r="I23" s="471">
        <v>4.3825429578374324</v>
      </c>
      <c r="J23" s="471">
        <v>204.38108577</v>
      </c>
      <c r="K23" s="471">
        <v>41.067799728205145</v>
      </c>
      <c r="L23" s="471">
        <v>19.297623745964302</v>
      </c>
      <c r="M23" s="19"/>
      <c r="N23" s="18"/>
      <c r="O23" s="19"/>
      <c r="P23" s="19"/>
    </row>
    <row r="24" spans="1:43" ht="14.25" thickTop="1" thickBot="1">
      <c r="C24" s="421" t="s">
        <v>270</v>
      </c>
      <c r="D24" s="457">
        <v>14.038552228556199</v>
      </c>
      <c r="E24" s="457">
        <v>37.052243674302375</v>
      </c>
      <c r="F24" s="457">
        <v>5.1888725993396756</v>
      </c>
      <c r="G24" s="457">
        <v>0</v>
      </c>
      <c r="H24" s="457">
        <v>24.5307888527344</v>
      </c>
      <c r="I24" s="457">
        <v>0</v>
      </c>
      <c r="J24" s="457">
        <v>69.882753219999998</v>
      </c>
      <c r="K24" s="457">
        <v>33.963639157006675</v>
      </c>
      <c r="L24" s="457">
        <v>1.8788296662084747</v>
      </c>
      <c r="M24" s="19"/>
      <c r="N24" s="18"/>
      <c r="O24" s="19"/>
      <c r="P24" s="19"/>
    </row>
    <row r="25" spans="1:43" ht="14.25" thickTop="1" thickBot="1">
      <c r="C25" s="421" t="s">
        <v>271</v>
      </c>
      <c r="D25" s="457">
        <v>1.9704174582758625</v>
      </c>
      <c r="E25" s="457">
        <v>18.380954764967594</v>
      </c>
      <c r="F25" s="457">
        <v>1.8561645447948616</v>
      </c>
      <c r="G25" s="457">
        <v>0</v>
      </c>
      <c r="H25" s="457">
        <v>0</v>
      </c>
      <c r="I25" s="457">
        <v>0</v>
      </c>
      <c r="J25" s="457">
        <v>21.067404209999999</v>
      </c>
      <c r="K25" s="457">
        <v>0</v>
      </c>
      <c r="L25" s="457">
        <v>1.8330153402232732</v>
      </c>
      <c r="M25" s="19"/>
      <c r="N25" s="18"/>
      <c r="O25" s="19"/>
      <c r="P25" s="19"/>
    </row>
    <row r="26" spans="1:43" s="13" customFormat="1" ht="14.25" thickTop="1" thickBot="1">
      <c r="A26" s="18"/>
      <c r="B26" s="18"/>
      <c r="C26" s="421" t="s">
        <v>272</v>
      </c>
      <c r="D26" s="457">
        <v>0.41444414118659251</v>
      </c>
      <c r="E26" s="457">
        <v>4.8811889921192693</v>
      </c>
      <c r="F26" s="457">
        <v>3.9915524120923407</v>
      </c>
      <c r="G26" s="457">
        <v>0</v>
      </c>
      <c r="H26" s="457">
        <v>1.6506815148198</v>
      </c>
      <c r="I26" s="457">
        <v>0.21796220262326932</v>
      </c>
      <c r="J26" s="457">
        <v>42.451777549999996</v>
      </c>
      <c r="K26" s="457">
        <v>1.056791508589545</v>
      </c>
      <c r="L26" s="457">
        <v>1.6196704734606371</v>
      </c>
      <c r="M26" s="19"/>
      <c r="N26" s="18"/>
      <c r="O26" s="19"/>
      <c r="P26" s="19"/>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row>
    <row r="27" spans="1:43" s="13" customFormat="1" ht="14.25" thickTop="1" thickBot="1">
      <c r="A27" s="18"/>
      <c r="B27" s="18"/>
      <c r="C27" s="240" t="s">
        <v>187</v>
      </c>
      <c r="D27" s="459">
        <v>83.476460897135937</v>
      </c>
      <c r="E27" s="459">
        <v>280.7368404085031</v>
      </c>
      <c r="F27" s="459">
        <v>38.677580855928838</v>
      </c>
      <c r="G27" s="459">
        <v>2.6429313651687698</v>
      </c>
      <c r="H27" s="459">
        <v>132.41129923797882</v>
      </c>
      <c r="I27" s="459">
        <v>4.6005051604607026</v>
      </c>
      <c r="J27" s="459">
        <v>337.78302074999999</v>
      </c>
      <c r="K27" s="459">
        <v>76.088230393801368</v>
      </c>
      <c r="L27" s="459">
        <v>24.629139225856761</v>
      </c>
      <c r="M27" s="19"/>
      <c r="N27" s="18"/>
      <c r="O27" s="19"/>
      <c r="P27" s="19"/>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row>
    <row r="28" spans="1:43" ht="13.5" thickBot="1">
      <c r="C28" s="462" t="s">
        <v>188</v>
      </c>
      <c r="D28" s="463">
        <v>0</v>
      </c>
      <c r="E28" s="463">
        <v>0</v>
      </c>
      <c r="F28" s="463">
        <v>0</v>
      </c>
      <c r="G28" s="463">
        <v>0</v>
      </c>
      <c r="H28" s="463">
        <v>0</v>
      </c>
      <c r="I28" s="463">
        <v>0</v>
      </c>
      <c r="J28" s="463">
        <v>414.55243046999988</v>
      </c>
      <c r="K28" s="463">
        <v>57.050732206581657</v>
      </c>
      <c r="L28" s="463">
        <v>0</v>
      </c>
      <c r="M28" s="19"/>
      <c r="N28" s="18"/>
      <c r="O28" s="19"/>
      <c r="P28" s="19"/>
    </row>
    <row r="29" spans="1:43" ht="14.25" thickTop="1" thickBot="1">
      <c r="C29" s="240" t="s">
        <v>189</v>
      </c>
      <c r="D29" s="459">
        <v>12.414018405971161</v>
      </c>
      <c r="E29" s="459">
        <v>166.5639818221907</v>
      </c>
      <c r="F29" s="459">
        <v>56.408389169545707</v>
      </c>
      <c r="G29" s="459">
        <v>43.03604120814569</v>
      </c>
      <c r="H29" s="459">
        <v>1.0483484510011463</v>
      </c>
      <c r="I29" s="459">
        <v>0</v>
      </c>
      <c r="J29" s="459">
        <v>30.162081349999998</v>
      </c>
      <c r="K29" s="459">
        <v>13.870283380767374</v>
      </c>
      <c r="L29" s="459">
        <v>6.8890006040767275</v>
      </c>
      <c r="M29" s="19"/>
      <c r="N29" s="18"/>
      <c r="O29" s="19"/>
      <c r="P29" s="19"/>
    </row>
    <row r="30" spans="1:43" s="13" customFormat="1" ht="14.25" thickTop="1" thickBot="1">
      <c r="A30" s="18"/>
      <c r="B30" s="18"/>
      <c r="C30" s="240" t="s">
        <v>190</v>
      </c>
      <c r="D30" s="459">
        <v>0</v>
      </c>
      <c r="E30" s="459">
        <v>0</v>
      </c>
      <c r="F30" s="459">
        <v>64.63762898485507</v>
      </c>
      <c r="G30" s="459">
        <v>0</v>
      </c>
      <c r="H30" s="459">
        <v>0</v>
      </c>
      <c r="I30" s="459">
        <v>0</v>
      </c>
      <c r="J30" s="459">
        <v>201.712334</v>
      </c>
      <c r="K30" s="459">
        <v>0</v>
      </c>
      <c r="L30" s="459">
        <v>0</v>
      </c>
      <c r="M30" s="19"/>
      <c r="N30" s="18"/>
      <c r="O30" s="19"/>
      <c r="P30" s="19"/>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row>
    <row r="31" spans="1:43" ht="14.25" thickTop="1" thickBot="1">
      <c r="C31" s="240" t="s">
        <v>191</v>
      </c>
      <c r="D31" s="459">
        <v>53.957556302203152</v>
      </c>
      <c r="E31" s="459">
        <v>0</v>
      </c>
      <c r="F31" s="459">
        <v>4.260685493600362</v>
      </c>
      <c r="G31" s="459">
        <v>0</v>
      </c>
      <c r="H31" s="459">
        <v>0</v>
      </c>
      <c r="I31" s="459">
        <v>11.692261390887637</v>
      </c>
      <c r="J31" s="459">
        <v>29.120053219999999</v>
      </c>
      <c r="K31" s="459">
        <v>6.4046462991439421</v>
      </c>
      <c r="L31" s="459">
        <v>0</v>
      </c>
      <c r="M31" s="19"/>
      <c r="N31" s="18"/>
      <c r="O31" s="19"/>
      <c r="P31" s="19"/>
    </row>
    <row r="32" spans="1:43" s="13" customFormat="1" ht="14.25" thickTop="1" thickBot="1">
      <c r="A32" s="18"/>
      <c r="B32" s="18"/>
      <c r="C32" s="240" t="s">
        <v>192</v>
      </c>
      <c r="D32" s="459">
        <v>0</v>
      </c>
      <c r="E32" s="459">
        <v>0</v>
      </c>
      <c r="F32" s="459">
        <v>8.1326533284202345E-9</v>
      </c>
      <c r="G32" s="459">
        <v>0</v>
      </c>
      <c r="H32" s="459">
        <v>0</v>
      </c>
      <c r="I32" s="459">
        <v>0</v>
      </c>
      <c r="J32" s="459">
        <v>0</v>
      </c>
      <c r="K32" s="459">
        <v>0</v>
      </c>
      <c r="L32" s="459">
        <v>2.058740139545989E-8</v>
      </c>
      <c r="M32" s="19"/>
      <c r="N32" s="18"/>
      <c r="O32" s="19"/>
      <c r="P32" s="19"/>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row>
    <row r="33" spans="3:19" ht="14.25" thickTop="1" thickBot="1">
      <c r="C33" s="240" t="s">
        <v>193</v>
      </c>
      <c r="D33" s="459">
        <v>1.6674313639212124</v>
      </c>
      <c r="E33" s="459">
        <v>2.7636341723222258E-2</v>
      </c>
      <c r="F33" s="459">
        <v>2.055614818817102</v>
      </c>
      <c r="G33" s="459">
        <v>1.1198E-3</v>
      </c>
      <c r="H33" s="459">
        <v>0.52734050544529276</v>
      </c>
      <c r="I33" s="459">
        <v>2.9780534224074845E-3</v>
      </c>
      <c r="J33" s="459">
        <v>5.2361103700000067</v>
      </c>
      <c r="K33" s="459">
        <v>0.56564538518715024</v>
      </c>
      <c r="L33" s="459">
        <v>4.7831084338969987E-2</v>
      </c>
      <c r="M33" s="19"/>
      <c r="N33" s="18"/>
      <c r="O33" s="19"/>
      <c r="P33" s="19"/>
      <c r="S33" s="423"/>
    </row>
    <row r="34" spans="3:19" ht="13.5" thickBot="1">
      <c r="C34" s="248" t="s">
        <v>68</v>
      </c>
      <c r="D34" s="466">
        <v>151.51546696923148</v>
      </c>
      <c r="E34" s="466">
        <v>447.32845857241705</v>
      </c>
      <c r="F34" s="466">
        <v>166.03989933087973</v>
      </c>
      <c r="G34" s="466">
        <v>45.680092373314459</v>
      </c>
      <c r="H34" s="466">
        <v>133.98698819442527</v>
      </c>
      <c r="I34" s="466">
        <v>16.295744604770746</v>
      </c>
      <c r="J34" s="466">
        <v>1018.5660301599999</v>
      </c>
      <c r="K34" s="466">
        <v>153.97953766548147</v>
      </c>
      <c r="L34" s="466">
        <v>31.565970934859859</v>
      </c>
      <c r="M34" s="19"/>
      <c r="N34" s="18"/>
      <c r="O34" s="19"/>
      <c r="P34" s="19"/>
      <c r="S34" s="423"/>
    </row>
    <row r="35" spans="3:19">
      <c r="C35" s="472" t="s">
        <v>358</v>
      </c>
      <c r="D35" s="18"/>
      <c r="E35" s="18"/>
      <c r="F35" s="18"/>
      <c r="G35" s="18"/>
      <c r="H35" s="18"/>
      <c r="I35" s="18"/>
      <c r="J35" s="18"/>
      <c r="K35" s="18"/>
      <c r="L35" s="18"/>
      <c r="M35" s="18"/>
      <c r="N35" s="18"/>
      <c r="O35" s="19"/>
      <c r="P35" s="19"/>
      <c r="S35" s="423"/>
    </row>
    <row r="36" spans="3:19">
      <c r="C36" s="472" t="s">
        <v>359</v>
      </c>
      <c r="D36" s="18"/>
      <c r="E36" s="18"/>
      <c r="F36" s="18"/>
      <c r="G36" s="18"/>
      <c r="H36" s="18"/>
      <c r="I36" s="18"/>
      <c r="J36" s="18"/>
      <c r="K36" s="18"/>
      <c r="L36" s="18"/>
      <c r="M36" s="18"/>
      <c r="N36" s="18"/>
      <c r="O36" s="19"/>
      <c r="P36" s="19"/>
    </row>
    <row r="37" spans="3:19">
      <c r="C37" s="19"/>
      <c r="D37" s="19"/>
      <c r="E37" s="19"/>
      <c r="F37" s="19"/>
      <c r="G37" s="19"/>
      <c r="H37" s="19"/>
      <c r="I37" s="19"/>
      <c r="J37" s="19"/>
      <c r="K37" s="19"/>
      <c r="L37" s="19"/>
      <c r="M37" s="19"/>
      <c r="N37" s="18"/>
      <c r="O37" s="19"/>
      <c r="P37" s="19"/>
    </row>
    <row r="38" spans="3:19" s="18" customFormat="1">
      <c r="C38" s="19"/>
      <c r="D38" s="19"/>
      <c r="E38" s="19"/>
      <c r="F38" s="19"/>
      <c r="G38" s="19"/>
      <c r="H38" s="19"/>
      <c r="I38" s="19"/>
      <c r="J38" s="19"/>
      <c r="K38" s="19"/>
      <c r="L38" s="19"/>
      <c r="M38" s="19"/>
      <c r="O38" s="19"/>
      <c r="P38" s="19"/>
    </row>
    <row r="39" spans="3:19" s="18" customFormat="1">
      <c r="C39" s="19"/>
      <c r="D39" s="19"/>
      <c r="E39" s="19"/>
      <c r="F39" s="19"/>
      <c r="G39" s="19"/>
      <c r="H39" s="19"/>
      <c r="I39" s="19"/>
      <c r="J39" s="19"/>
      <c r="K39" s="19"/>
      <c r="L39" s="19"/>
      <c r="M39" s="19"/>
      <c r="O39" s="19"/>
      <c r="P39" s="19"/>
    </row>
    <row r="40" spans="3:19" s="18" customFormat="1">
      <c r="C40" s="19"/>
      <c r="D40" s="19"/>
      <c r="E40" s="19"/>
      <c r="F40" s="19"/>
      <c r="G40" s="19"/>
      <c r="H40" s="19"/>
      <c r="I40" s="19"/>
      <c r="J40" s="19"/>
      <c r="K40" s="19"/>
      <c r="L40" s="19"/>
      <c r="M40" s="19"/>
      <c r="O40" s="19"/>
      <c r="P40" s="19"/>
    </row>
    <row r="41" spans="3:19" s="18" customFormat="1">
      <c r="C41" s="19"/>
      <c r="D41" s="19"/>
      <c r="E41" s="19"/>
      <c r="F41" s="19"/>
      <c r="G41" s="19"/>
      <c r="H41" s="19"/>
      <c r="I41" s="19"/>
      <c r="J41" s="19"/>
      <c r="K41" s="19"/>
      <c r="L41" s="19"/>
      <c r="M41" s="19"/>
      <c r="O41" s="19"/>
      <c r="P41" s="19"/>
    </row>
    <row r="42" spans="3:19" s="18" customFormat="1">
      <c r="C42" s="19"/>
      <c r="D42" s="19"/>
      <c r="E42" s="19"/>
      <c r="F42" s="19"/>
      <c r="G42" s="19"/>
      <c r="H42" s="19"/>
      <c r="I42" s="19"/>
      <c r="J42" s="19"/>
      <c r="K42" s="19"/>
      <c r="L42" s="19"/>
      <c r="M42" s="19"/>
      <c r="O42" s="19"/>
      <c r="P42" s="19"/>
    </row>
    <row r="43" spans="3:19" s="18" customFormat="1">
      <c r="C43" s="19"/>
      <c r="D43" s="19"/>
      <c r="E43" s="19"/>
      <c r="F43" s="19"/>
      <c r="G43" s="19"/>
      <c r="H43" s="19"/>
      <c r="I43" s="19"/>
      <c r="J43" s="19"/>
      <c r="K43" s="19"/>
      <c r="L43" s="19"/>
      <c r="M43" s="19"/>
      <c r="O43" s="19"/>
      <c r="P43" s="19"/>
    </row>
    <row r="44" spans="3:19" s="18" customFormat="1">
      <c r="C44" s="19"/>
      <c r="D44" s="19"/>
      <c r="E44" s="19"/>
      <c r="F44" s="19"/>
      <c r="G44" s="19"/>
      <c r="H44" s="19"/>
      <c r="I44" s="19"/>
      <c r="J44" s="19"/>
      <c r="K44" s="19"/>
      <c r="L44" s="19"/>
      <c r="M44" s="19"/>
      <c r="O44" s="19"/>
      <c r="P44" s="19"/>
    </row>
    <row r="45" spans="3:19" s="18" customFormat="1">
      <c r="C45" s="19"/>
      <c r="D45" s="19"/>
      <c r="E45" s="19"/>
      <c r="F45" s="19"/>
      <c r="G45" s="19"/>
      <c r="H45" s="19"/>
      <c r="I45" s="19"/>
      <c r="J45" s="19"/>
      <c r="K45" s="19"/>
      <c r="L45" s="19"/>
      <c r="M45" s="19"/>
      <c r="O45" s="19"/>
      <c r="P45" s="19"/>
    </row>
    <row r="46" spans="3:19" s="18" customFormat="1">
      <c r="C46" s="19"/>
      <c r="D46" s="19"/>
      <c r="E46" s="19"/>
      <c r="F46" s="19"/>
      <c r="G46" s="19"/>
      <c r="H46" s="19"/>
      <c r="I46" s="19"/>
      <c r="J46" s="19"/>
      <c r="K46" s="19"/>
      <c r="L46" s="19"/>
      <c r="M46" s="19"/>
      <c r="O46" s="19"/>
      <c r="P46" s="19"/>
    </row>
    <row r="47" spans="3:19" s="18" customFormat="1">
      <c r="C47" s="19"/>
      <c r="D47" s="19"/>
      <c r="E47" s="19"/>
      <c r="F47" s="19"/>
      <c r="G47" s="19"/>
      <c r="H47" s="19"/>
      <c r="I47" s="19"/>
      <c r="J47" s="19"/>
      <c r="K47" s="19"/>
      <c r="L47" s="19"/>
      <c r="M47" s="19"/>
      <c r="O47" s="19"/>
      <c r="P47" s="19"/>
    </row>
    <row r="48" spans="3:19" s="18" customFormat="1">
      <c r="C48" s="19"/>
      <c r="D48" s="19"/>
      <c r="E48" s="19"/>
      <c r="F48" s="19"/>
      <c r="G48" s="19"/>
      <c r="H48" s="19"/>
      <c r="I48" s="19"/>
      <c r="J48" s="19"/>
      <c r="K48" s="19"/>
      <c r="L48" s="19"/>
      <c r="M48" s="19"/>
      <c r="O48" s="19"/>
      <c r="P48" s="19"/>
    </row>
    <row r="49" spans="3:16" s="18" customFormat="1">
      <c r="C49" s="19"/>
      <c r="D49" s="19"/>
      <c r="E49" s="19"/>
      <c r="F49" s="19"/>
      <c r="G49" s="19"/>
      <c r="H49" s="19"/>
      <c r="I49" s="19"/>
      <c r="J49" s="19"/>
      <c r="K49" s="19"/>
      <c r="L49" s="19"/>
      <c r="M49" s="19"/>
      <c r="O49" s="19"/>
      <c r="P49" s="19"/>
    </row>
    <row r="50" spans="3:16" s="18" customFormat="1">
      <c r="C50" s="19"/>
      <c r="D50" s="19"/>
      <c r="E50" s="19"/>
      <c r="F50" s="19"/>
      <c r="G50" s="19"/>
      <c r="H50" s="19"/>
      <c r="I50" s="19"/>
      <c r="J50" s="19"/>
      <c r="K50" s="19"/>
      <c r="L50" s="19"/>
      <c r="M50" s="19"/>
      <c r="O50" s="19"/>
      <c r="P50" s="19"/>
    </row>
    <row r="51" spans="3:16" s="18" customFormat="1">
      <c r="C51" s="19"/>
      <c r="D51" s="19"/>
      <c r="E51" s="19"/>
      <c r="F51" s="19"/>
      <c r="G51" s="19"/>
      <c r="H51" s="19"/>
      <c r="I51" s="19"/>
      <c r="J51" s="19"/>
      <c r="K51" s="19"/>
      <c r="L51" s="19"/>
      <c r="M51" s="19"/>
      <c r="O51" s="19"/>
      <c r="P51" s="19"/>
    </row>
    <row r="52" spans="3:16" s="18" customFormat="1">
      <c r="C52" s="19"/>
      <c r="D52" s="19"/>
      <c r="E52" s="19"/>
      <c r="F52" s="19"/>
      <c r="G52" s="19"/>
      <c r="H52" s="19"/>
      <c r="I52" s="19"/>
      <c r="J52" s="19"/>
      <c r="K52" s="19"/>
      <c r="L52" s="19"/>
      <c r="M52" s="19"/>
      <c r="O52" s="19"/>
      <c r="P52" s="19"/>
    </row>
    <row r="53" spans="3:16" s="18" customFormat="1">
      <c r="C53" s="19"/>
      <c r="D53" s="19"/>
      <c r="E53" s="19"/>
      <c r="F53" s="19"/>
      <c r="G53" s="19"/>
      <c r="H53" s="19"/>
      <c r="I53" s="19"/>
      <c r="J53" s="19"/>
      <c r="K53" s="19"/>
      <c r="L53" s="19"/>
      <c r="M53" s="19"/>
      <c r="O53" s="19"/>
      <c r="P53" s="19"/>
    </row>
    <row r="54" spans="3:16" s="18" customFormat="1">
      <c r="C54" s="19"/>
      <c r="D54" s="19"/>
      <c r="E54" s="19"/>
      <c r="F54" s="19"/>
      <c r="G54" s="19"/>
      <c r="H54" s="19"/>
      <c r="I54" s="19"/>
      <c r="J54" s="19"/>
      <c r="K54" s="19"/>
      <c r="L54" s="19"/>
      <c r="M54" s="19"/>
      <c r="O54" s="19"/>
      <c r="P54" s="19"/>
    </row>
    <row r="55" spans="3:16" s="18" customFormat="1">
      <c r="C55" s="19"/>
      <c r="D55" s="19"/>
      <c r="E55" s="19"/>
      <c r="F55" s="19"/>
      <c r="G55" s="19"/>
      <c r="H55" s="19"/>
      <c r="I55" s="19"/>
      <c r="J55" s="19"/>
      <c r="K55" s="19"/>
      <c r="L55" s="19"/>
      <c r="M55" s="19"/>
      <c r="O55" s="19"/>
      <c r="P55" s="19"/>
    </row>
    <row r="56" spans="3:16" s="18" customFormat="1">
      <c r="C56" s="19"/>
      <c r="D56" s="19"/>
      <c r="E56" s="19"/>
      <c r="F56" s="19"/>
      <c r="G56" s="19"/>
      <c r="H56" s="19"/>
      <c r="I56" s="19"/>
      <c r="J56" s="19"/>
      <c r="K56" s="19"/>
      <c r="L56" s="19"/>
      <c r="M56" s="19"/>
      <c r="O56" s="19"/>
      <c r="P56" s="19"/>
    </row>
    <row r="57" spans="3:16" s="18" customFormat="1">
      <c r="C57" s="19"/>
      <c r="D57" s="19"/>
      <c r="E57" s="19"/>
      <c r="F57" s="19"/>
      <c r="G57" s="19"/>
      <c r="H57" s="19"/>
      <c r="I57" s="19"/>
      <c r="J57" s="19"/>
      <c r="K57" s="19"/>
      <c r="L57" s="19"/>
      <c r="M57" s="19"/>
      <c r="O57" s="19"/>
      <c r="P57" s="19"/>
    </row>
    <row r="58" spans="3:16" s="18" customFormat="1">
      <c r="C58" s="19"/>
      <c r="D58" s="19"/>
      <c r="E58" s="19"/>
      <c r="F58" s="19"/>
      <c r="G58" s="19"/>
      <c r="H58" s="19"/>
      <c r="I58" s="19"/>
      <c r="J58" s="19"/>
      <c r="K58" s="19"/>
      <c r="L58" s="19"/>
      <c r="M58" s="19"/>
      <c r="O58" s="19"/>
      <c r="P58" s="19"/>
    </row>
    <row r="59" spans="3:16" s="18" customFormat="1">
      <c r="C59" s="19"/>
      <c r="D59" s="19"/>
      <c r="E59" s="19"/>
      <c r="F59" s="19"/>
      <c r="G59" s="19"/>
      <c r="H59" s="19"/>
      <c r="I59" s="19"/>
      <c r="J59" s="19"/>
      <c r="K59" s="19"/>
      <c r="L59" s="19"/>
      <c r="M59" s="19"/>
      <c r="O59" s="19"/>
      <c r="P59" s="19"/>
    </row>
    <row r="60" spans="3:16" s="18" customFormat="1">
      <c r="C60" s="19"/>
      <c r="D60" s="19"/>
      <c r="E60" s="19"/>
      <c r="F60" s="19"/>
      <c r="G60" s="19"/>
      <c r="H60" s="19"/>
      <c r="I60" s="19"/>
      <c r="J60" s="19"/>
      <c r="K60" s="19"/>
      <c r="L60" s="19"/>
      <c r="M60" s="19"/>
      <c r="O60" s="19"/>
      <c r="P60" s="19"/>
    </row>
    <row r="61" spans="3:16" s="18" customFormat="1">
      <c r="C61" s="19"/>
      <c r="D61" s="19"/>
      <c r="E61" s="19"/>
      <c r="F61" s="19"/>
      <c r="G61" s="19"/>
      <c r="H61" s="19"/>
      <c r="I61" s="19"/>
      <c r="J61" s="19"/>
      <c r="K61" s="19"/>
      <c r="L61" s="19"/>
      <c r="M61" s="19"/>
      <c r="O61" s="19"/>
      <c r="P61" s="19"/>
    </row>
    <row r="62" spans="3:16" s="18" customFormat="1">
      <c r="C62" s="19"/>
      <c r="D62" s="19"/>
      <c r="E62" s="19"/>
      <c r="F62" s="19"/>
      <c r="G62" s="19"/>
      <c r="H62" s="19"/>
      <c r="I62" s="19"/>
      <c r="J62" s="19"/>
      <c r="K62" s="19"/>
      <c r="L62" s="19"/>
      <c r="M62" s="19"/>
      <c r="O62" s="19"/>
      <c r="P62" s="19"/>
    </row>
    <row r="63" spans="3:16" s="18" customFormat="1">
      <c r="C63" s="19"/>
      <c r="D63" s="19"/>
      <c r="E63" s="19"/>
      <c r="F63" s="19"/>
      <c r="G63" s="19"/>
      <c r="H63" s="19"/>
      <c r="I63" s="19"/>
      <c r="J63" s="19"/>
      <c r="K63" s="19"/>
      <c r="L63" s="19"/>
      <c r="M63" s="19"/>
      <c r="O63" s="19"/>
      <c r="P63" s="19"/>
    </row>
    <row r="64" spans="3:16" s="18" customFormat="1">
      <c r="C64" s="19"/>
      <c r="D64" s="19"/>
      <c r="E64" s="19"/>
      <c r="F64" s="19"/>
      <c r="G64" s="19"/>
      <c r="H64" s="19"/>
      <c r="I64" s="19"/>
      <c r="J64" s="19"/>
      <c r="K64" s="19"/>
      <c r="L64" s="19"/>
      <c r="M64" s="19"/>
      <c r="O64" s="19"/>
      <c r="P64" s="19"/>
    </row>
    <row r="65" spans="3:16" s="18" customFormat="1">
      <c r="C65" s="19"/>
      <c r="D65" s="19"/>
      <c r="E65" s="19"/>
      <c r="F65" s="19"/>
      <c r="G65" s="19"/>
      <c r="H65" s="19"/>
      <c r="I65" s="19"/>
      <c r="J65" s="19"/>
      <c r="K65" s="19"/>
      <c r="L65" s="19"/>
      <c r="M65" s="19"/>
      <c r="O65" s="19"/>
      <c r="P65" s="19"/>
    </row>
    <row r="66" spans="3:16" s="18" customFormat="1">
      <c r="C66" s="19"/>
      <c r="D66" s="19"/>
      <c r="E66" s="19"/>
      <c r="F66" s="19"/>
      <c r="G66" s="19"/>
      <c r="H66" s="19"/>
      <c r="I66" s="19"/>
      <c r="J66" s="19"/>
      <c r="K66" s="19"/>
      <c r="L66" s="19"/>
      <c r="M66" s="19"/>
      <c r="O66" s="19"/>
      <c r="P66" s="19"/>
    </row>
    <row r="67" spans="3:16" s="18" customFormat="1">
      <c r="C67" s="19"/>
      <c r="D67" s="19"/>
      <c r="E67" s="19"/>
      <c r="F67" s="19"/>
      <c r="G67" s="19"/>
      <c r="H67" s="19"/>
      <c r="I67" s="19"/>
      <c r="J67" s="19"/>
      <c r="K67" s="19"/>
      <c r="L67" s="19"/>
      <c r="M67" s="19"/>
      <c r="O67" s="19"/>
      <c r="P67" s="19"/>
    </row>
    <row r="68" spans="3:16" s="18" customFormat="1">
      <c r="C68" s="19"/>
      <c r="D68" s="19"/>
      <c r="E68" s="19"/>
      <c r="F68" s="19"/>
      <c r="G68" s="19"/>
      <c r="H68" s="19"/>
      <c r="I68" s="19"/>
      <c r="J68" s="19"/>
      <c r="K68" s="19"/>
      <c r="L68" s="19"/>
      <c r="M68" s="19"/>
      <c r="O68" s="19"/>
      <c r="P68" s="19"/>
    </row>
    <row r="69" spans="3:16" s="18" customFormat="1">
      <c r="C69" s="19"/>
      <c r="D69" s="19"/>
      <c r="E69" s="19"/>
      <c r="F69" s="19"/>
      <c r="G69" s="19"/>
      <c r="H69" s="19"/>
      <c r="I69" s="19"/>
      <c r="J69" s="19"/>
      <c r="K69" s="19"/>
      <c r="L69" s="19"/>
      <c r="M69" s="19"/>
      <c r="O69" s="19"/>
      <c r="P69" s="19"/>
    </row>
    <row r="70" spans="3:16" s="18" customFormat="1">
      <c r="C70" s="19"/>
      <c r="D70" s="19"/>
      <c r="E70" s="19"/>
      <c r="F70" s="19"/>
      <c r="G70" s="19"/>
      <c r="H70" s="19"/>
      <c r="I70" s="19"/>
      <c r="J70" s="19"/>
      <c r="K70" s="19"/>
      <c r="L70" s="19"/>
      <c r="M70" s="19"/>
      <c r="O70" s="19"/>
      <c r="P70" s="19"/>
    </row>
    <row r="71" spans="3:16" s="18" customFormat="1">
      <c r="C71" s="19"/>
      <c r="D71" s="19"/>
      <c r="E71" s="19"/>
      <c r="F71" s="19"/>
      <c r="G71" s="19"/>
      <c r="H71" s="19"/>
      <c r="I71" s="19"/>
      <c r="J71" s="19"/>
      <c r="K71" s="19"/>
      <c r="L71" s="19"/>
      <c r="M71" s="19"/>
      <c r="O71" s="19"/>
      <c r="P71" s="19"/>
    </row>
    <row r="72" spans="3:16" s="18" customFormat="1">
      <c r="C72" s="19"/>
      <c r="D72" s="19"/>
      <c r="E72" s="19"/>
      <c r="F72" s="19"/>
      <c r="G72" s="19"/>
      <c r="H72" s="19"/>
      <c r="I72" s="19"/>
      <c r="J72" s="19"/>
      <c r="K72" s="19"/>
      <c r="L72" s="19"/>
      <c r="M72" s="19"/>
      <c r="O72" s="19"/>
      <c r="P72" s="19"/>
    </row>
    <row r="73" spans="3:16" s="18" customFormat="1">
      <c r="C73" s="19"/>
      <c r="D73" s="19"/>
      <c r="E73" s="19"/>
      <c r="F73" s="19"/>
      <c r="G73" s="19"/>
      <c r="H73" s="19"/>
      <c r="I73" s="19"/>
      <c r="J73" s="19"/>
      <c r="K73" s="19"/>
      <c r="L73" s="19"/>
      <c r="M73" s="19"/>
      <c r="O73" s="19"/>
      <c r="P73" s="19"/>
    </row>
    <row r="74" spans="3:16" s="18" customFormat="1">
      <c r="C74" s="19"/>
      <c r="D74" s="19"/>
      <c r="E74" s="19"/>
      <c r="F74" s="19"/>
      <c r="G74" s="19"/>
      <c r="H74" s="19"/>
      <c r="I74" s="19"/>
      <c r="J74" s="19"/>
      <c r="K74" s="19"/>
      <c r="L74" s="19"/>
      <c r="M74" s="19"/>
      <c r="O74" s="19"/>
      <c r="P74" s="19"/>
    </row>
    <row r="75" spans="3:16" s="18" customFormat="1">
      <c r="C75" s="19"/>
      <c r="D75" s="19"/>
      <c r="E75" s="19"/>
      <c r="F75" s="19"/>
      <c r="G75" s="19"/>
      <c r="H75" s="19"/>
      <c r="I75" s="19"/>
      <c r="J75" s="19"/>
      <c r="K75" s="19"/>
      <c r="L75" s="19"/>
      <c r="M75" s="19"/>
      <c r="O75" s="19"/>
      <c r="P75" s="19"/>
    </row>
    <row r="76" spans="3:16" s="18" customFormat="1">
      <c r="C76" s="19"/>
      <c r="D76" s="19"/>
      <c r="E76" s="19"/>
      <c r="F76" s="19"/>
      <c r="G76" s="19"/>
      <c r="H76" s="19"/>
      <c r="I76" s="19"/>
      <c r="J76" s="19"/>
      <c r="K76" s="19"/>
      <c r="L76" s="19"/>
      <c r="M76" s="19"/>
      <c r="O76" s="19"/>
      <c r="P76" s="19"/>
    </row>
    <row r="77" spans="3:16" s="18" customFormat="1">
      <c r="C77" s="19"/>
      <c r="D77" s="19"/>
      <c r="E77" s="19"/>
      <c r="F77" s="19"/>
      <c r="G77" s="19"/>
      <c r="H77" s="19"/>
      <c r="I77" s="19"/>
      <c r="J77" s="19"/>
      <c r="K77" s="19"/>
      <c r="L77" s="19"/>
      <c r="M77" s="19"/>
      <c r="O77" s="19"/>
      <c r="P77" s="19"/>
    </row>
    <row r="78" spans="3:16" s="18" customFormat="1">
      <c r="C78" s="19"/>
      <c r="D78" s="19"/>
      <c r="E78" s="19"/>
      <c r="F78" s="19"/>
      <c r="G78" s="19"/>
      <c r="H78" s="19"/>
      <c r="I78" s="19"/>
      <c r="J78" s="19"/>
      <c r="K78" s="19"/>
      <c r="L78" s="19"/>
      <c r="M78" s="19"/>
      <c r="O78" s="19"/>
      <c r="P78" s="19"/>
    </row>
    <row r="79" spans="3:16" s="18" customFormat="1">
      <c r="C79" s="19"/>
      <c r="D79" s="19"/>
      <c r="E79" s="19"/>
      <c r="F79" s="19"/>
      <c r="G79" s="19"/>
      <c r="H79" s="19"/>
      <c r="I79" s="19"/>
      <c r="J79" s="19"/>
      <c r="K79" s="19"/>
      <c r="L79" s="19"/>
      <c r="M79" s="19"/>
      <c r="O79" s="19"/>
      <c r="P79" s="19"/>
    </row>
    <row r="80" spans="3:16" s="18" customFormat="1">
      <c r="C80" s="19"/>
      <c r="D80" s="19"/>
      <c r="E80" s="19"/>
      <c r="F80" s="19"/>
      <c r="G80" s="19"/>
      <c r="H80" s="19"/>
      <c r="I80" s="19"/>
      <c r="J80" s="19"/>
      <c r="K80" s="19"/>
      <c r="L80" s="19"/>
      <c r="M80" s="19"/>
      <c r="O80" s="19"/>
      <c r="P80" s="19"/>
    </row>
    <row r="81" spans="3:16" s="18" customFormat="1">
      <c r="C81" s="19"/>
      <c r="D81" s="19"/>
      <c r="E81" s="19"/>
      <c r="F81" s="19"/>
      <c r="G81" s="19"/>
      <c r="H81" s="19"/>
      <c r="I81" s="19"/>
      <c r="J81" s="19"/>
      <c r="K81" s="19"/>
      <c r="L81" s="19"/>
      <c r="M81" s="19"/>
      <c r="O81" s="19"/>
      <c r="P81" s="19"/>
    </row>
    <row r="82" spans="3:16" s="18" customFormat="1">
      <c r="C82" s="19"/>
      <c r="D82" s="19"/>
      <c r="E82" s="19"/>
      <c r="F82" s="19"/>
      <c r="G82" s="19"/>
      <c r="H82" s="19"/>
      <c r="I82" s="19"/>
      <c r="J82" s="19"/>
      <c r="K82" s="19"/>
      <c r="L82" s="19"/>
      <c r="M82" s="19"/>
      <c r="O82" s="19"/>
      <c r="P82" s="19"/>
    </row>
    <row r="83" spans="3:16" s="18" customFormat="1">
      <c r="C83" s="19"/>
      <c r="D83" s="19"/>
      <c r="E83" s="19"/>
      <c r="F83" s="19"/>
      <c r="G83" s="19"/>
      <c r="H83" s="19"/>
      <c r="I83" s="19"/>
      <c r="J83" s="19"/>
      <c r="K83" s="19"/>
      <c r="L83" s="19"/>
      <c r="M83" s="19"/>
      <c r="O83" s="19"/>
      <c r="P83" s="19"/>
    </row>
    <row r="84" spans="3:16" s="18" customFormat="1">
      <c r="C84" s="19"/>
      <c r="D84" s="19"/>
      <c r="E84" s="19"/>
      <c r="F84" s="19"/>
      <c r="G84" s="19"/>
      <c r="H84" s="19"/>
      <c r="I84" s="19"/>
      <c r="J84" s="19"/>
      <c r="K84" s="19"/>
      <c r="L84" s="19"/>
      <c r="M84" s="19"/>
      <c r="O84" s="19"/>
      <c r="P84" s="19"/>
    </row>
    <row r="85" spans="3:16" s="18" customFormat="1">
      <c r="C85" s="19"/>
      <c r="D85" s="19"/>
      <c r="E85" s="19"/>
      <c r="F85" s="19"/>
      <c r="G85" s="19"/>
      <c r="H85" s="19"/>
      <c r="I85" s="19"/>
      <c r="J85" s="19"/>
      <c r="K85" s="19"/>
      <c r="L85" s="19"/>
      <c r="M85" s="19"/>
      <c r="O85" s="19"/>
      <c r="P85" s="19"/>
    </row>
    <row r="86" spans="3:16" s="18" customFormat="1">
      <c r="C86" s="19"/>
      <c r="D86" s="19"/>
      <c r="E86" s="19"/>
      <c r="F86" s="19"/>
      <c r="G86" s="19"/>
      <c r="H86" s="19"/>
      <c r="I86" s="19"/>
      <c r="J86" s="19"/>
      <c r="K86" s="19"/>
      <c r="L86" s="19"/>
      <c r="M86" s="19"/>
      <c r="O86" s="19"/>
      <c r="P86" s="19"/>
    </row>
    <row r="87" spans="3:16" s="18" customFormat="1">
      <c r="C87" s="19"/>
      <c r="D87" s="19"/>
      <c r="E87" s="19"/>
      <c r="F87" s="19"/>
      <c r="G87" s="19"/>
      <c r="H87" s="19"/>
      <c r="I87" s="19"/>
      <c r="J87" s="19"/>
      <c r="K87" s="19"/>
      <c r="L87" s="19"/>
      <c r="M87" s="19"/>
      <c r="O87" s="19"/>
      <c r="P87" s="19"/>
    </row>
    <row r="88" spans="3:16" s="18" customFormat="1">
      <c r="C88" s="19"/>
      <c r="D88" s="19"/>
      <c r="E88" s="19"/>
      <c r="F88" s="19"/>
      <c r="G88" s="19"/>
      <c r="H88" s="19"/>
      <c r="I88" s="19"/>
      <c r="J88" s="19"/>
      <c r="K88" s="19"/>
      <c r="L88" s="19"/>
      <c r="M88" s="19"/>
      <c r="O88" s="19"/>
      <c r="P88" s="19"/>
    </row>
    <row r="89" spans="3:16" s="18" customFormat="1">
      <c r="C89" s="19"/>
      <c r="D89" s="19"/>
      <c r="E89" s="19"/>
      <c r="F89" s="19"/>
      <c r="G89" s="19"/>
      <c r="H89" s="19"/>
      <c r="I89" s="19"/>
      <c r="J89" s="19"/>
      <c r="K89" s="19"/>
      <c r="L89" s="19"/>
      <c r="M89" s="19"/>
      <c r="O89" s="19"/>
      <c r="P89" s="19"/>
    </row>
    <row r="90" spans="3:16" s="18" customFormat="1">
      <c r="C90" s="19"/>
      <c r="D90" s="19"/>
      <c r="E90" s="19"/>
      <c r="F90" s="19"/>
      <c r="G90" s="19"/>
      <c r="H90" s="19"/>
      <c r="I90" s="19"/>
      <c r="J90" s="19"/>
      <c r="K90" s="19"/>
      <c r="L90" s="19"/>
      <c r="M90" s="19"/>
      <c r="O90" s="19"/>
      <c r="P90" s="19"/>
    </row>
    <row r="91" spans="3:16" s="18" customFormat="1">
      <c r="C91" s="19"/>
      <c r="D91" s="19"/>
      <c r="E91" s="19"/>
      <c r="F91" s="19"/>
      <c r="G91" s="19"/>
      <c r="H91" s="19"/>
      <c r="I91" s="19"/>
      <c r="J91" s="19"/>
      <c r="K91" s="19"/>
      <c r="L91" s="19"/>
      <c r="M91" s="19"/>
      <c r="O91" s="19"/>
      <c r="P91" s="19"/>
    </row>
    <row r="92" spans="3:16" s="18" customFormat="1">
      <c r="C92" s="19"/>
      <c r="D92" s="19"/>
      <c r="E92" s="19"/>
      <c r="F92" s="19"/>
      <c r="G92" s="19"/>
      <c r="H92" s="19"/>
      <c r="I92" s="19"/>
      <c r="J92" s="19"/>
      <c r="K92" s="19"/>
      <c r="L92" s="19"/>
      <c r="M92" s="19"/>
      <c r="O92" s="19"/>
      <c r="P92" s="19"/>
    </row>
    <row r="93" spans="3:16" s="18" customFormat="1">
      <c r="C93" s="19"/>
      <c r="D93" s="19"/>
      <c r="E93" s="19"/>
      <c r="F93" s="19"/>
      <c r="G93" s="19"/>
      <c r="H93" s="19"/>
      <c r="I93" s="19"/>
      <c r="J93" s="19"/>
      <c r="K93" s="19"/>
      <c r="L93" s="19"/>
      <c r="M93" s="19"/>
      <c r="O93" s="19"/>
      <c r="P93" s="19"/>
    </row>
    <row r="94" spans="3:16" s="18" customFormat="1">
      <c r="C94" s="19"/>
      <c r="D94" s="19"/>
      <c r="E94" s="19"/>
      <c r="F94" s="19"/>
      <c r="G94" s="19"/>
      <c r="H94" s="19"/>
      <c r="I94" s="19"/>
      <c r="J94" s="19"/>
      <c r="K94" s="19"/>
      <c r="L94" s="19"/>
      <c r="M94" s="19"/>
      <c r="O94" s="19"/>
      <c r="P94" s="19"/>
    </row>
    <row r="95" spans="3:16" s="18" customFormat="1">
      <c r="C95" s="19"/>
      <c r="D95" s="19"/>
      <c r="E95" s="19"/>
      <c r="F95" s="19"/>
      <c r="G95" s="19"/>
      <c r="H95" s="19"/>
      <c r="I95" s="19"/>
      <c r="J95" s="19"/>
      <c r="K95" s="19"/>
      <c r="L95" s="19"/>
      <c r="M95" s="19"/>
      <c r="O95" s="19"/>
      <c r="P95" s="19"/>
    </row>
    <row r="96" spans="3:16" s="18" customFormat="1">
      <c r="C96" s="19"/>
      <c r="D96" s="19"/>
      <c r="E96" s="19"/>
      <c r="F96" s="19"/>
      <c r="G96" s="19"/>
      <c r="H96" s="19"/>
      <c r="I96" s="19"/>
      <c r="J96" s="19"/>
      <c r="K96" s="19"/>
      <c r="L96" s="19"/>
      <c r="M96" s="19"/>
      <c r="O96" s="19"/>
      <c r="P96" s="19"/>
    </row>
    <row r="97" spans="3:16" s="18" customFormat="1">
      <c r="C97" s="19"/>
      <c r="D97" s="19"/>
      <c r="E97" s="19"/>
      <c r="F97" s="19"/>
      <c r="G97" s="19"/>
      <c r="H97" s="19"/>
      <c r="I97" s="19"/>
      <c r="J97" s="19"/>
      <c r="K97" s="19"/>
      <c r="L97" s="19"/>
      <c r="M97" s="19"/>
      <c r="O97" s="19"/>
      <c r="P97" s="19"/>
    </row>
    <row r="98" spans="3:16" s="18" customFormat="1">
      <c r="C98" s="19"/>
      <c r="D98" s="19"/>
      <c r="E98" s="19"/>
      <c r="F98" s="19"/>
      <c r="G98" s="19"/>
      <c r="H98" s="19"/>
      <c r="I98" s="19"/>
      <c r="J98" s="19"/>
      <c r="K98" s="19"/>
      <c r="L98" s="19"/>
      <c r="M98" s="19"/>
      <c r="O98" s="19"/>
      <c r="P98" s="19"/>
    </row>
    <row r="99" spans="3:16" s="18" customFormat="1">
      <c r="C99" s="19"/>
      <c r="D99" s="19"/>
      <c r="E99" s="19"/>
      <c r="F99" s="19"/>
      <c r="G99" s="19"/>
      <c r="H99" s="19"/>
      <c r="I99" s="19"/>
      <c r="J99" s="19"/>
      <c r="K99" s="19"/>
      <c r="L99" s="19"/>
      <c r="M99" s="19"/>
      <c r="O99" s="19"/>
      <c r="P99" s="19"/>
    </row>
    <row r="100" spans="3:16" s="18" customFormat="1">
      <c r="C100" s="19"/>
      <c r="D100" s="19"/>
      <c r="E100" s="19"/>
      <c r="F100" s="19"/>
      <c r="G100" s="19"/>
      <c r="H100" s="19"/>
      <c r="I100" s="19"/>
      <c r="J100" s="19"/>
      <c r="K100" s="19"/>
      <c r="L100" s="19"/>
      <c r="M100" s="19"/>
      <c r="O100" s="19"/>
      <c r="P100" s="19"/>
    </row>
    <row r="101" spans="3:16" s="18" customFormat="1">
      <c r="C101" s="19"/>
      <c r="D101" s="19"/>
      <c r="E101" s="19"/>
      <c r="F101" s="19"/>
      <c r="G101" s="19"/>
      <c r="H101" s="19"/>
      <c r="I101" s="19"/>
      <c r="J101" s="19"/>
      <c r="K101" s="19"/>
      <c r="L101" s="19"/>
      <c r="M101" s="19"/>
      <c r="O101" s="19"/>
      <c r="P101" s="19"/>
    </row>
    <row r="102" spans="3:16" s="18" customFormat="1">
      <c r="C102" s="19"/>
      <c r="D102" s="19"/>
      <c r="E102" s="19"/>
      <c r="F102" s="19"/>
      <c r="G102" s="19"/>
      <c r="H102" s="19"/>
      <c r="I102" s="19"/>
      <c r="J102" s="19"/>
      <c r="K102" s="19"/>
      <c r="L102" s="19"/>
      <c r="M102" s="19"/>
      <c r="O102" s="19"/>
      <c r="P102" s="19"/>
    </row>
    <row r="103" spans="3:16" s="18" customFormat="1">
      <c r="C103" s="19"/>
      <c r="D103" s="19"/>
      <c r="E103" s="19"/>
      <c r="F103" s="19"/>
      <c r="G103" s="19"/>
      <c r="H103" s="19"/>
      <c r="I103" s="19"/>
      <c r="J103" s="19"/>
      <c r="K103" s="19"/>
      <c r="L103" s="19"/>
      <c r="M103" s="19"/>
      <c r="O103" s="19"/>
      <c r="P103" s="19"/>
    </row>
    <row r="104" spans="3:16" s="18" customFormat="1">
      <c r="C104" s="19"/>
      <c r="D104" s="19"/>
      <c r="E104" s="19"/>
      <c r="F104" s="19"/>
      <c r="G104" s="19"/>
      <c r="H104" s="19"/>
      <c r="I104" s="19"/>
      <c r="J104" s="19"/>
      <c r="K104" s="19"/>
      <c r="L104" s="19"/>
      <c r="M104" s="19"/>
      <c r="O104" s="19"/>
      <c r="P104" s="19"/>
    </row>
    <row r="105" spans="3:16" s="18" customFormat="1">
      <c r="C105" s="19"/>
      <c r="D105" s="19"/>
      <c r="E105" s="19"/>
      <c r="F105" s="19"/>
      <c r="G105" s="19"/>
      <c r="H105" s="19"/>
      <c r="I105" s="19"/>
      <c r="J105" s="19"/>
      <c r="K105" s="19"/>
      <c r="L105" s="19"/>
      <c r="M105" s="19"/>
      <c r="O105" s="19"/>
      <c r="P105" s="19"/>
    </row>
    <row r="106" spans="3:16" s="18" customFormat="1">
      <c r="C106" s="19"/>
      <c r="D106" s="19"/>
      <c r="E106" s="19"/>
      <c r="F106" s="19"/>
      <c r="G106" s="19"/>
      <c r="H106" s="19"/>
      <c r="I106" s="19"/>
      <c r="J106" s="19"/>
      <c r="K106" s="19"/>
      <c r="L106" s="19"/>
      <c r="M106" s="19"/>
      <c r="O106" s="19"/>
      <c r="P106" s="19"/>
    </row>
    <row r="107" spans="3:16" s="18" customFormat="1">
      <c r="C107" s="19"/>
      <c r="D107" s="19"/>
      <c r="E107" s="19"/>
      <c r="F107" s="19"/>
      <c r="G107" s="19"/>
      <c r="H107" s="19"/>
      <c r="I107" s="19"/>
      <c r="J107" s="19"/>
      <c r="K107" s="19"/>
      <c r="L107" s="19"/>
      <c r="M107" s="19"/>
      <c r="O107" s="19"/>
      <c r="P107" s="19"/>
    </row>
    <row r="108" spans="3:16" s="18" customFormat="1">
      <c r="C108" s="19"/>
      <c r="D108" s="19"/>
      <c r="E108" s="19"/>
      <c r="F108" s="19"/>
      <c r="G108" s="19"/>
      <c r="H108" s="19"/>
      <c r="I108" s="19"/>
      <c r="J108" s="19"/>
      <c r="K108" s="19"/>
      <c r="L108" s="19"/>
      <c r="M108" s="19"/>
      <c r="O108" s="19"/>
      <c r="P108" s="19"/>
    </row>
    <row r="109" spans="3:16" s="18" customFormat="1">
      <c r="C109" s="19"/>
      <c r="D109" s="19"/>
      <c r="E109" s="19"/>
      <c r="F109" s="19"/>
      <c r="G109" s="19"/>
      <c r="H109" s="19"/>
      <c r="I109" s="19"/>
      <c r="J109" s="19"/>
      <c r="K109" s="19"/>
      <c r="L109" s="19"/>
      <c r="M109" s="19"/>
      <c r="O109" s="19"/>
      <c r="P109" s="19"/>
    </row>
    <row r="110" spans="3:16" s="18" customFormat="1">
      <c r="C110" s="19"/>
      <c r="D110" s="19"/>
      <c r="E110" s="19"/>
      <c r="F110" s="19"/>
      <c r="G110" s="19"/>
      <c r="H110" s="19"/>
      <c r="I110" s="19"/>
      <c r="J110" s="19"/>
      <c r="K110" s="19"/>
      <c r="L110" s="19"/>
      <c r="M110" s="19"/>
      <c r="O110" s="19"/>
      <c r="P110" s="19"/>
    </row>
    <row r="111" spans="3:16" s="18" customFormat="1">
      <c r="C111" s="19"/>
      <c r="D111" s="19"/>
      <c r="E111" s="19"/>
      <c r="F111" s="19"/>
      <c r="G111" s="19"/>
      <c r="H111" s="19"/>
      <c r="I111" s="19"/>
      <c r="J111" s="19"/>
      <c r="K111" s="19"/>
      <c r="L111" s="19"/>
      <c r="M111" s="19"/>
      <c r="O111" s="19"/>
      <c r="P111" s="19"/>
    </row>
    <row r="112" spans="3:16" s="18" customFormat="1">
      <c r="C112" s="19"/>
      <c r="D112" s="19"/>
      <c r="E112" s="19"/>
      <c r="F112" s="19"/>
      <c r="G112" s="19"/>
      <c r="H112" s="19"/>
      <c r="I112" s="19"/>
      <c r="J112" s="19"/>
      <c r="K112" s="19"/>
      <c r="L112" s="19"/>
      <c r="M112" s="19"/>
      <c r="O112" s="19"/>
      <c r="P112" s="19"/>
    </row>
    <row r="113" spans="3:16" s="18" customFormat="1">
      <c r="C113" s="19"/>
      <c r="D113" s="19"/>
      <c r="E113" s="19"/>
      <c r="F113" s="19"/>
      <c r="G113" s="19"/>
      <c r="H113" s="19"/>
      <c r="I113" s="19"/>
      <c r="J113" s="19"/>
      <c r="K113" s="19"/>
      <c r="L113" s="19"/>
      <c r="M113" s="19"/>
      <c r="O113" s="19"/>
      <c r="P113" s="19"/>
    </row>
    <row r="114" spans="3:16" s="18" customFormat="1">
      <c r="C114" s="19"/>
      <c r="D114" s="19"/>
      <c r="E114" s="19"/>
      <c r="F114" s="19"/>
      <c r="G114" s="19"/>
      <c r="H114" s="19"/>
      <c r="I114" s="19"/>
      <c r="J114" s="19"/>
      <c r="K114" s="19"/>
      <c r="L114" s="19"/>
      <c r="M114" s="19"/>
      <c r="O114" s="19"/>
      <c r="P114" s="19"/>
    </row>
    <row r="115" spans="3:16" s="18" customFormat="1">
      <c r="C115" s="19"/>
      <c r="D115" s="19"/>
      <c r="E115" s="19"/>
      <c r="F115" s="19"/>
      <c r="G115" s="19"/>
      <c r="H115" s="19"/>
      <c r="I115" s="19"/>
      <c r="J115" s="19"/>
      <c r="K115" s="19"/>
      <c r="L115" s="19"/>
      <c r="M115" s="19"/>
      <c r="O115" s="19"/>
      <c r="P115" s="19"/>
    </row>
    <row r="116" spans="3:16" s="18" customFormat="1">
      <c r="C116" s="19"/>
      <c r="D116" s="19"/>
      <c r="E116" s="19"/>
      <c r="F116" s="19"/>
      <c r="G116" s="19"/>
      <c r="H116" s="19"/>
      <c r="I116" s="19"/>
      <c r="J116" s="19"/>
      <c r="K116" s="19"/>
      <c r="L116" s="19"/>
      <c r="M116" s="19"/>
      <c r="O116" s="19"/>
      <c r="P116" s="19"/>
    </row>
    <row r="117" spans="3:16" s="18" customFormat="1">
      <c r="C117" s="19"/>
      <c r="D117" s="19"/>
      <c r="E117" s="19"/>
      <c r="F117" s="19"/>
      <c r="G117" s="19"/>
      <c r="H117" s="19"/>
      <c r="I117" s="19"/>
      <c r="J117" s="19"/>
      <c r="K117" s="19"/>
      <c r="L117" s="19"/>
      <c r="M117" s="19"/>
      <c r="O117" s="19"/>
      <c r="P117" s="19"/>
    </row>
    <row r="118" spans="3:16" s="18" customFormat="1">
      <c r="C118" s="19"/>
      <c r="D118" s="19"/>
      <c r="E118" s="19"/>
      <c r="F118" s="19"/>
      <c r="G118" s="19"/>
      <c r="H118" s="19"/>
      <c r="I118" s="19"/>
      <c r="J118" s="19"/>
      <c r="K118" s="19"/>
      <c r="L118" s="19"/>
      <c r="M118" s="19"/>
      <c r="O118" s="19"/>
      <c r="P118" s="19"/>
    </row>
    <row r="119" spans="3:16" s="18" customFormat="1">
      <c r="C119" s="19"/>
      <c r="D119" s="19"/>
      <c r="E119" s="19"/>
      <c r="F119" s="19"/>
      <c r="G119" s="19"/>
      <c r="H119" s="19"/>
      <c r="I119" s="19"/>
      <c r="J119" s="19"/>
      <c r="K119" s="19"/>
      <c r="L119" s="19"/>
      <c r="M119" s="19"/>
      <c r="O119" s="19"/>
      <c r="P119" s="19"/>
    </row>
    <row r="120" spans="3:16" s="18" customFormat="1">
      <c r="C120" s="19"/>
      <c r="D120" s="19"/>
      <c r="E120" s="19"/>
      <c r="F120" s="19"/>
      <c r="G120" s="19"/>
      <c r="H120" s="19"/>
      <c r="I120" s="19"/>
      <c r="J120" s="19"/>
      <c r="K120" s="19"/>
      <c r="L120" s="19"/>
      <c r="M120" s="19"/>
      <c r="O120" s="19"/>
      <c r="P120" s="19"/>
    </row>
    <row r="121" spans="3:16" s="18" customFormat="1">
      <c r="C121" s="19"/>
      <c r="D121" s="19"/>
      <c r="E121" s="19"/>
      <c r="F121" s="19"/>
      <c r="G121" s="19"/>
      <c r="H121" s="19"/>
      <c r="I121" s="19"/>
      <c r="J121" s="19"/>
      <c r="K121" s="19"/>
      <c r="L121" s="19"/>
      <c r="M121" s="19"/>
      <c r="O121" s="19"/>
      <c r="P121" s="19"/>
    </row>
    <row r="122" spans="3:16" s="18" customFormat="1">
      <c r="C122" s="19"/>
      <c r="D122" s="19"/>
      <c r="E122" s="19"/>
      <c r="F122" s="19"/>
      <c r="G122" s="19"/>
      <c r="H122" s="19"/>
      <c r="I122" s="19"/>
      <c r="J122" s="19"/>
      <c r="K122" s="19"/>
      <c r="L122" s="19"/>
      <c r="M122" s="19"/>
      <c r="O122" s="19"/>
      <c r="P122" s="19"/>
    </row>
    <row r="123" spans="3:16" s="18" customFormat="1">
      <c r="C123" s="19"/>
      <c r="D123" s="19"/>
      <c r="E123" s="19"/>
      <c r="F123" s="19"/>
      <c r="G123" s="19"/>
      <c r="H123" s="19"/>
      <c r="I123" s="19"/>
      <c r="J123" s="19"/>
      <c r="K123" s="19"/>
      <c r="L123" s="19"/>
      <c r="M123" s="19"/>
      <c r="O123" s="19"/>
      <c r="P123" s="19"/>
    </row>
    <row r="124" spans="3:16" s="18" customFormat="1">
      <c r="C124" s="19"/>
      <c r="D124" s="19"/>
      <c r="E124" s="19"/>
      <c r="F124" s="19"/>
      <c r="G124" s="19"/>
      <c r="H124" s="19"/>
      <c r="I124" s="19"/>
      <c r="J124" s="19"/>
      <c r="K124" s="19"/>
      <c r="L124" s="19"/>
      <c r="M124" s="19"/>
      <c r="O124" s="19"/>
      <c r="P124" s="19"/>
    </row>
    <row r="125" spans="3:16" s="18" customFormat="1">
      <c r="C125" s="19"/>
      <c r="D125" s="19"/>
      <c r="E125" s="19"/>
      <c r="F125" s="19"/>
      <c r="G125" s="19"/>
      <c r="H125" s="19"/>
      <c r="I125" s="19"/>
      <c r="J125" s="19"/>
      <c r="K125" s="19"/>
      <c r="L125" s="19"/>
      <c r="M125" s="19"/>
      <c r="O125" s="19"/>
      <c r="P125" s="19"/>
    </row>
    <row r="126" spans="3:16" s="18" customFormat="1">
      <c r="C126" s="19"/>
      <c r="D126" s="19"/>
      <c r="E126" s="19"/>
      <c r="F126" s="19"/>
      <c r="G126" s="19"/>
      <c r="H126" s="19"/>
      <c r="I126" s="19"/>
      <c r="J126" s="19"/>
      <c r="K126" s="19"/>
      <c r="L126" s="19"/>
      <c r="M126" s="19"/>
      <c r="O126" s="19"/>
      <c r="P126" s="19"/>
    </row>
    <row r="127" spans="3:16" s="18" customFormat="1">
      <c r="C127" s="19"/>
      <c r="D127" s="19"/>
      <c r="E127" s="19"/>
      <c r="F127" s="19"/>
      <c r="G127" s="19"/>
      <c r="H127" s="19"/>
      <c r="I127" s="19"/>
      <c r="J127" s="19"/>
      <c r="K127" s="19"/>
      <c r="L127" s="19"/>
      <c r="M127" s="19"/>
      <c r="O127" s="19"/>
      <c r="P127" s="19"/>
    </row>
    <row r="128" spans="3:16" s="18" customFormat="1">
      <c r="C128" s="19"/>
      <c r="D128" s="19"/>
      <c r="E128" s="19"/>
      <c r="F128" s="19"/>
      <c r="G128" s="19"/>
      <c r="H128" s="19"/>
      <c r="I128" s="19"/>
      <c r="J128" s="19"/>
      <c r="K128" s="19"/>
      <c r="L128" s="19"/>
      <c r="M128" s="19"/>
      <c r="O128" s="19"/>
      <c r="P128" s="19"/>
    </row>
    <row r="129" spans="3:16" s="18" customFormat="1">
      <c r="C129" s="19"/>
      <c r="D129" s="19"/>
      <c r="E129" s="19"/>
      <c r="F129" s="19"/>
      <c r="G129" s="19"/>
      <c r="H129" s="19"/>
      <c r="I129" s="19"/>
      <c r="J129" s="19"/>
      <c r="K129" s="19"/>
      <c r="L129" s="19"/>
      <c r="M129" s="19"/>
      <c r="O129" s="19"/>
      <c r="P129" s="19"/>
    </row>
    <row r="130" spans="3:16" s="18" customFormat="1">
      <c r="C130" s="19"/>
      <c r="D130" s="19"/>
      <c r="E130" s="19"/>
      <c r="F130" s="19"/>
      <c r="G130" s="19"/>
      <c r="H130" s="19"/>
      <c r="I130" s="19"/>
      <c r="J130" s="19"/>
      <c r="K130" s="19"/>
      <c r="L130" s="19"/>
      <c r="M130" s="19"/>
      <c r="O130" s="19"/>
      <c r="P130" s="19"/>
    </row>
    <row r="131" spans="3:16" s="18" customFormat="1">
      <c r="C131" s="19"/>
      <c r="D131" s="19"/>
      <c r="E131" s="19"/>
      <c r="F131" s="19"/>
      <c r="G131" s="19"/>
      <c r="H131" s="19"/>
      <c r="I131" s="19"/>
      <c r="J131" s="19"/>
      <c r="K131" s="19"/>
      <c r="L131" s="19"/>
      <c r="M131" s="19"/>
      <c r="O131" s="19"/>
      <c r="P131" s="19"/>
    </row>
    <row r="132" spans="3:16" s="18" customFormat="1">
      <c r="C132" s="19"/>
      <c r="D132" s="19"/>
      <c r="E132" s="19"/>
      <c r="F132" s="19"/>
      <c r="G132" s="19"/>
      <c r="H132" s="19"/>
      <c r="I132" s="19"/>
      <c r="J132" s="19"/>
      <c r="K132" s="19"/>
      <c r="L132" s="19"/>
      <c r="M132" s="19"/>
      <c r="O132" s="19"/>
      <c r="P132" s="19"/>
    </row>
    <row r="133" spans="3:16" s="18" customFormat="1">
      <c r="C133" s="19"/>
      <c r="D133" s="19"/>
      <c r="E133" s="19"/>
      <c r="F133" s="19"/>
      <c r="G133" s="19"/>
      <c r="H133" s="19"/>
      <c r="I133" s="19"/>
      <c r="J133" s="19"/>
      <c r="K133" s="19"/>
      <c r="L133" s="19"/>
      <c r="M133" s="19"/>
      <c r="O133" s="19"/>
      <c r="P133" s="19"/>
    </row>
    <row r="134" spans="3:16" s="18" customFormat="1">
      <c r="C134" s="19"/>
      <c r="D134" s="19"/>
      <c r="E134" s="19"/>
      <c r="F134" s="19"/>
      <c r="G134" s="19"/>
      <c r="H134" s="19"/>
      <c r="I134" s="19"/>
      <c r="J134" s="19"/>
      <c r="K134" s="19"/>
      <c r="L134" s="19"/>
      <c r="M134" s="19"/>
      <c r="O134" s="19"/>
      <c r="P134" s="19"/>
    </row>
    <row r="135" spans="3:16" s="18" customFormat="1">
      <c r="C135" s="19"/>
      <c r="D135" s="19"/>
      <c r="E135" s="19"/>
      <c r="F135" s="19"/>
      <c r="G135" s="19"/>
      <c r="H135" s="19"/>
      <c r="I135" s="19"/>
      <c r="J135" s="19"/>
      <c r="K135" s="19"/>
      <c r="L135" s="19"/>
      <c r="M135" s="19"/>
      <c r="O135" s="19"/>
      <c r="P135" s="19"/>
    </row>
    <row r="136" spans="3:16" s="18" customFormat="1">
      <c r="C136" s="19"/>
      <c r="D136" s="19"/>
      <c r="E136" s="19"/>
      <c r="F136" s="19"/>
      <c r="G136" s="19"/>
      <c r="H136" s="19"/>
      <c r="I136" s="19"/>
      <c r="J136" s="19"/>
      <c r="K136" s="19"/>
      <c r="L136" s="19"/>
      <c r="M136" s="19"/>
      <c r="O136" s="19"/>
      <c r="P136" s="19"/>
    </row>
    <row r="137" spans="3:16" s="18" customFormat="1">
      <c r="C137" s="19"/>
      <c r="D137" s="19"/>
      <c r="E137" s="19"/>
      <c r="F137" s="19"/>
      <c r="G137" s="19"/>
      <c r="H137" s="19"/>
      <c r="I137" s="19"/>
      <c r="J137" s="19"/>
      <c r="K137" s="19"/>
      <c r="L137" s="19"/>
      <c r="M137" s="19"/>
      <c r="O137" s="19"/>
      <c r="P137" s="19"/>
    </row>
    <row r="138" spans="3:16" s="18" customFormat="1">
      <c r="C138" s="19"/>
      <c r="D138" s="19"/>
      <c r="E138" s="19"/>
      <c r="F138" s="19"/>
      <c r="G138" s="19"/>
      <c r="H138" s="19"/>
      <c r="I138" s="19"/>
      <c r="J138" s="19"/>
      <c r="K138" s="19"/>
      <c r="L138" s="19"/>
      <c r="M138" s="19"/>
      <c r="O138" s="19"/>
      <c r="P138" s="19"/>
    </row>
    <row r="139" spans="3:16" s="18" customFormat="1">
      <c r="C139" s="19"/>
      <c r="D139" s="19"/>
      <c r="E139" s="19"/>
      <c r="F139" s="19"/>
      <c r="G139" s="19"/>
      <c r="H139" s="19"/>
      <c r="I139" s="19"/>
      <c r="J139" s="19"/>
      <c r="K139" s="19"/>
      <c r="L139" s="19"/>
      <c r="M139" s="19"/>
      <c r="O139" s="19"/>
      <c r="P139" s="19"/>
    </row>
    <row r="140" spans="3:16" s="18" customFormat="1">
      <c r="C140" s="19"/>
      <c r="D140" s="19"/>
      <c r="E140" s="19"/>
      <c r="F140" s="19"/>
      <c r="G140" s="19"/>
      <c r="H140" s="19"/>
      <c r="I140" s="19"/>
      <c r="J140" s="19"/>
      <c r="K140" s="19"/>
      <c r="L140" s="19"/>
      <c r="M140" s="19"/>
      <c r="O140" s="19"/>
      <c r="P140" s="19"/>
    </row>
    <row r="141" spans="3:16" s="18" customFormat="1">
      <c r="C141" s="19"/>
      <c r="D141" s="19"/>
      <c r="E141" s="19"/>
      <c r="F141" s="19"/>
      <c r="G141" s="19"/>
      <c r="H141" s="19"/>
      <c r="I141" s="19"/>
      <c r="J141" s="19"/>
      <c r="K141" s="19"/>
      <c r="L141" s="19"/>
      <c r="M141" s="19"/>
      <c r="O141" s="19"/>
      <c r="P141" s="19"/>
    </row>
    <row r="142" spans="3:16" s="18" customFormat="1">
      <c r="C142" s="19"/>
      <c r="D142" s="19"/>
      <c r="E142" s="19"/>
      <c r="F142" s="19"/>
      <c r="G142" s="19"/>
      <c r="H142" s="19"/>
      <c r="I142" s="19"/>
      <c r="J142" s="19"/>
      <c r="K142" s="19"/>
      <c r="L142" s="19"/>
      <c r="M142" s="19"/>
      <c r="O142" s="19"/>
      <c r="P142" s="19"/>
    </row>
    <row r="143" spans="3:16" s="18" customFormat="1">
      <c r="C143" s="19"/>
      <c r="D143" s="19"/>
      <c r="E143" s="19"/>
      <c r="F143" s="19"/>
      <c r="G143" s="19"/>
      <c r="H143" s="19"/>
      <c r="I143" s="19"/>
      <c r="J143" s="19"/>
      <c r="K143" s="19"/>
      <c r="L143" s="19"/>
      <c r="M143" s="19"/>
      <c r="O143" s="19"/>
      <c r="P143" s="19"/>
    </row>
    <row r="144" spans="3:16" s="18" customFormat="1">
      <c r="C144" s="19"/>
      <c r="D144" s="19"/>
      <c r="E144" s="19"/>
      <c r="F144" s="19"/>
      <c r="G144" s="19"/>
      <c r="H144" s="19"/>
      <c r="I144" s="19"/>
      <c r="J144" s="19"/>
      <c r="K144" s="19"/>
      <c r="L144" s="19"/>
      <c r="M144" s="19"/>
      <c r="O144" s="19"/>
      <c r="P144" s="19"/>
    </row>
    <row r="145" spans="3:16" s="18" customFormat="1">
      <c r="C145" s="19"/>
      <c r="D145" s="19"/>
      <c r="E145" s="19"/>
      <c r="F145" s="19"/>
      <c r="G145" s="19"/>
      <c r="H145" s="19"/>
      <c r="I145" s="19"/>
      <c r="J145" s="19"/>
      <c r="K145" s="19"/>
      <c r="L145" s="19"/>
      <c r="M145" s="19"/>
      <c r="O145" s="19"/>
      <c r="P145" s="19"/>
    </row>
    <row r="146" spans="3:16" s="18" customFormat="1">
      <c r="C146" s="19"/>
      <c r="D146" s="19"/>
      <c r="E146" s="19"/>
      <c r="F146" s="19"/>
      <c r="G146" s="19"/>
      <c r="H146" s="19"/>
      <c r="I146" s="19"/>
      <c r="J146" s="19"/>
      <c r="K146" s="19"/>
      <c r="L146" s="19"/>
      <c r="M146" s="19"/>
      <c r="O146" s="19"/>
      <c r="P146" s="19"/>
    </row>
    <row r="147" spans="3:16" s="18" customFormat="1">
      <c r="C147" s="19"/>
      <c r="D147" s="19"/>
      <c r="E147" s="19"/>
      <c r="F147" s="19"/>
      <c r="G147" s="19"/>
      <c r="H147" s="19"/>
      <c r="I147" s="19"/>
      <c r="J147" s="19"/>
      <c r="K147" s="19"/>
      <c r="L147" s="19"/>
      <c r="M147" s="19"/>
      <c r="O147" s="19"/>
      <c r="P147" s="19"/>
    </row>
    <row r="148" spans="3:16" s="18" customFormat="1">
      <c r="C148" s="19"/>
      <c r="D148" s="19"/>
      <c r="E148" s="19"/>
      <c r="F148" s="19"/>
      <c r="G148" s="19"/>
      <c r="H148" s="19"/>
      <c r="I148" s="19"/>
      <c r="J148" s="19"/>
      <c r="K148" s="19"/>
      <c r="L148" s="19"/>
      <c r="M148" s="19"/>
      <c r="O148" s="19"/>
      <c r="P148" s="19"/>
    </row>
    <row r="149" spans="3:16" s="18" customFormat="1">
      <c r="C149" s="19"/>
      <c r="D149" s="19"/>
      <c r="E149" s="19"/>
      <c r="F149" s="19"/>
      <c r="G149" s="19"/>
      <c r="H149" s="19"/>
      <c r="I149" s="19"/>
      <c r="J149" s="19"/>
      <c r="K149" s="19"/>
      <c r="L149" s="19"/>
      <c r="M149" s="19"/>
      <c r="O149" s="19"/>
      <c r="P149" s="19"/>
    </row>
    <row r="150" spans="3:16" s="18" customFormat="1">
      <c r="C150" s="19"/>
      <c r="D150" s="19"/>
      <c r="E150" s="19"/>
      <c r="F150" s="19"/>
      <c r="G150" s="19"/>
      <c r="H150" s="19"/>
      <c r="I150" s="19"/>
      <c r="J150" s="19"/>
      <c r="K150" s="19"/>
      <c r="L150" s="19"/>
      <c r="M150" s="19"/>
      <c r="O150" s="19"/>
      <c r="P150" s="19"/>
    </row>
    <row r="151" spans="3:16" s="18" customFormat="1">
      <c r="C151" s="19"/>
      <c r="D151" s="19"/>
      <c r="E151" s="19"/>
      <c r="F151" s="19"/>
      <c r="G151" s="19"/>
      <c r="H151" s="19"/>
      <c r="I151" s="19"/>
      <c r="J151" s="19"/>
      <c r="K151" s="19"/>
      <c r="L151" s="19"/>
      <c r="M151" s="19"/>
      <c r="O151" s="19"/>
      <c r="P151" s="19"/>
    </row>
    <row r="152" spans="3:16" s="18" customFormat="1">
      <c r="C152" s="19"/>
      <c r="D152" s="19"/>
      <c r="E152" s="19"/>
      <c r="F152" s="19"/>
      <c r="G152" s="19"/>
      <c r="H152" s="19"/>
      <c r="I152" s="19"/>
      <c r="J152" s="19"/>
      <c r="K152" s="19"/>
      <c r="L152" s="19"/>
      <c r="M152" s="19"/>
      <c r="O152" s="19"/>
      <c r="P152" s="19"/>
    </row>
    <row r="153" spans="3:16" s="18" customFormat="1">
      <c r="C153" s="19"/>
      <c r="D153" s="19"/>
      <c r="E153" s="19"/>
      <c r="F153" s="19"/>
      <c r="G153" s="19"/>
      <c r="H153" s="19"/>
      <c r="I153" s="19"/>
      <c r="J153" s="19"/>
      <c r="K153" s="19"/>
      <c r="L153" s="19"/>
      <c r="M153" s="19"/>
      <c r="O153" s="19"/>
      <c r="P153" s="19"/>
    </row>
    <row r="154" spans="3:16" s="18" customFormat="1">
      <c r="C154" s="19"/>
      <c r="D154" s="19"/>
      <c r="E154" s="19"/>
      <c r="F154" s="19"/>
      <c r="G154" s="19"/>
      <c r="H154" s="19"/>
      <c r="I154" s="19"/>
      <c r="J154" s="19"/>
      <c r="K154" s="19"/>
      <c r="L154" s="19"/>
      <c r="M154" s="19"/>
      <c r="O154" s="19"/>
      <c r="P154" s="19"/>
    </row>
    <row r="155" spans="3:16" s="18" customFormat="1">
      <c r="C155" s="19"/>
      <c r="D155" s="19"/>
      <c r="E155" s="19"/>
      <c r="F155" s="19"/>
      <c r="G155" s="19"/>
      <c r="H155" s="19"/>
      <c r="I155" s="19"/>
      <c r="J155" s="19"/>
      <c r="K155" s="19"/>
      <c r="L155" s="19"/>
      <c r="M155" s="19"/>
      <c r="O155" s="19"/>
      <c r="P155" s="19"/>
    </row>
    <row r="156" spans="3:16" s="18" customFormat="1">
      <c r="C156" s="19"/>
      <c r="D156" s="19"/>
      <c r="E156" s="19"/>
      <c r="F156" s="19"/>
      <c r="G156" s="19"/>
      <c r="H156" s="19"/>
      <c r="I156" s="19"/>
      <c r="J156" s="19"/>
      <c r="K156" s="19"/>
      <c r="L156" s="19"/>
      <c r="M156" s="19"/>
      <c r="O156" s="19"/>
      <c r="P156" s="19"/>
    </row>
    <row r="157" spans="3:16" s="18" customFormat="1">
      <c r="C157" s="19"/>
      <c r="D157" s="19"/>
      <c r="E157" s="19"/>
      <c r="F157" s="19"/>
      <c r="G157" s="19"/>
      <c r="H157" s="19"/>
      <c r="I157" s="19"/>
      <c r="J157" s="19"/>
      <c r="K157" s="19"/>
      <c r="L157" s="19"/>
      <c r="M157" s="19"/>
      <c r="O157" s="19"/>
      <c r="P157" s="19"/>
    </row>
    <row r="158" spans="3:16" s="18" customFormat="1">
      <c r="C158" s="19"/>
      <c r="D158" s="19"/>
      <c r="E158" s="19"/>
      <c r="F158" s="19"/>
      <c r="G158" s="19"/>
      <c r="H158" s="19"/>
      <c r="I158" s="19"/>
      <c r="J158" s="19"/>
      <c r="K158" s="19"/>
      <c r="L158" s="19"/>
      <c r="M158" s="19"/>
      <c r="O158" s="19"/>
      <c r="P158" s="19"/>
    </row>
    <row r="159" spans="3:16" s="18" customFormat="1">
      <c r="C159" s="19"/>
      <c r="D159" s="19"/>
      <c r="E159" s="19"/>
      <c r="F159" s="19"/>
      <c r="G159" s="19"/>
      <c r="H159" s="19"/>
      <c r="I159" s="19"/>
      <c r="J159" s="19"/>
      <c r="K159" s="19"/>
      <c r="L159" s="19"/>
      <c r="M159" s="19"/>
      <c r="O159" s="19"/>
      <c r="P159" s="19"/>
    </row>
    <row r="160" spans="3:16" s="18" customFormat="1">
      <c r="C160" s="19"/>
      <c r="D160" s="19"/>
      <c r="E160" s="19"/>
      <c r="F160" s="19"/>
      <c r="G160" s="19"/>
      <c r="H160" s="19"/>
      <c r="I160" s="19"/>
      <c r="J160" s="19"/>
      <c r="K160" s="19"/>
      <c r="L160" s="19"/>
      <c r="M160" s="19"/>
      <c r="O160" s="19"/>
      <c r="P160" s="19"/>
    </row>
    <row r="161" spans="3:16" s="18" customFormat="1">
      <c r="C161" s="19"/>
      <c r="D161" s="19"/>
      <c r="E161" s="19"/>
      <c r="F161" s="19"/>
      <c r="G161" s="19"/>
      <c r="H161" s="19"/>
      <c r="I161" s="19"/>
      <c r="J161" s="19"/>
      <c r="K161" s="19"/>
      <c r="L161" s="19"/>
      <c r="M161" s="19"/>
      <c r="O161" s="19"/>
      <c r="P161" s="19"/>
    </row>
    <row r="162" spans="3:16" s="18" customFormat="1">
      <c r="C162" s="19"/>
      <c r="D162" s="19"/>
      <c r="E162" s="19"/>
      <c r="F162" s="19"/>
      <c r="G162" s="19"/>
      <c r="H162" s="19"/>
      <c r="I162" s="19"/>
      <c r="J162" s="19"/>
      <c r="K162" s="19"/>
      <c r="L162" s="19"/>
      <c r="M162" s="19"/>
      <c r="O162" s="19"/>
      <c r="P162" s="19"/>
    </row>
    <row r="163" spans="3:16" s="18" customFormat="1">
      <c r="C163" s="19"/>
      <c r="D163" s="19"/>
      <c r="E163" s="19"/>
      <c r="F163" s="19"/>
      <c r="G163" s="19"/>
      <c r="H163" s="19"/>
      <c r="I163" s="19"/>
      <c r="J163" s="19"/>
      <c r="K163" s="19"/>
      <c r="L163" s="19"/>
      <c r="M163" s="19"/>
      <c r="O163" s="19"/>
      <c r="P163" s="19"/>
    </row>
    <row r="164" spans="3:16" s="18" customFormat="1">
      <c r="C164" s="19"/>
      <c r="D164" s="19"/>
      <c r="E164" s="19"/>
      <c r="F164" s="19"/>
      <c r="G164" s="19"/>
      <c r="H164" s="19"/>
      <c r="I164" s="19"/>
      <c r="J164" s="19"/>
      <c r="K164" s="19"/>
      <c r="L164" s="19"/>
      <c r="M164" s="19"/>
      <c r="O164" s="19"/>
      <c r="P164" s="19"/>
    </row>
    <row r="165" spans="3:16" s="18" customFormat="1">
      <c r="C165" s="19"/>
      <c r="D165" s="19"/>
      <c r="E165" s="19"/>
      <c r="F165" s="19"/>
      <c r="G165" s="19"/>
      <c r="H165" s="19"/>
      <c r="I165" s="19"/>
      <c r="J165" s="19"/>
      <c r="K165" s="19"/>
      <c r="L165" s="19"/>
      <c r="M165" s="19"/>
      <c r="O165" s="19"/>
      <c r="P165" s="19"/>
    </row>
    <row r="166" spans="3:16" s="18" customFormat="1">
      <c r="C166" s="19"/>
      <c r="D166" s="19"/>
      <c r="E166" s="19"/>
      <c r="F166" s="19"/>
      <c r="G166" s="19"/>
      <c r="H166" s="19"/>
      <c r="I166" s="19"/>
      <c r="J166" s="19"/>
      <c r="K166" s="19"/>
      <c r="L166" s="19"/>
      <c r="M166" s="19"/>
      <c r="O166" s="19"/>
      <c r="P166" s="19"/>
    </row>
    <row r="167" spans="3:16" s="18" customFormat="1">
      <c r="C167" s="19"/>
      <c r="D167" s="19"/>
      <c r="E167" s="19"/>
      <c r="F167" s="19"/>
      <c r="G167" s="19"/>
      <c r="H167" s="19"/>
      <c r="I167" s="19"/>
      <c r="J167" s="19"/>
      <c r="K167" s="19"/>
      <c r="L167" s="19"/>
      <c r="M167" s="19"/>
      <c r="O167" s="19"/>
      <c r="P167" s="19"/>
    </row>
    <row r="168" spans="3:16" s="18" customFormat="1">
      <c r="C168" s="19"/>
      <c r="D168" s="19"/>
      <c r="E168" s="19"/>
      <c r="F168" s="19"/>
      <c r="G168" s="19"/>
      <c r="H168" s="19"/>
      <c r="I168" s="19"/>
      <c r="J168" s="19"/>
      <c r="K168" s="19"/>
      <c r="L168" s="19"/>
      <c r="M168" s="19"/>
      <c r="O168" s="19"/>
      <c r="P168" s="19"/>
    </row>
    <row r="169" spans="3:16" s="18" customFormat="1">
      <c r="C169" s="19"/>
      <c r="D169" s="19"/>
      <c r="E169" s="19"/>
      <c r="F169" s="19"/>
      <c r="G169" s="19"/>
      <c r="H169" s="19"/>
      <c r="I169" s="19"/>
      <c r="J169" s="19"/>
      <c r="K169" s="19"/>
      <c r="L169" s="19"/>
      <c r="M169" s="19"/>
      <c r="O169" s="19"/>
      <c r="P169" s="19"/>
    </row>
    <row r="170" spans="3:16" s="18" customFormat="1">
      <c r="C170" s="19"/>
      <c r="D170" s="19"/>
      <c r="E170" s="19"/>
      <c r="F170" s="19"/>
      <c r="G170" s="19"/>
      <c r="H170" s="19"/>
      <c r="I170" s="19"/>
      <c r="J170" s="19"/>
      <c r="K170" s="19"/>
      <c r="L170" s="19"/>
      <c r="M170" s="19"/>
      <c r="O170" s="19"/>
      <c r="P170" s="19"/>
    </row>
    <row r="171" spans="3:16" s="18" customFormat="1">
      <c r="C171" s="19"/>
      <c r="D171" s="19"/>
      <c r="E171" s="19"/>
      <c r="F171" s="19"/>
      <c r="G171" s="19"/>
      <c r="H171" s="19"/>
      <c r="I171" s="19"/>
      <c r="J171" s="19"/>
      <c r="K171" s="19"/>
      <c r="L171" s="19"/>
      <c r="M171" s="19"/>
      <c r="O171" s="19"/>
      <c r="P171" s="19"/>
    </row>
    <row r="172" spans="3:16" s="18" customFormat="1">
      <c r="C172" s="19"/>
      <c r="D172" s="19"/>
      <c r="E172" s="19"/>
      <c r="F172" s="19"/>
      <c r="G172" s="19"/>
      <c r="H172" s="19"/>
      <c r="I172" s="19"/>
      <c r="J172" s="19"/>
      <c r="K172" s="19"/>
      <c r="L172" s="19"/>
      <c r="M172" s="19"/>
      <c r="O172" s="19"/>
      <c r="P172" s="19"/>
    </row>
    <row r="173" spans="3:16" s="18" customFormat="1">
      <c r="C173" s="19"/>
      <c r="D173" s="19"/>
      <c r="E173" s="19"/>
      <c r="F173" s="19"/>
      <c r="G173" s="19"/>
      <c r="H173" s="19"/>
      <c r="I173" s="19"/>
      <c r="J173" s="19"/>
      <c r="K173" s="19"/>
      <c r="L173" s="19"/>
      <c r="M173" s="19"/>
      <c r="O173" s="19"/>
      <c r="P173" s="19"/>
    </row>
    <row r="174" spans="3:16" s="18" customFormat="1">
      <c r="C174" s="19"/>
      <c r="D174" s="19"/>
      <c r="E174" s="19"/>
      <c r="F174" s="19"/>
      <c r="G174" s="19"/>
      <c r="H174" s="19"/>
      <c r="I174" s="19"/>
      <c r="J174" s="19"/>
      <c r="K174" s="19"/>
      <c r="L174" s="19"/>
      <c r="M174" s="19"/>
      <c r="O174" s="19"/>
      <c r="P174" s="19"/>
    </row>
    <row r="175" spans="3:16" s="18" customFormat="1">
      <c r="C175" s="19"/>
      <c r="D175" s="19"/>
      <c r="E175" s="19"/>
      <c r="F175" s="19"/>
      <c r="G175" s="19"/>
      <c r="H175" s="19"/>
      <c r="I175" s="19"/>
      <c r="J175" s="19"/>
      <c r="K175" s="19"/>
      <c r="L175" s="19"/>
      <c r="M175" s="19"/>
      <c r="O175" s="19"/>
      <c r="P175" s="19"/>
    </row>
    <row r="176" spans="3:16" s="18" customFormat="1">
      <c r="C176" s="19"/>
      <c r="D176" s="19"/>
      <c r="E176" s="19"/>
      <c r="F176" s="19"/>
      <c r="G176" s="19"/>
      <c r="H176" s="19"/>
      <c r="I176" s="19"/>
      <c r="J176" s="19"/>
      <c r="K176" s="19"/>
      <c r="L176" s="19"/>
      <c r="M176" s="19"/>
      <c r="O176" s="19"/>
      <c r="P176" s="19"/>
    </row>
    <row r="177" spans="3:16" s="18" customFormat="1">
      <c r="C177" s="19"/>
      <c r="D177" s="19"/>
      <c r="E177" s="19"/>
      <c r="F177" s="19"/>
      <c r="G177" s="19"/>
      <c r="H177" s="19"/>
      <c r="I177" s="19"/>
      <c r="J177" s="19"/>
      <c r="K177" s="19"/>
      <c r="L177" s="19"/>
      <c r="M177" s="19"/>
      <c r="O177" s="19"/>
      <c r="P177" s="19"/>
    </row>
    <row r="178" spans="3:16" s="18" customFormat="1">
      <c r="C178" s="19"/>
      <c r="D178" s="19"/>
      <c r="E178" s="19"/>
      <c r="F178" s="19"/>
      <c r="G178" s="19"/>
      <c r="H178" s="19"/>
      <c r="I178" s="19"/>
      <c r="J178" s="19"/>
      <c r="K178" s="19"/>
      <c r="L178" s="19"/>
      <c r="M178" s="19"/>
      <c r="O178" s="19"/>
      <c r="P178" s="19"/>
    </row>
    <row r="179" spans="3:16" s="18" customFormat="1">
      <c r="C179" s="19"/>
      <c r="D179" s="19"/>
      <c r="E179" s="19"/>
      <c r="F179" s="19"/>
      <c r="G179" s="19"/>
      <c r="H179" s="19"/>
      <c r="I179" s="19"/>
      <c r="J179" s="19"/>
      <c r="K179" s="19"/>
      <c r="L179" s="19"/>
      <c r="M179" s="19"/>
      <c r="O179" s="19"/>
      <c r="P179" s="19"/>
    </row>
    <row r="180" spans="3:16" s="18" customFormat="1">
      <c r="C180" s="19"/>
      <c r="D180" s="19"/>
      <c r="E180" s="19"/>
      <c r="F180" s="19"/>
      <c r="G180" s="19"/>
      <c r="H180" s="19"/>
      <c r="I180" s="19"/>
      <c r="J180" s="19"/>
      <c r="K180" s="19"/>
      <c r="L180" s="19"/>
      <c r="M180" s="19"/>
      <c r="O180" s="19"/>
      <c r="P180" s="19"/>
    </row>
    <row r="181" spans="3:16" s="18" customFormat="1">
      <c r="C181" s="19"/>
      <c r="D181" s="19"/>
      <c r="E181" s="19"/>
      <c r="F181" s="19"/>
      <c r="G181" s="19"/>
      <c r="H181" s="19"/>
      <c r="I181" s="19"/>
      <c r="J181" s="19"/>
      <c r="K181" s="19"/>
      <c r="L181" s="19"/>
      <c r="M181" s="19"/>
      <c r="O181" s="19"/>
      <c r="P181" s="19"/>
    </row>
    <row r="182" spans="3:16" s="18" customFormat="1">
      <c r="C182" s="19"/>
      <c r="D182" s="19"/>
      <c r="E182" s="19"/>
      <c r="F182" s="19"/>
      <c r="G182" s="19"/>
      <c r="H182" s="19"/>
      <c r="I182" s="19"/>
      <c r="J182" s="19"/>
      <c r="K182" s="19"/>
      <c r="L182" s="19"/>
      <c r="M182" s="19"/>
      <c r="O182" s="19"/>
      <c r="P182" s="19"/>
    </row>
    <row r="183" spans="3:16" s="18" customFormat="1">
      <c r="C183" s="19"/>
      <c r="D183" s="19"/>
      <c r="E183" s="19"/>
      <c r="F183" s="19"/>
      <c r="G183" s="19"/>
      <c r="H183" s="19"/>
      <c r="I183" s="19"/>
      <c r="J183" s="19"/>
      <c r="K183" s="19"/>
      <c r="L183" s="19"/>
      <c r="M183" s="19"/>
      <c r="O183" s="19"/>
      <c r="P183" s="19"/>
    </row>
    <row r="184" spans="3:16" s="18" customFormat="1">
      <c r="C184" s="19"/>
      <c r="D184" s="19"/>
      <c r="E184" s="19"/>
      <c r="F184" s="19"/>
      <c r="G184" s="19"/>
      <c r="H184" s="19"/>
      <c r="I184" s="19"/>
      <c r="J184" s="19"/>
      <c r="K184" s="19"/>
      <c r="L184" s="19"/>
      <c r="M184" s="19"/>
      <c r="O184" s="19"/>
      <c r="P184" s="19"/>
    </row>
    <row r="185" spans="3:16" s="18" customFormat="1">
      <c r="C185" s="19"/>
      <c r="D185" s="19"/>
      <c r="E185" s="19"/>
      <c r="F185" s="19"/>
      <c r="G185" s="19"/>
      <c r="H185" s="19"/>
      <c r="I185" s="19"/>
      <c r="J185" s="19"/>
      <c r="K185" s="19"/>
      <c r="L185" s="19"/>
      <c r="M185" s="19"/>
      <c r="O185" s="19"/>
      <c r="P185" s="19"/>
    </row>
    <row r="186" spans="3:16" s="18" customFormat="1">
      <c r="C186" s="19"/>
      <c r="D186" s="19"/>
      <c r="E186" s="19"/>
      <c r="F186" s="19"/>
      <c r="G186" s="19"/>
      <c r="H186" s="19"/>
      <c r="I186" s="19"/>
      <c r="J186" s="19"/>
      <c r="K186" s="19"/>
      <c r="L186" s="19"/>
      <c r="M186" s="19"/>
      <c r="O186" s="19"/>
      <c r="P186" s="19"/>
    </row>
    <row r="187" spans="3:16" s="18" customFormat="1">
      <c r="C187" s="19"/>
      <c r="D187" s="19"/>
      <c r="E187" s="19"/>
      <c r="F187" s="19"/>
      <c r="G187" s="19"/>
      <c r="H187" s="19"/>
      <c r="I187" s="19"/>
      <c r="J187" s="19"/>
      <c r="K187" s="19"/>
      <c r="L187" s="19"/>
      <c r="M187" s="19"/>
      <c r="O187" s="19"/>
      <c r="P187" s="19"/>
    </row>
    <row r="188" spans="3:16" s="18" customFormat="1">
      <c r="C188" s="19"/>
      <c r="D188" s="19"/>
      <c r="E188" s="19"/>
      <c r="F188" s="19"/>
      <c r="G188" s="19"/>
      <c r="H188" s="19"/>
      <c r="I188" s="19"/>
      <c r="J188" s="19"/>
      <c r="K188" s="19"/>
      <c r="L188" s="19"/>
      <c r="M188" s="19"/>
      <c r="O188" s="19"/>
      <c r="P188" s="19"/>
    </row>
    <row r="189" spans="3:16" s="18" customFormat="1">
      <c r="C189" s="19"/>
      <c r="D189" s="19"/>
      <c r="E189" s="19"/>
      <c r="F189" s="19"/>
      <c r="G189" s="19"/>
      <c r="H189" s="19"/>
      <c r="I189" s="19"/>
      <c r="J189" s="19"/>
      <c r="K189" s="19"/>
      <c r="L189" s="19"/>
      <c r="M189" s="19"/>
      <c r="O189" s="19"/>
      <c r="P189" s="19"/>
    </row>
    <row r="190" spans="3:16" s="18" customFormat="1">
      <c r="C190" s="19"/>
      <c r="D190" s="19"/>
      <c r="E190" s="19"/>
      <c r="F190" s="19"/>
      <c r="G190" s="19"/>
      <c r="H190" s="19"/>
      <c r="I190" s="19"/>
      <c r="J190" s="19"/>
      <c r="K190" s="19"/>
      <c r="L190" s="19"/>
      <c r="M190" s="19"/>
      <c r="O190" s="19"/>
      <c r="P190" s="19"/>
    </row>
    <row r="191" spans="3:16" s="18" customFormat="1">
      <c r="C191" s="19"/>
      <c r="D191" s="19"/>
      <c r="E191" s="19"/>
      <c r="F191" s="19"/>
      <c r="G191" s="19"/>
      <c r="H191" s="19"/>
      <c r="I191" s="19"/>
      <c r="J191" s="19"/>
      <c r="K191" s="19"/>
      <c r="L191" s="19"/>
      <c r="M191" s="19"/>
      <c r="O191" s="19"/>
      <c r="P191" s="19"/>
    </row>
    <row r="192" spans="3:16" s="18" customFormat="1">
      <c r="C192" s="19"/>
      <c r="D192" s="19"/>
      <c r="E192" s="19"/>
      <c r="F192" s="19"/>
      <c r="G192" s="19"/>
      <c r="H192" s="19"/>
      <c r="I192" s="19"/>
      <c r="J192" s="19"/>
      <c r="K192" s="19"/>
      <c r="L192" s="19"/>
      <c r="M192" s="19"/>
      <c r="O192" s="19"/>
      <c r="P192" s="19"/>
    </row>
    <row r="193" spans="3:16" s="18" customFormat="1">
      <c r="C193" s="19"/>
      <c r="D193" s="19"/>
      <c r="E193" s="19"/>
      <c r="F193" s="19"/>
      <c r="G193" s="19"/>
      <c r="H193" s="19"/>
      <c r="I193" s="19"/>
      <c r="J193" s="19"/>
      <c r="K193" s="19"/>
      <c r="L193" s="19"/>
      <c r="M193" s="19"/>
      <c r="O193" s="19"/>
      <c r="P193" s="19"/>
    </row>
    <row r="194" spans="3:16" s="18" customFormat="1">
      <c r="C194" s="19"/>
      <c r="D194" s="19"/>
      <c r="E194" s="19"/>
      <c r="F194" s="19"/>
      <c r="G194" s="19"/>
      <c r="H194" s="19"/>
      <c r="I194" s="19"/>
      <c r="J194" s="19"/>
      <c r="K194" s="19"/>
      <c r="L194" s="19"/>
      <c r="M194" s="19"/>
      <c r="O194" s="19"/>
      <c r="P194" s="19"/>
    </row>
    <row r="195" spans="3:16" s="18" customFormat="1">
      <c r="C195" s="19"/>
      <c r="D195" s="19"/>
      <c r="E195" s="19"/>
      <c r="F195" s="19"/>
      <c r="G195" s="19"/>
      <c r="H195" s="19"/>
      <c r="I195" s="19"/>
      <c r="J195" s="19"/>
      <c r="K195" s="19"/>
      <c r="L195" s="19"/>
      <c r="M195" s="19"/>
      <c r="O195" s="19"/>
      <c r="P195" s="19"/>
    </row>
    <row r="196" spans="3:16" s="18" customFormat="1">
      <c r="C196" s="19"/>
      <c r="D196" s="19"/>
      <c r="E196" s="19"/>
      <c r="F196" s="19"/>
      <c r="G196" s="19"/>
      <c r="H196" s="19"/>
      <c r="I196" s="19"/>
      <c r="J196" s="19"/>
      <c r="K196" s="19"/>
      <c r="L196" s="19"/>
      <c r="M196" s="19"/>
      <c r="O196" s="19"/>
      <c r="P196" s="19"/>
    </row>
    <row r="197" spans="3:16" s="18" customFormat="1">
      <c r="C197" s="19"/>
      <c r="D197" s="19"/>
      <c r="E197" s="19"/>
      <c r="F197" s="19"/>
      <c r="G197" s="19"/>
      <c r="H197" s="19"/>
      <c r="I197" s="19"/>
      <c r="J197" s="19"/>
      <c r="K197" s="19"/>
      <c r="L197" s="19"/>
      <c r="M197" s="19"/>
      <c r="O197" s="19"/>
      <c r="P197" s="19"/>
    </row>
    <row r="198" spans="3:16" s="18" customFormat="1">
      <c r="C198" s="19"/>
      <c r="D198" s="19"/>
      <c r="E198" s="19"/>
      <c r="F198" s="19"/>
      <c r="G198" s="19"/>
      <c r="H198" s="19"/>
      <c r="I198" s="19"/>
      <c r="J198" s="19"/>
      <c r="K198" s="19"/>
      <c r="L198" s="19"/>
      <c r="M198" s="19"/>
      <c r="O198" s="19"/>
      <c r="P198" s="19"/>
    </row>
    <row r="199" spans="3:16" s="18" customFormat="1">
      <c r="C199" s="19"/>
      <c r="D199" s="19"/>
      <c r="E199" s="19"/>
      <c r="F199" s="19"/>
      <c r="G199" s="19"/>
      <c r="H199" s="19"/>
      <c r="I199" s="19"/>
      <c r="J199" s="19"/>
      <c r="K199" s="19"/>
      <c r="L199" s="19"/>
      <c r="M199" s="19"/>
      <c r="O199" s="19"/>
      <c r="P199" s="19"/>
    </row>
    <row r="200" spans="3:16" s="18" customFormat="1">
      <c r="C200" s="19"/>
      <c r="D200" s="19"/>
      <c r="E200" s="19"/>
      <c r="F200" s="19"/>
      <c r="G200" s="19"/>
      <c r="H200" s="19"/>
      <c r="I200" s="19"/>
      <c r="J200" s="19"/>
      <c r="K200" s="19"/>
      <c r="L200" s="19"/>
      <c r="M200" s="19"/>
      <c r="O200" s="19"/>
      <c r="P200" s="19"/>
    </row>
    <row r="201" spans="3:16" s="18" customFormat="1">
      <c r="C201" s="19"/>
      <c r="D201" s="19"/>
      <c r="E201" s="19"/>
      <c r="F201" s="19"/>
      <c r="G201" s="19"/>
      <c r="H201" s="19"/>
      <c r="I201" s="19"/>
      <c r="J201" s="19"/>
      <c r="K201" s="19"/>
      <c r="L201" s="19"/>
      <c r="M201" s="19"/>
      <c r="O201" s="19"/>
      <c r="P201" s="19"/>
    </row>
    <row r="202" spans="3:16" s="18" customFormat="1">
      <c r="C202" s="19"/>
      <c r="D202" s="19"/>
      <c r="E202" s="19"/>
      <c r="F202" s="19"/>
      <c r="G202" s="19"/>
      <c r="H202" s="19"/>
      <c r="I202" s="19"/>
      <c r="J202" s="19"/>
      <c r="K202" s="19"/>
      <c r="L202" s="19"/>
      <c r="M202" s="19"/>
      <c r="O202" s="19"/>
      <c r="P202" s="19"/>
    </row>
    <row r="203" spans="3:16" s="18" customFormat="1">
      <c r="C203" s="19"/>
      <c r="D203" s="19"/>
      <c r="E203" s="19"/>
      <c r="F203" s="19"/>
      <c r="G203" s="19"/>
      <c r="H203" s="19"/>
      <c r="I203" s="19"/>
      <c r="J203" s="19"/>
      <c r="K203" s="19"/>
      <c r="L203" s="19"/>
      <c r="M203" s="19"/>
      <c r="O203" s="19"/>
      <c r="P203" s="19"/>
    </row>
    <row r="204" spans="3:16" s="18" customFormat="1">
      <c r="C204" s="19"/>
      <c r="D204" s="19"/>
      <c r="E204" s="19"/>
      <c r="F204" s="19"/>
      <c r="G204" s="19"/>
      <c r="H204" s="19"/>
      <c r="I204" s="19"/>
      <c r="J204" s="19"/>
      <c r="K204" s="19"/>
      <c r="L204" s="19"/>
      <c r="M204" s="19"/>
      <c r="O204" s="19"/>
      <c r="P204" s="19"/>
    </row>
    <row r="205" spans="3:16" s="18" customFormat="1">
      <c r="C205" s="19"/>
      <c r="D205" s="19"/>
      <c r="E205" s="19"/>
      <c r="F205" s="19"/>
      <c r="G205" s="19"/>
      <c r="H205" s="19"/>
      <c r="I205" s="19"/>
      <c r="J205" s="19"/>
      <c r="K205" s="19"/>
      <c r="L205" s="19"/>
      <c r="M205" s="19"/>
      <c r="O205" s="19"/>
      <c r="P205" s="19"/>
    </row>
    <row r="206" spans="3:16" s="18" customFormat="1">
      <c r="C206" s="19"/>
      <c r="D206" s="19"/>
      <c r="E206" s="19"/>
      <c r="F206" s="19"/>
      <c r="G206" s="19"/>
      <c r="H206" s="19"/>
      <c r="I206" s="19"/>
      <c r="J206" s="19"/>
      <c r="K206" s="19"/>
      <c r="L206" s="19"/>
      <c r="M206" s="19"/>
      <c r="O206" s="19"/>
      <c r="P206" s="19"/>
    </row>
    <row r="207" spans="3:16" s="18" customFormat="1">
      <c r="C207" s="19"/>
      <c r="D207" s="19"/>
      <c r="E207" s="19"/>
      <c r="F207" s="19"/>
      <c r="G207" s="19"/>
      <c r="H207" s="19"/>
      <c r="I207" s="19"/>
      <c r="J207" s="19"/>
      <c r="K207" s="19"/>
      <c r="L207" s="19"/>
      <c r="M207" s="19"/>
      <c r="O207" s="19"/>
      <c r="P207" s="19"/>
    </row>
    <row r="208" spans="3:16" s="18" customFormat="1">
      <c r="C208" s="19"/>
      <c r="D208" s="19"/>
      <c r="E208" s="19"/>
      <c r="F208" s="19"/>
      <c r="G208" s="19"/>
      <c r="H208" s="19"/>
      <c r="I208" s="19"/>
      <c r="J208" s="19"/>
      <c r="K208" s="19"/>
      <c r="L208" s="19"/>
      <c r="M208" s="19"/>
      <c r="O208" s="19"/>
      <c r="P208" s="19"/>
    </row>
    <row r="209" spans="3:16" s="18" customFormat="1">
      <c r="C209" s="19"/>
      <c r="D209" s="19"/>
      <c r="E209" s="19"/>
      <c r="F209" s="19"/>
      <c r="G209" s="19"/>
      <c r="H209" s="19"/>
      <c r="I209" s="19"/>
      <c r="J209" s="19"/>
      <c r="K209" s="19"/>
      <c r="L209" s="19"/>
      <c r="M209" s="19"/>
      <c r="O209" s="19"/>
      <c r="P209" s="19"/>
    </row>
    <row r="210" spans="3:16" s="18" customFormat="1">
      <c r="C210" s="19"/>
      <c r="D210" s="19"/>
      <c r="E210" s="19"/>
      <c r="F210" s="19"/>
      <c r="G210" s="19"/>
      <c r="H210" s="19"/>
      <c r="I210" s="19"/>
      <c r="J210" s="19"/>
      <c r="K210" s="19"/>
      <c r="L210" s="19"/>
      <c r="M210" s="19"/>
      <c r="O210" s="19"/>
      <c r="P210" s="19"/>
    </row>
    <row r="211" spans="3:16" s="18" customFormat="1">
      <c r="C211" s="19"/>
      <c r="D211" s="19"/>
      <c r="E211" s="19"/>
      <c r="F211" s="19"/>
      <c r="G211" s="19"/>
      <c r="H211" s="19"/>
      <c r="I211" s="19"/>
      <c r="J211" s="19"/>
      <c r="K211" s="19"/>
      <c r="L211" s="19"/>
      <c r="M211" s="19"/>
      <c r="O211" s="19"/>
      <c r="P211" s="19"/>
    </row>
    <row r="212" spans="3:16" s="18" customFormat="1">
      <c r="C212" s="19"/>
      <c r="D212" s="19"/>
      <c r="E212" s="19"/>
      <c r="F212" s="19"/>
      <c r="G212" s="19"/>
      <c r="H212" s="19"/>
      <c r="I212" s="19"/>
      <c r="J212" s="19"/>
      <c r="K212" s="19"/>
      <c r="L212" s="19"/>
      <c r="M212" s="19"/>
      <c r="O212" s="19"/>
      <c r="P212" s="19"/>
    </row>
    <row r="213" spans="3:16" s="18" customFormat="1">
      <c r="C213" s="19"/>
      <c r="D213" s="19"/>
      <c r="E213" s="19"/>
      <c r="F213" s="19"/>
      <c r="G213" s="19"/>
      <c r="H213" s="19"/>
      <c r="I213" s="19"/>
      <c r="J213" s="19"/>
      <c r="K213" s="19"/>
      <c r="L213" s="19"/>
      <c r="M213" s="19"/>
      <c r="O213" s="19"/>
      <c r="P213" s="19"/>
    </row>
    <row r="214" spans="3:16" s="18" customFormat="1">
      <c r="C214" s="19"/>
      <c r="D214" s="19"/>
      <c r="E214" s="19"/>
      <c r="F214" s="19"/>
      <c r="G214" s="19"/>
      <c r="H214" s="19"/>
      <c r="I214" s="19"/>
      <c r="J214" s="19"/>
      <c r="K214" s="19"/>
      <c r="L214" s="19"/>
      <c r="M214" s="19"/>
      <c r="O214" s="19"/>
      <c r="P214" s="19"/>
    </row>
    <row r="215" spans="3:16" s="18" customFormat="1">
      <c r="C215" s="19"/>
      <c r="D215" s="19"/>
      <c r="E215" s="19"/>
      <c r="F215" s="19"/>
      <c r="G215" s="19"/>
      <c r="H215" s="19"/>
      <c r="I215" s="19"/>
      <c r="J215" s="19"/>
      <c r="K215" s="19"/>
      <c r="L215" s="19"/>
      <c r="M215" s="19"/>
      <c r="O215" s="19"/>
      <c r="P215" s="19"/>
    </row>
    <row r="216" spans="3:16" s="18" customFormat="1">
      <c r="C216" s="19"/>
      <c r="D216" s="19"/>
      <c r="E216" s="19"/>
      <c r="F216" s="19"/>
      <c r="G216" s="19"/>
      <c r="H216" s="19"/>
      <c r="I216" s="19"/>
      <c r="J216" s="19"/>
      <c r="K216" s="19"/>
      <c r="L216" s="19"/>
      <c r="M216" s="19"/>
      <c r="O216" s="19"/>
      <c r="P216" s="19"/>
    </row>
    <row r="217" spans="3:16" s="18" customFormat="1">
      <c r="C217" s="19"/>
      <c r="D217" s="19"/>
      <c r="E217" s="19"/>
      <c r="F217" s="19"/>
      <c r="G217" s="19"/>
      <c r="H217" s="19"/>
      <c r="I217" s="19"/>
      <c r="J217" s="19"/>
      <c r="K217" s="19"/>
      <c r="L217" s="19"/>
      <c r="M217" s="19"/>
      <c r="O217" s="19"/>
      <c r="P217" s="19"/>
    </row>
    <row r="218" spans="3:16" s="18" customFormat="1">
      <c r="C218" s="19"/>
      <c r="D218" s="19"/>
      <c r="E218" s="19"/>
      <c r="F218" s="19"/>
      <c r="G218" s="19"/>
      <c r="H218" s="19"/>
      <c r="I218" s="19"/>
      <c r="J218" s="19"/>
      <c r="K218" s="19"/>
      <c r="L218" s="19"/>
      <c r="M218" s="19"/>
      <c r="O218" s="19"/>
      <c r="P218" s="19"/>
    </row>
    <row r="219" spans="3:16" s="18" customFormat="1">
      <c r="C219" s="19"/>
      <c r="D219" s="19"/>
      <c r="E219" s="19"/>
      <c r="F219" s="19"/>
      <c r="G219" s="19"/>
      <c r="H219" s="19"/>
      <c r="I219" s="19"/>
      <c r="J219" s="19"/>
      <c r="K219" s="19"/>
      <c r="L219" s="19"/>
      <c r="M219" s="19"/>
      <c r="O219" s="19"/>
      <c r="P219" s="19"/>
    </row>
    <row r="220" spans="3:16" s="18" customFormat="1">
      <c r="C220" s="19"/>
      <c r="D220" s="19"/>
      <c r="E220" s="19"/>
      <c r="F220" s="19"/>
      <c r="G220" s="19"/>
      <c r="H220" s="19"/>
      <c r="I220" s="19"/>
      <c r="J220" s="19"/>
      <c r="K220" s="19"/>
      <c r="L220" s="19"/>
      <c r="M220" s="19"/>
      <c r="O220" s="19"/>
      <c r="P220" s="19"/>
    </row>
    <row r="221" spans="3:16" s="18" customFormat="1">
      <c r="C221" s="19"/>
      <c r="D221" s="19"/>
      <c r="E221" s="19"/>
      <c r="F221" s="19"/>
      <c r="G221" s="19"/>
      <c r="H221" s="19"/>
      <c r="I221" s="19"/>
      <c r="J221" s="19"/>
      <c r="K221" s="19"/>
      <c r="L221" s="19"/>
      <c r="M221" s="19"/>
      <c r="O221" s="19"/>
      <c r="P221" s="19"/>
    </row>
    <row r="222" spans="3:16" s="18" customFormat="1">
      <c r="C222" s="19"/>
      <c r="D222" s="19"/>
      <c r="E222" s="19"/>
      <c r="F222" s="19"/>
      <c r="G222" s="19"/>
      <c r="H222" s="19"/>
      <c r="I222" s="19"/>
      <c r="J222" s="19"/>
      <c r="K222" s="19"/>
      <c r="L222" s="19"/>
      <c r="M222" s="19"/>
      <c r="O222" s="19"/>
      <c r="P222" s="19"/>
    </row>
    <row r="223" spans="3:16" s="18" customFormat="1">
      <c r="C223" s="19"/>
      <c r="D223" s="19"/>
      <c r="E223" s="19"/>
      <c r="F223" s="19"/>
      <c r="G223" s="19"/>
      <c r="H223" s="19"/>
      <c r="I223" s="19"/>
      <c r="J223" s="19"/>
      <c r="K223" s="19"/>
      <c r="L223" s="19"/>
      <c r="M223" s="19"/>
      <c r="O223" s="19"/>
      <c r="P223" s="19"/>
    </row>
    <row r="224" spans="3:16" s="18" customFormat="1">
      <c r="C224" s="19"/>
      <c r="D224" s="19"/>
      <c r="E224" s="19"/>
      <c r="F224" s="19"/>
      <c r="G224" s="19"/>
      <c r="H224" s="19"/>
      <c r="I224" s="19"/>
      <c r="J224" s="19"/>
      <c r="K224" s="19"/>
      <c r="L224" s="19"/>
      <c r="M224" s="19"/>
      <c r="O224" s="19"/>
      <c r="P224" s="19"/>
    </row>
    <row r="225" spans="3:16" s="18" customFormat="1">
      <c r="C225" s="19"/>
      <c r="D225" s="19"/>
      <c r="E225" s="19"/>
      <c r="F225" s="19"/>
      <c r="G225" s="19"/>
      <c r="H225" s="19"/>
      <c r="I225" s="19"/>
      <c r="J225" s="19"/>
      <c r="K225" s="19"/>
      <c r="L225" s="19"/>
      <c r="M225" s="19"/>
      <c r="O225" s="19"/>
      <c r="P225" s="19"/>
    </row>
    <row r="226" spans="3:16" s="18" customFormat="1">
      <c r="C226" s="19"/>
      <c r="D226" s="19"/>
      <c r="E226" s="19"/>
      <c r="F226" s="19"/>
      <c r="G226" s="19"/>
      <c r="H226" s="19"/>
      <c r="I226" s="19"/>
      <c r="J226" s="19"/>
      <c r="K226" s="19"/>
      <c r="L226" s="19"/>
      <c r="M226" s="19"/>
      <c r="O226" s="19"/>
      <c r="P226" s="19"/>
    </row>
    <row r="227" spans="3:16" s="18" customFormat="1">
      <c r="C227" s="19"/>
      <c r="D227" s="19"/>
      <c r="E227" s="19"/>
      <c r="F227" s="19"/>
      <c r="G227" s="19"/>
      <c r="H227" s="19"/>
      <c r="I227" s="19"/>
      <c r="J227" s="19"/>
      <c r="K227" s="19"/>
      <c r="L227" s="19"/>
      <c r="M227" s="19"/>
      <c r="O227" s="19"/>
      <c r="P227" s="19"/>
    </row>
    <row r="228" spans="3:16" s="18" customFormat="1">
      <c r="C228" s="19"/>
      <c r="D228" s="19"/>
      <c r="E228" s="19"/>
      <c r="F228" s="19"/>
      <c r="G228" s="19"/>
      <c r="H228" s="19"/>
      <c r="I228" s="19"/>
      <c r="J228" s="19"/>
      <c r="K228" s="19"/>
      <c r="L228" s="19"/>
      <c r="M228" s="19"/>
      <c r="O228" s="19"/>
      <c r="P228" s="19"/>
    </row>
    <row r="229" spans="3:16" s="18" customFormat="1">
      <c r="C229" s="19"/>
      <c r="D229" s="19"/>
      <c r="E229" s="19"/>
      <c r="F229" s="19"/>
      <c r="G229" s="19"/>
      <c r="H229" s="19"/>
      <c r="I229" s="19"/>
      <c r="J229" s="19"/>
      <c r="K229" s="19"/>
      <c r="L229" s="19"/>
      <c r="M229" s="19"/>
      <c r="O229" s="19"/>
      <c r="P229" s="19"/>
    </row>
    <row r="230" spans="3:16" s="18" customFormat="1">
      <c r="C230" s="19"/>
      <c r="D230" s="19"/>
      <c r="E230" s="19"/>
      <c r="F230" s="19"/>
      <c r="G230" s="19"/>
      <c r="H230" s="19"/>
      <c r="I230" s="19"/>
      <c r="J230" s="19"/>
      <c r="K230" s="19"/>
      <c r="L230" s="19"/>
      <c r="M230" s="19"/>
      <c r="O230" s="19"/>
      <c r="P230" s="19"/>
    </row>
    <row r="231" spans="3:16" s="18" customFormat="1">
      <c r="C231" s="19"/>
      <c r="D231" s="19"/>
      <c r="E231" s="19"/>
      <c r="F231" s="19"/>
      <c r="G231" s="19"/>
      <c r="H231" s="19"/>
      <c r="I231" s="19"/>
      <c r="J231" s="19"/>
      <c r="K231" s="19"/>
      <c r="L231" s="19"/>
      <c r="M231" s="19"/>
      <c r="O231" s="19"/>
      <c r="P231" s="19"/>
    </row>
    <row r="232" spans="3:16" s="18" customFormat="1">
      <c r="C232" s="19"/>
      <c r="D232" s="19"/>
      <c r="E232" s="19"/>
      <c r="F232" s="19"/>
      <c r="G232" s="19"/>
      <c r="H232" s="19"/>
      <c r="I232" s="19"/>
      <c r="J232" s="19"/>
      <c r="K232" s="19"/>
      <c r="L232" s="19"/>
      <c r="M232" s="19"/>
      <c r="O232" s="19"/>
      <c r="P232" s="19"/>
    </row>
    <row r="233" spans="3:16" s="18" customFormat="1">
      <c r="C233" s="19"/>
      <c r="D233" s="19"/>
      <c r="E233" s="19"/>
      <c r="F233" s="19"/>
      <c r="G233" s="19"/>
      <c r="H233" s="19"/>
      <c r="I233" s="19"/>
      <c r="J233" s="19"/>
      <c r="K233" s="19"/>
      <c r="L233" s="19"/>
      <c r="M233" s="19"/>
      <c r="O233" s="19"/>
      <c r="P233" s="19"/>
    </row>
    <row r="234" spans="3:16" s="18" customFormat="1">
      <c r="C234" s="19"/>
      <c r="D234" s="19"/>
      <c r="E234" s="19"/>
      <c r="F234" s="19"/>
      <c r="G234" s="19"/>
      <c r="H234" s="19"/>
      <c r="I234" s="19"/>
      <c r="J234" s="19"/>
      <c r="K234" s="19"/>
      <c r="L234" s="19"/>
      <c r="M234" s="19"/>
      <c r="O234" s="19"/>
      <c r="P234" s="19"/>
    </row>
    <row r="235" spans="3:16" s="18" customFormat="1">
      <c r="C235" s="19"/>
      <c r="D235" s="19"/>
      <c r="E235" s="19"/>
      <c r="F235" s="19"/>
      <c r="G235" s="19"/>
      <c r="H235" s="19"/>
      <c r="I235" s="19"/>
      <c r="J235" s="19"/>
      <c r="K235" s="19"/>
      <c r="L235" s="19"/>
      <c r="M235" s="19"/>
      <c r="O235" s="19"/>
      <c r="P235" s="19"/>
    </row>
    <row r="236" spans="3:16" s="18" customFormat="1">
      <c r="C236" s="19"/>
      <c r="D236" s="19"/>
      <c r="E236" s="19"/>
      <c r="F236" s="19"/>
      <c r="G236" s="19"/>
      <c r="H236" s="19"/>
      <c r="I236" s="19"/>
      <c r="J236" s="19"/>
      <c r="K236" s="19"/>
      <c r="L236" s="19"/>
      <c r="M236" s="19"/>
      <c r="O236" s="19"/>
      <c r="P236" s="19"/>
    </row>
    <row r="237" spans="3:16" s="18" customFormat="1">
      <c r="C237" s="19"/>
      <c r="D237" s="19"/>
      <c r="E237" s="19"/>
      <c r="F237" s="19"/>
      <c r="G237" s="19"/>
      <c r="H237" s="19"/>
      <c r="I237" s="19"/>
      <c r="J237" s="19"/>
      <c r="K237" s="19"/>
      <c r="L237" s="19"/>
      <c r="M237" s="19"/>
      <c r="O237" s="19"/>
      <c r="P237" s="19"/>
    </row>
    <row r="238" spans="3:16" s="18" customFormat="1">
      <c r="C238" s="19"/>
      <c r="D238" s="19"/>
      <c r="E238" s="19"/>
      <c r="F238" s="19"/>
      <c r="G238" s="19"/>
      <c r="H238" s="19"/>
      <c r="I238" s="19"/>
      <c r="J238" s="19"/>
      <c r="K238" s="19"/>
      <c r="L238" s="19"/>
      <c r="M238" s="19"/>
      <c r="O238" s="19"/>
      <c r="P238" s="19"/>
    </row>
    <row r="239" spans="3:16" s="18" customFormat="1">
      <c r="C239" s="19"/>
      <c r="D239" s="19"/>
      <c r="E239" s="19"/>
      <c r="F239" s="19"/>
      <c r="G239" s="19"/>
      <c r="H239" s="19"/>
      <c r="I239" s="19"/>
      <c r="J239" s="19"/>
      <c r="K239" s="19"/>
      <c r="L239" s="19"/>
      <c r="M239" s="19"/>
      <c r="O239" s="19"/>
      <c r="P239" s="19"/>
    </row>
    <row r="240" spans="3:16" s="18" customFormat="1">
      <c r="C240" s="19"/>
      <c r="D240" s="19"/>
      <c r="E240" s="19"/>
      <c r="F240" s="19"/>
      <c r="G240" s="19"/>
      <c r="H240" s="19"/>
      <c r="I240" s="19"/>
      <c r="J240" s="19"/>
      <c r="K240" s="19"/>
      <c r="L240" s="19"/>
      <c r="M240" s="19"/>
      <c r="O240" s="19"/>
      <c r="P240" s="19"/>
    </row>
    <row r="241" spans="3:16" s="18" customFormat="1">
      <c r="C241" s="19"/>
      <c r="D241" s="19"/>
      <c r="E241" s="19"/>
      <c r="F241" s="19"/>
      <c r="G241" s="19"/>
      <c r="H241" s="19"/>
      <c r="I241" s="19"/>
      <c r="J241" s="19"/>
      <c r="K241" s="19"/>
      <c r="L241" s="19"/>
      <c r="M241" s="19"/>
      <c r="O241" s="19"/>
      <c r="P241" s="19"/>
    </row>
    <row r="242" spans="3:16" s="18" customFormat="1">
      <c r="C242" s="19"/>
      <c r="D242" s="19"/>
      <c r="E242" s="19"/>
      <c r="F242" s="19"/>
      <c r="G242" s="19"/>
      <c r="H242" s="19"/>
      <c r="I242" s="19"/>
      <c r="J242" s="19"/>
      <c r="K242" s="19"/>
      <c r="L242" s="19"/>
      <c r="M242" s="19"/>
      <c r="O242" s="19"/>
      <c r="P242" s="19"/>
    </row>
    <row r="243" spans="3:16" s="18" customFormat="1">
      <c r="C243" s="19"/>
      <c r="D243" s="19"/>
      <c r="E243" s="19"/>
      <c r="F243" s="19"/>
      <c r="G243" s="19"/>
      <c r="H243" s="19"/>
      <c r="I243" s="19"/>
      <c r="J243" s="19"/>
      <c r="K243" s="19"/>
      <c r="L243" s="19"/>
      <c r="M243" s="19"/>
      <c r="O243" s="19"/>
      <c r="P243" s="19"/>
    </row>
    <row r="244" spans="3:16" s="18" customFormat="1">
      <c r="C244" s="19"/>
      <c r="D244" s="19"/>
      <c r="E244" s="19"/>
      <c r="F244" s="19"/>
      <c r="G244" s="19"/>
      <c r="H244" s="19"/>
      <c r="I244" s="19"/>
      <c r="J244" s="19"/>
      <c r="K244" s="19"/>
      <c r="L244" s="19"/>
      <c r="M244" s="19"/>
      <c r="O244" s="19"/>
      <c r="P244" s="19"/>
    </row>
    <row r="245" spans="3:16" s="18" customFormat="1">
      <c r="C245" s="19"/>
      <c r="D245" s="19"/>
      <c r="E245" s="19"/>
      <c r="F245" s="19"/>
      <c r="G245" s="19"/>
      <c r="H245" s="19"/>
      <c r="I245" s="19"/>
      <c r="J245" s="19"/>
      <c r="K245" s="19"/>
      <c r="L245" s="19"/>
      <c r="M245" s="19"/>
      <c r="O245" s="19"/>
      <c r="P245" s="19"/>
    </row>
    <row r="246" spans="3:16" s="18" customFormat="1">
      <c r="C246" s="19"/>
      <c r="D246" s="19"/>
      <c r="E246" s="19"/>
      <c r="F246" s="19"/>
      <c r="G246" s="19"/>
      <c r="H246" s="19"/>
      <c r="I246" s="19"/>
      <c r="J246" s="19"/>
      <c r="K246" s="19"/>
      <c r="L246" s="19"/>
      <c r="M246" s="19"/>
      <c r="O246" s="19"/>
      <c r="P246" s="19"/>
    </row>
    <row r="247" spans="3:16" s="18" customFormat="1">
      <c r="C247" s="19"/>
      <c r="D247" s="19"/>
      <c r="E247" s="19"/>
      <c r="F247" s="19"/>
      <c r="G247" s="19"/>
      <c r="H247" s="19"/>
      <c r="I247" s="19"/>
      <c r="J247" s="19"/>
      <c r="K247" s="19"/>
      <c r="L247" s="19"/>
      <c r="M247" s="19"/>
      <c r="O247" s="19"/>
      <c r="P247" s="19"/>
    </row>
    <row r="248" spans="3:16" s="18" customFormat="1">
      <c r="C248" s="19"/>
      <c r="D248" s="19"/>
      <c r="E248" s="19"/>
      <c r="F248" s="19"/>
      <c r="G248" s="19"/>
      <c r="H248" s="19"/>
      <c r="I248" s="19"/>
      <c r="J248" s="19"/>
      <c r="K248" s="19"/>
      <c r="L248" s="19"/>
      <c r="M248" s="19"/>
      <c r="O248" s="19"/>
      <c r="P248" s="19"/>
    </row>
    <row r="249" spans="3:16" s="18" customFormat="1">
      <c r="C249" s="19"/>
      <c r="D249" s="19"/>
      <c r="E249" s="19"/>
      <c r="F249" s="19"/>
      <c r="G249" s="19"/>
      <c r="H249" s="19"/>
      <c r="I249" s="19"/>
      <c r="J249" s="19"/>
      <c r="K249" s="19"/>
      <c r="L249" s="19"/>
      <c r="M249" s="19"/>
      <c r="O249" s="19"/>
      <c r="P249" s="19"/>
    </row>
    <row r="250" spans="3:16" s="18" customFormat="1">
      <c r="C250" s="19"/>
      <c r="D250" s="19"/>
      <c r="E250" s="19"/>
      <c r="F250" s="19"/>
      <c r="G250" s="19"/>
      <c r="H250" s="19"/>
      <c r="I250" s="19"/>
      <c r="J250" s="19"/>
      <c r="K250" s="19"/>
      <c r="L250" s="19"/>
      <c r="M250" s="19"/>
      <c r="O250" s="19"/>
      <c r="P250" s="19"/>
    </row>
    <row r="251" spans="3:16" s="18" customFormat="1">
      <c r="C251" s="19"/>
      <c r="D251" s="19"/>
      <c r="E251" s="19"/>
      <c r="F251" s="19"/>
      <c r="G251" s="19"/>
      <c r="H251" s="19"/>
      <c r="I251" s="19"/>
      <c r="J251" s="19"/>
      <c r="K251" s="19"/>
      <c r="L251" s="19"/>
      <c r="M251" s="19"/>
      <c r="O251" s="19"/>
      <c r="P251" s="19"/>
    </row>
    <row r="252" spans="3:16" s="18" customFormat="1">
      <c r="C252" s="19"/>
      <c r="D252" s="19"/>
      <c r="E252" s="19"/>
      <c r="F252" s="19"/>
      <c r="G252" s="19"/>
      <c r="H252" s="19"/>
      <c r="I252" s="19"/>
      <c r="J252" s="19"/>
      <c r="K252" s="19"/>
      <c r="L252" s="19"/>
      <c r="M252" s="19"/>
      <c r="O252" s="19"/>
      <c r="P252" s="19"/>
    </row>
    <row r="253" spans="3:16" s="18" customFormat="1">
      <c r="C253" s="19"/>
      <c r="D253" s="19"/>
      <c r="E253" s="19"/>
      <c r="F253" s="19"/>
      <c r="G253" s="19"/>
      <c r="H253" s="19"/>
      <c r="I253" s="19"/>
      <c r="J253" s="19"/>
      <c r="K253" s="19"/>
      <c r="L253" s="19"/>
      <c r="M253" s="19"/>
      <c r="O253" s="19"/>
      <c r="P253" s="19"/>
    </row>
    <row r="254" spans="3:16" s="18" customFormat="1">
      <c r="C254" s="19"/>
      <c r="D254" s="19"/>
      <c r="E254" s="19"/>
      <c r="F254" s="19"/>
      <c r="G254" s="19"/>
      <c r="H254" s="19"/>
      <c r="I254" s="19"/>
      <c r="J254" s="19"/>
      <c r="K254" s="19"/>
      <c r="L254" s="19"/>
      <c r="M254" s="19"/>
      <c r="O254" s="19"/>
      <c r="P254" s="19"/>
    </row>
    <row r="255" spans="3:16" s="18" customFormat="1">
      <c r="C255" s="19"/>
      <c r="D255" s="19"/>
      <c r="E255" s="19"/>
      <c r="F255" s="19"/>
      <c r="G255" s="19"/>
      <c r="H255" s="19"/>
      <c r="I255" s="19"/>
      <c r="J255" s="19"/>
      <c r="K255" s="19"/>
      <c r="L255" s="19"/>
      <c r="M255" s="19"/>
      <c r="O255" s="19"/>
      <c r="P255" s="19"/>
    </row>
    <row r="256" spans="3:16" s="18" customFormat="1">
      <c r="C256" s="19"/>
      <c r="D256" s="19"/>
      <c r="E256" s="19"/>
      <c r="F256" s="19"/>
      <c r="G256" s="19"/>
      <c r="H256" s="19"/>
      <c r="I256" s="19"/>
      <c r="J256" s="19"/>
      <c r="K256" s="19"/>
      <c r="L256" s="19"/>
      <c r="M256" s="19"/>
      <c r="O256" s="19"/>
      <c r="P256" s="19"/>
    </row>
    <row r="257" spans="3:16" s="18" customFormat="1">
      <c r="C257" s="19"/>
      <c r="D257" s="19"/>
      <c r="E257" s="19"/>
      <c r="F257" s="19"/>
      <c r="G257" s="19"/>
      <c r="H257" s="19"/>
      <c r="I257" s="19"/>
      <c r="J257" s="19"/>
      <c r="K257" s="19"/>
      <c r="L257" s="19"/>
      <c r="M257" s="19"/>
      <c r="O257" s="19"/>
      <c r="P257" s="19"/>
    </row>
    <row r="258" spans="3:16" s="18" customFormat="1">
      <c r="C258" s="19"/>
      <c r="D258" s="19"/>
      <c r="E258" s="19"/>
      <c r="F258" s="19"/>
      <c r="G258" s="19"/>
      <c r="H258" s="19"/>
      <c r="I258" s="19"/>
      <c r="J258" s="19"/>
      <c r="K258" s="19"/>
      <c r="L258" s="19"/>
      <c r="M258" s="19"/>
      <c r="O258" s="19"/>
      <c r="P258" s="19"/>
    </row>
    <row r="259" spans="3:16" s="18" customFormat="1">
      <c r="C259" s="19"/>
      <c r="D259" s="19"/>
      <c r="E259" s="19"/>
      <c r="F259" s="19"/>
      <c r="G259" s="19"/>
      <c r="H259" s="19"/>
      <c r="I259" s="19"/>
      <c r="J259" s="19"/>
      <c r="K259" s="19"/>
      <c r="L259" s="19"/>
      <c r="M259" s="19"/>
      <c r="O259" s="19"/>
      <c r="P259" s="19"/>
    </row>
    <row r="260" spans="3:16" s="18" customFormat="1">
      <c r="C260" s="19"/>
      <c r="D260" s="19"/>
      <c r="E260" s="19"/>
      <c r="F260" s="19"/>
      <c r="G260" s="19"/>
      <c r="H260" s="19"/>
      <c r="I260" s="19"/>
      <c r="J260" s="19"/>
      <c r="K260" s="19"/>
      <c r="L260" s="19"/>
      <c r="M260" s="19"/>
      <c r="O260" s="19"/>
      <c r="P260" s="19"/>
    </row>
    <row r="261" spans="3:16" s="18" customFormat="1">
      <c r="C261" s="19"/>
      <c r="D261" s="19"/>
      <c r="E261" s="19"/>
      <c r="F261" s="19"/>
      <c r="G261" s="19"/>
      <c r="H261" s="19"/>
      <c r="I261" s="19"/>
      <c r="J261" s="19"/>
      <c r="K261" s="19"/>
      <c r="L261" s="19"/>
      <c r="M261" s="19"/>
      <c r="O261" s="19"/>
      <c r="P261" s="19"/>
    </row>
    <row r="262" spans="3:16" s="18" customFormat="1">
      <c r="C262" s="19"/>
      <c r="D262" s="19"/>
      <c r="E262" s="19"/>
      <c r="F262" s="19"/>
      <c r="G262" s="19"/>
      <c r="H262" s="19"/>
      <c r="I262" s="19"/>
      <c r="J262" s="19"/>
      <c r="K262" s="19"/>
      <c r="L262" s="19"/>
      <c r="M262" s="19"/>
      <c r="O262" s="19"/>
      <c r="P262" s="19"/>
    </row>
    <row r="263" spans="3:16" s="18" customFormat="1">
      <c r="C263" s="19"/>
      <c r="D263" s="19"/>
      <c r="E263" s="19"/>
      <c r="F263" s="19"/>
      <c r="G263" s="19"/>
      <c r="H263" s="19"/>
      <c r="I263" s="19"/>
      <c r="J263" s="19"/>
      <c r="K263" s="19"/>
      <c r="L263" s="19"/>
      <c r="M263" s="19"/>
      <c r="O263" s="19"/>
      <c r="P263" s="19"/>
    </row>
    <row r="264" spans="3:16" s="18" customFormat="1">
      <c r="C264" s="19"/>
      <c r="D264" s="19"/>
      <c r="E264" s="19"/>
      <c r="F264" s="19"/>
      <c r="G264" s="19"/>
      <c r="H264" s="19"/>
      <c r="I264" s="19"/>
      <c r="J264" s="19"/>
      <c r="K264" s="19"/>
      <c r="L264" s="19"/>
      <c r="M264" s="19"/>
      <c r="O264" s="19"/>
      <c r="P264" s="19"/>
    </row>
    <row r="265" spans="3:16" s="18" customFormat="1">
      <c r="C265" s="19"/>
      <c r="D265" s="19"/>
      <c r="E265" s="19"/>
      <c r="F265" s="19"/>
      <c r="G265" s="19"/>
      <c r="H265" s="19"/>
      <c r="I265" s="19"/>
      <c r="J265" s="19"/>
      <c r="K265" s="19"/>
      <c r="L265" s="19"/>
      <c r="M265" s="19"/>
      <c r="O265" s="19"/>
      <c r="P265" s="19"/>
    </row>
    <row r="266" spans="3:16" s="18" customFormat="1">
      <c r="C266" s="19"/>
      <c r="D266" s="19"/>
      <c r="E266" s="19"/>
      <c r="F266" s="19"/>
      <c r="G266" s="19"/>
      <c r="H266" s="19"/>
      <c r="I266" s="19"/>
      <c r="J266" s="19"/>
      <c r="K266" s="19"/>
      <c r="L266" s="19"/>
      <c r="M266" s="19"/>
      <c r="O266" s="19"/>
      <c r="P266" s="19"/>
    </row>
    <row r="267" spans="3:16" s="18" customFormat="1">
      <c r="C267" s="19"/>
      <c r="D267" s="19"/>
      <c r="E267" s="19"/>
      <c r="F267" s="19"/>
      <c r="G267" s="19"/>
      <c r="H267" s="19"/>
      <c r="I267" s="19"/>
      <c r="J267" s="19"/>
      <c r="K267" s="19"/>
      <c r="L267" s="19"/>
      <c r="M267" s="19"/>
      <c r="O267" s="19"/>
      <c r="P267" s="19"/>
    </row>
    <row r="268" spans="3:16" s="18" customFormat="1">
      <c r="C268" s="19"/>
      <c r="D268" s="19"/>
      <c r="E268" s="19"/>
      <c r="F268" s="19"/>
      <c r="G268" s="19"/>
      <c r="H268" s="19"/>
      <c r="I268" s="19"/>
      <c r="J268" s="19"/>
      <c r="K268" s="19"/>
      <c r="L268" s="19"/>
      <c r="M268" s="19"/>
      <c r="O268" s="19"/>
      <c r="P268" s="19"/>
    </row>
    <row r="269" spans="3:16" s="18" customFormat="1">
      <c r="C269" s="19"/>
      <c r="D269" s="19"/>
      <c r="E269" s="19"/>
      <c r="F269" s="19"/>
      <c r="G269" s="19"/>
      <c r="H269" s="19"/>
      <c r="I269" s="19"/>
      <c r="J269" s="19"/>
      <c r="K269" s="19"/>
      <c r="L269" s="19"/>
      <c r="M269" s="19"/>
      <c r="O269" s="19"/>
      <c r="P269" s="19"/>
    </row>
    <row r="270" spans="3:16" s="18" customFormat="1">
      <c r="C270" s="19"/>
      <c r="D270" s="19"/>
      <c r="E270" s="19"/>
      <c r="F270" s="19"/>
      <c r="G270" s="19"/>
      <c r="H270" s="19"/>
      <c r="I270" s="19"/>
      <c r="J270" s="19"/>
      <c r="K270" s="19"/>
      <c r="L270" s="19"/>
      <c r="M270" s="19"/>
      <c r="O270" s="19"/>
      <c r="P270" s="19"/>
    </row>
    <row r="271" spans="3:16" s="18" customFormat="1">
      <c r="C271" s="19"/>
      <c r="D271" s="19"/>
      <c r="E271" s="19"/>
      <c r="F271" s="19"/>
      <c r="G271" s="19"/>
      <c r="H271" s="19"/>
      <c r="I271" s="19"/>
      <c r="J271" s="19"/>
      <c r="K271" s="19"/>
      <c r="L271" s="19"/>
      <c r="M271" s="19"/>
      <c r="O271" s="19"/>
      <c r="P271" s="19"/>
    </row>
    <row r="272" spans="3:16" s="18" customFormat="1">
      <c r="C272" s="19"/>
      <c r="D272" s="19"/>
      <c r="E272" s="19"/>
      <c r="F272" s="19"/>
      <c r="G272" s="19"/>
      <c r="H272" s="19"/>
      <c r="I272" s="19"/>
      <c r="J272" s="19"/>
      <c r="K272" s="19"/>
      <c r="L272" s="19"/>
      <c r="M272" s="19"/>
      <c r="O272" s="19"/>
      <c r="P272" s="19"/>
    </row>
    <row r="273" spans="3:16" s="18" customFormat="1">
      <c r="C273" s="19"/>
      <c r="D273" s="19"/>
      <c r="E273" s="19"/>
      <c r="F273" s="19"/>
      <c r="G273" s="19"/>
      <c r="H273" s="19"/>
      <c r="I273" s="19"/>
      <c r="J273" s="19"/>
      <c r="K273" s="19"/>
      <c r="L273" s="19"/>
      <c r="M273" s="19"/>
      <c r="O273" s="19"/>
      <c r="P273" s="19"/>
    </row>
    <row r="274" spans="3:16" s="18" customFormat="1">
      <c r="C274" s="19"/>
      <c r="D274" s="19"/>
      <c r="E274" s="19"/>
      <c r="F274" s="19"/>
      <c r="G274" s="19"/>
      <c r="H274" s="19"/>
      <c r="I274" s="19"/>
      <c r="J274" s="19"/>
      <c r="K274" s="19"/>
      <c r="L274" s="19"/>
      <c r="M274" s="19"/>
      <c r="O274" s="19"/>
      <c r="P274" s="19"/>
    </row>
    <row r="275" spans="3:16" s="18" customFormat="1">
      <c r="C275" s="19"/>
      <c r="D275" s="19"/>
      <c r="E275" s="19"/>
      <c r="F275" s="19"/>
      <c r="G275" s="19"/>
      <c r="H275" s="19"/>
      <c r="I275" s="19"/>
      <c r="J275" s="19"/>
      <c r="K275" s="19"/>
      <c r="L275" s="19"/>
      <c r="M275" s="19"/>
      <c r="O275" s="19"/>
      <c r="P275" s="19"/>
    </row>
    <row r="276" spans="3:16" s="18" customFormat="1">
      <c r="C276" s="19"/>
      <c r="D276" s="19"/>
      <c r="E276" s="19"/>
      <c r="F276" s="19"/>
      <c r="G276" s="19"/>
      <c r="H276" s="19"/>
      <c r="I276" s="19"/>
      <c r="J276" s="19"/>
      <c r="K276" s="19"/>
      <c r="L276" s="19"/>
      <c r="M276" s="19"/>
      <c r="O276" s="19"/>
      <c r="P276" s="19"/>
    </row>
    <row r="277" spans="3:16" s="18" customFormat="1">
      <c r="C277" s="19"/>
      <c r="D277" s="19"/>
      <c r="E277" s="19"/>
      <c r="F277" s="19"/>
      <c r="G277" s="19"/>
      <c r="H277" s="19"/>
      <c r="I277" s="19"/>
      <c r="J277" s="19"/>
      <c r="K277" s="19"/>
      <c r="L277" s="19"/>
      <c r="M277" s="19"/>
      <c r="O277" s="19"/>
      <c r="P277" s="19"/>
    </row>
    <row r="278" spans="3:16" s="18" customFormat="1">
      <c r="C278" s="19"/>
      <c r="D278" s="19"/>
      <c r="E278" s="19"/>
      <c r="F278" s="19"/>
      <c r="G278" s="19"/>
      <c r="H278" s="19"/>
      <c r="I278" s="19"/>
      <c r="J278" s="19"/>
      <c r="K278" s="19"/>
      <c r="L278" s="19"/>
      <c r="M278" s="19"/>
      <c r="O278" s="19"/>
      <c r="P278" s="19"/>
    </row>
    <row r="279" spans="3:16" s="18" customFormat="1">
      <c r="C279" s="19"/>
      <c r="D279" s="19"/>
      <c r="E279" s="19"/>
      <c r="F279" s="19"/>
      <c r="G279" s="19"/>
      <c r="H279" s="19"/>
      <c r="I279" s="19"/>
      <c r="J279" s="19"/>
      <c r="K279" s="19"/>
      <c r="L279" s="19"/>
      <c r="M279" s="19"/>
      <c r="O279" s="19"/>
      <c r="P279" s="19"/>
    </row>
    <row r="280" spans="3:16" s="18" customFormat="1">
      <c r="C280" s="19"/>
      <c r="D280" s="19"/>
      <c r="E280" s="19"/>
      <c r="F280" s="19"/>
      <c r="G280" s="19"/>
      <c r="H280" s="19"/>
      <c r="I280" s="19"/>
      <c r="J280" s="19"/>
      <c r="K280" s="19"/>
      <c r="L280" s="19"/>
      <c r="M280" s="19"/>
      <c r="O280" s="19"/>
      <c r="P280" s="19"/>
    </row>
    <row r="281" spans="3:16" s="18" customFormat="1">
      <c r="C281" s="19"/>
      <c r="D281" s="19"/>
      <c r="E281" s="19"/>
      <c r="F281" s="19"/>
      <c r="G281" s="19"/>
      <c r="H281" s="19"/>
      <c r="I281" s="19"/>
      <c r="J281" s="19"/>
      <c r="K281" s="19"/>
      <c r="L281" s="19"/>
      <c r="M281" s="19"/>
      <c r="O281" s="19"/>
      <c r="P281" s="19"/>
    </row>
    <row r="282" spans="3:16" s="18" customFormat="1">
      <c r="C282" s="19"/>
      <c r="D282" s="19"/>
      <c r="E282" s="19"/>
      <c r="F282" s="19"/>
      <c r="G282" s="19"/>
      <c r="H282" s="19"/>
      <c r="I282" s="19"/>
      <c r="J282" s="19"/>
      <c r="K282" s="19"/>
      <c r="L282" s="19"/>
      <c r="M282" s="19"/>
      <c r="O282" s="19"/>
      <c r="P282" s="19"/>
    </row>
    <row r="283" spans="3:16" s="18" customFormat="1">
      <c r="C283" s="19"/>
      <c r="D283" s="19"/>
      <c r="E283" s="19"/>
      <c r="F283" s="19"/>
      <c r="G283" s="19"/>
      <c r="H283" s="19"/>
      <c r="I283" s="19"/>
      <c r="J283" s="19"/>
      <c r="K283" s="19"/>
      <c r="L283" s="19"/>
      <c r="M283" s="19"/>
      <c r="O283" s="19"/>
      <c r="P283" s="19"/>
    </row>
    <row r="284" spans="3:16" s="18" customFormat="1">
      <c r="C284" s="19"/>
      <c r="D284" s="19"/>
      <c r="E284" s="19"/>
      <c r="F284" s="19"/>
      <c r="G284" s="19"/>
      <c r="H284" s="19"/>
      <c r="I284" s="19"/>
      <c r="J284" s="19"/>
      <c r="K284" s="19"/>
      <c r="L284" s="19"/>
      <c r="M284" s="19"/>
      <c r="O284" s="19"/>
      <c r="P284" s="19"/>
    </row>
    <row r="285" spans="3:16" s="18" customFormat="1">
      <c r="C285" s="19"/>
      <c r="D285" s="19"/>
      <c r="E285" s="19"/>
      <c r="F285" s="19"/>
      <c r="G285" s="19"/>
      <c r="H285" s="19"/>
      <c r="I285" s="19"/>
      <c r="J285" s="19"/>
      <c r="K285" s="19"/>
      <c r="L285" s="19"/>
      <c r="M285" s="19"/>
      <c r="O285" s="19"/>
      <c r="P285" s="19"/>
    </row>
    <row r="286" spans="3:16" s="18" customFormat="1">
      <c r="C286" s="19"/>
      <c r="D286" s="19"/>
      <c r="E286" s="19"/>
      <c r="F286" s="19"/>
      <c r="G286" s="19"/>
      <c r="H286" s="19"/>
      <c r="I286" s="19"/>
      <c r="J286" s="19"/>
      <c r="K286" s="19"/>
      <c r="L286" s="19"/>
      <c r="M286" s="19"/>
      <c r="O286" s="19"/>
      <c r="P286" s="19"/>
    </row>
    <row r="287" spans="3:16" s="18" customFormat="1">
      <c r="C287" s="19"/>
      <c r="D287" s="19"/>
      <c r="E287" s="19"/>
      <c r="F287" s="19"/>
      <c r="G287" s="19"/>
      <c r="H287" s="19"/>
      <c r="I287" s="19"/>
      <c r="J287" s="19"/>
      <c r="K287" s="19"/>
      <c r="L287" s="19"/>
      <c r="M287" s="19"/>
      <c r="O287" s="19"/>
      <c r="P287" s="19"/>
    </row>
    <row r="288" spans="3:16" s="18" customFormat="1">
      <c r="C288" s="19"/>
      <c r="D288" s="19"/>
      <c r="E288" s="19"/>
      <c r="F288" s="19"/>
      <c r="G288" s="19"/>
      <c r="H288" s="19"/>
      <c r="I288" s="19"/>
      <c r="J288" s="19"/>
      <c r="K288" s="19"/>
      <c r="L288" s="19"/>
      <c r="M288" s="19"/>
      <c r="O288" s="19"/>
      <c r="P288" s="19"/>
    </row>
    <row r="289" spans="3:16" s="18" customFormat="1">
      <c r="C289" s="19"/>
      <c r="D289" s="19"/>
      <c r="E289" s="19"/>
      <c r="F289" s="19"/>
      <c r="G289" s="19"/>
      <c r="H289" s="19"/>
      <c r="I289" s="19"/>
      <c r="J289" s="19"/>
      <c r="K289" s="19"/>
      <c r="L289" s="19"/>
      <c r="M289" s="19"/>
      <c r="O289" s="19"/>
      <c r="P289" s="19"/>
    </row>
    <row r="290" spans="3:16" s="18" customFormat="1">
      <c r="C290" s="19"/>
      <c r="D290" s="19"/>
      <c r="E290" s="19"/>
      <c r="F290" s="19"/>
      <c r="G290" s="19"/>
      <c r="H290" s="19"/>
      <c r="I290" s="19"/>
      <c r="J290" s="19"/>
      <c r="K290" s="19"/>
      <c r="L290" s="19"/>
      <c r="M290" s="19"/>
      <c r="O290" s="19"/>
      <c r="P290" s="19"/>
    </row>
    <row r="291" spans="3:16" s="18" customFormat="1">
      <c r="C291" s="19"/>
      <c r="D291" s="19"/>
      <c r="E291" s="19"/>
      <c r="F291" s="19"/>
      <c r="G291" s="19"/>
      <c r="H291" s="19"/>
      <c r="I291" s="19"/>
      <c r="J291" s="19"/>
      <c r="K291" s="19"/>
      <c r="L291" s="19"/>
      <c r="M291" s="19"/>
      <c r="O291" s="19"/>
      <c r="P291" s="19"/>
    </row>
    <row r="292" spans="3:16" s="18" customFormat="1">
      <c r="C292" s="19"/>
      <c r="D292" s="19"/>
      <c r="E292" s="19"/>
      <c r="F292" s="19"/>
      <c r="G292" s="19"/>
      <c r="H292" s="19"/>
      <c r="I292" s="19"/>
      <c r="J292" s="19"/>
      <c r="K292" s="19"/>
      <c r="L292" s="19"/>
      <c r="M292" s="19"/>
      <c r="O292" s="19"/>
      <c r="P292" s="19"/>
    </row>
    <row r="293" spans="3:16" s="18" customFormat="1">
      <c r="C293" s="19"/>
      <c r="D293" s="19"/>
      <c r="E293" s="19"/>
      <c r="F293" s="19"/>
      <c r="G293" s="19"/>
      <c r="H293" s="19"/>
      <c r="I293" s="19"/>
      <c r="J293" s="19"/>
      <c r="K293" s="19"/>
      <c r="L293" s="19"/>
      <c r="M293" s="19"/>
      <c r="O293" s="19"/>
      <c r="P293" s="19"/>
    </row>
    <row r="294" spans="3:16" s="18" customFormat="1">
      <c r="C294" s="19"/>
      <c r="D294" s="19"/>
      <c r="E294" s="19"/>
      <c r="F294" s="19"/>
      <c r="G294" s="19"/>
      <c r="H294" s="19"/>
      <c r="I294" s="19"/>
      <c r="J294" s="19"/>
      <c r="K294" s="19"/>
      <c r="L294" s="19"/>
      <c r="M294" s="19"/>
      <c r="O294" s="19"/>
      <c r="P294" s="19"/>
    </row>
    <row r="295" spans="3:16" s="18" customFormat="1">
      <c r="C295" s="19"/>
      <c r="D295" s="19"/>
      <c r="E295" s="19"/>
      <c r="F295" s="19"/>
      <c r="G295" s="19"/>
      <c r="H295" s="19"/>
      <c r="I295" s="19"/>
      <c r="J295" s="19"/>
      <c r="K295" s="19"/>
      <c r="L295" s="19"/>
      <c r="M295" s="19"/>
      <c r="O295" s="19"/>
      <c r="P295" s="19"/>
    </row>
    <row r="296" spans="3:16" s="18" customFormat="1">
      <c r="C296" s="19"/>
      <c r="D296" s="19"/>
      <c r="E296" s="19"/>
      <c r="F296" s="19"/>
      <c r="G296" s="19"/>
      <c r="H296" s="19"/>
      <c r="I296" s="19"/>
      <c r="J296" s="19"/>
      <c r="K296" s="19"/>
      <c r="L296" s="19"/>
      <c r="M296" s="19"/>
      <c r="O296" s="19"/>
      <c r="P296" s="19"/>
    </row>
    <row r="297" spans="3:16" s="18" customFormat="1">
      <c r="C297" s="19"/>
      <c r="D297" s="19"/>
      <c r="E297" s="19"/>
      <c r="F297" s="19"/>
      <c r="G297" s="19"/>
      <c r="H297" s="19"/>
      <c r="I297" s="19"/>
      <c r="J297" s="19"/>
      <c r="K297" s="19"/>
      <c r="L297" s="19"/>
      <c r="M297" s="19"/>
      <c r="O297" s="19"/>
      <c r="P297" s="19"/>
    </row>
    <row r="298" spans="3:16" s="18" customFormat="1">
      <c r="C298" s="19"/>
      <c r="D298" s="19"/>
      <c r="E298" s="19"/>
      <c r="F298" s="19"/>
      <c r="G298" s="19"/>
      <c r="H298" s="19"/>
      <c r="I298" s="19"/>
      <c r="J298" s="19"/>
      <c r="K298" s="19"/>
      <c r="L298" s="19"/>
      <c r="M298" s="19"/>
      <c r="O298" s="19"/>
      <c r="P298" s="19"/>
    </row>
    <row r="299" spans="3:16" s="18" customFormat="1">
      <c r="C299" s="19"/>
      <c r="D299" s="19"/>
      <c r="E299" s="19"/>
      <c r="F299" s="19"/>
      <c r="G299" s="19"/>
      <c r="H299" s="19"/>
      <c r="I299" s="19"/>
      <c r="J299" s="19"/>
      <c r="K299" s="19"/>
      <c r="L299" s="19"/>
      <c r="M299" s="19"/>
      <c r="O299" s="19"/>
      <c r="P299" s="19"/>
    </row>
    <row r="300" spans="3:16" s="18" customFormat="1">
      <c r="C300" s="19"/>
      <c r="D300" s="19"/>
      <c r="E300" s="19"/>
      <c r="F300" s="19"/>
      <c r="G300" s="19"/>
      <c r="H300" s="19"/>
      <c r="I300" s="19"/>
      <c r="J300" s="19"/>
      <c r="K300" s="19"/>
      <c r="L300" s="19"/>
      <c r="M300" s="19"/>
      <c r="O300" s="19"/>
      <c r="P300" s="19"/>
    </row>
    <row r="301" spans="3:16" s="18" customFormat="1">
      <c r="C301" s="19"/>
      <c r="D301" s="19"/>
      <c r="E301" s="19"/>
      <c r="F301" s="19"/>
      <c r="G301" s="19"/>
      <c r="H301" s="19"/>
      <c r="I301" s="19"/>
      <c r="J301" s="19"/>
      <c r="K301" s="19"/>
      <c r="L301" s="19"/>
      <c r="M301" s="19"/>
      <c r="O301" s="19"/>
      <c r="P301" s="19"/>
    </row>
    <row r="302" spans="3:16" s="18" customFormat="1">
      <c r="C302" s="19"/>
      <c r="D302" s="19"/>
      <c r="E302" s="19"/>
      <c r="F302" s="19"/>
      <c r="G302" s="19"/>
      <c r="H302" s="19"/>
      <c r="I302" s="19"/>
      <c r="J302" s="19"/>
      <c r="K302" s="19"/>
      <c r="L302" s="19"/>
      <c r="M302" s="19"/>
      <c r="O302" s="19"/>
      <c r="P302" s="19"/>
    </row>
    <row r="303" spans="3:16" s="18" customFormat="1">
      <c r="C303" s="19"/>
      <c r="D303" s="19"/>
      <c r="E303" s="19"/>
      <c r="F303" s="19"/>
      <c r="G303" s="19"/>
      <c r="H303" s="19"/>
      <c r="I303" s="19"/>
      <c r="J303" s="19"/>
      <c r="K303" s="19"/>
      <c r="L303" s="19"/>
      <c r="M303" s="19"/>
      <c r="O303" s="19"/>
      <c r="P303" s="19"/>
    </row>
    <row r="304" spans="3:16" s="18" customFormat="1">
      <c r="C304" s="19"/>
      <c r="D304" s="19"/>
      <c r="E304" s="19"/>
      <c r="F304" s="19"/>
      <c r="G304" s="19"/>
      <c r="H304" s="19"/>
      <c r="I304" s="19"/>
      <c r="J304" s="19"/>
      <c r="K304" s="19"/>
      <c r="L304" s="19"/>
      <c r="M304" s="19"/>
      <c r="O304" s="19"/>
      <c r="P304" s="19"/>
    </row>
    <row r="305" spans="3:16" s="18" customFormat="1">
      <c r="C305" s="19"/>
      <c r="D305" s="19"/>
      <c r="E305" s="19"/>
      <c r="F305" s="19"/>
      <c r="G305" s="19"/>
      <c r="H305" s="19"/>
      <c r="I305" s="19"/>
      <c r="J305" s="19"/>
      <c r="K305" s="19"/>
      <c r="L305" s="19"/>
      <c r="M305" s="19"/>
      <c r="O305" s="19"/>
      <c r="P305" s="19"/>
    </row>
    <row r="306" spans="3:16" s="18" customFormat="1">
      <c r="C306" s="19"/>
      <c r="D306" s="19"/>
      <c r="E306" s="19"/>
      <c r="F306" s="19"/>
      <c r="G306" s="19"/>
      <c r="H306" s="19"/>
      <c r="I306" s="19"/>
      <c r="J306" s="19"/>
      <c r="K306" s="19"/>
      <c r="L306" s="19"/>
      <c r="M306" s="19"/>
      <c r="O306" s="19"/>
      <c r="P306" s="19"/>
    </row>
    <row r="307" spans="3:16" s="18" customFormat="1">
      <c r="C307" s="19"/>
      <c r="D307" s="19"/>
      <c r="E307" s="19"/>
      <c r="F307" s="19"/>
      <c r="G307" s="19"/>
      <c r="H307" s="19"/>
      <c r="I307" s="19"/>
      <c r="J307" s="19"/>
      <c r="K307" s="19"/>
      <c r="L307" s="19"/>
      <c r="M307" s="19"/>
      <c r="O307" s="19"/>
      <c r="P307" s="19"/>
    </row>
    <row r="308" spans="3:16" s="18" customFormat="1">
      <c r="C308" s="19"/>
      <c r="D308" s="19"/>
      <c r="E308" s="19"/>
      <c r="F308" s="19"/>
      <c r="G308" s="19"/>
      <c r="H308" s="19"/>
      <c r="I308" s="19"/>
      <c r="J308" s="19"/>
      <c r="K308" s="19"/>
      <c r="L308" s="19"/>
      <c r="M308" s="19"/>
      <c r="O308" s="19"/>
      <c r="P308" s="19"/>
    </row>
    <row r="309" spans="3:16" s="18" customFormat="1">
      <c r="C309" s="19"/>
      <c r="D309" s="19"/>
      <c r="E309" s="19"/>
      <c r="F309" s="19"/>
      <c r="G309" s="19"/>
      <c r="H309" s="19"/>
      <c r="I309" s="19"/>
      <c r="J309" s="19"/>
      <c r="K309" s="19"/>
      <c r="L309" s="19"/>
      <c r="M309" s="19"/>
      <c r="O309" s="19"/>
      <c r="P309" s="19"/>
    </row>
    <row r="310" spans="3:16" s="18" customFormat="1">
      <c r="C310" s="19"/>
      <c r="D310" s="19"/>
      <c r="E310" s="19"/>
      <c r="F310" s="19"/>
      <c r="G310" s="19"/>
      <c r="H310" s="19"/>
      <c r="I310" s="19"/>
      <c r="J310" s="19"/>
      <c r="K310" s="19"/>
      <c r="L310" s="19"/>
      <c r="M310" s="19"/>
      <c r="O310" s="19"/>
      <c r="P310" s="19"/>
    </row>
    <row r="311" spans="3:16" s="18" customFormat="1">
      <c r="C311" s="19"/>
      <c r="D311" s="19"/>
      <c r="E311" s="19"/>
      <c r="F311" s="19"/>
      <c r="G311" s="19"/>
      <c r="H311" s="19"/>
      <c r="I311" s="19"/>
      <c r="J311" s="19"/>
      <c r="K311" s="19"/>
      <c r="L311" s="19"/>
      <c r="M311" s="19"/>
      <c r="O311" s="19"/>
      <c r="P311" s="19"/>
    </row>
    <row r="312" spans="3:16" s="18" customFormat="1">
      <c r="C312" s="19"/>
      <c r="D312" s="19"/>
      <c r="E312" s="19"/>
      <c r="F312" s="19"/>
      <c r="G312" s="19"/>
      <c r="H312" s="19"/>
      <c r="I312" s="19"/>
      <c r="J312" s="19"/>
      <c r="K312" s="19"/>
      <c r="L312" s="19"/>
      <c r="M312" s="19"/>
      <c r="O312" s="19"/>
      <c r="P312" s="19"/>
    </row>
    <row r="313" spans="3:16" s="18" customFormat="1">
      <c r="C313" s="19"/>
      <c r="D313" s="19"/>
      <c r="E313" s="19"/>
      <c r="F313" s="19"/>
      <c r="G313" s="19"/>
      <c r="H313" s="19"/>
      <c r="I313" s="19"/>
      <c r="J313" s="19"/>
      <c r="K313" s="19"/>
      <c r="L313" s="19"/>
      <c r="M313" s="19"/>
      <c r="O313" s="19"/>
      <c r="P313" s="19"/>
    </row>
    <row r="314" spans="3:16" s="18" customFormat="1">
      <c r="C314" s="19"/>
      <c r="D314" s="19"/>
      <c r="E314" s="19"/>
      <c r="F314" s="19"/>
      <c r="G314" s="19"/>
      <c r="H314" s="19"/>
      <c r="I314" s="19"/>
      <c r="J314" s="19"/>
      <c r="K314" s="19"/>
      <c r="L314" s="19"/>
      <c r="M314" s="19"/>
      <c r="O314" s="19"/>
      <c r="P314" s="19"/>
    </row>
    <row r="315" spans="3:16" s="18" customFormat="1">
      <c r="C315" s="19"/>
      <c r="D315" s="19"/>
      <c r="E315" s="19"/>
      <c r="F315" s="19"/>
      <c r="G315" s="19"/>
      <c r="H315" s="19"/>
      <c r="I315" s="19"/>
      <c r="J315" s="19"/>
      <c r="K315" s="19"/>
      <c r="L315" s="19"/>
      <c r="M315" s="19"/>
      <c r="O315" s="19"/>
      <c r="P315" s="19"/>
    </row>
    <row r="316" spans="3:16" s="18" customFormat="1">
      <c r="C316" s="19"/>
      <c r="D316" s="19"/>
      <c r="E316" s="19"/>
      <c r="F316" s="19"/>
      <c r="G316" s="19"/>
      <c r="H316" s="19"/>
      <c r="I316" s="19"/>
      <c r="J316" s="19"/>
      <c r="K316" s="19"/>
      <c r="L316" s="19"/>
      <c r="M316" s="19"/>
      <c r="O316" s="19"/>
      <c r="P316" s="19"/>
    </row>
    <row r="317" spans="3:16" s="18" customFormat="1">
      <c r="C317" s="19"/>
      <c r="D317" s="19"/>
      <c r="E317" s="19"/>
      <c r="F317" s="19"/>
      <c r="G317" s="19"/>
      <c r="H317" s="19"/>
      <c r="I317" s="19"/>
      <c r="J317" s="19"/>
      <c r="K317" s="19"/>
      <c r="L317" s="19"/>
      <c r="M317" s="19"/>
      <c r="O317" s="19"/>
      <c r="P317" s="19"/>
    </row>
    <row r="318" spans="3:16" s="18" customFormat="1">
      <c r="C318" s="19"/>
      <c r="D318" s="19"/>
      <c r="E318" s="19"/>
      <c r="F318" s="19"/>
      <c r="G318" s="19"/>
      <c r="H318" s="19"/>
      <c r="I318" s="19"/>
      <c r="J318" s="19"/>
      <c r="K318" s="19"/>
      <c r="L318" s="19"/>
      <c r="M318" s="19"/>
      <c r="O318" s="19"/>
      <c r="P318" s="19"/>
    </row>
    <row r="319" spans="3:16" s="18" customFormat="1">
      <c r="C319" s="19"/>
      <c r="D319" s="19"/>
      <c r="E319" s="19"/>
      <c r="F319" s="19"/>
      <c r="G319" s="19"/>
      <c r="H319" s="19"/>
      <c r="I319" s="19"/>
      <c r="J319" s="19"/>
      <c r="K319" s="19"/>
      <c r="L319" s="19"/>
      <c r="M319" s="19"/>
      <c r="O319" s="19"/>
      <c r="P319" s="19"/>
    </row>
    <row r="320" spans="3:16" s="18" customFormat="1">
      <c r="C320" s="19"/>
      <c r="D320" s="19"/>
      <c r="E320" s="19"/>
      <c r="F320" s="19"/>
      <c r="G320" s="19"/>
      <c r="H320" s="19"/>
      <c r="I320" s="19"/>
      <c r="J320" s="19"/>
      <c r="K320" s="19"/>
      <c r="L320" s="19"/>
      <c r="M320" s="19"/>
      <c r="O320" s="19"/>
      <c r="P320" s="19"/>
    </row>
    <row r="321" spans="3:16" s="18" customFormat="1">
      <c r="C321" s="19"/>
      <c r="D321" s="19"/>
      <c r="E321" s="19"/>
      <c r="F321" s="19"/>
      <c r="G321" s="19"/>
      <c r="H321" s="19"/>
      <c r="I321" s="19"/>
      <c r="J321" s="19"/>
      <c r="K321" s="19"/>
      <c r="L321" s="19"/>
      <c r="M321" s="19"/>
      <c r="O321" s="19"/>
      <c r="P321" s="19"/>
    </row>
    <row r="322" spans="3:16" s="18" customFormat="1">
      <c r="C322" s="19"/>
      <c r="D322" s="19"/>
      <c r="E322" s="19"/>
      <c r="F322" s="19"/>
      <c r="G322" s="19"/>
      <c r="H322" s="19"/>
      <c r="I322" s="19"/>
      <c r="J322" s="19"/>
      <c r="K322" s="19"/>
      <c r="L322" s="19"/>
      <c r="M322" s="19"/>
      <c r="O322" s="19"/>
      <c r="P322" s="19"/>
    </row>
    <row r="323" spans="3:16" s="18" customFormat="1">
      <c r="C323" s="19"/>
      <c r="D323" s="19"/>
      <c r="E323" s="19"/>
      <c r="F323" s="19"/>
      <c r="G323" s="19"/>
      <c r="H323" s="19"/>
      <c r="I323" s="19"/>
      <c r="J323" s="19"/>
      <c r="K323" s="19"/>
      <c r="L323" s="19"/>
      <c r="M323" s="19"/>
      <c r="O323" s="19"/>
      <c r="P323" s="19"/>
    </row>
    <row r="324" spans="3:16" s="18" customFormat="1">
      <c r="C324" s="19"/>
      <c r="D324" s="19"/>
      <c r="E324" s="19"/>
      <c r="F324" s="19"/>
      <c r="G324" s="19"/>
      <c r="H324" s="19"/>
      <c r="I324" s="19"/>
      <c r="J324" s="19"/>
      <c r="K324" s="19"/>
      <c r="L324" s="19"/>
      <c r="M324" s="19"/>
      <c r="O324" s="19"/>
      <c r="P324" s="19"/>
    </row>
    <row r="325" spans="3:16" s="18" customFormat="1">
      <c r="C325" s="19"/>
      <c r="D325" s="19"/>
      <c r="E325" s="19"/>
      <c r="F325" s="19"/>
      <c r="G325" s="19"/>
      <c r="H325" s="19"/>
      <c r="I325" s="19"/>
      <c r="J325" s="19"/>
      <c r="K325" s="19"/>
      <c r="L325" s="19"/>
      <c r="M325" s="19"/>
      <c r="O325" s="19"/>
      <c r="P325" s="19"/>
    </row>
    <row r="326" spans="3:16" s="18" customFormat="1">
      <c r="C326" s="19"/>
      <c r="D326" s="19"/>
      <c r="E326" s="19"/>
      <c r="F326" s="19"/>
      <c r="G326" s="19"/>
      <c r="H326" s="19"/>
      <c r="I326" s="19"/>
      <c r="J326" s="19"/>
      <c r="K326" s="19"/>
      <c r="L326" s="19"/>
      <c r="M326" s="19"/>
      <c r="O326" s="19"/>
      <c r="P326" s="19"/>
    </row>
    <row r="327" spans="3:16" s="18" customFormat="1">
      <c r="C327" s="19"/>
      <c r="D327" s="19"/>
      <c r="E327" s="19"/>
      <c r="F327" s="19"/>
      <c r="G327" s="19"/>
      <c r="H327" s="19"/>
      <c r="I327" s="19"/>
      <c r="J327" s="19"/>
      <c r="K327" s="19"/>
      <c r="L327" s="19"/>
      <c r="M327" s="19"/>
      <c r="O327" s="19"/>
      <c r="P327" s="19"/>
    </row>
    <row r="328" spans="3:16" s="18" customFormat="1">
      <c r="C328" s="19"/>
      <c r="D328" s="19"/>
      <c r="E328" s="19"/>
      <c r="F328" s="19"/>
      <c r="G328" s="19"/>
      <c r="H328" s="19"/>
      <c r="I328" s="19"/>
      <c r="J328" s="19"/>
      <c r="K328" s="19"/>
      <c r="L328" s="19"/>
      <c r="M328" s="19"/>
      <c r="O328" s="19"/>
      <c r="P328" s="19"/>
    </row>
    <row r="329" spans="3:16" s="18" customFormat="1">
      <c r="C329" s="19"/>
      <c r="D329" s="19"/>
      <c r="E329" s="19"/>
      <c r="F329" s="19"/>
      <c r="G329" s="19"/>
      <c r="H329" s="19"/>
      <c r="I329" s="19"/>
      <c r="J329" s="19"/>
      <c r="K329" s="19"/>
      <c r="L329" s="19"/>
      <c r="M329" s="19"/>
      <c r="O329" s="19"/>
      <c r="P329" s="19"/>
    </row>
    <row r="330" spans="3:16" s="18" customFormat="1">
      <c r="C330" s="19"/>
      <c r="D330" s="19"/>
      <c r="E330" s="19"/>
      <c r="F330" s="19"/>
      <c r="G330" s="19"/>
      <c r="H330" s="19"/>
      <c r="I330" s="19"/>
      <c r="J330" s="19"/>
      <c r="K330" s="19"/>
      <c r="L330" s="19"/>
      <c r="M330" s="19"/>
      <c r="O330" s="19"/>
      <c r="P330" s="19"/>
    </row>
    <row r="331" spans="3:16" s="18" customFormat="1">
      <c r="C331" s="19"/>
      <c r="D331" s="19"/>
      <c r="E331" s="19"/>
      <c r="F331" s="19"/>
      <c r="G331" s="19"/>
      <c r="H331" s="19"/>
      <c r="I331" s="19"/>
      <c r="J331" s="19"/>
      <c r="K331" s="19"/>
      <c r="L331" s="19"/>
      <c r="M331" s="19"/>
      <c r="O331" s="19"/>
      <c r="P331" s="19"/>
    </row>
    <row r="332" spans="3:16" s="18" customFormat="1">
      <c r="C332" s="19"/>
      <c r="D332" s="19"/>
      <c r="E332" s="19"/>
      <c r="F332" s="19"/>
      <c r="G332" s="19"/>
      <c r="H332" s="19"/>
      <c r="I332" s="19"/>
      <c r="J332" s="19"/>
      <c r="K332" s="19"/>
      <c r="L332" s="19"/>
      <c r="M332" s="19"/>
      <c r="O332" s="19"/>
      <c r="P332" s="19"/>
    </row>
    <row r="333" spans="3:16" s="18" customFormat="1">
      <c r="C333" s="19"/>
      <c r="D333" s="19"/>
      <c r="E333" s="19"/>
      <c r="F333" s="19"/>
      <c r="G333" s="19"/>
      <c r="H333" s="19"/>
      <c r="I333" s="19"/>
      <c r="J333" s="19"/>
      <c r="K333" s="19"/>
      <c r="L333" s="19"/>
      <c r="M333" s="19"/>
      <c r="O333" s="19"/>
      <c r="P333" s="19"/>
    </row>
    <row r="334" spans="3:16" s="18" customFormat="1">
      <c r="C334" s="19"/>
      <c r="D334" s="19"/>
      <c r="E334" s="19"/>
      <c r="F334" s="19"/>
      <c r="G334" s="19"/>
      <c r="H334" s="19"/>
      <c r="I334" s="19"/>
      <c r="J334" s="19"/>
      <c r="K334" s="19"/>
      <c r="L334" s="19"/>
      <c r="M334" s="19"/>
      <c r="O334" s="19"/>
      <c r="P334" s="19"/>
    </row>
    <row r="335" spans="3:16" s="18" customFormat="1">
      <c r="C335" s="19"/>
      <c r="D335" s="19"/>
      <c r="E335" s="19"/>
      <c r="F335" s="19"/>
      <c r="G335" s="19"/>
      <c r="H335" s="19"/>
      <c r="I335" s="19"/>
      <c r="J335" s="19"/>
      <c r="K335" s="19"/>
      <c r="L335" s="19"/>
      <c r="M335" s="19"/>
      <c r="O335" s="19"/>
      <c r="P335" s="19"/>
    </row>
    <row r="336" spans="3:16" s="18" customFormat="1">
      <c r="C336" s="19"/>
      <c r="D336" s="19"/>
      <c r="E336" s="19"/>
      <c r="F336" s="19"/>
      <c r="G336" s="19"/>
      <c r="H336" s="19"/>
      <c r="I336" s="19"/>
      <c r="J336" s="19"/>
      <c r="K336" s="19"/>
      <c r="L336" s="19"/>
      <c r="M336" s="19"/>
      <c r="O336" s="19"/>
      <c r="P336" s="19"/>
    </row>
    <row r="337" spans="3:16" s="18" customFormat="1">
      <c r="C337" s="19"/>
      <c r="D337" s="19"/>
      <c r="E337" s="19"/>
      <c r="F337" s="19"/>
      <c r="G337" s="19"/>
      <c r="H337" s="19"/>
      <c r="I337" s="19"/>
      <c r="J337" s="19"/>
      <c r="K337" s="19"/>
      <c r="L337" s="19"/>
      <c r="M337" s="19"/>
      <c r="O337" s="19"/>
      <c r="P337" s="19"/>
    </row>
    <row r="338" spans="3:16" s="18" customFormat="1">
      <c r="C338" s="19"/>
      <c r="D338" s="19"/>
      <c r="E338" s="19"/>
      <c r="F338" s="19"/>
      <c r="G338" s="19"/>
      <c r="H338" s="19"/>
      <c r="I338" s="19"/>
      <c r="J338" s="19"/>
      <c r="K338" s="19"/>
      <c r="L338" s="19"/>
      <c r="M338" s="19"/>
      <c r="O338" s="19"/>
      <c r="P338" s="19"/>
    </row>
    <row r="339" spans="3:16" s="18" customFormat="1">
      <c r="C339" s="19"/>
      <c r="D339" s="19"/>
      <c r="E339" s="19"/>
      <c r="F339" s="19"/>
      <c r="G339" s="19"/>
      <c r="H339" s="19"/>
      <c r="I339" s="19"/>
      <c r="J339" s="19"/>
      <c r="K339" s="19"/>
      <c r="L339" s="19"/>
      <c r="M339" s="19"/>
      <c r="O339" s="19"/>
      <c r="P339" s="19"/>
    </row>
    <row r="340" spans="3:16" s="18" customFormat="1">
      <c r="C340" s="19"/>
      <c r="D340" s="19"/>
      <c r="E340" s="19"/>
      <c r="F340" s="19"/>
      <c r="G340" s="19"/>
      <c r="H340" s="19"/>
      <c r="I340" s="19"/>
      <c r="J340" s="19"/>
      <c r="K340" s="19"/>
      <c r="L340" s="19"/>
      <c r="M340" s="19"/>
      <c r="O340" s="19"/>
      <c r="P340" s="19"/>
    </row>
    <row r="341" spans="3:16" s="18" customFormat="1">
      <c r="C341" s="19"/>
      <c r="D341" s="19"/>
      <c r="E341" s="19"/>
      <c r="F341" s="19"/>
      <c r="G341" s="19"/>
      <c r="H341" s="19"/>
      <c r="I341" s="19"/>
      <c r="J341" s="19"/>
      <c r="K341" s="19"/>
      <c r="L341" s="19"/>
      <c r="M341" s="19"/>
      <c r="O341" s="19"/>
      <c r="P341" s="19"/>
    </row>
    <row r="342" spans="3:16" s="18" customFormat="1">
      <c r="C342" s="19"/>
      <c r="D342" s="19"/>
      <c r="E342" s="19"/>
      <c r="F342" s="19"/>
      <c r="G342" s="19"/>
      <c r="H342" s="19"/>
      <c r="I342" s="19"/>
      <c r="J342" s="19"/>
      <c r="K342" s="19"/>
      <c r="L342" s="19"/>
      <c r="M342" s="19"/>
      <c r="O342" s="19"/>
      <c r="P342" s="19"/>
    </row>
    <row r="343" spans="3:16" s="18" customFormat="1">
      <c r="C343" s="19"/>
      <c r="D343" s="19"/>
      <c r="E343" s="19"/>
      <c r="F343" s="19"/>
      <c r="G343" s="19"/>
      <c r="H343" s="19"/>
      <c r="I343" s="19"/>
      <c r="J343" s="19"/>
      <c r="K343" s="19"/>
      <c r="L343" s="19"/>
      <c r="M343" s="19"/>
      <c r="O343" s="19"/>
      <c r="P343" s="19"/>
    </row>
    <row r="344" spans="3:16" s="18" customFormat="1">
      <c r="C344" s="19"/>
      <c r="D344" s="19"/>
      <c r="E344" s="19"/>
      <c r="F344" s="19"/>
      <c r="G344" s="19"/>
      <c r="H344" s="19"/>
      <c r="I344" s="19"/>
      <c r="J344" s="19"/>
      <c r="K344" s="19"/>
      <c r="L344" s="19"/>
      <c r="M344" s="19"/>
      <c r="O344" s="19"/>
      <c r="P344" s="19"/>
    </row>
    <row r="345" spans="3:16" s="18" customFormat="1">
      <c r="C345" s="19"/>
      <c r="D345" s="19"/>
      <c r="E345" s="19"/>
      <c r="F345" s="19"/>
      <c r="G345" s="19"/>
      <c r="H345" s="19"/>
      <c r="I345" s="19"/>
      <c r="J345" s="19"/>
      <c r="K345" s="19"/>
      <c r="L345" s="19"/>
      <c r="M345" s="19"/>
      <c r="O345" s="19"/>
      <c r="P345" s="19"/>
    </row>
    <row r="346" spans="3:16" s="18" customFormat="1">
      <c r="C346" s="19"/>
      <c r="D346" s="19"/>
      <c r="E346" s="19"/>
      <c r="F346" s="19"/>
      <c r="G346" s="19"/>
      <c r="H346" s="19"/>
      <c r="I346" s="19"/>
      <c r="J346" s="19"/>
      <c r="K346" s="19"/>
      <c r="L346" s="19"/>
      <c r="M346" s="19"/>
      <c r="O346" s="19"/>
      <c r="P346" s="19"/>
    </row>
    <row r="347" spans="3:16" s="18" customFormat="1">
      <c r="C347" s="19"/>
      <c r="D347" s="19"/>
      <c r="E347" s="19"/>
      <c r="F347" s="19"/>
      <c r="G347" s="19"/>
      <c r="H347" s="19"/>
      <c r="I347" s="19"/>
      <c r="J347" s="19"/>
      <c r="K347" s="19"/>
      <c r="L347" s="19"/>
      <c r="M347" s="19"/>
      <c r="O347" s="19"/>
      <c r="P347" s="19"/>
    </row>
    <row r="348" spans="3:16" s="18" customFormat="1">
      <c r="C348" s="19"/>
      <c r="D348" s="19"/>
      <c r="E348" s="19"/>
      <c r="F348" s="19"/>
      <c r="G348" s="19"/>
      <c r="H348" s="19"/>
      <c r="I348" s="19"/>
      <c r="J348" s="19"/>
      <c r="K348" s="19"/>
      <c r="L348" s="19"/>
      <c r="M348" s="19"/>
      <c r="O348" s="19"/>
      <c r="P348" s="19"/>
    </row>
    <row r="349" spans="3:16" s="18" customFormat="1">
      <c r="C349" s="19"/>
      <c r="D349" s="19"/>
      <c r="E349" s="19"/>
      <c r="F349" s="19"/>
      <c r="G349" s="19"/>
      <c r="H349" s="19"/>
      <c r="I349" s="19"/>
      <c r="J349" s="19"/>
      <c r="K349" s="19"/>
      <c r="L349" s="19"/>
      <c r="M349" s="19"/>
      <c r="O349" s="19"/>
      <c r="P349" s="19"/>
    </row>
    <row r="350" spans="3:16" s="18" customFormat="1">
      <c r="C350" s="19"/>
      <c r="D350" s="19"/>
      <c r="E350" s="19"/>
      <c r="F350" s="19"/>
      <c r="G350" s="19"/>
      <c r="H350" s="19"/>
      <c r="I350" s="19"/>
      <c r="J350" s="19"/>
      <c r="K350" s="19"/>
      <c r="L350" s="19"/>
      <c r="M350" s="19"/>
      <c r="O350" s="19"/>
      <c r="P350" s="19"/>
    </row>
    <row r="351" spans="3:16" s="18" customFormat="1">
      <c r="C351" s="19"/>
      <c r="D351" s="19"/>
      <c r="E351" s="19"/>
      <c r="F351" s="19"/>
      <c r="G351" s="19"/>
      <c r="H351" s="19"/>
      <c r="I351" s="19"/>
      <c r="J351" s="19"/>
      <c r="K351" s="19"/>
      <c r="L351" s="19"/>
      <c r="M351" s="19"/>
      <c r="O351" s="19"/>
      <c r="P351" s="19"/>
    </row>
    <row r="352" spans="3:16" s="18" customFormat="1">
      <c r="C352" s="19"/>
      <c r="D352" s="19"/>
      <c r="E352" s="19"/>
      <c r="F352" s="19"/>
      <c r="G352" s="19"/>
      <c r="H352" s="19"/>
      <c r="I352" s="19"/>
      <c r="J352" s="19"/>
      <c r="K352" s="19"/>
      <c r="L352" s="19"/>
      <c r="M352" s="19"/>
      <c r="O352" s="19"/>
      <c r="P352" s="19"/>
    </row>
    <row r="353" spans="3:16" s="18" customFormat="1">
      <c r="C353" s="19"/>
      <c r="D353" s="19"/>
      <c r="E353" s="19"/>
      <c r="F353" s="19"/>
      <c r="G353" s="19"/>
      <c r="H353" s="19"/>
      <c r="I353" s="19"/>
      <c r="J353" s="19"/>
      <c r="K353" s="19"/>
      <c r="L353" s="19"/>
      <c r="M353" s="19"/>
      <c r="O353" s="19"/>
      <c r="P353" s="19"/>
    </row>
    <row r="354" spans="3:16" s="18" customFormat="1">
      <c r="C354" s="19"/>
      <c r="D354" s="19"/>
      <c r="E354" s="19"/>
      <c r="F354" s="19"/>
      <c r="G354" s="19"/>
      <c r="H354" s="19"/>
      <c r="I354" s="19"/>
      <c r="J354" s="19"/>
      <c r="K354" s="19"/>
      <c r="L354" s="19"/>
      <c r="M354" s="19"/>
      <c r="O354" s="19"/>
      <c r="P354" s="19"/>
    </row>
    <row r="355" spans="3:16" s="18" customFormat="1">
      <c r="C355" s="19"/>
      <c r="D355" s="19"/>
      <c r="E355" s="19"/>
      <c r="F355" s="19"/>
      <c r="G355" s="19"/>
      <c r="H355" s="19"/>
      <c r="I355" s="19"/>
      <c r="J355" s="19"/>
      <c r="K355" s="19"/>
      <c r="L355" s="19"/>
      <c r="M355" s="19"/>
      <c r="O355" s="19"/>
      <c r="P355" s="19"/>
    </row>
    <row r="356" spans="3:16" s="18" customFormat="1">
      <c r="C356" s="19"/>
      <c r="D356" s="19"/>
      <c r="E356" s="19"/>
      <c r="F356" s="19"/>
      <c r="G356" s="19"/>
      <c r="H356" s="19"/>
      <c r="I356" s="19"/>
      <c r="J356" s="19"/>
      <c r="K356" s="19"/>
      <c r="L356" s="19"/>
      <c r="M356" s="19"/>
      <c r="O356" s="19"/>
      <c r="P356" s="19"/>
    </row>
    <row r="357" spans="3:16" s="18" customFormat="1">
      <c r="C357" s="19"/>
      <c r="D357" s="19"/>
      <c r="E357" s="19"/>
      <c r="F357" s="19"/>
      <c r="G357" s="19"/>
      <c r="H357" s="19"/>
      <c r="I357" s="19"/>
      <c r="J357" s="19"/>
      <c r="K357" s="19"/>
      <c r="L357" s="19"/>
      <c r="M357" s="19"/>
      <c r="O357" s="19"/>
      <c r="P357" s="19"/>
    </row>
    <row r="358" spans="3:16" s="18" customFormat="1">
      <c r="C358" s="19"/>
      <c r="D358" s="19"/>
      <c r="E358" s="19"/>
      <c r="F358" s="19"/>
      <c r="G358" s="19"/>
      <c r="H358" s="19"/>
      <c r="I358" s="19"/>
      <c r="J358" s="19"/>
      <c r="K358" s="19"/>
      <c r="L358" s="19"/>
      <c r="M358" s="19"/>
      <c r="O358" s="19"/>
      <c r="P358" s="19"/>
    </row>
    <row r="359" spans="3:16" s="18" customFormat="1">
      <c r="C359" s="19"/>
      <c r="D359" s="19"/>
      <c r="E359" s="19"/>
      <c r="F359" s="19"/>
      <c r="G359" s="19"/>
      <c r="H359" s="19"/>
      <c r="I359" s="19"/>
      <c r="J359" s="19"/>
      <c r="K359" s="19"/>
      <c r="L359" s="19"/>
      <c r="M359" s="19"/>
      <c r="O359" s="19"/>
      <c r="P359" s="19"/>
    </row>
    <row r="360" spans="3:16" s="18" customFormat="1">
      <c r="C360" s="19"/>
      <c r="D360" s="19"/>
      <c r="E360" s="19"/>
      <c r="F360" s="19"/>
      <c r="G360" s="19"/>
      <c r="H360" s="19"/>
      <c r="I360" s="19"/>
      <c r="J360" s="19"/>
      <c r="K360" s="19"/>
      <c r="L360" s="19"/>
      <c r="M360" s="19"/>
      <c r="O360" s="19"/>
      <c r="P360" s="19"/>
    </row>
    <row r="361" spans="3:16" s="18" customFormat="1">
      <c r="C361" s="19"/>
      <c r="D361" s="19"/>
      <c r="E361" s="19"/>
      <c r="F361" s="19"/>
      <c r="G361" s="19"/>
      <c r="H361" s="19"/>
      <c r="I361" s="19"/>
      <c r="J361" s="19"/>
      <c r="K361" s="19"/>
      <c r="L361" s="19"/>
      <c r="M361" s="19"/>
      <c r="O361" s="19"/>
      <c r="P361" s="19"/>
    </row>
    <row r="362" spans="3:16" s="18" customFormat="1">
      <c r="C362" s="19"/>
      <c r="D362" s="19"/>
      <c r="E362" s="19"/>
      <c r="F362" s="19"/>
      <c r="G362" s="19"/>
      <c r="H362" s="19"/>
      <c r="I362" s="19"/>
      <c r="J362" s="19"/>
      <c r="K362" s="19"/>
      <c r="L362" s="19"/>
      <c r="M362" s="19"/>
      <c r="O362" s="19"/>
      <c r="P362" s="19"/>
    </row>
    <row r="363" spans="3:16" s="18" customFormat="1">
      <c r="C363" s="19"/>
      <c r="D363" s="19"/>
      <c r="E363" s="19"/>
      <c r="F363" s="19"/>
      <c r="G363" s="19"/>
      <c r="H363" s="19"/>
      <c r="I363" s="19"/>
      <c r="J363" s="19"/>
      <c r="K363" s="19"/>
      <c r="L363" s="19"/>
      <c r="M363" s="19"/>
      <c r="O363" s="19"/>
      <c r="P363" s="19"/>
    </row>
    <row r="364" spans="3:16" s="18" customFormat="1">
      <c r="C364" s="19"/>
      <c r="D364" s="19"/>
      <c r="E364" s="19"/>
      <c r="F364" s="19"/>
      <c r="G364" s="19"/>
      <c r="H364" s="19"/>
      <c r="I364" s="19"/>
      <c r="J364" s="19"/>
      <c r="K364" s="19"/>
      <c r="L364" s="19"/>
      <c r="M364" s="19"/>
      <c r="O364" s="19"/>
      <c r="P364" s="19"/>
    </row>
    <row r="365" spans="3:16" s="18" customFormat="1">
      <c r="C365" s="19"/>
      <c r="D365" s="19"/>
      <c r="E365" s="19"/>
      <c r="F365" s="19"/>
      <c r="G365" s="19"/>
      <c r="H365" s="19"/>
      <c r="I365" s="19"/>
      <c r="J365" s="19"/>
      <c r="K365" s="19"/>
      <c r="L365" s="19"/>
      <c r="M365" s="19"/>
      <c r="O365" s="19"/>
      <c r="P365" s="19"/>
    </row>
    <row r="366" spans="3:16" s="18" customFormat="1">
      <c r="C366" s="19"/>
      <c r="D366" s="19"/>
      <c r="E366" s="19"/>
      <c r="F366" s="19"/>
      <c r="G366" s="19"/>
      <c r="H366" s="19"/>
      <c r="I366" s="19"/>
      <c r="J366" s="19"/>
      <c r="K366" s="19"/>
      <c r="L366" s="19"/>
      <c r="M366" s="19"/>
      <c r="O366" s="19"/>
      <c r="P366" s="19"/>
    </row>
    <row r="367" spans="3:16" s="18" customFormat="1">
      <c r="C367" s="19"/>
      <c r="D367" s="19"/>
      <c r="E367" s="19"/>
      <c r="F367" s="19"/>
      <c r="G367" s="19"/>
      <c r="H367" s="19"/>
      <c r="I367" s="19"/>
      <c r="J367" s="19"/>
      <c r="K367" s="19"/>
      <c r="L367" s="19"/>
      <c r="M367" s="19"/>
      <c r="O367" s="19"/>
      <c r="P367" s="19"/>
    </row>
    <row r="368" spans="3:16" s="18" customFormat="1">
      <c r="C368" s="19"/>
      <c r="D368" s="19"/>
      <c r="E368" s="19"/>
      <c r="F368" s="19"/>
      <c r="G368" s="19"/>
      <c r="H368" s="19"/>
      <c r="I368" s="19"/>
      <c r="J368" s="19"/>
      <c r="K368" s="19"/>
      <c r="L368" s="19"/>
      <c r="M368" s="19"/>
      <c r="O368" s="19"/>
      <c r="P368" s="19"/>
    </row>
    <row r="369" spans="3:16" s="18" customFormat="1">
      <c r="C369" s="19"/>
      <c r="D369" s="19"/>
      <c r="E369" s="19"/>
      <c r="F369" s="19"/>
      <c r="G369" s="19"/>
      <c r="H369" s="19"/>
      <c r="I369" s="19"/>
      <c r="J369" s="19"/>
      <c r="K369" s="19"/>
      <c r="L369" s="19"/>
      <c r="M369" s="19"/>
      <c r="O369" s="19"/>
      <c r="P369" s="19"/>
    </row>
    <row r="370" spans="3:16" s="18" customFormat="1">
      <c r="C370" s="19"/>
      <c r="D370" s="19"/>
      <c r="E370" s="19"/>
      <c r="F370" s="19"/>
      <c r="G370" s="19"/>
      <c r="H370" s="19"/>
      <c r="I370" s="19"/>
      <c r="J370" s="19"/>
      <c r="K370" s="19"/>
      <c r="L370" s="19"/>
      <c r="M370" s="19"/>
      <c r="O370" s="19"/>
      <c r="P370" s="19"/>
    </row>
    <row r="371" spans="3:16" s="18" customFormat="1">
      <c r="C371" s="19"/>
      <c r="D371" s="19"/>
      <c r="E371" s="19"/>
      <c r="F371" s="19"/>
      <c r="G371" s="19"/>
      <c r="H371" s="19"/>
      <c r="I371" s="19"/>
      <c r="J371" s="19"/>
      <c r="K371" s="19"/>
      <c r="L371" s="19"/>
      <c r="M371" s="19"/>
      <c r="O371" s="19"/>
      <c r="P371" s="19"/>
    </row>
    <row r="372" spans="3:16" s="18" customFormat="1">
      <c r="C372" s="19"/>
      <c r="D372" s="19"/>
      <c r="E372" s="19"/>
      <c r="F372" s="19"/>
      <c r="G372" s="19"/>
      <c r="H372" s="19"/>
      <c r="I372" s="19"/>
      <c r="J372" s="19"/>
      <c r="K372" s="19"/>
      <c r="L372" s="19"/>
      <c r="M372" s="19"/>
      <c r="O372" s="19"/>
      <c r="P372" s="19"/>
    </row>
    <row r="373" spans="3:16" s="18" customFormat="1">
      <c r="C373" s="19"/>
      <c r="D373" s="19"/>
      <c r="E373" s="19"/>
      <c r="F373" s="19"/>
      <c r="G373" s="19"/>
      <c r="H373" s="19"/>
      <c r="I373" s="19"/>
      <c r="J373" s="19"/>
      <c r="K373" s="19"/>
      <c r="L373" s="19"/>
      <c r="M373" s="19"/>
      <c r="O373" s="19"/>
      <c r="P373" s="19"/>
    </row>
    <row r="374" spans="3:16" s="18" customFormat="1">
      <c r="C374" s="19"/>
      <c r="D374" s="19"/>
      <c r="E374" s="19"/>
      <c r="F374" s="19"/>
      <c r="G374" s="19"/>
      <c r="H374" s="19"/>
      <c r="I374" s="19"/>
      <c r="J374" s="19"/>
      <c r="K374" s="19"/>
      <c r="L374" s="19"/>
      <c r="M374" s="19"/>
      <c r="O374" s="19"/>
      <c r="P374" s="19"/>
    </row>
    <row r="375" spans="3:16" s="18" customFormat="1">
      <c r="C375" s="19"/>
      <c r="D375" s="19"/>
      <c r="E375" s="19"/>
      <c r="F375" s="19"/>
      <c r="G375" s="19"/>
      <c r="H375" s="19"/>
      <c r="I375" s="19"/>
      <c r="J375" s="19"/>
      <c r="K375" s="19"/>
      <c r="L375" s="19"/>
      <c r="M375" s="19"/>
      <c r="O375" s="19"/>
      <c r="P375" s="19"/>
    </row>
    <row r="376" spans="3:16" s="18" customFormat="1">
      <c r="C376" s="19"/>
      <c r="D376" s="19"/>
      <c r="E376" s="19"/>
      <c r="F376" s="19"/>
      <c r="G376" s="19"/>
      <c r="H376" s="19"/>
      <c r="I376" s="19"/>
      <c r="J376" s="19"/>
      <c r="K376" s="19"/>
      <c r="L376" s="19"/>
      <c r="M376" s="19"/>
      <c r="O376" s="19"/>
      <c r="P376" s="19"/>
    </row>
    <row r="377" spans="3:16" s="18" customFormat="1">
      <c r="C377" s="19"/>
      <c r="D377" s="19"/>
      <c r="E377" s="19"/>
      <c r="F377" s="19"/>
      <c r="G377" s="19"/>
      <c r="H377" s="19"/>
      <c r="I377" s="19"/>
      <c r="J377" s="19"/>
      <c r="K377" s="19"/>
      <c r="L377" s="19"/>
      <c r="M377" s="19"/>
      <c r="O377" s="19"/>
      <c r="P377" s="19"/>
    </row>
    <row r="378" spans="3:16" s="18" customFormat="1">
      <c r="C378" s="19"/>
      <c r="D378" s="19"/>
      <c r="E378" s="19"/>
      <c r="F378" s="19"/>
      <c r="G378" s="19"/>
      <c r="H378" s="19"/>
      <c r="I378" s="19"/>
      <c r="J378" s="19"/>
      <c r="K378" s="19"/>
      <c r="L378" s="19"/>
      <c r="M378" s="19"/>
      <c r="O378" s="19"/>
      <c r="P378" s="19"/>
    </row>
    <row r="379" spans="3:16" s="18" customFormat="1">
      <c r="C379" s="19"/>
      <c r="D379" s="19"/>
      <c r="E379" s="19"/>
      <c r="F379" s="19"/>
      <c r="G379" s="19"/>
      <c r="H379" s="19"/>
      <c r="I379" s="19"/>
      <c r="J379" s="19"/>
      <c r="K379" s="19"/>
      <c r="L379" s="19"/>
      <c r="M379" s="19"/>
      <c r="O379" s="19"/>
      <c r="P379" s="19"/>
    </row>
    <row r="380" spans="3:16" s="18" customFormat="1">
      <c r="C380" s="19"/>
      <c r="D380" s="19"/>
      <c r="E380" s="19"/>
      <c r="F380" s="19"/>
      <c r="G380" s="19"/>
      <c r="H380" s="19"/>
      <c r="I380" s="19"/>
      <c r="J380" s="19"/>
      <c r="K380" s="19"/>
      <c r="L380" s="19"/>
      <c r="M380" s="19"/>
      <c r="O380" s="19"/>
      <c r="P380" s="19"/>
    </row>
    <row r="381" spans="3:16" s="18" customFormat="1">
      <c r="C381" s="19"/>
      <c r="D381" s="19"/>
      <c r="E381" s="19"/>
      <c r="F381" s="19"/>
      <c r="G381" s="19"/>
      <c r="H381" s="19"/>
      <c r="I381" s="19"/>
      <c r="J381" s="19"/>
      <c r="K381" s="19"/>
      <c r="L381" s="19"/>
      <c r="M381" s="19"/>
      <c r="O381" s="19"/>
      <c r="P381" s="19"/>
    </row>
    <row r="382" spans="3:16" s="18" customFormat="1">
      <c r="C382" s="19"/>
      <c r="D382" s="19"/>
      <c r="E382" s="19"/>
      <c r="F382" s="19"/>
      <c r="G382" s="19"/>
      <c r="H382" s="19"/>
      <c r="I382" s="19"/>
      <c r="J382" s="19"/>
      <c r="K382" s="19"/>
      <c r="L382" s="19"/>
      <c r="M382" s="19"/>
      <c r="O382" s="19"/>
      <c r="P382" s="19"/>
    </row>
    <row r="383" spans="3:16" s="18" customFormat="1">
      <c r="C383" s="19"/>
      <c r="D383" s="19"/>
      <c r="E383" s="19"/>
      <c r="F383" s="19"/>
      <c r="G383" s="19"/>
      <c r="H383" s="19"/>
      <c r="I383" s="19"/>
      <c r="J383" s="19"/>
      <c r="K383" s="19"/>
      <c r="L383" s="19"/>
      <c r="M383" s="19"/>
      <c r="O383" s="19"/>
      <c r="P383" s="19"/>
    </row>
    <row r="384" spans="3:16" s="18" customFormat="1">
      <c r="C384" s="19"/>
      <c r="D384" s="19"/>
      <c r="E384" s="19"/>
      <c r="F384" s="19"/>
      <c r="G384" s="19"/>
      <c r="H384" s="19"/>
      <c r="I384" s="19"/>
      <c r="J384" s="19"/>
      <c r="K384" s="19"/>
      <c r="L384" s="19"/>
      <c r="M384" s="19"/>
      <c r="O384" s="19"/>
      <c r="P384" s="19"/>
    </row>
    <row r="385" spans="3:16" s="18" customFormat="1">
      <c r="C385" s="19"/>
      <c r="D385" s="19"/>
      <c r="E385" s="19"/>
      <c r="F385" s="19"/>
      <c r="G385" s="19"/>
      <c r="H385" s="19"/>
      <c r="I385" s="19"/>
      <c r="J385" s="19"/>
      <c r="K385" s="19"/>
      <c r="L385" s="19"/>
      <c r="M385" s="19"/>
      <c r="O385" s="19"/>
      <c r="P385" s="19"/>
    </row>
    <row r="386" spans="3:16" s="18" customFormat="1">
      <c r="C386" s="19"/>
      <c r="D386" s="19"/>
      <c r="E386" s="19"/>
      <c r="F386" s="19"/>
      <c r="G386" s="19"/>
      <c r="H386" s="19"/>
      <c r="I386" s="19"/>
      <c r="J386" s="19"/>
      <c r="K386" s="19"/>
      <c r="L386" s="19"/>
      <c r="M386" s="19"/>
      <c r="O386" s="19"/>
      <c r="P386" s="19"/>
    </row>
    <row r="387" spans="3:16" s="18" customFormat="1">
      <c r="C387" s="19"/>
      <c r="D387" s="19"/>
      <c r="E387" s="19"/>
      <c r="F387" s="19"/>
      <c r="G387" s="19"/>
      <c r="H387" s="19"/>
      <c r="I387" s="19"/>
      <c r="J387" s="19"/>
      <c r="K387" s="19"/>
      <c r="L387" s="19"/>
      <c r="M387" s="19"/>
      <c r="O387" s="19"/>
      <c r="P387" s="19"/>
    </row>
    <row r="388" spans="3:16" s="18" customFormat="1">
      <c r="C388" s="19"/>
      <c r="D388" s="19"/>
      <c r="E388" s="19"/>
      <c r="F388" s="19"/>
      <c r="G388" s="19"/>
      <c r="H388" s="19"/>
      <c r="I388" s="19"/>
      <c r="J388" s="19"/>
      <c r="K388" s="19"/>
      <c r="L388" s="19"/>
      <c r="M388" s="19"/>
      <c r="O388" s="19"/>
      <c r="P388" s="19"/>
    </row>
    <row r="389" spans="3:16" s="18" customFormat="1">
      <c r="C389" s="19"/>
      <c r="D389" s="19"/>
      <c r="E389" s="19"/>
      <c r="F389" s="19"/>
      <c r="G389" s="19"/>
      <c r="H389" s="19"/>
      <c r="I389" s="19"/>
      <c r="J389" s="19"/>
      <c r="K389" s="19"/>
      <c r="L389" s="19"/>
      <c r="M389" s="19"/>
      <c r="O389" s="19"/>
      <c r="P389" s="19"/>
    </row>
    <row r="390" spans="3:16" s="18" customFormat="1">
      <c r="C390" s="19"/>
      <c r="D390" s="19"/>
      <c r="E390" s="19"/>
      <c r="F390" s="19"/>
      <c r="G390" s="19"/>
      <c r="H390" s="19"/>
      <c r="I390" s="19"/>
      <c r="J390" s="19"/>
      <c r="K390" s="19"/>
      <c r="L390" s="19"/>
      <c r="M390" s="19"/>
      <c r="O390" s="19"/>
      <c r="P390" s="19"/>
    </row>
    <row r="391" spans="3:16" s="18" customFormat="1">
      <c r="C391" s="19"/>
      <c r="D391" s="19"/>
      <c r="E391" s="19"/>
      <c r="F391" s="19"/>
      <c r="G391" s="19"/>
      <c r="H391" s="19"/>
      <c r="I391" s="19"/>
      <c r="J391" s="19"/>
      <c r="K391" s="19"/>
      <c r="L391" s="19"/>
      <c r="M391" s="19"/>
      <c r="O391" s="19"/>
      <c r="P391" s="19"/>
    </row>
    <row r="392" spans="3:16" s="18" customFormat="1">
      <c r="C392" s="19"/>
      <c r="D392" s="19"/>
      <c r="E392" s="19"/>
      <c r="F392" s="19"/>
      <c r="G392" s="19"/>
      <c r="H392" s="19"/>
      <c r="I392" s="19"/>
      <c r="J392" s="19"/>
      <c r="K392" s="19"/>
      <c r="L392" s="19"/>
      <c r="M392" s="19"/>
      <c r="O392" s="19"/>
      <c r="P392" s="19"/>
    </row>
    <row r="393" spans="3:16" s="18" customFormat="1">
      <c r="C393" s="19"/>
      <c r="D393" s="19"/>
      <c r="E393" s="19"/>
      <c r="F393" s="19"/>
      <c r="G393" s="19"/>
      <c r="H393" s="19"/>
      <c r="I393" s="19"/>
      <c r="J393" s="19"/>
      <c r="K393" s="19"/>
      <c r="L393" s="19"/>
      <c r="M393" s="19"/>
      <c r="O393" s="19"/>
      <c r="P393" s="19"/>
    </row>
    <row r="394" spans="3:16" s="18" customFormat="1">
      <c r="C394" s="19"/>
      <c r="D394" s="19"/>
      <c r="E394" s="19"/>
      <c r="F394" s="19"/>
      <c r="G394" s="19"/>
      <c r="H394" s="19"/>
      <c r="I394" s="19"/>
      <c r="J394" s="19"/>
      <c r="K394" s="19"/>
      <c r="L394" s="19"/>
      <c r="M394" s="19"/>
      <c r="O394" s="19"/>
      <c r="P394" s="19"/>
    </row>
    <row r="395" spans="3:16" s="18" customFormat="1">
      <c r="C395" s="19"/>
      <c r="D395" s="19"/>
      <c r="E395" s="19"/>
      <c r="F395" s="19"/>
      <c r="G395" s="19"/>
      <c r="H395" s="19"/>
      <c r="I395" s="19"/>
      <c r="J395" s="19"/>
      <c r="K395" s="19"/>
      <c r="L395" s="19"/>
      <c r="M395" s="19"/>
      <c r="O395" s="19"/>
      <c r="P395" s="19"/>
    </row>
    <row r="396" spans="3:16" s="18" customFormat="1">
      <c r="C396" s="19"/>
      <c r="D396" s="19"/>
      <c r="E396" s="19"/>
      <c r="F396" s="19"/>
      <c r="G396" s="19"/>
      <c r="H396" s="19"/>
      <c r="I396" s="19"/>
      <c r="J396" s="19"/>
      <c r="K396" s="19"/>
      <c r="L396" s="19"/>
      <c r="M396" s="19"/>
      <c r="O396" s="19"/>
      <c r="P396" s="19"/>
    </row>
    <row r="397" spans="3:16" s="18" customFormat="1">
      <c r="C397" s="19"/>
      <c r="D397" s="19"/>
      <c r="E397" s="19"/>
      <c r="F397" s="19"/>
      <c r="G397" s="19"/>
      <c r="H397" s="19"/>
      <c r="I397" s="19"/>
      <c r="J397" s="19"/>
      <c r="K397" s="19"/>
      <c r="L397" s="19"/>
      <c r="M397" s="19"/>
      <c r="O397" s="19"/>
      <c r="P397" s="19"/>
    </row>
    <row r="398" spans="3:16" s="18" customFormat="1">
      <c r="C398" s="19"/>
      <c r="D398" s="19"/>
      <c r="E398" s="19"/>
      <c r="F398" s="19"/>
      <c r="G398" s="19"/>
      <c r="H398" s="19"/>
      <c r="I398" s="19"/>
      <c r="J398" s="19"/>
      <c r="K398" s="19"/>
      <c r="L398" s="19"/>
      <c r="M398" s="19"/>
      <c r="O398" s="19"/>
      <c r="P398" s="19"/>
    </row>
    <row r="399" spans="3:16" s="18" customFormat="1">
      <c r="C399" s="19"/>
      <c r="D399" s="19"/>
      <c r="E399" s="19"/>
      <c r="F399" s="19"/>
      <c r="G399" s="19"/>
      <c r="H399" s="19"/>
      <c r="I399" s="19"/>
      <c r="J399" s="19"/>
      <c r="K399" s="19"/>
      <c r="L399" s="19"/>
      <c r="M399" s="19"/>
      <c r="O399" s="19"/>
      <c r="P399" s="19"/>
    </row>
    <row r="400" spans="3:16" s="18" customFormat="1">
      <c r="C400" s="19"/>
      <c r="D400" s="19"/>
      <c r="E400" s="19"/>
      <c r="F400" s="19"/>
      <c r="G400" s="19"/>
      <c r="H400" s="19"/>
      <c r="I400" s="19"/>
      <c r="J400" s="19"/>
      <c r="K400" s="19"/>
      <c r="L400" s="19"/>
      <c r="M400" s="19"/>
      <c r="O400" s="19"/>
      <c r="P400" s="19"/>
    </row>
    <row r="401" spans="3:16" s="18" customFormat="1">
      <c r="C401" s="19"/>
      <c r="D401" s="19"/>
      <c r="E401" s="19"/>
      <c r="F401" s="19"/>
      <c r="G401" s="19"/>
      <c r="H401" s="19"/>
      <c r="I401" s="19"/>
      <c r="J401" s="19"/>
      <c r="K401" s="19"/>
      <c r="L401" s="19"/>
      <c r="M401" s="19"/>
      <c r="O401" s="19"/>
      <c r="P401" s="19"/>
    </row>
    <row r="402" spans="3:16" s="18" customFormat="1">
      <c r="C402" s="19"/>
      <c r="D402" s="19"/>
      <c r="E402" s="19"/>
      <c r="F402" s="19"/>
      <c r="G402" s="19"/>
      <c r="H402" s="19"/>
      <c r="I402" s="19"/>
      <c r="J402" s="19"/>
      <c r="K402" s="19"/>
      <c r="L402" s="19"/>
      <c r="M402" s="19"/>
      <c r="O402" s="19"/>
      <c r="P402" s="19"/>
    </row>
    <row r="403" spans="3:16" s="18" customFormat="1">
      <c r="C403" s="19"/>
      <c r="D403" s="19"/>
      <c r="E403" s="19"/>
      <c r="F403" s="19"/>
      <c r="G403" s="19"/>
      <c r="H403" s="19"/>
      <c r="I403" s="19"/>
      <c r="J403" s="19"/>
      <c r="K403" s="19"/>
      <c r="L403" s="19"/>
      <c r="M403" s="19"/>
      <c r="O403" s="19"/>
      <c r="P403" s="19"/>
    </row>
    <row r="404" spans="3:16" s="18" customFormat="1">
      <c r="C404" s="19"/>
      <c r="D404" s="19"/>
      <c r="E404" s="19"/>
      <c r="F404" s="19"/>
      <c r="G404" s="19"/>
      <c r="H404" s="19"/>
      <c r="I404" s="19"/>
      <c r="J404" s="19"/>
      <c r="K404" s="19"/>
      <c r="L404" s="19"/>
      <c r="M404" s="19"/>
      <c r="O404" s="19"/>
      <c r="P404" s="19"/>
    </row>
    <row r="405" spans="3:16" s="18" customFormat="1">
      <c r="C405" s="19"/>
      <c r="D405" s="19"/>
      <c r="E405" s="19"/>
      <c r="F405" s="19"/>
      <c r="G405" s="19"/>
      <c r="H405" s="19"/>
      <c r="I405" s="19"/>
      <c r="J405" s="19"/>
      <c r="K405" s="19"/>
      <c r="L405" s="19"/>
      <c r="M405" s="19"/>
      <c r="O405" s="19"/>
      <c r="P405" s="19"/>
    </row>
    <row r="406" spans="3:16" s="18" customFormat="1">
      <c r="C406" s="19"/>
      <c r="D406" s="19"/>
      <c r="E406" s="19"/>
      <c r="F406" s="19"/>
      <c r="G406" s="19"/>
      <c r="H406" s="19"/>
      <c r="I406" s="19"/>
      <c r="J406" s="19"/>
      <c r="K406" s="19"/>
      <c r="L406" s="19"/>
      <c r="M406" s="19"/>
      <c r="O406" s="19"/>
      <c r="P406" s="19"/>
    </row>
    <row r="407" spans="3:16" s="18" customFormat="1">
      <c r="C407" s="19"/>
      <c r="D407" s="19"/>
      <c r="E407" s="19"/>
      <c r="F407" s="19"/>
      <c r="G407" s="19"/>
      <c r="H407" s="19"/>
      <c r="I407" s="19"/>
      <c r="J407" s="19"/>
      <c r="K407" s="19"/>
      <c r="L407" s="19"/>
      <c r="M407" s="19"/>
      <c r="O407" s="19"/>
      <c r="P407" s="19"/>
    </row>
    <row r="408" spans="3:16" s="18" customFormat="1">
      <c r="C408" s="19"/>
      <c r="D408" s="19"/>
      <c r="E408" s="19"/>
      <c r="F408" s="19"/>
      <c r="G408" s="19"/>
      <c r="H408" s="19"/>
      <c r="I408" s="19"/>
      <c r="J408" s="19"/>
      <c r="K408" s="19"/>
      <c r="L408" s="19"/>
      <c r="M408" s="19"/>
      <c r="O408" s="19"/>
      <c r="P408" s="19"/>
    </row>
    <row r="409" spans="3:16" s="18" customFormat="1">
      <c r="C409" s="19"/>
      <c r="D409" s="19"/>
      <c r="E409" s="19"/>
      <c r="F409" s="19"/>
      <c r="G409" s="19"/>
      <c r="H409" s="19"/>
      <c r="I409" s="19"/>
      <c r="J409" s="19"/>
      <c r="K409" s="19"/>
      <c r="L409" s="19"/>
      <c r="M409" s="19"/>
      <c r="O409" s="19"/>
      <c r="P409" s="19"/>
    </row>
    <row r="410" spans="3:16" s="18" customFormat="1">
      <c r="C410" s="19"/>
      <c r="D410" s="19"/>
      <c r="E410" s="19"/>
      <c r="F410" s="19"/>
      <c r="G410" s="19"/>
      <c r="H410" s="19"/>
      <c r="I410" s="19"/>
      <c r="J410" s="19"/>
      <c r="K410" s="19"/>
      <c r="L410" s="19"/>
      <c r="M410" s="19"/>
      <c r="O410" s="19"/>
      <c r="P410" s="19"/>
    </row>
    <row r="411" spans="3:16" s="18" customFormat="1">
      <c r="C411" s="19"/>
      <c r="D411" s="19"/>
      <c r="E411" s="19"/>
      <c r="F411" s="19"/>
      <c r="G411" s="19"/>
      <c r="H411" s="19"/>
      <c r="I411" s="19"/>
      <c r="J411" s="19"/>
      <c r="K411" s="19"/>
      <c r="L411" s="19"/>
      <c r="M411" s="19"/>
      <c r="O411" s="19"/>
      <c r="P411" s="19"/>
    </row>
    <row r="412" spans="3:16" s="18" customFormat="1">
      <c r="C412" s="19"/>
      <c r="D412" s="19"/>
      <c r="E412" s="19"/>
      <c r="F412" s="19"/>
      <c r="G412" s="19"/>
      <c r="H412" s="19"/>
      <c r="I412" s="19"/>
      <c r="J412" s="19"/>
      <c r="K412" s="19"/>
      <c r="L412" s="19"/>
      <c r="M412" s="19"/>
      <c r="O412" s="19"/>
      <c r="P412" s="19"/>
    </row>
    <row r="413" spans="3:16" s="18" customFormat="1">
      <c r="C413" s="19"/>
      <c r="D413" s="19"/>
      <c r="E413" s="19"/>
      <c r="F413" s="19"/>
      <c r="G413" s="19"/>
      <c r="H413" s="19"/>
      <c r="I413" s="19"/>
      <c r="J413" s="19"/>
      <c r="K413" s="19"/>
      <c r="L413" s="19"/>
      <c r="M413" s="19"/>
      <c r="O413" s="19"/>
      <c r="P413" s="19"/>
    </row>
    <row r="414" spans="3:16" s="18" customFormat="1">
      <c r="C414" s="19"/>
      <c r="D414" s="19"/>
      <c r="E414" s="19"/>
      <c r="F414" s="19"/>
      <c r="G414" s="19"/>
      <c r="H414" s="19"/>
      <c r="I414" s="19"/>
      <c r="J414" s="19"/>
      <c r="K414" s="19"/>
      <c r="L414" s="19"/>
      <c r="M414" s="19"/>
      <c r="O414" s="19"/>
      <c r="P414" s="19"/>
    </row>
    <row r="415" spans="3:16" s="18" customFormat="1">
      <c r="C415" s="19"/>
      <c r="D415" s="19"/>
      <c r="E415" s="19"/>
      <c r="F415" s="19"/>
      <c r="G415" s="19"/>
      <c r="H415" s="19"/>
      <c r="I415" s="19"/>
      <c r="J415" s="19"/>
      <c r="K415" s="19"/>
      <c r="L415" s="19"/>
      <c r="M415" s="19"/>
      <c r="O415" s="19"/>
      <c r="P415" s="19"/>
    </row>
    <row r="416" spans="3:16" s="18" customFormat="1">
      <c r="C416" s="19"/>
      <c r="D416" s="19"/>
      <c r="E416" s="19"/>
      <c r="F416" s="19"/>
      <c r="G416" s="19"/>
      <c r="H416" s="19"/>
      <c r="I416" s="19"/>
      <c r="J416" s="19"/>
      <c r="K416" s="19"/>
      <c r="L416" s="19"/>
      <c r="M416" s="19"/>
      <c r="O416" s="19"/>
      <c r="P416" s="19"/>
    </row>
    <row r="417" spans="3:16" s="18" customFormat="1">
      <c r="C417" s="19"/>
      <c r="D417" s="19"/>
      <c r="E417" s="19"/>
      <c r="F417" s="19"/>
      <c r="G417" s="19"/>
      <c r="H417" s="19"/>
      <c r="I417" s="19"/>
      <c r="J417" s="19"/>
      <c r="K417" s="19"/>
      <c r="L417" s="19"/>
      <c r="M417" s="19"/>
      <c r="O417" s="19"/>
      <c r="P417" s="19"/>
    </row>
    <row r="418" spans="3:16" s="18" customFormat="1">
      <c r="C418" s="19"/>
      <c r="D418" s="19"/>
      <c r="E418" s="19"/>
      <c r="F418" s="19"/>
      <c r="G418" s="19"/>
      <c r="H418" s="19"/>
      <c r="I418" s="19"/>
      <c r="J418" s="19"/>
      <c r="K418" s="19"/>
      <c r="L418" s="19"/>
      <c r="M418" s="19"/>
      <c r="O418" s="19"/>
      <c r="P418" s="19"/>
    </row>
    <row r="419" spans="3:16" s="18" customFormat="1">
      <c r="C419" s="19"/>
      <c r="D419" s="19"/>
      <c r="E419" s="19"/>
      <c r="F419" s="19"/>
      <c r="G419" s="19"/>
      <c r="H419" s="19"/>
      <c r="I419" s="19"/>
      <c r="J419" s="19"/>
      <c r="K419" s="19"/>
      <c r="L419" s="19"/>
      <c r="M419" s="19"/>
      <c r="O419" s="19"/>
      <c r="P419" s="19"/>
    </row>
    <row r="420" spans="3:16" s="18" customFormat="1">
      <c r="C420" s="19"/>
      <c r="D420" s="19"/>
      <c r="E420" s="19"/>
      <c r="F420" s="19"/>
      <c r="G420" s="19"/>
      <c r="H420" s="19"/>
      <c r="I420" s="19"/>
      <c r="J420" s="19"/>
      <c r="K420" s="19"/>
      <c r="L420" s="19"/>
      <c r="M420" s="19"/>
      <c r="O420" s="19"/>
      <c r="P420" s="19"/>
    </row>
    <row r="421" spans="3:16" s="18" customFormat="1">
      <c r="C421" s="19"/>
      <c r="D421" s="19"/>
      <c r="E421" s="19"/>
      <c r="F421" s="19"/>
      <c r="G421" s="19"/>
      <c r="H421" s="19"/>
      <c r="I421" s="19"/>
      <c r="J421" s="19"/>
      <c r="K421" s="19"/>
      <c r="L421" s="19"/>
      <c r="M421" s="19"/>
      <c r="O421" s="19"/>
      <c r="P421" s="19"/>
    </row>
    <row r="422" spans="3:16" s="18" customFormat="1">
      <c r="C422" s="19"/>
      <c r="D422" s="19"/>
      <c r="E422" s="19"/>
      <c r="F422" s="19"/>
      <c r="G422" s="19"/>
      <c r="H422" s="19"/>
      <c r="I422" s="19"/>
      <c r="J422" s="19"/>
      <c r="K422" s="19"/>
      <c r="L422" s="19"/>
      <c r="M422" s="19"/>
      <c r="O422" s="19"/>
      <c r="P422" s="19"/>
    </row>
    <row r="423" spans="3:16" s="18" customFormat="1">
      <c r="C423" s="19"/>
      <c r="D423" s="19"/>
      <c r="E423" s="19"/>
      <c r="F423" s="19"/>
      <c r="G423" s="19"/>
      <c r="H423" s="19"/>
      <c r="I423" s="19"/>
      <c r="J423" s="19"/>
      <c r="K423" s="19"/>
      <c r="L423" s="19"/>
      <c r="M423" s="19"/>
      <c r="O423" s="19"/>
      <c r="P423" s="19"/>
    </row>
    <row r="424" spans="3:16" s="18" customFormat="1">
      <c r="C424" s="19"/>
      <c r="D424" s="19"/>
      <c r="E424" s="19"/>
      <c r="F424" s="19"/>
      <c r="G424" s="19"/>
      <c r="H424" s="19"/>
      <c r="I424" s="19"/>
      <c r="J424" s="19"/>
      <c r="K424" s="19"/>
      <c r="L424" s="19"/>
      <c r="M424" s="19"/>
      <c r="O424" s="19"/>
      <c r="P424" s="19"/>
    </row>
    <row r="425" spans="3:16" s="18" customFormat="1">
      <c r="C425" s="19"/>
      <c r="D425" s="19"/>
      <c r="E425" s="19"/>
      <c r="F425" s="19"/>
      <c r="G425" s="19"/>
      <c r="H425" s="19"/>
      <c r="I425" s="19"/>
      <c r="J425" s="19"/>
      <c r="K425" s="19"/>
      <c r="L425" s="19"/>
      <c r="M425" s="19"/>
      <c r="O425" s="19"/>
      <c r="P425" s="19"/>
    </row>
    <row r="426" spans="3:16" s="18" customFormat="1">
      <c r="C426" s="19"/>
      <c r="D426" s="19"/>
      <c r="E426" s="19"/>
      <c r="F426" s="19"/>
      <c r="G426" s="19"/>
      <c r="H426" s="19"/>
      <c r="I426" s="19"/>
      <c r="J426" s="19"/>
      <c r="K426" s="19"/>
      <c r="L426" s="19"/>
      <c r="M426" s="19"/>
      <c r="O426" s="19"/>
      <c r="P426" s="19"/>
    </row>
    <row r="427" spans="3:16" s="18" customFormat="1">
      <c r="C427" s="19"/>
      <c r="D427" s="19"/>
      <c r="E427" s="19"/>
      <c r="F427" s="19"/>
      <c r="G427" s="19"/>
      <c r="H427" s="19"/>
      <c r="I427" s="19"/>
      <c r="J427" s="19"/>
      <c r="K427" s="19"/>
      <c r="L427" s="19"/>
      <c r="M427" s="19"/>
      <c r="O427" s="19"/>
      <c r="P427" s="19"/>
    </row>
    <row r="428" spans="3:16" s="18" customFormat="1">
      <c r="C428" s="19"/>
      <c r="D428" s="19"/>
      <c r="E428" s="19"/>
      <c r="F428" s="19"/>
      <c r="G428" s="19"/>
      <c r="H428" s="19"/>
      <c r="I428" s="19"/>
      <c r="J428" s="19"/>
      <c r="K428" s="19"/>
      <c r="L428" s="19"/>
      <c r="M428" s="19"/>
      <c r="O428" s="19"/>
      <c r="P428" s="19"/>
    </row>
    <row r="429" spans="3:16" s="18" customFormat="1">
      <c r="C429" s="19"/>
      <c r="D429" s="19"/>
      <c r="E429" s="19"/>
      <c r="F429" s="19"/>
      <c r="G429" s="19"/>
      <c r="H429" s="19"/>
      <c r="I429" s="19"/>
      <c r="J429" s="19"/>
      <c r="K429" s="19"/>
      <c r="L429" s="19"/>
      <c r="M429" s="19"/>
      <c r="O429" s="19"/>
      <c r="P429" s="19"/>
    </row>
    <row r="430" spans="3:16" s="18" customFormat="1">
      <c r="C430" s="19"/>
      <c r="D430" s="19"/>
      <c r="E430" s="19"/>
      <c r="F430" s="19"/>
      <c r="G430" s="19"/>
      <c r="H430" s="19"/>
      <c r="I430" s="19"/>
      <c r="J430" s="19"/>
      <c r="K430" s="19"/>
      <c r="L430" s="19"/>
      <c r="M430" s="19"/>
      <c r="O430" s="19"/>
      <c r="P430" s="19"/>
    </row>
    <row r="431" spans="3:16" s="18" customFormat="1">
      <c r="C431" s="19"/>
      <c r="D431" s="19"/>
      <c r="E431" s="19"/>
      <c r="F431" s="19"/>
      <c r="G431" s="19"/>
      <c r="H431" s="19"/>
      <c r="I431" s="19"/>
      <c r="J431" s="19"/>
      <c r="K431" s="19"/>
      <c r="L431" s="19"/>
      <c r="M431" s="19"/>
      <c r="O431" s="19"/>
      <c r="P431" s="19"/>
    </row>
    <row r="432" spans="3:16" s="18" customFormat="1">
      <c r="C432" s="19"/>
      <c r="D432" s="19"/>
      <c r="E432" s="19"/>
      <c r="F432" s="19"/>
      <c r="G432" s="19"/>
      <c r="H432" s="19"/>
      <c r="I432" s="19"/>
      <c r="J432" s="19"/>
      <c r="K432" s="19"/>
      <c r="L432" s="19"/>
      <c r="M432" s="19"/>
      <c r="O432" s="19"/>
      <c r="P432" s="19"/>
    </row>
    <row r="433" spans="3:16" s="18" customFormat="1">
      <c r="C433" s="19"/>
      <c r="D433" s="19"/>
      <c r="E433" s="19"/>
      <c r="F433" s="19"/>
      <c r="G433" s="19"/>
      <c r="H433" s="19"/>
      <c r="I433" s="19"/>
      <c r="J433" s="19"/>
      <c r="K433" s="19"/>
      <c r="L433" s="19"/>
      <c r="M433" s="19"/>
      <c r="O433" s="19"/>
      <c r="P433" s="19"/>
    </row>
    <row r="434" spans="3:16" s="18" customFormat="1">
      <c r="C434" s="19"/>
      <c r="D434" s="19"/>
      <c r="E434" s="19"/>
      <c r="F434" s="19"/>
      <c r="G434" s="19"/>
      <c r="H434" s="19"/>
      <c r="I434" s="19"/>
      <c r="J434" s="19"/>
      <c r="K434" s="19"/>
      <c r="L434" s="19"/>
      <c r="M434" s="19"/>
      <c r="O434" s="19"/>
      <c r="P434" s="19"/>
    </row>
    <row r="435" spans="3:16" s="18" customFormat="1">
      <c r="C435" s="19"/>
      <c r="D435" s="19"/>
      <c r="E435" s="19"/>
      <c r="F435" s="19"/>
      <c r="G435" s="19"/>
      <c r="H435" s="19"/>
      <c r="I435" s="19"/>
      <c r="J435" s="19"/>
      <c r="K435" s="19"/>
      <c r="L435" s="19"/>
      <c r="M435" s="19"/>
      <c r="O435" s="19"/>
      <c r="P435" s="19"/>
    </row>
    <row r="436" spans="3:16" s="18" customFormat="1">
      <c r="C436" s="19"/>
      <c r="D436" s="19"/>
      <c r="E436" s="19"/>
      <c r="F436" s="19"/>
      <c r="G436" s="19"/>
      <c r="H436" s="19"/>
      <c r="I436" s="19"/>
      <c r="J436" s="19"/>
      <c r="K436" s="19"/>
      <c r="L436" s="19"/>
      <c r="M436" s="19"/>
      <c r="O436" s="19"/>
      <c r="P436" s="19"/>
    </row>
    <row r="437" spans="3:16" s="18" customFormat="1">
      <c r="C437" s="19"/>
      <c r="D437" s="19"/>
      <c r="E437" s="19"/>
      <c r="F437" s="19"/>
      <c r="G437" s="19"/>
      <c r="H437" s="19"/>
      <c r="I437" s="19"/>
      <c r="J437" s="19"/>
      <c r="K437" s="19"/>
      <c r="L437" s="19"/>
      <c r="M437" s="19"/>
      <c r="O437" s="19"/>
      <c r="P437" s="19"/>
    </row>
    <row r="438" spans="3:16" s="18" customFormat="1">
      <c r="C438" s="19"/>
      <c r="D438" s="19"/>
      <c r="E438" s="19"/>
      <c r="F438" s="19"/>
      <c r="G438" s="19"/>
      <c r="H438" s="19"/>
      <c r="I438" s="19"/>
      <c r="J438" s="19"/>
      <c r="K438" s="19"/>
      <c r="L438" s="19"/>
      <c r="M438" s="19"/>
      <c r="O438" s="19"/>
      <c r="P438" s="19"/>
    </row>
    <row r="439" spans="3:16" s="18" customFormat="1">
      <c r="C439" s="19"/>
      <c r="D439" s="19"/>
      <c r="E439" s="19"/>
      <c r="F439" s="19"/>
      <c r="G439" s="19"/>
      <c r="H439" s="19"/>
      <c r="I439" s="19"/>
      <c r="J439" s="19"/>
      <c r="K439" s="19"/>
      <c r="L439" s="19"/>
      <c r="M439" s="19"/>
      <c r="O439" s="19"/>
      <c r="P439" s="19"/>
    </row>
    <row r="440" spans="3:16" s="18" customFormat="1">
      <c r="C440" s="19"/>
      <c r="D440" s="19"/>
      <c r="E440" s="19"/>
      <c r="F440" s="19"/>
      <c r="G440" s="19"/>
      <c r="H440" s="19"/>
      <c r="I440" s="19"/>
      <c r="J440" s="19"/>
      <c r="K440" s="19"/>
      <c r="L440" s="19"/>
      <c r="M440" s="19"/>
      <c r="O440" s="19"/>
      <c r="P440" s="19"/>
    </row>
    <row r="441" spans="3:16" s="18" customFormat="1">
      <c r="C441" s="19"/>
      <c r="D441" s="19"/>
      <c r="E441" s="19"/>
      <c r="F441" s="19"/>
      <c r="G441" s="19"/>
      <c r="H441" s="19"/>
      <c r="I441" s="19"/>
      <c r="J441" s="19"/>
      <c r="K441" s="19"/>
      <c r="L441" s="19"/>
      <c r="M441" s="19"/>
      <c r="O441" s="19"/>
      <c r="P441" s="19"/>
    </row>
    <row r="442" spans="3:16" s="18" customFormat="1">
      <c r="C442" s="19"/>
      <c r="D442" s="19"/>
      <c r="E442" s="19"/>
      <c r="F442" s="19"/>
      <c r="G442" s="19"/>
      <c r="H442" s="19"/>
      <c r="I442" s="19"/>
      <c r="J442" s="19"/>
      <c r="K442" s="19"/>
      <c r="L442" s="19"/>
      <c r="M442" s="19"/>
      <c r="O442" s="19"/>
      <c r="P442" s="19"/>
    </row>
    <row r="443" spans="3:16" s="18" customFormat="1">
      <c r="C443" s="19"/>
      <c r="D443" s="19"/>
      <c r="E443" s="19"/>
      <c r="F443" s="19"/>
      <c r="G443" s="19"/>
      <c r="H443" s="19"/>
      <c r="I443" s="19"/>
      <c r="J443" s="19"/>
      <c r="K443" s="19"/>
      <c r="L443" s="19"/>
      <c r="M443" s="19"/>
      <c r="O443" s="19"/>
      <c r="P443" s="19"/>
    </row>
    <row r="444" spans="3:16" s="18" customFormat="1">
      <c r="C444" s="19"/>
      <c r="D444" s="19"/>
      <c r="E444" s="19"/>
      <c r="F444" s="19"/>
      <c r="G444" s="19"/>
      <c r="H444" s="19"/>
      <c r="I444" s="19"/>
      <c r="J444" s="19"/>
      <c r="K444" s="19"/>
      <c r="L444" s="19"/>
      <c r="M444" s="19"/>
      <c r="O444" s="19"/>
      <c r="P444" s="19"/>
    </row>
    <row r="445" spans="3:16" s="18" customFormat="1">
      <c r="C445" s="19"/>
      <c r="D445" s="19"/>
      <c r="E445" s="19"/>
      <c r="F445" s="19"/>
      <c r="G445" s="19"/>
      <c r="H445" s="19"/>
      <c r="I445" s="19"/>
      <c r="J445" s="19"/>
      <c r="K445" s="19"/>
      <c r="L445" s="19"/>
      <c r="M445" s="19"/>
      <c r="O445" s="19"/>
      <c r="P445" s="19"/>
    </row>
    <row r="446" spans="3:16" s="18" customFormat="1">
      <c r="C446" s="19"/>
      <c r="D446" s="19"/>
      <c r="E446" s="19"/>
      <c r="F446" s="19"/>
      <c r="G446" s="19"/>
      <c r="H446" s="19"/>
      <c r="I446" s="19"/>
      <c r="J446" s="19"/>
      <c r="K446" s="19"/>
      <c r="L446" s="19"/>
      <c r="M446" s="19"/>
      <c r="O446" s="19"/>
      <c r="P446" s="19"/>
    </row>
    <row r="447" spans="3:16" s="18" customFormat="1">
      <c r="C447" s="19"/>
      <c r="D447" s="19"/>
      <c r="E447" s="19"/>
      <c r="F447" s="19"/>
      <c r="G447" s="19"/>
      <c r="H447" s="19"/>
      <c r="I447" s="19"/>
      <c r="J447" s="19"/>
      <c r="K447" s="19"/>
      <c r="L447" s="19"/>
      <c r="M447" s="19"/>
      <c r="O447" s="19"/>
      <c r="P447" s="19"/>
    </row>
    <row r="448" spans="3:16" s="18" customFormat="1">
      <c r="C448" s="19"/>
      <c r="D448" s="19"/>
      <c r="E448" s="19"/>
      <c r="F448" s="19"/>
      <c r="G448" s="19"/>
      <c r="H448" s="19"/>
      <c r="I448" s="19"/>
      <c r="J448" s="19"/>
      <c r="K448" s="19"/>
      <c r="L448" s="19"/>
      <c r="M448" s="19"/>
      <c r="O448" s="19"/>
      <c r="P448" s="19"/>
    </row>
    <row r="449" spans="3:16" s="18" customFormat="1">
      <c r="C449" s="19"/>
      <c r="D449" s="19"/>
      <c r="E449" s="19"/>
      <c r="F449" s="19"/>
      <c r="G449" s="19"/>
      <c r="H449" s="19"/>
      <c r="I449" s="19"/>
      <c r="J449" s="19"/>
      <c r="K449" s="19"/>
      <c r="L449" s="19"/>
      <c r="M449" s="19"/>
      <c r="O449" s="19"/>
      <c r="P449" s="19"/>
    </row>
    <row r="450" spans="3:16" s="18" customFormat="1">
      <c r="C450" s="19"/>
      <c r="D450" s="19"/>
      <c r="E450" s="19"/>
      <c r="F450" s="19"/>
      <c r="G450" s="19"/>
      <c r="H450" s="19"/>
      <c r="I450" s="19"/>
      <c r="J450" s="19"/>
      <c r="K450" s="19"/>
      <c r="L450" s="19"/>
      <c r="M450" s="19"/>
      <c r="O450" s="19"/>
      <c r="P450" s="19"/>
    </row>
    <row r="451" spans="3:16" s="18" customFormat="1">
      <c r="C451" s="19"/>
      <c r="D451" s="19"/>
      <c r="E451" s="19"/>
      <c r="F451" s="19"/>
      <c r="G451" s="19"/>
      <c r="H451" s="19"/>
      <c r="I451" s="19"/>
      <c r="J451" s="19"/>
      <c r="K451" s="19"/>
      <c r="L451" s="19"/>
      <c r="M451" s="19"/>
      <c r="O451" s="19"/>
      <c r="P451" s="19"/>
    </row>
    <row r="452" spans="3:16" s="18" customFormat="1">
      <c r="C452" s="19"/>
      <c r="D452" s="19"/>
      <c r="E452" s="19"/>
      <c r="F452" s="19"/>
      <c r="G452" s="19"/>
      <c r="H452" s="19"/>
      <c r="I452" s="19"/>
      <c r="J452" s="19"/>
      <c r="K452" s="19"/>
      <c r="L452" s="19"/>
      <c r="M452" s="19"/>
      <c r="O452" s="19"/>
      <c r="P452" s="19"/>
    </row>
    <row r="453" spans="3:16" s="18" customFormat="1">
      <c r="C453" s="19"/>
      <c r="D453" s="19"/>
      <c r="E453" s="19"/>
      <c r="F453" s="19"/>
      <c r="G453" s="19"/>
      <c r="H453" s="19"/>
      <c r="I453" s="19"/>
      <c r="J453" s="19"/>
      <c r="K453" s="19"/>
      <c r="L453" s="19"/>
      <c r="M453" s="19"/>
      <c r="O453" s="19"/>
      <c r="P453" s="19"/>
    </row>
    <row r="454" spans="3:16" s="18" customFormat="1">
      <c r="C454" s="19"/>
      <c r="D454" s="19"/>
      <c r="E454" s="19"/>
      <c r="F454" s="19"/>
      <c r="G454" s="19"/>
      <c r="H454" s="19"/>
      <c r="I454" s="19"/>
      <c r="J454" s="19"/>
      <c r="K454" s="19"/>
      <c r="L454" s="19"/>
      <c r="M454" s="19"/>
      <c r="O454" s="19"/>
      <c r="P454" s="19"/>
    </row>
    <row r="455" spans="3:16" s="18" customFormat="1">
      <c r="C455" s="19"/>
      <c r="D455" s="19"/>
      <c r="E455" s="19"/>
      <c r="F455" s="19"/>
      <c r="G455" s="19"/>
      <c r="H455" s="19"/>
      <c r="I455" s="19"/>
      <c r="J455" s="19"/>
      <c r="K455" s="19"/>
      <c r="L455" s="19"/>
      <c r="M455" s="19"/>
      <c r="O455" s="19"/>
      <c r="P455" s="19"/>
    </row>
    <row r="456" spans="3:16" s="18" customFormat="1">
      <c r="C456" s="19"/>
      <c r="D456" s="19"/>
      <c r="E456" s="19"/>
      <c r="F456" s="19"/>
      <c r="G456" s="19"/>
      <c r="H456" s="19"/>
      <c r="I456" s="19"/>
      <c r="J456" s="19"/>
      <c r="K456" s="19"/>
      <c r="L456" s="19"/>
      <c r="M456" s="19"/>
      <c r="O456" s="19"/>
      <c r="P456" s="19"/>
    </row>
    <row r="457" spans="3:16" s="18" customFormat="1">
      <c r="C457" s="19"/>
      <c r="D457" s="19"/>
      <c r="E457" s="19"/>
      <c r="F457" s="19"/>
      <c r="G457" s="19"/>
      <c r="H457" s="19"/>
      <c r="I457" s="19"/>
      <c r="J457" s="19"/>
      <c r="K457" s="19"/>
      <c r="L457" s="19"/>
      <c r="M457" s="19"/>
      <c r="O457" s="19"/>
      <c r="P457" s="19"/>
    </row>
    <row r="458" spans="3:16" s="18" customFormat="1">
      <c r="C458" s="19"/>
      <c r="D458" s="19"/>
      <c r="E458" s="19"/>
      <c r="F458" s="19"/>
      <c r="G458" s="19"/>
      <c r="H458" s="19"/>
      <c r="I458" s="19"/>
      <c r="J458" s="19"/>
      <c r="K458" s="19"/>
      <c r="L458" s="19"/>
      <c r="M458" s="19"/>
      <c r="O458" s="19"/>
      <c r="P458" s="19"/>
    </row>
    <row r="459" spans="3:16" s="18" customFormat="1">
      <c r="C459" s="19"/>
      <c r="D459" s="19"/>
      <c r="E459" s="19"/>
      <c r="F459" s="19"/>
      <c r="G459" s="19"/>
      <c r="H459" s="19"/>
      <c r="I459" s="19"/>
      <c r="J459" s="19"/>
      <c r="K459" s="19"/>
      <c r="L459" s="19"/>
      <c r="M459" s="19"/>
      <c r="O459" s="19"/>
      <c r="P459" s="19"/>
    </row>
    <row r="460" spans="3:16" s="18" customFormat="1">
      <c r="C460" s="19"/>
      <c r="D460" s="19"/>
      <c r="E460" s="19"/>
      <c r="F460" s="19"/>
      <c r="G460" s="19"/>
      <c r="H460" s="19"/>
      <c r="I460" s="19"/>
      <c r="J460" s="19"/>
      <c r="K460" s="19"/>
      <c r="L460" s="19"/>
      <c r="M460" s="19"/>
      <c r="O460" s="19"/>
      <c r="P460" s="19"/>
    </row>
    <row r="461" spans="3:16" s="18" customFormat="1">
      <c r="C461" s="19"/>
      <c r="D461" s="19"/>
      <c r="E461" s="19"/>
      <c r="F461" s="19"/>
      <c r="G461" s="19"/>
      <c r="H461" s="19"/>
      <c r="I461" s="19"/>
      <c r="J461" s="19"/>
      <c r="K461" s="19"/>
      <c r="L461" s="19"/>
      <c r="M461" s="19"/>
      <c r="O461" s="19"/>
      <c r="P461" s="19"/>
    </row>
    <row r="462" spans="3:16" s="18" customFormat="1">
      <c r="C462" s="19"/>
      <c r="D462" s="19"/>
      <c r="E462" s="19"/>
      <c r="F462" s="19"/>
      <c r="G462" s="19"/>
      <c r="H462" s="19"/>
      <c r="I462" s="19"/>
      <c r="J462" s="19"/>
      <c r="K462" s="19"/>
      <c r="L462" s="19"/>
      <c r="M462" s="19"/>
      <c r="O462" s="19"/>
      <c r="P462" s="19"/>
    </row>
    <row r="463" spans="3:16" s="18" customFormat="1">
      <c r="C463" s="19"/>
      <c r="D463" s="19"/>
      <c r="E463" s="19"/>
      <c r="F463" s="19"/>
      <c r="G463" s="19"/>
      <c r="H463" s="19"/>
      <c r="I463" s="19"/>
      <c r="J463" s="19"/>
      <c r="K463" s="19"/>
      <c r="L463" s="19"/>
      <c r="M463" s="19"/>
      <c r="O463" s="19"/>
      <c r="P463" s="19"/>
    </row>
    <row r="464" spans="3:16" s="18" customFormat="1">
      <c r="C464" s="19"/>
      <c r="D464" s="19"/>
      <c r="E464" s="19"/>
      <c r="F464" s="19"/>
      <c r="G464" s="19"/>
      <c r="H464" s="19"/>
      <c r="I464" s="19"/>
      <c r="J464" s="19"/>
      <c r="K464" s="19"/>
      <c r="L464" s="19"/>
      <c r="M464" s="19"/>
      <c r="O464" s="19"/>
      <c r="P464" s="19"/>
    </row>
    <row r="465" spans="3:16" s="18" customFormat="1">
      <c r="C465" s="19"/>
      <c r="D465" s="19"/>
      <c r="E465" s="19"/>
      <c r="F465" s="19"/>
      <c r="G465" s="19"/>
      <c r="H465" s="19"/>
      <c r="I465" s="19"/>
      <c r="J465" s="19"/>
      <c r="K465" s="19"/>
      <c r="L465" s="19"/>
      <c r="M465" s="19"/>
      <c r="O465" s="19"/>
      <c r="P465" s="19"/>
    </row>
    <row r="466" spans="3:16" s="18" customFormat="1">
      <c r="C466" s="19"/>
      <c r="D466" s="19"/>
      <c r="E466" s="19"/>
      <c r="F466" s="19"/>
      <c r="G466" s="19"/>
      <c r="H466" s="19"/>
      <c r="I466" s="19"/>
      <c r="J466" s="19"/>
      <c r="K466" s="19"/>
      <c r="L466" s="19"/>
      <c r="M466" s="19"/>
      <c r="O466" s="19"/>
      <c r="P466" s="19"/>
    </row>
    <row r="467" spans="3:16" s="18" customFormat="1">
      <c r="C467" s="19"/>
      <c r="D467" s="19"/>
      <c r="E467" s="19"/>
      <c r="F467" s="19"/>
      <c r="G467" s="19"/>
      <c r="H467" s="19"/>
      <c r="I467" s="19"/>
      <c r="J467" s="19"/>
      <c r="K467" s="19"/>
      <c r="L467" s="19"/>
      <c r="M467" s="19"/>
      <c r="O467" s="19"/>
      <c r="P467" s="19"/>
    </row>
    <row r="468" spans="3:16" s="18" customFormat="1">
      <c r="C468" s="19"/>
      <c r="D468" s="19"/>
      <c r="E468" s="19"/>
      <c r="F468" s="19"/>
      <c r="G468" s="19"/>
      <c r="H468" s="19"/>
      <c r="I468" s="19"/>
      <c r="J468" s="19"/>
      <c r="K468" s="19"/>
      <c r="L468" s="19"/>
      <c r="M468" s="19"/>
      <c r="O468" s="19"/>
      <c r="P468" s="19"/>
    </row>
    <row r="469" spans="3:16" s="18" customFormat="1">
      <c r="C469" s="19"/>
      <c r="D469" s="19"/>
      <c r="E469" s="19"/>
      <c r="F469" s="19"/>
      <c r="G469" s="19"/>
      <c r="H469" s="19"/>
      <c r="I469" s="19"/>
      <c r="J469" s="19"/>
      <c r="K469" s="19"/>
      <c r="L469" s="19"/>
      <c r="M469" s="19"/>
      <c r="O469" s="19"/>
      <c r="P469" s="19"/>
    </row>
    <row r="470" spans="3:16" s="18" customFormat="1">
      <c r="C470" s="19"/>
      <c r="D470" s="19"/>
      <c r="E470" s="19"/>
      <c r="F470" s="19"/>
      <c r="G470" s="19"/>
      <c r="H470" s="19"/>
      <c r="I470" s="19"/>
      <c r="J470" s="19"/>
      <c r="K470" s="19"/>
      <c r="L470" s="19"/>
      <c r="M470" s="19"/>
      <c r="O470" s="19"/>
      <c r="P470" s="19"/>
    </row>
    <row r="471" spans="3:16" s="18" customFormat="1">
      <c r="C471" s="19"/>
      <c r="D471" s="19"/>
      <c r="E471" s="19"/>
      <c r="F471" s="19"/>
      <c r="G471" s="19"/>
      <c r="H471" s="19"/>
      <c r="I471" s="19"/>
      <c r="J471" s="19"/>
      <c r="K471" s="19"/>
      <c r="L471" s="19"/>
      <c r="M471" s="19"/>
      <c r="O471" s="19"/>
      <c r="P471" s="19"/>
    </row>
    <row r="472" spans="3:16" s="18" customFormat="1">
      <c r="C472" s="19"/>
      <c r="D472" s="19"/>
      <c r="E472" s="19"/>
      <c r="F472" s="19"/>
      <c r="G472" s="19"/>
      <c r="H472" s="19"/>
      <c r="I472" s="19"/>
      <c r="J472" s="19"/>
      <c r="K472" s="19"/>
      <c r="L472" s="19"/>
      <c r="M472" s="19"/>
      <c r="O472" s="19"/>
      <c r="P472" s="19"/>
    </row>
    <row r="473" spans="3:16" s="18" customFormat="1">
      <c r="C473" s="19"/>
      <c r="D473" s="19"/>
      <c r="E473" s="19"/>
      <c r="F473" s="19"/>
      <c r="G473" s="19"/>
      <c r="H473" s="19"/>
      <c r="I473" s="19"/>
      <c r="J473" s="19"/>
      <c r="K473" s="19"/>
      <c r="L473" s="19"/>
      <c r="M473" s="19"/>
      <c r="O473" s="19"/>
      <c r="P473" s="19"/>
    </row>
    <row r="474" spans="3:16" s="18" customFormat="1">
      <c r="C474" s="19"/>
      <c r="D474" s="19"/>
      <c r="E474" s="19"/>
      <c r="F474" s="19"/>
      <c r="G474" s="19"/>
      <c r="H474" s="19"/>
      <c r="I474" s="19"/>
      <c r="J474" s="19"/>
      <c r="K474" s="19"/>
      <c r="L474" s="19"/>
      <c r="M474" s="19"/>
      <c r="O474" s="19"/>
      <c r="P474" s="19"/>
    </row>
    <row r="475" spans="3:16" s="18" customFormat="1">
      <c r="C475" s="19"/>
      <c r="D475" s="19"/>
      <c r="E475" s="19"/>
      <c r="F475" s="19"/>
      <c r="G475" s="19"/>
      <c r="H475" s="19"/>
      <c r="I475" s="19"/>
      <c r="J475" s="19"/>
      <c r="K475" s="19"/>
      <c r="L475" s="19"/>
      <c r="M475" s="19"/>
      <c r="O475" s="19"/>
      <c r="P475" s="19"/>
    </row>
    <row r="476" spans="3:16" s="18" customFormat="1">
      <c r="C476" s="19"/>
      <c r="D476" s="19"/>
      <c r="E476" s="19"/>
      <c r="F476" s="19"/>
      <c r="G476" s="19"/>
      <c r="H476" s="19"/>
      <c r="I476" s="19"/>
      <c r="J476" s="19"/>
      <c r="K476" s="19"/>
      <c r="L476" s="19"/>
      <c r="M476" s="19"/>
      <c r="O476" s="19"/>
      <c r="P476" s="19"/>
    </row>
    <row r="477" spans="3:16" s="18" customFormat="1">
      <c r="C477" s="19"/>
      <c r="D477" s="19"/>
      <c r="E477" s="19"/>
      <c r="F477" s="19"/>
      <c r="G477" s="19"/>
      <c r="H477" s="19"/>
      <c r="I477" s="19"/>
      <c r="J477" s="19"/>
      <c r="K477" s="19"/>
      <c r="L477" s="19"/>
      <c r="M477" s="19"/>
      <c r="O477" s="19"/>
      <c r="P477" s="19"/>
    </row>
    <row r="478" spans="3:16" s="18" customFormat="1">
      <c r="C478" s="19"/>
      <c r="D478" s="19"/>
      <c r="E478" s="19"/>
      <c r="F478" s="19"/>
      <c r="G478" s="19"/>
      <c r="H478" s="19"/>
      <c r="I478" s="19"/>
      <c r="J478" s="19"/>
      <c r="K478" s="19"/>
      <c r="L478" s="19"/>
      <c r="M478" s="19"/>
      <c r="O478" s="19"/>
      <c r="P478" s="19"/>
    </row>
    <row r="479" spans="3:16" s="18" customFormat="1">
      <c r="C479" s="19"/>
      <c r="D479" s="19"/>
      <c r="E479" s="19"/>
      <c r="F479" s="19"/>
      <c r="G479" s="19"/>
      <c r="H479" s="19"/>
      <c r="I479" s="19"/>
      <c r="J479" s="19"/>
      <c r="K479" s="19"/>
      <c r="L479" s="19"/>
      <c r="M479" s="19"/>
      <c r="O479" s="19"/>
      <c r="P479" s="19"/>
    </row>
    <row r="480" spans="3:16" s="18" customFormat="1">
      <c r="C480" s="19"/>
      <c r="D480" s="19"/>
      <c r="E480" s="19"/>
      <c r="F480" s="19"/>
      <c r="G480" s="19"/>
      <c r="H480" s="19"/>
      <c r="I480" s="19"/>
      <c r="J480" s="19"/>
      <c r="K480" s="19"/>
      <c r="L480" s="19"/>
      <c r="M480" s="19"/>
      <c r="O480" s="19"/>
      <c r="P480" s="19"/>
    </row>
    <row r="481" spans="3:16" s="18" customFormat="1">
      <c r="C481" s="19"/>
      <c r="D481" s="19"/>
      <c r="E481" s="19"/>
      <c r="F481" s="19"/>
      <c r="G481" s="19"/>
      <c r="H481" s="19"/>
      <c r="I481" s="19"/>
      <c r="J481" s="19"/>
      <c r="K481" s="19"/>
      <c r="L481" s="19"/>
      <c r="M481" s="19"/>
      <c r="O481" s="19"/>
      <c r="P481" s="19"/>
    </row>
    <row r="482" spans="3:16" s="18" customFormat="1">
      <c r="C482" s="19"/>
      <c r="D482" s="19"/>
      <c r="E482" s="19"/>
      <c r="F482" s="19"/>
      <c r="G482" s="19"/>
      <c r="H482" s="19"/>
      <c r="I482" s="19"/>
      <c r="J482" s="19"/>
      <c r="K482" s="19"/>
      <c r="L482" s="19"/>
      <c r="M482" s="19"/>
      <c r="O482" s="19"/>
      <c r="P482" s="19"/>
    </row>
    <row r="483" spans="3:16" s="18" customFormat="1">
      <c r="C483" s="19"/>
      <c r="D483" s="19"/>
      <c r="E483" s="19"/>
      <c r="F483" s="19"/>
      <c r="G483" s="19"/>
      <c r="H483" s="19"/>
      <c r="I483" s="19"/>
      <c r="J483" s="19"/>
      <c r="K483" s="19"/>
      <c r="L483" s="19"/>
      <c r="M483" s="19"/>
      <c r="O483" s="19"/>
      <c r="P483" s="19"/>
    </row>
    <row r="484" spans="3:16" s="18" customFormat="1">
      <c r="C484" s="19"/>
      <c r="D484" s="19"/>
      <c r="E484" s="19"/>
      <c r="F484" s="19"/>
      <c r="G484" s="19"/>
      <c r="H484" s="19"/>
      <c r="I484" s="19"/>
      <c r="J484" s="19"/>
      <c r="K484" s="19"/>
      <c r="L484" s="19"/>
      <c r="M484" s="19"/>
      <c r="O484" s="19"/>
      <c r="P484" s="19"/>
    </row>
    <row r="485" spans="3:16" s="18" customFormat="1">
      <c r="C485" s="19"/>
      <c r="D485" s="19"/>
      <c r="E485" s="19"/>
      <c r="F485" s="19"/>
      <c r="G485" s="19"/>
      <c r="H485" s="19"/>
      <c r="I485" s="19"/>
      <c r="J485" s="19"/>
      <c r="K485" s="19"/>
      <c r="L485" s="19"/>
      <c r="M485" s="19"/>
      <c r="O485" s="19"/>
      <c r="P485" s="19"/>
    </row>
    <row r="486" spans="3:16" s="18" customFormat="1">
      <c r="C486" s="19"/>
      <c r="D486" s="19"/>
      <c r="E486" s="19"/>
      <c r="F486" s="19"/>
      <c r="G486" s="19"/>
      <c r="H486" s="19"/>
      <c r="I486" s="19"/>
      <c r="J486" s="19"/>
      <c r="K486" s="19"/>
      <c r="L486" s="19"/>
      <c r="M486" s="19"/>
      <c r="O486" s="19"/>
      <c r="P486" s="19"/>
    </row>
    <row r="487" spans="3:16" s="18" customFormat="1">
      <c r="C487" s="19"/>
      <c r="D487" s="19"/>
      <c r="E487" s="19"/>
      <c r="F487" s="19"/>
      <c r="G487" s="19"/>
      <c r="H487" s="19"/>
      <c r="I487" s="19"/>
      <c r="J487" s="19"/>
      <c r="K487" s="19"/>
      <c r="L487" s="19"/>
      <c r="M487" s="19"/>
      <c r="O487" s="19"/>
      <c r="P487" s="19"/>
    </row>
    <row r="488" spans="3:16" s="18" customFormat="1">
      <c r="C488" s="19"/>
      <c r="D488" s="19"/>
      <c r="E488" s="19"/>
      <c r="F488" s="19"/>
      <c r="G488" s="19"/>
      <c r="H488" s="19"/>
      <c r="I488" s="19"/>
      <c r="J488" s="19"/>
      <c r="K488" s="19"/>
      <c r="L488" s="19"/>
      <c r="M488" s="19"/>
      <c r="O488" s="19"/>
      <c r="P488" s="19"/>
    </row>
    <row r="489" spans="3:16" s="18" customFormat="1">
      <c r="C489" s="19"/>
      <c r="D489" s="19"/>
      <c r="E489" s="19"/>
      <c r="F489" s="19"/>
      <c r="G489" s="19"/>
      <c r="H489" s="19"/>
      <c r="I489" s="19"/>
      <c r="J489" s="19"/>
      <c r="K489" s="19"/>
      <c r="L489" s="19"/>
      <c r="M489" s="19"/>
      <c r="O489" s="19"/>
      <c r="P489" s="19"/>
    </row>
    <row r="490" spans="3:16" s="18" customFormat="1">
      <c r="C490" s="19"/>
      <c r="D490" s="19"/>
      <c r="E490" s="19"/>
      <c r="F490" s="19"/>
      <c r="G490" s="19"/>
      <c r="H490" s="19"/>
      <c r="I490" s="19"/>
      <c r="J490" s="19"/>
      <c r="K490" s="19"/>
      <c r="L490" s="19"/>
      <c r="M490" s="19"/>
      <c r="O490" s="19"/>
      <c r="P490" s="19"/>
    </row>
    <row r="491" spans="3:16" s="18" customFormat="1">
      <c r="C491" s="19"/>
      <c r="D491" s="19"/>
      <c r="E491" s="19"/>
      <c r="F491" s="19"/>
      <c r="G491" s="19"/>
      <c r="H491" s="19"/>
      <c r="I491" s="19"/>
      <c r="J491" s="19"/>
      <c r="K491" s="19"/>
      <c r="L491" s="19"/>
      <c r="M491" s="19"/>
      <c r="O491" s="19"/>
      <c r="P491" s="19"/>
    </row>
    <row r="492" spans="3:16" s="18" customFormat="1">
      <c r="C492" s="19"/>
      <c r="D492" s="19"/>
      <c r="E492" s="19"/>
      <c r="F492" s="19"/>
      <c r="G492" s="19"/>
      <c r="H492" s="19"/>
      <c r="I492" s="19"/>
      <c r="J492" s="19"/>
      <c r="K492" s="19"/>
      <c r="L492" s="19"/>
      <c r="M492" s="19"/>
      <c r="O492" s="19"/>
      <c r="P492" s="19"/>
    </row>
    <row r="493" spans="3:16" s="18" customFormat="1">
      <c r="C493" s="19"/>
      <c r="D493" s="19"/>
      <c r="E493" s="19"/>
      <c r="F493" s="19"/>
      <c r="G493" s="19"/>
      <c r="H493" s="19"/>
      <c r="I493" s="19"/>
      <c r="J493" s="19"/>
      <c r="K493" s="19"/>
      <c r="L493" s="19"/>
      <c r="M493" s="19"/>
      <c r="O493" s="19"/>
      <c r="P493" s="19"/>
    </row>
    <row r="494" spans="3:16" s="18" customFormat="1">
      <c r="C494" s="19"/>
      <c r="D494" s="19"/>
      <c r="E494" s="19"/>
      <c r="F494" s="19"/>
      <c r="G494" s="19"/>
      <c r="H494" s="19"/>
      <c r="I494" s="19"/>
      <c r="J494" s="19"/>
      <c r="K494" s="19"/>
      <c r="L494" s="19"/>
      <c r="M494" s="19"/>
      <c r="O494" s="19"/>
      <c r="P494" s="19"/>
    </row>
    <row r="495" spans="3:16" s="18" customFormat="1">
      <c r="C495" s="19"/>
      <c r="D495" s="19"/>
      <c r="E495" s="19"/>
      <c r="F495" s="19"/>
      <c r="G495" s="19"/>
      <c r="H495" s="19"/>
      <c r="I495" s="19"/>
      <c r="J495" s="19"/>
      <c r="K495" s="19"/>
      <c r="L495" s="19"/>
      <c r="M495" s="19"/>
      <c r="O495" s="19"/>
      <c r="P495" s="19"/>
    </row>
    <row r="496" spans="3:16" s="18" customFormat="1">
      <c r="C496" s="19"/>
      <c r="D496" s="19"/>
      <c r="E496" s="19"/>
      <c r="F496" s="19"/>
      <c r="G496" s="19"/>
      <c r="H496" s="19"/>
      <c r="I496" s="19"/>
      <c r="J496" s="19"/>
      <c r="K496" s="19"/>
      <c r="L496" s="19"/>
      <c r="M496" s="19"/>
      <c r="O496" s="19"/>
      <c r="P496" s="19"/>
    </row>
    <row r="497" spans="3:16" s="18" customFormat="1">
      <c r="C497" s="19"/>
      <c r="D497" s="19"/>
      <c r="E497" s="19"/>
      <c r="F497" s="19"/>
      <c r="G497" s="19"/>
      <c r="H497" s="19"/>
      <c r="I497" s="19"/>
      <c r="J497" s="19"/>
      <c r="K497" s="19"/>
      <c r="L497" s="19"/>
      <c r="M497" s="19"/>
      <c r="O497" s="19"/>
      <c r="P497" s="19"/>
    </row>
    <row r="498" spans="3:16" s="18" customFormat="1">
      <c r="C498" s="19"/>
      <c r="D498" s="19"/>
      <c r="E498" s="19"/>
      <c r="F498" s="19"/>
      <c r="G498" s="19"/>
      <c r="H498" s="19"/>
      <c r="I498" s="19"/>
      <c r="J498" s="19"/>
      <c r="K498" s="19"/>
      <c r="L498" s="19"/>
      <c r="M498" s="19"/>
      <c r="O498" s="19"/>
      <c r="P498" s="19"/>
    </row>
    <row r="499" spans="3:16" s="18" customFormat="1">
      <c r="C499" s="19"/>
      <c r="D499" s="19"/>
      <c r="E499" s="19"/>
      <c r="F499" s="19"/>
      <c r="G499" s="19"/>
      <c r="H499" s="19"/>
      <c r="I499" s="19"/>
      <c r="J499" s="19"/>
      <c r="K499" s="19"/>
      <c r="L499" s="19"/>
      <c r="M499" s="19"/>
      <c r="O499" s="19"/>
      <c r="P499" s="19"/>
    </row>
    <row r="500" spans="3:16" s="18" customFormat="1">
      <c r="C500" s="19"/>
      <c r="D500" s="19"/>
      <c r="E500" s="19"/>
      <c r="F500" s="19"/>
      <c r="G500" s="19"/>
      <c r="H500" s="19"/>
      <c r="I500" s="19"/>
      <c r="J500" s="19"/>
      <c r="K500" s="19"/>
      <c r="L500" s="19"/>
      <c r="M500" s="19"/>
      <c r="O500" s="19"/>
      <c r="P500" s="19"/>
    </row>
    <row r="501" spans="3:16" s="18" customFormat="1">
      <c r="C501" s="19"/>
      <c r="D501" s="19"/>
      <c r="E501" s="19"/>
      <c r="F501" s="19"/>
      <c r="G501" s="19"/>
      <c r="H501" s="19"/>
      <c r="I501" s="19"/>
      <c r="J501" s="19"/>
      <c r="K501" s="19"/>
      <c r="L501" s="19"/>
      <c r="M501" s="19"/>
      <c r="O501" s="19"/>
      <c r="P501" s="19"/>
    </row>
    <row r="502" spans="3:16" s="18" customFormat="1">
      <c r="C502" s="19"/>
      <c r="D502" s="19"/>
      <c r="E502" s="19"/>
      <c r="F502" s="19"/>
      <c r="G502" s="19"/>
      <c r="H502" s="19"/>
      <c r="I502" s="19"/>
      <c r="J502" s="19"/>
      <c r="K502" s="19"/>
      <c r="L502" s="19"/>
      <c r="M502" s="19"/>
      <c r="O502" s="19"/>
      <c r="P502" s="19"/>
    </row>
    <row r="503" spans="3:16" s="18" customFormat="1">
      <c r="C503" s="19"/>
      <c r="D503" s="19"/>
      <c r="E503" s="19"/>
      <c r="F503" s="19"/>
      <c r="G503" s="19"/>
      <c r="H503" s="19"/>
      <c r="I503" s="19"/>
      <c r="J503" s="19"/>
      <c r="K503" s="19"/>
      <c r="L503" s="19"/>
      <c r="M503" s="19"/>
      <c r="O503" s="19"/>
      <c r="P503" s="19"/>
    </row>
    <row r="504" spans="3:16" s="18" customFormat="1">
      <c r="C504" s="19"/>
      <c r="D504" s="19"/>
      <c r="E504" s="19"/>
      <c r="F504" s="19"/>
      <c r="G504" s="19"/>
      <c r="H504" s="19"/>
      <c r="I504" s="19"/>
      <c r="J504" s="19"/>
      <c r="K504" s="19"/>
      <c r="L504" s="19"/>
      <c r="M504" s="19"/>
      <c r="O504" s="19"/>
      <c r="P504" s="19"/>
    </row>
    <row r="505" spans="3:16" s="18" customFormat="1">
      <c r="C505" s="19"/>
      <c r="D505" s="19"/>
      <c r="E505" s="19"/>
      <c r="F505" s="19"/>
      <c r="G505" s="19"/>
      <c r="H505" s="19"/>
      <c r="I505" s="19"/>
      <c r="J505" s="19"/>
      <c r="K505" s="19"/>
      <c r="L505" s="19"/>
      <c r="M505" s="19"/>
      <c r="O505" s="19"/>
      <c r="P505" s="19"/>
    </row>
    <row r="506" spans="3:16" s="18" customFormat="1">
      <c r="C506" s="19"/>
      <c r="D506" s="19"/>
      <c r="E506" s="19"/>
      <c r="F506" s="19"/>
      <c r="G506" s="19"/>
      <c r="H506" s="19"/>
      <c r="I506" s="19"/>
      <c r="J506" s="19"/>
      <c r="K506" s="19"/>
      <c r="L506" s="19"/>
      <c r="M506" s="19"/>
      <c r="O506" s="19"/>
      <c r="P506" s="19"/>
    </row>
    <row r="507" spans="3:16" s="18" customFormat="1">
      <c r="C507" s="19"/>
      <c r="D507" s="19"/>
      <c r="E507" s="19"/>
      <c r="F507" s="19"/>
      <c r="G507" s="19"/>
      <c r="H507" s="19"/>
      <c r="I507" s="19"/>
      <c r="J507" s="19"/>
      <c r="K507" s="19"/>
      <c r="L507" s="19"/>
      <c r="M507" s="19"/>
      <c r="O507" s="19"/>
      <c r="P507" s="19"/>
    </row>
    <row r="508" spans="3:16" s="18" customFormat="1">
      <c r="C508" s="19"/>
      <c r="D508" s="19"/>
      <c r="E508" s="19"/>
      <c r="F508" s="19"/>
      <c r="G508" s="19"/>
      <c r="H508" s="19"/>
      <c r="I508" s="19"/>
      <c r="J508" s="19"/>
      <c r="K508" s="19"/>
      <c r="L508" s="19"/>
      <c r="M508" s="19"/>
      <c r="O508" s="19"/>
      <c r="P508" s="19"/>
    </row>
    <row r="509" spans="3:16" s="18" customFormat="1">
      <c r="C509" s="19"/>
      <c r="D509" s="19"/>
      <c r="E509" s="19"/>
      <c r="F509" s="19"/>
      <c r="G509" s="19"/>
      <c r="H509" s="19"/>
      <c r="I509" s="19"/>
      <c r="J509" s="19"/>
      <c r="K509" s="19"/>
      <c r="L509" s="19"/>
      <c r="M509" s="19"/>
      <c r="O509" s="19"/>
      <c r="P509" s="19"/>
    </row>
    <row r="510" spans="3:16" s="18" customFormat="1">
      <c r="C510" s="19"/>
      <c r="D510" s="19"/>
      <c r="E510" s="19"/>
      <c r="F510" s="19"/>
      <c r="G510" s="19"/>
      <c r="H510" s="19"/>
      <c r="I510" s="19"/>
      <c r="J510" s="19"/>
      <c r="K510" s="19"/>
      <c r="L510" s="19"/>
      <c r="M510" s="19"/>
      <c r="O510" s="19"/>
      <c r="P510" s="19"/>
    </row>
    <row r="511" spans="3:16" s="18" customFormat="1">
      <c r="C511" s="19"/>
      <c r="D511" s="19"/>
      <c r="E511" s="19"/>
      <c r="F511" s="19"/>
      <c r="G511" s="19"/>
      <c r="H511" s="19"/>
      <c r="I511" s="19"/>
      <c r="J511" s="19"/>
      <c r="K511" s="19"/>
      <c r="L511" s="19"/>
      <c r="M511" s="19"/>
      <c r="O511" s="19"/>
      <c r="P511" s="19"/>
    </row>
    <row r="512" spans="3:16" s="18" customFormat="1">
      <c r="C512" s="19"/>
      <c r="D512" s="19"/>
      <c r="E512" s="19"/>
      <c r="F512" s="19"/>
      <c r="G512" s="19"/>
      <c r="H512" s="19"/>
      <c r="I512" s="19"/>
      <c r="J512" s="19"/>
      <c r="K512" s="19"/>
      <c r="L512" s="19"/>
      <c r="M512" s="19"/>
      <c r="O512" s="19"/>
      <c r="P512" s="19"/>
    </row>
    <row r="513" spans="3:16" s="18" customFormat="1">
      <c r="C513" s="19"/>
      <c r="D513" s="19"/>
      <c r="E513" s="19"/>
      <c r="F513" s="19"/>
      <c r="G513" s="19"/>
      <c r="H513" s="19"/>
      <c r="I513" s="19"/>
      <c r="J513" s="19"/>
      <c r="K513" s="19"/>
      <c r="L513" s="19"/>
      <c r="M513" s="19"/>
      <c r="O513" s="19"/>
      <c r="P513" s="19"/>
    </row>
    <row r="514" spans="3:16" s="18" customFormat="1">
      <c r="C514" s="19"/>
      <c r="D514" s="19"/>
      <c r="E514" s="19"/>
      <c r="F514" s="19"/>
      <c r="G514" s="19"/>
      <c r="H514" s="19"/>
      <c r="I514" s="19"/>
      <c r="J514" s="19"/>
      <c r="K514" s="19"/>
      <c r="L514" s="19"/>
      <c r="M514" s="19"/>
      <c r="O514" s="19"/>
      <c r="P514" s="19"/>
    </row>
    <row r="515" spans="3:16" s="18" customFormat="1">
      <c r="C515" s="19"/>
      <c r="D515" s="19"/>
      <c r="E515" s="19"/>
      <c r="F515" s="19"/>
      <c r="G515" s="19"/>
      <c r="H515" s="19"/>
      <c r="I515" s="19"/>
      <c r="J515" s="19"/>
      <c r="K515" s="19"/>
      <c r="L515" s="19"/>
      <c r="M515" s="19"/>
      <c r="O515" s="19"/>
      <c r="P515" s="19"/>
    </row>
    <row r="516" spans="3:16" s="18" customFormat="1">
      <c r="C516" s="19"/>
      <c r="D516" s="19"/>
      <c r="E516" s="19"/>
      <c r="F516" s="19"/>
      <c r="G516" s="19"/>
      <c r="H516" s="19"/>
      <c r="I516" s="19"/>
      <c r="J516" s="19"/>
      <c r="K516" s="19"/>
      <c r="L516" s="19"/>
      <c r="M516" s="19"/>
      <c r="O516" s="19"/>
      <c r="P516" s="19"/>
    </row>
    <row r="517" spans="3:16" s="18" customFormat="1">
      <c r="C517" s="19"/>
      <c r="D517" s="19"/>
      <c r="E517" s="19"/>
      <c r="F517" s="19"/>
      <c r="G517" s="19"/>
      <c r="H517" s="19"/>
      <c r="I517" s="19"/>
      <c r="J517" s="19"/>
      <c r="K517" s="19"/>
      <c r="L517" s="19"/>
      <c r="M517" s="19"/>
      <c r="O517" s="19"/>
      <c r="P517" s="19"/>
    </row>
    <row r="518" spans="3:16" s="18" customFormat="1">
      <c r="C518" s="19"/>
      <c r="D518" s="19"/>
      <c r="E518" s="19"/>
      <c r="F518" s="19"/>
      <c r="G518" s="19"/>
      <c r="H518" s="19"/>
      <c r="I518" s="19"/>
      <c r="J518" s="19"/>
      <c r="K518" s="19"/>
      <c r="L518" s="19"/>
      <c r="M518" s="19"/>
      <c r="O518" s="19"/>
      <c r="P518" s="19"/>
    </row>
    <row r="519" spans="3:16" s="18" customFormat="1">
      <c r="C519" s="19"/>
      <c r="D519" s="19"/>
      <c r="E519" s="19"/>
      <c r="F519" s="19"/>
      <c r="G519" s="19"/>
      <c r="H519" s="19"/>
      <c r="I519" s="19"/>
      <c r="J519" s="19"/>
      <c r="K519" s="19"/>
      <c r="L519" s="19"/>
      <c r="M519" s="19"/>
      <c r="O519" s="19"/>
      <c r="P519" s="19"/>
    </row>
    <row r="520" spans="3:16" s="18" customFormat="1">
      <c r="C520" s="19"/>
      <c r="D520" s="19"/>
      <c r="E520" s="19"/>
      <c r="F520" s="19"/>
      <c r="G520" s="19"/>
      <c r="H520" s="19"/>
      <c r="I520" s="19"/>
      <c r="J520" s="19"/>
      <c r="K520" s="19"/>
      <c r="L520" s="19"/>
      <c r="M520" s="19"/>
      <c r="O520" s="19"/>
      <c r="P520" s="19"/>
    </row>
    <row r="521" spans="3:16" s="18" customFormat="1">
      <c r="C521" s="19"/>
      <c r="D521" s="19"/>
      <c r="E521" s="19"/>
      <c r="F521" s="19"/>
      <c r="G521" s="19"/>
      <c r="H521" s="19"/>
      <c r="I521" s="19"/>
      <c r="J521" s="19"/>
      <c r="K521" s="19"/>
      <c r="L521" s="19"/>
      <c r="M521" s="19"/>
      <c r="O521" s="19"/>
      <c r="P521" s="19"/>
    </row>
    <row r="522" spans="3:16" s="18" customFormat="1">
      <c r="C522" s="19"/>
      <c r="D522" s="19"/>
      <c r="E522" s="19"/>
      <c r="F522" s="19"/>
      <c r="G522" s="19"/>
      <c r="H522" s="19"/>
      <c r="I522" s="19"/>
      <c r="J522" s="19"/>
      <c r="K522" s="19"/>
      <c r="L522" s="19"/>
      <c r="M522" s="19"/>
      <c r="O522" s="19"/>
      <c r="P522" s="19"/>
    </row>
    <row r="523" spans="3:16" s="18" customFormat="1">
      <c r="C523" s="19"/>
      <c r="D523" s="19"/>
      <c r="E523" s="19"/>
      <c r="F523" s="19"/>
      <c r="G523" s="19"/>
      <c r="H523" s="19"/>
      <c r="I523" s="19"/>
      <c r="J523" s="19"/>
      <c r="K523" s="19"/>
      <c r="L523" s="19"/>
      <c r="M523" s="19"/>
      <c r="O523" s="19"/>
      <c r="P523" s="19"/>
    </row>
    <row r="524" spans="3:16" s="18" customFormat="1">
      <c r="C524" s="19"/>
      <c r="D524" s="19"/>
      <c r="E524" s="19"/>
      <c r="F524" s="19"/>
      <c r="G524" s="19"/>
      <c r="H524" s="19"/>
      <c r="I524" s="19"/>
      <c r="J524" s="19"/>
      <c r="K524" s="19"/>
      <c r="L524" s="19"/>
      <c r="M524" s="19"/>
      <c r="O524" s="19"/>
      <c r="P524" s="19"/>
    </row>
    <row r="525" spans="3:16" s="18" customFormat="1">
      <c r="C525" s="19"/>
      <c r="D525" s="19"/>
      <c r="E525" s="19"/>
      <c r="F525" s="19"/>
      <c r="G525" s="19"/>
      <c r="H525" s="19"/>
      <c r="I525" s="19"/>
      <c r="J525" s="19"/>
      <c r="K525" s="19"/>
      <c r="L525" s="19"/>
      <c r="M525" s="19"/>
      <c r="O525" s="19"/>
      <c r="P525" s="19"/>
    </row>
    <row r="526" spans="3:16" s="18" customFormat="1">
      <c r="C526" s="19"/>
      <c r="D526" s="19"/>
      <c r="E526" s="19"/>
      <c r="F526" s="19"/>
      <c r="G526" s="19"/>
      <c r="H526" s="19"/>
      <c r="I526" s="19"/>
      <c r="J526" s="19"/>
      <c r="K526" s="19"/>
      <c r="L526" s="19"/>
      <c r="M526" s="19"/>
      <c r="O526" s="19"/>
      <c r="P526" s="19"/>
    </row>
    <row r="527" spans="3:16" s="18" customFormat="1">
      <c r="C527" s="19"/>
      <c r="D527" s="19"/>
      <c r="E527" s="19"/>
      <c r="F527" s="19"/>
      <c r="G527" s="19"/>
      <c r="H527" s="19"/>
      <c r="I527" s="19"/>
      <c r="J527" s="19"/>
      <c r="K527" s="19"/>
      <c r="L527" s="19"/>
      <c r="M527" s="19"/>
      <c r="O527" s="19"/>
      <c r="P527" s="19"/>
    </row>
    <row r="528" spans="3:16" s="18" customFormat="1">
      <c r="C528" s="19"/>
      <c r="D528" s="19"/>
      <c r="E528" s="19"/>
      <c r="F528" s="19"/>
      <c r="G528" s="19"/>
      <c r="H528" s="19"/>
      <c r="I528" s="19"/>
      <c r="J528" s="19"/>
      <c r="K528" s="19"/>
      <c r="L528" s="19"/>
      <c r="M528" s="19"/>
      <c r="O528" s="19"/>
      <c r="P528" s="19"/>
    </row>
    <row r="529" spans="3:16" s="18" customFormat="1">
      <c r="C529" s="19"/>
      <c r="D529" s="19"/>
      <c r="E529" s="19"/>
      <c r="F529" s="19"/>
      <c r="G529" s="19"/>
      <c r="H529" s="19"/>
      <c r="I529" s="19"/>
      <c r="J529" s="19"/>
      <c r="K529" s="19"/>
      <c r="L529" s="19"/>
      <c r="M529" s="19"/>
      <c r="O529" s="19"/>
      <c r="P529" s="19"/>
    </row>
    <row r="530" spans="3:16" s="18" customFormat="1">
      <c r="C530" s="19"/>
      <c r="D530" s="19"/>
      <c r="E530" s="19"/>
      <c r="F530" s="19"/>
      <c r="G530" s="19"/>
      <c r="H530" s="19"/>
      <c r="I530" s="19"/>
      <c r="J530" s="19"/>
      <c r="K530" s="19"/>
      <c r="L530" s="19"/>
      <c r="M530" s="19"/>
      <c r="O530" s="19"/>
      <c r="P530" s="19"/>
    </row>
    <row r="531" spans="3:16" s="18" customFormat="1">
      <c r="C531" s="19"/>
      <c r="D531" s="19"/>
      <c r="E531" s="19"/>
      <c r="F531" s="19"/>
      <c r="G531" s="19"/>
      <c r="H531" s="19"/>
      <c r="I531" s="19"/>
      <c r="J531" s="19"/>
      <c r="K531" s="19"/>
      <c r="L531" s="19"/>
      <c r="M531" s="19"/>
      <c r="O531" s="19"/>
      <c r="P531" s="19"/>
    </row>
    <row r="532" spans="3:16" s="18" customFormat="1">
      <c r="C532" s="19"/>
      <c r="D532" s="19"/>
      <c r="E532" s="19"/>
      <c r="F532" s="19"/>
      <c r="G532" s="19"/>
      <c r="H532" s="19"/>
      <c r="I532" s="19"/>
      <c r="J532" s="19"/>
      <c r="K532" s="19"/>
      <c r="L532" s="19"/>
      <c r="M532" s="19"/>
      <c r="O532" s="19"/>
      <c r="P532" s="19"/>
    </row>
    <row r="533" spans="3:16" s="18" customFormat="1">
      <c r="C533" s="19"/>
      <c r="D533" s="19"/>
      <c r="E533" s="19"/>
      <c r="F533" s="19"/>
      <c r="G533" s="19"/>
      <c r="H533" s="19"/>
      <c r="I533" s="19"/>
      <c r="J533" s="19"/>
      <c r="K533" s="19"/>
      <c r="L533" s="19"/>
      <c r="M533" s="19"/>
      <c r="O533" s="19"/>
      <c r="P533" s="19"/>
    </row>
    <row r="534" spans="3:16" s="18" customFormat="1">
      <c r="C534" s="19"/>
      <c r="D534" s="19"/>
      <c r="E534" s="19"/>
      <c r="F534" s="19"/>
      <c r="G534" s="19"/>
      <c r="H534" s="19"/>
      <c r="I534" s="19"/>
      <c r="J534" s="19"/>
      <c r="K534" s="19"/>
      <c r="L534" s="19"/>
      <c r="M534" s="19"/>
      <c r="O534" s="19"/>
      <c r="P534" s="19"/>
    </row>
    <row r="535" spans="3:16" s="18" customFormat="1">
      <c r="C535" s="19"/>
      <c r="D535" s="19"/>
      <c r="E535" s="19"/>
      <c r="F535" s="19"/>
      <c r="G535" s="19"/>
      <c r="H535" s="19"/>
      <c r="I535" s="19"/>
      <c r="J535" s="19"/>
      <c r="K535" s="19"/>
      <c r="L535" s="19"/>
      <c r="M535" s="19"/>
      <c r="O535" s="19"/>
      <c r="P535" s="19"/>
    </row>
    <row r="536" spans="3:16" s="18" customFormat="1">
      <c r="C536" s="19"/>
      <c r="D536" s="19"/>
      <c r="E536" s="19"/>
      <c r="F536" s="19"/>
      <c r="G536" s="19"/>
      <c r="H536" s="19"/>
      <c r="I536" s="19"/>
      <c r="J536" s="19"/>
      <c r="K536" s="19"/>
      <c r="L536" s="19"/>
      <c r="M536" s="19"/>
      <c r="O536" s="19"/>
      <c r="P536" s="19"/>
    </row>
    <row r="537" spans="3:16" s="18" customFormat="1">
      <c r="C537" s="19"/>
      <c r="D537" s="19"/>
      <c r="E537" s="19"/>
      <c r="F537" s="19"/>
      <c r="G537" s="19"/>
      <c r="H537" s="19"/>
      <c r="I537" s="19"/>
      <c r="J537" s="19"/>
      <c r="K537" s="19"/>
      <c r="L537" s="19"/>
      <c r="M537" s="19"/>
      <c r="O537" s="19"/>
      <c r="P537" s="19"/>
    </row>
    <row r="538" spans="3:16" s="18" customFormat="1">
      <c r="C538" s="19"/>
      <c r="D538" s="19"/>
      <c r="E538" s="19"/>
      <c r="F538" s="19"/>
      <c r="G538" s="19"/>
      <c r="H538" s="19"/>
      <c r="I538" s="19"/>
      <c r="J538" s="19"/>
      <c r="K538" s="19"/>
      <c r="L538" s="19"/>
      <c r="M538" s="19"/>
      <c r="O538" s="19"/>
      <c r="P538" s="19"/>
    </row>
    <row r="539" spans="3:16" s="18" customFormat="1">
      <c r="C539" s="19"/>
      <c r="D539" s="19"/>
      <c r="E539" s="19"/>
      <c r="F539" s="19"/>
      <c r="G539" s="19"/>
      <c r="H539" s="19"/>
      <c r="I539" s="19"/>
      <c r="J539" s="19"/>
      <c r="K539" s="19"/>
      <c r="L539" s="19"/>
      <c r="M539" s="19"/>
      <c r="O539" s="19"/>
      <c r="P539" s="19"/>
    </row>
    <row r="540" spans="3:16" s="18" customFormat="1">
      <c r="C540" s="19"/>
      <c r="D540" s="19"/>
      <c r="E540" s="19"/>
      <c r="F540" s="19"/>
      <c r="G540" s="19"/>
      <c r="H540" s="19"/>
      <c r="I540" s="19"/>
      <c r="J540" s="19"/>
      <c r="K540" s="19"/>
      <c r="L540" s="19"/>
      <c r="M540" s="19"/>
      <c r="O540" s="19"/>
      <c r="P540" s="19"/>
    </row>
    <row r="541" spans="3:16" s="18" customFormat="1">
      <c r="C541" s="19"/>
      <c r="D541" s="19"/>
      <c r="E541" s="19"/>
      <c r="F541" s="19"/>
      <c r="G541" s="19"/>
      <c r="H541" s="19"/>
      <c r="I541" s="19"/>
      <c r="J541" s="19"/>
      <c r="K541" s="19"/>
      <c r="L541" s="19"/>
      <c r="M541" s="19"/>
      <c r="O541" s="19"/>
      <c r="P541" s="19"/>
    </row>
    <row r="542" spans="3:16" s="18" customFormat="1">
      <c r="C542" s="19"/>
      <c r="D542" s="19"/>
      <c r="E542" s="19"/>
      <c r="F542" s="19"/>
      <c r="G542" s="19"/>
      <c r="H542" s="19"/>
      <c r="I542" s="19"/>
      <c r="J542" s="19"/>
      <c r="K542" s="19"/>
      <c r="L542" s="19"/>
      <c r="M542" s="19"/>
      <c r="O542" s="19"/>
      <c r="P542" s="19"/>
    </row>
    <row r="543" spans="3:16" s="18" customFormat="1">
      <c r="C543" s="19"/>
      <c r="D543" s="19"/>
      <c r="E543" s="19"/>
      <c r="F543" s="19"/>
      <c r="G543" s="19"/>
      <c r="H543" s="19"/>
      <c r="I543" s="19"/>
      <c r="J543" s="19"/>
      <c r="K543" s="19"/>
      <c r="L543" s="19"/>
      <c r="M543" s="19"/>
      <c r="O543" s="19"/>
      <c r="P543" s="19"/>
    </row>
    <row r="544" spans="3:16" s="18" customFormat="1">
      <c r="C544" s="19"/>
      <c r="D544" s="19"/>
      <c r="E544" s="19"/>
      <c r="F544" s="19"/>
      <c r="G544" s="19"/>
      <c r="H544" s="19"/>
      <c r="I544" s="19"/>
      <c r="J544" s="19"/>
      <c r="K544" s="19"/>
      <c r="L544" s="19"/>
      <c r="M544" s="19"/>
      <c r="O544" s="19"/>
      <c r="P544" s="19"/>
    </row>
    <row r="545" spans="3:16" s="18" customFormat="1">
      <c r="C545" s="19"/>
      <c r="D545" s="19"/>
      <c r="E545" s="19"/>
      <c r="F545" s="19"/>
      <c r="G545" s="19"/>
      <c r="H545" s="19"/>
      <c r="I545" s="19"/>
      <c r="J545" s="19"/>
      <c r="K545" s="19"/>
      <c r="L545" s="19"/>
      <c r="M545" s="19"/>
      <c r="O545" s="19"/>
      <c r="P545" s="19"/>
    </row>
    <row r="546" spans="3:16" s="18" customFormat="1">
      <c r="C546" s="19"/>
      <c r="D546" s="19"/>
      <c r="E546" s="19"/>
      <c r="F546" s="19"/>
      <c r="G546" s="19"/>
      <c r="H546" s="19"/>
      <c r="I546" s="19"/>
      <c r="J546" s="19"/>
      <c r="K546" s="19"/>
      <c r="L546" s="19"/>
      <c r="M546" s="19"/>
      <c r="O546" s="19"/>
      <c r="P546" s="19"/>
    </row>
    <row r="547" spans="3:16" s="18" customFormat="1">
      <c r="C547" s="19"/>
      <c r="D547" s="19"/>
      <c r="E547" s="19"/>
      <c r="F547" s="19"/>
      <c r="G547" s="19"/>
      <c r="H547" s="19"/>
      <c r="I547" s="19"/>
      <c r="J547" s="19"/>
      <c r="K547" s="19"/>
      <c r="L547" s="19"/>
      <c r="M547" s="19"/>
      <c r="O547" s="19"/>
      <c r="P547" s="19"/>
    </row>
    <row r="548" spans="3:16" s="18" customFormat="1">
      <c r="C548" s="19"/>
      <c r="D548" s="19"/>
      <c r="E548" s="19"/>
      <c r="F548" s="19"/>
      <c r="G548" s="19"/>
      <c r="H548" s="19"/>
      <c r="I548" s="19"/>
      <c r="J548" s="19"/>
      <c r="K548" s="19"/>
      <c r="L548" s="19"/>
      <c r="M548" s="19"/>
      <c r="O548" s="19"/>
      <c r="P548" s="19"/>
    </row>
    <row r="549" spans="3:16" s="18" customFormat="1">
      <c r="C549" s="19"/>
      <c r="D549" s="19"/>
      <c r="E549" s="19"/>
      <c r="F549" s="19"/>
      <c r="G549" s="19"/>
      <c r="H549" s="19"/>
      <c r="I549" s="19"/>
      <c r="J549" s="19"/>
      <c r="K549" s="19"/>
      <c r="L549" s="19"/>
      <c r="M549" s="19"/>
      <c r="O549" s="19"/>
      <c r="P549" s="19"/>
    </row>
    <row r="550" spans="3:16" s="18" customFormat="1">
      <c r="C550" s="19"/>
      <c r="D550" s="19"/>
      <c r="E550" s="19"/>
      <c r="F550" s="19"/>
      <c r="G550" s="19"/>
      <c r="H550" s="19"/>
      <c r="I550" s="19"/>
      <c r="J550" s="19"/>
      <c r="K550" s="19"/>
      <c r="L550" s="19"/>
      <c r="M550" s="19"/>
      <c r="O550" s="19"/>
      <c r="P550" s="19"/>
    </row>
    <row r="551" spans="3:16" s="18" customFormat="1">
      <c r="C551" s="19"/>
      <c r="D551" s="19"/>
      <c r="E551" s="19"/>
      <c r="F551" s="19"/>
      <c r="G551" s="19"/>
      <c r="H551" s="19"/>
      <c r="I551" s="19"/>
      <c r="J551" s="19"/>
      <c r="K551" s="19"/>
      <c r="L551" s="19"/>
      <c r="M551" s="19"/>
      <c r="O551" s="19"/>
      <c r="P551" s="19"/>
    </row>
    <row r="552" spans="3:16" s="18" customFormat="1">
      <c r="C552" s="19"/>
      <c r="D552" s="19"/>
      <c r="E552" s="19"/>
      <c r="F552" s="19"/>
      <c r="G552" s="19"/>
      <c r="H552" s="19"/>
      <c r="I552" s="19"/>
      <c r="J552" s="19"/>
      <c r="K552" s="19"/>
      <c r="L552" s="19"/>
      <c r="M552" s="19"/>
      <c r="O552" s="19"/>
      <c r="P552" s="19"/>
    </row>
    <row r="553" spans="3:16" s="18" customFormat="1">
      <c r="C553" s="19"/>
      <c r="D553" s="19"/>
      <c r="E553" s="19"/>
      <c r="F553" s="19"/>
      <c r="G553" s="19"/>
      <c r="H553" s="19"/>
      <c r="I553" s="19"/>
      <c r="J553" s="19"/>
      <c r="K553" s="19"/>
      <c r="L553" s="19"/>
      <c r="M553" s="19"/>
      <c r="O553" s="19"/>
      <c r="P553" s="19"/>
    </row>
    <row r="554" spans="3:16" s="18" customFormat="1">
      <c r="C554" s="19"/>
      <c r="D554" s="19"/>
      <c r="E554" s="19"/>
      <c r="F554" s="19"/>
      <c r="G554" s="19"/>
      <c r="H554" s="19"/>
      <c r="I554" s="19"/>
      <c r="J554" s="19"/>
      <c r="K554" s="19"/>
      <c r="L554" s="19"/>
      <c r="M554" s="19"/>
      <c r="O554" s="19"/>
      <c r="P554" s="19"/>
    </row>
    <row r="555" spans="3:16" s="18" customFormat="1">
      <c r="C555" s="19"/>
      <c r="D555" s="19"/>
      <c r="E555" s="19"/>
      <c r="F555" s="19"/>
      <c r="G555" s="19"/>
      <c r="H555" s="19"/>
      <c r="I555" s="19"/>
      <c r="J555" s="19"/>
      <c r="K555" s="19"/>
      <c r="L555" s="19"/>
      <c r="M555" s="19"/>
      <c r="O555" s="19"/>
      <c r="P555" s="19"/>
    </row>
    <row r="556" spans="3:16" s="18" customFormat="1">
      <c r="C556" s="19"/>
      <c r="D556" s="19"/>
      <c r="E556" s="19"/>
      <c r="F556" s="19"/>
      <c r="G556" s="19"/>
      <c r="H556" s="19"/>
      <c r="I556" s="19"/>
      <c r="J556" s="19"/>
      <c r="K556" s="19"/>
      <c r="L556" s="19"/>
      <c r="M556" s="19"/>
      <c r="O556" s="19"/>
      <c r="P556" s="19"/>
    </row>
    <row r="557" spans="3:16" s="18" customFormat="1">
      <c r="C557" s="19"/>
      <c r="D557" s="19"/>
      <c r="E557" s="19"/>
      <c r="F557" s="19"/>
      <c r="G557" s="19"/>
      <c r="H557" s="19"/>
      <c r="I557" s="19"/>
      <c r="J557" s="19"/>
      <c r="K557" s="19"/>
      <c r="L557" s="19"/>
      <c r="M557" s="19"/>
      <c r="O557" s="19"/>
      <c r="P557" s="19"/>
    </row>
    <row r="558" spans="3:16" s="18" customFormat="1">
      <c r="C558" s="19"/>
      <c r="D558" s="19"/>
      <c r="E558" s="19"/>
      <c r="F558" s="19"/>
      <c r="G558" s="19"/>
      <c r="H558" s="19"/>
      <c r="I558" s="19"/>
      <c r="J558" s="19"/>
      <c r="K558" s="19"/>
      <c r="L558" s="19"/>
      <c r="M558" s="19"/>
      <c r="O558" s="19"/>
      <c r="P558" s="19"/>
    </row>
    <row r="559" spans="3:16" s="18" customFormat="1">
      <c r="C559" s="19"/>
      <c r="D559" s="19"/>
      <c r="E559" s="19"/>
      <c r="F559" s="19"/>
      <c r="G559" s="19"/>
      <c r="H559" s="19"/>
      <c r="I559" s="19"/>
      <c r="J559" s="19"/>
      <c r="K559" s="19"/>
      <c r="L559" s="19"/>
      <c r="M559" s="19"/>
      <c r="O559" s="19"/>
      <c r="P559" s="19"/>
    </row>
    <row r="560" spans="3:16" s="18" customFormat="1">
      <c r="C560" s="19"/>
      <c r="D560" s="19"/>
      <c r="E560" s="19"/>
      <c r="F560" s="19"/>
      <c r="G560" s="19"/>
      <c r="H560" s="19"/>
      <c r="I560" s="19"/>
      <c r="J560" s="19"/>
      <c r="K560" s="19"/>
      <c r="L560" s="19"/>
      <c r="M560" s="19"/>
      <c r="O560" s="19"/>
      <c r="P560" s="19"/>
    </row>
    <row r="561" spans="3:16" s="18" customFormat="1">
      <c r="C561" s="19"/>
      <c r="D561" s="19"/>
      <c r="E561" s="19"/>
      <c r="F561" s="19"/>
      <c r="G561" s="19"/>
      <c r="H561" s="19"/>
      <c r="I561" s="19"/>
      <c r="J561" s="19"/>
      <c r="K561" s="19"/>
      <c r="L561" s="19"/>
      <c r="M561" s="19"/>
      <c r="O561" s="19"/>
      <c r="P561" s="19"/>
    </row>
    <row r="562" spans="3:16" s="18" customFormat="1">
      <c r="C562" s="19"/>
      <c r="D562" s="19"/>
      <c r="E562" s="19"/>
      <c r="F562" s="19"/>
      <c r="G562" s="19"/>
      <c r="H562" s="19"/>
      <c r="I562" s="19"/>
      <c r="J562" s="19"/>
      <c r="K562" s="19"/>
      <c r="L562" s="19"/>
      <c r="M562" s="19"/>
      <c r="O562" s="19"/>
      <c r="P562" s="19"/>
    </row>
    <row r="563" spans="3:16" s="18" customFormat="1">
      <c r="C563" s="19"/>
      <c r="D563" s="19"/>
      <c r="E563" s="19"/>
      <c r="F563" s="19"/>
      <c r="G563" s="19"/>
      <c r="H563" s="19"/>
      <c r="I563" s="19"/>
      <c r="J563" s="19"/>
      <c r="K563" s="19"/>
      <c r="L563" s="19"/>
      <c r="M563" s="19"/>
      <c r="O563" s="19"/>
      <c r="P563" s="19"/>
    </row>
    <row r="564" spans="3:16" s="18" customFormat="1">
      <c r="C564" s="19"/>
      <c r="D564" s="19"/>
      <c r="E564" s="19"/>
      <c r="F564" s="19"/>
      <c r="G564" s="19"/>
      <c r="H564" s="19"/>
      <c r="I564" s="19"/>
      <c r="J564" s="19"/>
      <c r="K564" s="19"/>
      <c r="L564" s="19"/>
      <c r="M564" s="19"/>
      <c r="O564" s="19"/>
      <c r="P564" s="19"/>
    </row>
    <row r="565" spans="3:16" s="18" customFormat="1">
      <c r="C565" s="19"/>
      <c r="D565" s="19"/>
      <c r="E565" s="19"/>
      <c r="F565" s="19"/>
      <c r="G565" s="19"/>
      <c r="H565" s="19"/>
      <c r="I565" s="19"/>
      <c r="J565" s="19"/>
      <c r="K565" s="19"/>
      <c r="L565" s="19"/>
      <c r="M565" s="19"/>
      <c r="O565" s="19"/>
      <c r="P565" s="19"/>
    </row>
    <row r="566" spans="3:16" s="18" customFormat="1">
      <c r="C566" s="19"/>
      <c r="D566" s="19"/>
      <c r="E566" s="19"/>
      <c r="F566" s="19"/>
      <c r="G566" s="19"/>
      <c r="H566" s="19"/>
      <c r="I566" s="19"/>
      <c r="J566" s="19"/>
      <c r="K566" s="19"/>
      <c r="L566" s="19"/>
      <c r="M566" s="19"/>
      <c r="O566" s="19"/>
      <c r="P566" s="19"/>
    </row>
    <row r="567" spans="3:16" s="18" customFormat="1">
      <c r="C567" s="19"/>
      <c r="D567" s="19"/>
      <c r="E567" s="19"/>
      <c r="F567" s="19"/>
      <c r="G567" s="19"/>
      <c r="H567" s="19"/>
      <c r="I567" s="19"/>
      <c r="J567" s="19"/>
      <c r="K567" s="19"/>
      <c r="L567" s="19"/>
      <c r="M567" s="19"/>
      <c r="O567" s="19"/>
      <c r="P567" s="19"/>
    </row>
    <row r="568" spans="3:16" s="18" customFormat="1">
      <c r="C568" s="19"/>
      <c r="D568" s="19"/>
      <c r="E568" s="19"/>
      <c r="F568" s="19"/>
      <c r="G568" s="19"/>
      <c r="H568" s="19"/>
      <c r="I568" s="19"/>
      <c r="J568" s="19"/>
      <c r="K568" s="19"/>
      <c r="L568" s="19"/>
      <c r="M568" s="19"/>
      <c r="O568" s="19"/>
      <c r="P568" s="19"/>
    </row>
    <row r="569" spans="3:16" s="18" customFormat="1">
      <c r="C569" s="19"/>
      <c r="D569" s="19"/>
      <c r="E569" s="19"/>
      <c r="F569" s="19"/>
      <c r="G569" s="19"/>
      <c r="H569" s="19"/>
      <c r="I569" s="19"/>
      <c r="J569" s="19"/>
      <c r="K569" s="19"/>
      <c r="L569" s="19"/>
      <c r="M569" s="19"/>
      <c r="O569" s="19"/>
      <c r="P569" s="19"/>
    </row>
    <row r="570" spans="3:16" s="18" customFormat="1">
      <c r="C570" s="19"/>
      <c r="D570" s="19"/>
      <c r="E570" s="19"/>
      <c r="F570" s="19"/>
      <c r="G570" s="19"/>
      <c r="H570" s="19"/>
      <c r="I570" s="19"/>
      <c r="J570" s="19"/>
      <c r="K570" s="19"/>
      <c r="L570" s="19"/>
      <c r="M570" s="19"/>
      <c r="O570" s="19"/>
      <c r="P570" s="19"/>
    </row>
    <row r="571" spans="3:16" s="18" customFormat="1">
      <c r="C571" s="19"/>
      <c r="D571" s="19"/>
      <c r="E571" s="19"/>
      <c r="F571" s="19"/>
      <c r="G571" s="19"/>
      <c r="H571" s="19"/>
      <c r="I571" s="19"/>
      <c r="J571" s="19"/>
      <c r="K571" s="19"/>
      <c r="L571" s="19"/>
      <c r="M571" s="19"/>
      <c r="O571" s="19"/>
      <c r="P571" s="19"/>
    </row>
    <row r="572" spans="3:16" s="18" customFormat="1">
      <c r="C572" s="19"/>
      <c r="D572" s="19"/>
      <c r="E572" s="19"/>
      <c r="F572" s="19"/>
      <c r="G572" s="19"/>
      <c r="H572" s="19"/>
      <c r="I572" s="19"/>
      <c r="J572" s="19"/>
      <c r="K572" s="19"/>
      <c r="L572" s="19"/>
      <c r="M572" s="19"/>
      <c r="O572" s="19"/>
      <c r="P572" s="19"/>
    </row>
    <row r="573" spans="3:16" s="18" customFormat="1">
      <c r="C573" s="19"/>
      <c r="D573" s="19"/>
      <c r="E573" s="19"/>
      <c r="F573" s="19"/>
      <c r="G573" s="19"/>
      <c r="H573" s="19"/>
      <c r="I573" s="19"/>
      <c r="J573" s="19"/>
      <c r="K573" s="19"/>
      <c r="L573" s="19"/>
      <c r="M573" s="19"/>
      <c r="O573" s="19"/>
      <c r="P573" s="19"/>
    </row>
    <row r="574" spans="3:16" s="18" customFormat="1">
      <c r="C574" s="19"/>
      <c r="D574" s="19"/>
      <c r="E574" s="19"/>
      <c r="F574" s="19"/>
      <c r="G574" s="19"/>
      <c r="H574" s="19"/>
      <c r="I574" s="19"/>
      <c r="J574" s="19"/>
      <c r="K574" s="19"/>
      <c r="L574" s="19"/>
      <c r="M574" s="19"/>
      <c r="O574" s="19"/>
      <c r="P574" s="19"/>
    </row>
    <row r="575" spans="3:16" s="18" customFormat="1">
      <c r="C575" s="19"/>
      <c r="D575" s="19"/>
      <c r="E575" s="19"/>
      <c r="F575" s="19"/>
      <c r="G575" s="19"/>
      <c r="H575" s="19"/>
      <c r="I575" s="19"/>
      <c r="J575" s="19"/>
      <c r="K575" s="19"/>
      <c r="L575" s="19"/>
      <c r="M575" s="19"/>
      <c r="O575" s="19"/>
      <c r="P575" s="19"/>
    </row>
    <row r="576" spans="3:16" s="18" customFormat="1">
      <c r="C576" s="19"/>
      <c r="D576" s="19"/>
      <c r="E576" s="19"/>
      <c r="F576" s="19"/>
      <c r="G576" s="19"/>
      <c r="H576" s="19"/>
      <c r="I576" s="19"/>
      <c r="J576" s="19"/>
      <c r="K576" s="19"/>
      <c r="L576" s="19"/>
      <c r="M576" s="19"/>
      <c r="O576" s="19"/>
      <c r="P576" s="19"/>
    </row>
    <row r="577" spans="3:16" s="18" customFormat="1">
      <c r="C577" s="19"/>
      <c r="D577" s="19"/>
      <c r="E577" s="19"/>
      <c r="F577" s="19"/>
      <c r="G577" s="19"/>
      <c r="H577" s="19"/>
      <c r="I577" s="19"/>
      <c r="J577" s="19"/>
      <c r="K577" s="19"/>
      <c r="L577" s="19"/>
      <c r="M577" s="19"/>
      <c r="O577" s="19"/>
      <c r="P577" s="19"/>
    </row>
    <row r="578" spans="3:16" s="18" customFormat="1">
      <c r="C578" s="19"/>
      <c r="D578" s="19"/>
      <c r="E578" s="19"/>
      <c r="F578" s="19"/>
      <c r="G578" s="19"/>
      <c r="H578" s="19"/>
      <c r="I578" s="19"/>
      <c r="J578" s="19"/>
      <c r="K578" s="19"/>
      <c r="L578" s="19"/>
      <c r="M578" s="19"/>
      <c r="O578" s="19"/>
      <c r="P578" s="19"/>
    </row>
    <row r="579" spans="3:16" s="18" customFormat="1">
      <c r="C579" s="19"/>
      <c r="D579" s="19"/>
      <c r="E579" s="19"/>
      <c r="F579" s="19"/>
      <c r="G579" s="19"/>
      <c r="H579" s="19"/>
      <c r="I579" s="19"/>
      <c r="J579" s="19"/>
      <c r="K579" s="19"/>
      <c r="L579" s="19"/>
      <c r="M579" s="19"/>
      <c r="O579" s="19"/>
      <c r="P579" s="19"/>
    </row>
    <row r="580" spans="3:16" s="18" customFormat="1">
      <c r="C580" s="19"/>
      <c r="D580" s="19"/>
      <c r="E580" s="19"/>
      <c r="F580" s="19"/>
      <c r="G580" s="19"/>
      <c r="H580" s="19"/>
      <c r="I580" s="19"/>
      <c r="J580" s="19"/>
      <c r="K580" s="19"/>
      <c r="L580" s="19"/>
      <c r="M580" s="19"/>
      <c r="O580" s="19"/>
      <c r="P580" s="19"/>
    </row>
    <row r="581" spans="3:16" s="18" customFormat="1">
      <c r="C581" s="19"/>
      <c r="D581" s="19"/>
      <c r="E581" s="19"/>
      <c r="F581" s="19"/>
      <c r="G581" s="19"/>
      <c r="H581" s="19"/>
      <c r="I581" s="19"/>
      <c r="J581" s="19"/>
      <c r="K581" s="19"/>
      <c r="L581" s="19"/>
      <c r="M581" s="19"/>
      <c r="O581" s="19"/>
      <c r="P581" s="19"/>
    </row>
    <row r="582" spans="3:16" s="18" customFormat="1">
      <c r="C582" s="19"/>
      <c r="D582" s="19"/>
      <c r="E582" s="19"/>
      <c r="F582" s="19"/>
      <c r="G582" s="19"/>
      <c r="H582" s="19"/>
      <c r="I582" s="19"/>
      <c r="J582" s="19"/>
      <c r="K582" s="19"/>
      <c r="L582" s="19"/>
      <c r="M582" s="19"/>
      <c r="O582" s="19"/>
      <c r="P582" s="19"/>
    </row>
    <row r="583" spans="3:16" s="18" customFormat="1">
      <c r="C583" s="19"/>
      <c r="D583" s="19"/>
      <c r="E583" s="19"/>
      <c r="F583" s="19"/>
      <c r="G583" s="19"/>
      <c r="H583" s="19"/>
      <c r="I583" s="19"/>
      <c r="J583" s="19"/>
      <c r="K583" s="19"/>
      <c r="L583" s="19"/>
      <c r="M583" s="19"/>
      <c r="O583" s="19"/>
      <c r="P583" s="19"/>
    </row>
    <row r="584" spans="3:16" s="18" customFormat="1">
      <c r="C584" s="19"/>
      <c r="D584" s="19"/>
      <c r="E584" s="19"/>
      <c r="F584" s="19"/>
      <c r="G584" s="19"/>
      <c r="H584" s="19"/>
      <c r="I584" s="19"/>
      <c r="J584" s="19"/>
      <c r="K584" s="19"/>
      <c r="L584" s="19"/>
      <c r="M584" s="19"/>
      <c r="O584" s="19"/>
      <c r="P584" s="19"/>
    </row>
    <row r="585" spans="3:16" s="18" customFormat="1">
      <c r="C585" s="19"/>
      <c r="D585" s="19"/>
      <c r="E585" s="19"/>
      <c r="F585" s="19"/>
      <c r="G585" s="19"/>
      <c r="H585" s="19"/>
      <c r="I585" s="19"/>
      <c r="J585" s="19"/>
      <c r="K585" s="19"/>
      <c r="L585" s="19"/>
      <c r="M585" s="19"/>
      <c r="O585" s="19"/>
      <c r="P585" s="19"/>
    </row>
    <row r="586" spans="3:16" s="18" customFormat="1">
      <c r="C586" s="19"/>
      <c r="D586" s="19"/>
      <c r="E586" s="19"/>
      <c r="F586" s="19"/>
      <c r="G586" s="19"/>
      <c r="H586" s="19"/>
      <c r="I586" s="19"/>
      <c r="J586" s="19"/>
      <c r="K586" s="19"/>
      <c r="L586" s="19"/>
      <c r="M586" s="19"/>
      <c r="O586" s="19"/>
      <c r="P586" s="19"/>
    </row>
    <row r="587" spans="3:16" s="18" customFormat="1">
      <c r="C587" s="19"/>
      <c r="D587" s="19"/>
      <c r="E587" s="19"/>
      <c r="F587" s="19"/>
      <c r="G587" s="19"/>
      <c r="H587" s="19"/>
      <c r="I587" s="19"/>
      <c r="J587" s="19"/>
      <c r="K587" s="19"/>
      <c r="L587" s="19"/>
      <c r="M587" s="19"/>
      <c r="O587" s="19"/>
      <c r="P587" s="19"/>
    </row>
    <row r="588" spans="3:16" s="18" customFormat="1">
      <c r="C588" s="19"/>
      <c r="D588" s="19"/>
      <c r="E588" s="19"/>
      <c r="F588" s="19"/>
      <c r="G588" s="19"/>
      <c r="H588" s="19"/>
      <c r="I588" s="19"/>
      <c r="J588" s="19"/>
      <c r="K588" s="19"/>
      <c r="L588" s="19"/>
      <c r="M588" s="19"/>
      <c r="O588" s="19"/>
      <c r="P588" s="19"/>
    </row>
    <row r="589" spans="3:16" s="18" customFormat="1">
      <c r="C589" s="19"/>
      <c r="D589" s="19"/>
      <c r="E589" s="19"/>
      <c r="F589" s="19"/>
      <c r="G589" s="19"/>
      <c r="H589" s="19"/>
      <c r="I589" s="19"/>
      <c r="J589" s="19"/>
      <c r="K589" s="19"/>
      <c r="L589" s="19"/>
      <c r="M589" s="19"/>
      <c r="O589" s="19"/>
      <c r="P589" s="19"/>
    </row>
    <row r="590" spans="3:16" s="18" customFormat="1">
      <c r="C590" s="19"/>
      <c r="D590" s="19"/>
      <c r="E590" s="19"/>
      <c r="F590" s="19"/>
      <c r="G590" s="19"/>
      <c r="H590" s="19"/>
      <c r="I590" s="19"/>
      <c r="J590" s="19"/>
      <c r="K590" s="19"/>
      <c r="L590" s="19"/>
      <c r="M590" s="19"/>
      <c r="O590" s="19"/>
      <c r="P590" s="19"/>
    </row>
    <row r="591" spans="3:16" s="18" customFormat="1">
      <c r="C591" s="19"/>
      <c r="D591" s="19"/>
      <c r="E591" s="19"/>
      <c r="F591" s="19"/>
      <c r="G591" s="19"/>
      <c r="H591" s="19"/>
      <c r="I591" s="19"/>
      <c r="J591" s="19"/>
      <c r="K591" s="19"/>
      <c r="L591" s="19"/>
      <c r="M591" s="19"/>
      <c r="O591" s="19"/>
      <c r="P591" s="19"/>
    </row>
    <row r="592" spans="3:16" s="18" customFormat="1">
      <c r="C592" s="19"/>
      <c r="D592" s="19"/>
      <c r="E592" s="19"/>
      <c r="F592" s="19"/>
      <c r="G592" s="19"/>
      <c r="H592" s="19"/>
      <c r="I592" s="19"/>
      <c r="J592" s="19"/>
      <c r="K592" s="19"/>
      <c r="L592" s="19"/>
      <c r="M592" s="19"/>
      <c r="O592" s="19"/>
      <c r="P592" s="19"/>
    </row>
    <row r="593" spans="3:16" s="18" customFormat="1">
      <c r="C593" s="19"/>
      <c r="D593" s="19"/>
      <c r="E593" s="19"/>
      <c r="F593" s="19"/>
      <c r="G593" s="19"/>
      <c r="H593" s="19"/>
      <c r="I593" s="19"/>
      <c r="J593" s="19"/>
      <c r="K593" s="19"/>
      <c r="L593" s="19"/>
      <c r="M593" s="19"/>
      <c r="O593" s="19"/>
      <c r="P593" s="19"/>
    </row>
    <row r="594" spans="3:16" s="18" customFormat="1">
      <c r="C594" s="19"/>
      <c r="D594" s="19"/>
      <c r="E594" s="19"/>
      <c r="F594" s="19"/>
      <c r="G594" s="19"/>
      <c r="H594" s="19"/>
      <c r="I594" s="19"/>
      <c r="J594" s="19"/>
      <c r="K594" s="19"/>
      <c r="L594" s="19"/>
      <c r="M594" s="19"/>
      <c r="O594" s="19"/>
      <c r="P594" s="19"/>
    </row>
    <row r="595" spans="3:16" s="18" customFormat="1">
      <c r="C595" s="19"/>
      <c r="D595" s="19"/>
      <c r="E595" s="19"/>
      <c r="F595" s="19"/>
      <c r="G595" s="19"/>
      <c r="H595" s="19"/>
      <c r="I595" s="19"/>
      <c r="J595" s="19"/>
      <c r="K595" s="19"/>
      <c r="L595" s="19"/>
      <c r="M595" s="19"/>
      <c r="O595" s="19"/>
      <c r="P595" s="19"/>
    </row>
    <row r="596" spans="3:16" s="18" customFormat="1">
      <c r="C596" s="19"/>
      <c r="D596" s="19"/>
      <c r="E596" s="19"/>
      <c r="F596" s="19"/>
      <c r="G596" s="19"/>
      <c r="H596" s="19"/>
      <c r="I596" s="19"/>
      <c r="J596" s="19"/>
      <c r="K596" s="19"/>
      <c r="L596" s="19"/>
      <c r="M596" s="19"/>
      <c r="O596" s="19"/>
      <c r="P596" s="19"/>
    </row>
    <row r="597" spans="3:16" s="18" customFormat="1">
      <c r="C597" s="19"/>
      <c r="D597" s="19"/>
      <c r="E597" s="19"/>
      <c r="F597" s="19"/>
      <c r="G597" s="19"/>
      <c r="H597" s="19"/>
      <c r="I597" s="19"/>
      <c r="J597" s="19"/>
      <c r="K597" s="19"/>
      <c r="L597" s="19"/>
      <c r="M597" s="19"/>
      <c r="O597" s="19"/>
      <c r="P597" s="19"/>
    </row>
    <row r="598" spans="3:16" s="18" customFormat="1">
      <c r="C598" s="19"/>
      <c r="D598" s="19"/>
      <c r="E598" s="19"/>
      <c r="F598" s="19"/>
      <c r="G598" s="19"/>
      <c r="H598" s="19"/>
      <c r="I598" s="19"/>
      <c r="J598" s="19"/>
      <c r="K598" s="19"/>
      <c r="L598" s="19"/>
      <c r="M598" s="19"/>
      <c r="O598" s="19"/>
      <c r="P598" s="19"/>
    </row>
    <row r="599" spans="3:16" s="18" customFormat="1">
      <c r="C599" s="19"/>
      <c r="D599" s="19"/>
      <c r="E599" s="19"/>
      <c r="F599" s="19"/>
      <c r="G599" s="19"/>
      <c r="H599" s="19"/>
      <c r="I599" s="19"/>
      <c r="J599" s="19"/>
      <c r="K599" s="19"/>
      <c r="L599" s="19"/>
      <c r="M599" s="19"/>
      <c r="O599" s="19"/>
      <c r="P599" s="19"/>
    </row>
    <row r="600" spans="3:16" s="18" customFormat="1">
      <c r="C600" s="19"/>
      <c r="D600" s="19"/>
      <c r="E600" s="19"/>
      <c r="F600" s="19"/>
      <c r="G600" s="19"/>
      <c r="H600" s="19"/>
      <c r="I600" s="19"/>
      <c r="J600" s="19"/>
      <c r="K600" s="19"/>
      <c r="L600" s="19"/>
      <c r="M600" s="19"/>
      <c r="O600" s="19"/>
      <c r="P600" s="19"/>
    </row>
    <row r="601" spans="3:16" s="18" customFormat="1">
      <c r="C601" s="19"/>
      <c r="D601" s="19"/>
      <c r="E601" s="19"/>
      <c r="F601" s="19"/>
      <c r="G601" s="19"/>
      <c r="H601" s="19"/>
      <c r="I601" s="19"/>
      <c r="J601" s="19"/>
      <c r="K601" s="19"/>
      <c r="L601" s="19"/>
      <c r="M601" s="19"/>
      <c r="O601" s="19"/>
      <c r="P601" s="19"/>
    </row>
    <row r="602" spans="3:16" s="18" customFormat="1">
      <c r="C602" s="19"/>
      <c r="D602" s="19"/>
      <c r="E602" s="19"/>
      <c r="F602" s="19"/>
      <c r="G602" s="19"/>
      <c r="H602" s="19"/>
      <c r="I602" s="19"/>
      <c r="J602" s="19"/>
      <c r="K602" s="19"/>
      <c r="L602" s="19"/>
      <c r="M602" s="19"/>
      <c r="O602" s="19"/>
      <c r="P602" s="19"/>
    </row>
    <row r="603" spans="3:16" s="18" customFormat="1">
      <c r="C603" s="19"/>
      <c r="D603" s="19"/>
      <c r="E603" s="19"/>
      <c r="F603" s="19"/>
      <c r="G603" s="19"/>
      <c r="H603" s="19"/>
      <c r="I603" s="19"/>
      <c r="J603" s="19"/>
      <c r="K603" s="19"/>
      <c r="L603" s="19"/>
      <c r="M603" s="19"/>
      <c r="O603" s="19"/>
      <c r="P603" s="19"/>
    </row>
    <row r="604" spans="3:16" s="18" customFormat="1">
      <c r="C604" s="19"/>
      <c r="D604" s="19"/>
      <c r="E604" s="19"/>
      <c r="F604" s="19"/>
      <c r="G604" s="19"/>
      <c r="H604" s="19"/>
      <c r="I604" s="19"/>
      <c r="J604" s="19"/>
      <c r="K604" s="19"/>
      <c r="L604" s="19"/>
      <c r="M604" s="19"/>
      <c r="O604" s="19"/>
      <c r="P604" s="19"/>
    </row>
    <row r="605" spans="3:16" s="18" customFormat="1">
      <c r="C605" s="19"/>
      <c r="D605" s="19"/>
      <c r="E605" s="19"/>
      <c r="F605" s="19"/>
      <c r="G605" s="19"/>
      <c r="H605" s="19"/>
      <c r="I605" s="19"/>
      <c r="J605" s="19"/>
      <c r="K605" s="19"/>
      <c r="L605" s="19"/>
      <c r="M605" s="19"/>
      <c r="O605" s="19"/>
      <c r="P605" s="19"/>
    </row>
    <row r="606" spans="3:16" s="18" customFormat="1">
      <c r="C606" s="19"/>
      <c r="D606" s="19"/>
      <c r="E606" s="19"/>
      <c r="F606" s="19"/>
      <c r="G606" s="19"/>
      <c r="H606" s="19"/>
      <c r="I606" s="19"/>
      <c r="J606" s="19"/>
      <c r="K606" s="19"/>
      <c r="L606" s="19"/>
      <c r="M606" s="19"/>
      <c r="O606" s="19"/>
      <c r="P606" s="19"/>
    </row>
    <row r="607" spans="3:16" s="18" customFormat="1">
      <c r="C607" s="19"/>
      <c r="D607" s="19"/>
      <c r="E607" s="19"/>
      <c r="F607" s="19"/>
      <c r="G607" s="19"/>
      <c r="H607" s="19"/>
      <c r="I607" s="19"/>
      <c r="J607" s="19"/>
      <c r="K607" s="19"/>
      <c r="L607" s="19"/>
      <c r="M607" s="19"/>
      <c r="O607" s="19"/>
      <c r="P607" s="19"/>
    </row>
    <row r="608" spans="3:16" s="18" customFormat="1">
      <c r="C608" s="19"/>
      <c r="D608" s="19"/>
      <c r="E608" s="19"/>
      <c r="F608" s="19"/>
      <c r="G608" s="19"/>
      <c r="H608" s="19"/>
      <c r="I608" s="19"/>
      <c r="J608" s="19"/>
      <c r="K608" s="19"/>
      <c r="L608" s="19"/>
      <c r="M608" s="19"/>
      <c r="O608" s="19"/>
      <c r="P608" s="19"/>
    </row>
    <row r="609" spans="3:16" s="18" customFormat="1">
      <c r="C609" s="19"/>
      <c r="D609" s="19"/>
      <c r="E609" s="19"/>
      <c r="F609" s="19"/>
      <c r="G609" s="19"/>
      <c r="H609" s="19"/>
      <c r="I609" s="19"/>
      <c r="J609" s="19"/>
      <c r="K609" s="19"/>
      <c r="L609" s="19"/>
      <c r="M609" s="19"/>
      <c r="O609" s="19"/>
      <c r="P609" s="19"/>
    </row>
    <row r="610" spans="3:16" s="18" customFormat="1">
      <c r="C610" s="19"/>
      <c r="D610" s="19"/>
      <c r="E610" s="19"/>
      <c r="F610" s="19"/>
      <c r="G610" s="19"/>
      <c r="H610" s="19"/>
      <c r="I610" s="19"/>
      <c r="J610" s="19"/>
      <c r="K610" s="19"/>
      <c r="L610" s="19"/>
      <c r="M610" s="19"/>
      <c r="O610" s="19"/>
      <c r="P610" s="19"/>
    </row>
    <row r="611" spans="3:16" s="18" customFormat="1">
      <c r="C611" s="19"/>
      <c r="D611" s="19"/>
      <c r="E611" s="19"/>
      <c r="F611" s="19"/>
      <c r="G611" s="19"/>
      <c r="H611" s="19"/>
      <c r="I611" s="19"/>
      <c r="J611" s="19"/>
      <c r="K611" s="19"/>
      <c r="L611" s="19"/>
      <c r="M611" s="19"/>
      <c r="O611" s="19"/>
      <c r="P611" s="19"/>
    </row>
    <row r="612" spans="3:16" s="18" customFormat="1">
      <c r="C612" s="19"/>
      <c r="D612" s="19"/>
      <c r="E612" s="19"/>
      <c r="F612" s="19"/>
      <c r="G612" s="19"/>
      <c r="H612" s="19"/>
      <c r="I612" s="19"/>
      <c r="J612" s="19"/>
      <c r="K612" s="19"/>
      <c r="L612" s="19"/>
      <c r="M612" s="19"/>
      <c r="O612" s="19"/>
      <c r="P612" s="19"/>
    </row>
    <row r="613" spans="3:16" s="18" customFormat="1">
      <c r="C613" s="19"/>
      <c r="D613" s="19"/>
      <c r="E613" s="19"/>
      <c r="F613" s="19"/>
      <c r="G613" s="19"/>
      <c r="H613" s="19"/>
      <c r="I613" s="19"/>
      <c r="J613" s="19"/>
      <c r="K613" s="19"/>
      <c r="L613" s="19"/>
      <c r="M613" s="19"/>
      <c r="O613" s="19"/>
      <c r="P613" s="19"/>
    </row>
    <row r="614" spans="3:16" s="18" customFormat="1">
      <c r="C614" s="19"/>
      <c r="D614" s="19"/>
      <c r="E614" s="19"/>
      <c r="F614" s="19"/>
      <c r="G614" s="19"/>
      <c r="H614" s="19"/>
      <c r="I614" s="19"/>
      <c r="J614" s="19"/>
      <c r="K614" s="19"/>
      <c r="L614" s="19"/>
      <c r="M614" s="19"/>
      <c r="O614" s="19"/>
      <c r="P614" s="19"/>
    </row>
    <row r="615" spans="3:16" s="18" customFormat="1">
      <c r="C615" s="19"/>
      <c r="D615" s="19"/>
      <c r="E615" s="19"/>
      <c r="F615" s="19"/>
      <c r="G615" s="19"/>
      <c r="H615" s="19"/>
      <c r="I615" s="19"/>
      <c r="J615" s="19"/>
      <c r="K615" s="19"/>
      <c r="L615" s="19"/>
      <c r="M615" s="19"/>
      <c r="O615" s="19"/>
      <c r="P615" s="19"/>
    </row>
    <row r="616" spans="3:16" s="18" customFormat="1">
      <c r="C616" s="19"/>
      <c r="D616" s="19"/>
      <c r="E616" s="19"/>
      <c r="F616" s="19"/>
      <c r="G616" s="19"/>
      <c r="H616" s="19"/>
      <c r="I616" s="19"/>
      <c r="J616" s="19"/>
      <c r="K616" s="19"/>
      <c r="L616" s="19"/>
      <c r="M616" s="19"/>
      <c r="O616" s="19"/>
      <c r="P616" s="19"/>
    </row>
    <row r="617" spans="3:16" s="18" customFormat="1">
      <c r="C617" s="19"/>
      <c r="D617" s="19"/>
      <c r="E617" s="19"/>
      <c r="F617" s="19"/>
      <c r="G617" s="19"/>
      <c r="H617" s="19"/>
      <c r="I617" s="19"/>
      <c r="J617" s="19"/>
      <c r="K617" s="19"/>
      <c r="L617" s="19"/>
      <c r="M617" s="19"/>
      <c r="O617" s="19"/>
      <c r="P617" s="19"/>
    </row>
    <row r="618" spans="3:16" s="18" customFormat="1">
      <c r="C618" s="19"/>
      <c r="D618" s="19"/>
      <c r="E618" s="19"/>
      <c r="F618" s="19"/>
      <c r="G618" s="19"/>
      <c r="H618" s="19"/>
      <c r="I618" s="19"/>
      <c r="J618" s="19"/>
      <c r="K618" s="19"/>
      <c r="L618" s="19"/>
      <c r="M618" s="19"/>
      <c r="O618" s="19"/>
      <c r="P618" s="19"/>
    </row>
    <row r="619" spans="3:16" s="18" customFormat="1">
      <c r="C619" s="19"/>
      <c r="D619" s="19"/>
      <c r="E619" s="19"/>
      <c r="F619" s="19"/>
      <c r="G619" s="19"/>
      <c r="H619" s="19"/>
      <c r="I619" s="19"/>
      <c r="J619" s="19"/>
      <c r="K619" s="19"/>
      <c r="L619" s="19"/>
      <c r="M619" s="19"/>
      <c r="O619" s="19"/>
      <c r="P619" s="19"/>
    </row>
    <row r="620" spans="3:16" s="18" customFormat="1">
      <c r="C620" s="19"/>
      <c r="D620" s="19"/>
      <c r="E620" s="19"/>
      <c r="F620" s="19"/>
      <c r="G620" s="19"/>
      <c r="H620" s="19"/>
      <c r="I620" s="19"/>
      <c r="J620" s="19"/>
      <c r="K620" s="19"/>
      <c r="L620" s="19"/>
      <c r="M620" s="19"/>
      <c r="O620" s="19"/>
      <c r="P620" s="19"/>
    </row>
    <row r="621" spans="3:16" s="18" customFormat="1">
      <c r="C621" s="19"/>
      <c r="D621" s="19"/>
      <c r="E621" s="19"/>
      <c r="F621" s="19"/>
      <c r="G621" s="19"/>
      <c r="H621" s="19"/>
      <c r="I621" s="19"/>
      <c r="J621" s="19"/>
      <c r="K621" s="19"/>
      <c r="L621" s="19"/>
      <c r="M621" s="19"/>
      <c r="O621" s="19"/>
      <c r="P621" s="19"/>
    </row>
    <row r="622" spans="3:16" s="18" customFormat="1">
      <c r="C622" s="19"/>
      <c r="D622" s="19"/>
      <c r="E622" s="19"/>
      <c r="F622" s="19"/>
      <c r="G622" s="19"/>
      <c r="H622" s="19"/>
      <c r="I622" s="19"/>
      <c r="J622" s="19"/>
      <c r="K622" s="19"/>
      <c r="L622" s="19"/>
      <c r="M622" s="19"/>
      <c r="O622" s="19"/>
      <c r="P622" s="19"/>
    </row>
    <row r="623" spans="3:16" s="18" customFormat="1">
      <c r="C623" s="19"/>
      <c r="D623" s="19"/>
      <c r="E623" s="19"/>
      <c r="F623" s="19"/>
      <c r="G623" s="19"/>
      <c r="H623" s="19"/>
      <c r="I623" s="19"/>
      <c r="J623" s="19"/>
      <c r="K623" s="19"/>
      <c r="L623" s="19"/>
      <c r="M623" s="19"/>
      <c r="O623" s="19"/>
      <c r="P623" s="19"/>
    </row>
    <row r="624" spans="3:16" s="18" customFormat="1">
      <c r="C624" s="19"/>
      <c r="D624" s="19"/>
      <c r="E624" s="19"/>
      <c r="F624" s="19"/>
      <c r="G624" s="19"/>
      <c r="H624" s="19"/>
      <c r="I624" s="19"/>
      <c r="J624" s="19"/>
      <c r="K624" s="19"/>
      <c r="L624" s="19"/>
      <c r="M624" s="19"/>
      <c r="O624" s="19"/>
      <c r="P624" s="19"/>
    </row>
    <row r="625" spans="3:16" s="18" customFormat="1">
      <c r="C625" s="19"/>
      <c r="D625" s="19"/>
      <c r="E625" s="19"/>
      <c r="F625" s="19"/>
      <c r="G625" s="19"/>
      <c r="H625" s="19"/>
      <c r="I625" s="19"/>
      <c r="J625" s="19"/>
      <c r="K625" s="19"/>
      <c r="L625" s="19"/>
      <c r="M625" s="19"/>
      <c r="O625" s="19"/>
      <c r="P625" s="19"/>
    </row>
    <row r="626" spans="3:16" s="18" customFormat="1">
      <c r="C626" s="19"/>
      <c r="D626" s="19"/>
      <c r="E626" s="19"/>
      <c r="F626" s="19"/>
      <c r="G626" s="19"/>
      <c r="H626" s="19"/>
      <c r="I626" s="19"/>
      <c r="J626" s="19"/>
      <c r="K626" s="19"/>
      <c r="L626" s="19"/>
      <c r="M626" s="19"/>
      <c r="O626" s="19"/>
      <c r="P626" s="19"/>
    </row>
    <row r="627" spans="3:16" s="18" customFormat="1">
      <c r="C627" s="19"/>
      <c r="D627" s="19"/>
      <c r="E627" s="19"/>
      <c r="F627" s="19"/>
      <c r="G627" s="19"/>
      <c r="H627" s="19"/>
      <c r="I627" s="19"/>
      <c r="J627" s="19"/>
      <c r="K627" s="19"/>
      <c r="L627" s="19"/>
      <c r="M627" s="19"/>
      <c r="O627" s="19"/>
      <c r="P627" s="19"/>
    </row>
    <row r="628" spans="3:16" s="18" customFormat="1">
      <c r="C628" s="19"/>
      <c r="D628" s="19"/>
      <c r="E628" s="19"/>
      <c r="F628" s="19"/>
      <c r="G628" s="19"/>
      <c r="H628" s="19"/>
      <c r="I628" s="19"/>
      <c r="J628" s="19"/>
      <c r="K628" s="19"/>
      <c r="L628" s="19"/>
      <c r="M628" s="19"/>
      <c r="O628" s="19"/>
      <c r="P628" s="19"/>
    </row>
    <row r="629" spans="3:16" s="18" customFormat="1">
      <c r="C629" s="19"/>
      <c r="D629" s="19"/>
      <c r="E629" s="19"/>
      <c r="F629" s="19"/>
      <c r="G629" s="19"/>
      <c r="H629" s="19"/>
      <c r="I629" s="19"/>
      <c r="J629" s="19"/>
      <c r="K629" s="19"/>
      <c r="L629" s="19"/>
      <c r="M629" s="19"/>
      <c r="O629" s="19"/>
      <c r="P629" s="19"/>
    </row>
    <row r="630" spans="3:16" s="18" customFormat="1">
      <c r="C630" s="19"/>
      <c r="D630" s="19"/>
      <c r="E630" s="19"/>
      <c r="F630" s="19"/>
      <c r="G630" s="19"/>
      <c r="H630" s="19"/>
      <c r="I630" s="19"/>
      <c r="J630" s="19"/>
      <c r="K630" s="19"/>
      <c r="L630" s="19"/>
      <c r="M630" s="19"/>
      <c r="O630" s="19"/>
      <c r="P630" s="19"/>
    </row>
    <row r="631" spans="3:16" s="18" customFormat="1">
      <c r="C631" s="19"/>
      <c r="D631" s="19"/>
      <c r="E631" s="19"/>
      <c r="F631" s="19"/>
      <c r="G631" s="19"/>
      <c r="H631" s="19"/>
      <c r="I631" s="19"/>
      <c r="J631" s="19"/>
      <c r="K631" s="19"/>
      <c r="L631" s="19"/>
      <c r="M631" s="19"/>
      <c r="O631" s="19"/>
      <c r="P631" s="19"/>
    </row>
    <row r="632" spans="3:16" s="18" customFormat="1">
      <c r="C632" s="19"/>
      <c r="D632" s="19"/>
      <c r="E632" s="19"/>
      <c r="F632" s="19"/>
      <c r="G632" s="19"/>
      <c r="H632" s="19"/>
      <c r="I632" s="19"/>
      <c r="J632" s="19"/>
      <c r="K632" s="19"/>
      <c r="L632" s="19"/>
      <c r="M632" s="19"/>
      <c r="O632" s="19"/>
      <c r="P632" s="19"/>
    </row>
    <row r="633" spans="3:16" s="18" customFormat="1">
      <c r="C633" s="19"/>
      <c r="D633" s="19"/>
      <c r="E633" s="19"/>
      <c r="F633" s="19"/>
      <c r="G633" s="19"/>
      <c r="H633" s="19"/>
      <c r="I633" s="19"/>
      <c r="J633" s="19"/>
      <c r="K633" s="19"/>
      <c r="L633" s="19"/>
      <c r="M633" s="19"/>
      <c r="O633" s="19"/>
      <c r="P633" s="19"/>
    </row>
    <row r="634" spans="3:16" s="18" customFormat="1">
      <c r="C634" s="19"/>
      <c r="D634" s="19"/>
      <c r="E634" s="19"/>
      <c r="F634" s="19"/>
      <c r="G634" s="19"/>
      <c r="H634" s="19"/>
      <c r="I634" s="19"/>
      <c r="J634" s="19"/>
      <c r="K634" s="19"/>
      <c r="L634" s="19"/>
      <c r="M634" s="19"/>
      <c r="O634" s="19"/>
      <c r="P634" s="19"/>
    </row>
    <row r="635" spans="3:16" s="18" customFormat="1">
      <c r="C635" s="19"/>
      <c r="D635" s="19"/>
      <c r="E635" s="19"/>
      <c r="F635" s="19"/>
      <c r="G635" s="19"/>
      <c r="H635" s="19"/>
      <c r="I635" s="19"/>
      <c r="J635" s="19"/>
      <c r="K635" s="19"/>
      <c r="L635" s="19"/>
      <c r="M635" s="19"/>
      <c r="O635" s="19"/>
      <c r="P635" s="19"/>
    </row>
    <row r="636" spans="3:16" s="18" customFormat="1">
      <c r="C636" s="19"/>
      <c r="D636" s="19"/>
      <c r="E636" s="19"/>
      <c r="F636" s="19"/>
      <c r="G636" s="19"/>
      <c r="H636" s="19"/>
      <c r="I636" s="19"/>
      <c r="J636" s="19"/>
      <c r="K636" s="19"/>
      <c r="L636" s="19"/>
      <c r="M636" s="19"/>
      <c r="O636" s="19"/>
      <c r="P636" s="19"/>
    </row>
    <row r="637" spans="3:16" s="18" customFormat="1">
      <c r="C637" s="19"/>
      <c r="D637" s="19"/>
      <c r="E637" s="19"/>
      <c r="F637" s="19"/>
      <c r="G637" s="19"/>
      <c r="H637" s="19"/>
      <c r="I637" s="19"/>
      <c r="J637" s="19"/>
      <c r="K637" s="19"/>
      <c r="L637" s="19"/>
      <c r="M637" s="19"/>
      <c r="O637" s="19"/>
      <c r="P637" s="19"/>
    </row>
    <row r="638" spans="3:16" s="18" customFormat="1">
      <c r="C638" s="19"/>
      <c r="D638" s="19"/>
      <c r="E638" s="19"/>
      <c r="F638" s="19"/>
      <c r="G638" s="19"/>
      <c r="H638" s="19"/>
      <c r="I638" s="19"/>
      <c r="J638" s="19"/>
      <c r="K638" s="19"/>
      <c r="L638" s="19"/>
      <c r="M638" s="19"/>
      <c r="O638" s="19"/>
      <c r="P638" s="19"/>
    </row>
    <row r="639" spans="3:16" s="18" customFormat="1">
      <c r="C639" s="19"/>
      <c r="D639" s="19"/>
      <c r="E639" s="19"/>
      <c r="F639" s="19"/>
      <c r="G639" s="19"/>
      <c r="H639" s="19"/>
      <c r="I639" s="19"/>
      <c r="J639" s="19"/>
      <c r="K639" s="19"/>
      <c r="L639" s="19"/>
      <c r="M639" s="19"/>
      <c r="O639" s="19"/>
      <c r="P639" s="19"/>
    </row>
    <row r="640" spans="3:16" s="18" customFormat="1">
      <c r="C640" s="19"/>
      <c r="D640" s="19"/>
      <c r="E640" s="19"/>
      <c r="F640" s="19"/>
      <c r="G640" s="19"/>
      <c r="H640" s="19"/>
      <c r="I640" s="19"/>
      <c r="J640" s="19"/>
      <c r="K640" s="19"/>
      <c r="L640" s="19"/>
      <c r="M640" s="19"/>
      <c r="O640" s="19"/>
      <c r="P640" s="19"/>
    </row>
    <row r="641" spans="3:16" s="18" customFormat="1">
      <c r="C641" s="19"/>
      <c r="D641" s="19"/>
      <c r="E641" s="19"/>
      <c r="F641" s="19"/>
      <c r="G641" s="19"/>
      <c r="H641" s="19"/>
      <c r="I641" s="19"/>
      <c r="J641" s="19"/>
      <c r="K641" s="19"/>
      <c r="L641" s="19"/>
      <c r="M641" s="19"/>
      <c r="O641" s="19"/>
      <c r="P641" s="19"/>
    </row>
    <row r="642" spans="3:16" s="18" customFormat="1">
      <c r="C642" s="19"/>
      <c r="D642" s="19"/>
      <c r="E642" s="19"/>
      <c r="F642" s="19"/>
      <c r="G642" s="19"/>
      <c r="H642" s="19"/>
      <c r="I642" s="19"/>
      <c r="J642" s="19"/>
      <c r="K642" s="19"/>
      <c r="L642" s="19"/>
      <c r="M642" s="19"/>
      <c r="O642" s="19"/>
      <c r="P642" s="19"/>
    </row>
    <row r="643" spans="3:16" s="18" customFormat="1">
      <c r="C643" s="19"/>
      <c r="D643" s="19"/>
      <c r="E643" s="19"/>
      <c r="F643" s="19"/>
      <c r="G643" s="19"/>
      <c r="H643" s="19"/>
      <c r="I643" s="19"/>
      <c r="J643" s="19"/>
      <c r="K643" s="19"/>
      <c r="L643" s="19"/>
      <c r="M643" s="19"/>
      <c r="O643" s="19"/>
      <c r="P643" s="19"/>
    </row>
    <row r="644" spans="3:16" s="18" customFormat="1">
      <c r="C644" s="19"/>
      <c r="D644" s="19"/>
      <c r="E644" s="19"/>
      <c r="F644" s="19"/>
      <c r="G644" s="19"/>
      <c r="H644" s="19"/>
      <c r="I644" s="19"/>
      <c r="J644" s="19"/>
      <c r="K644" s="19"/>
      <c r="L644" s="19"/>
      <c r="M644" s="19"/>
      <c r="O644" s="19"/>
      <c r="P644" s="19"/>
    </row>
    <row r="645" spans="3:16" s="18" customFormat="1">
      <c r="C645" s="19"/>
      <c r="D645" s="19"/>
      <c r="E645" s="19"/>
      <c r="F645" s="19"/>
      <c r="G645" s="19"/>
      <c r="H645" s="19"/>
      <c r="I645" s="19"/>
      <c r="J645" s="19"/>
      <c r="K645" s="19"/>
      <c r="L645" s="19"/>
      <c r="M645" s="19"/>
      <c r="O645" s="19"/>
      <c r="P645" s="19"/>
    </row>
    <row r="646" spans="3:16" s="18" customFormat="1">
      <c r="C646" s="19"/>
      <c r="D646" s="19"/>
      <c r="E646" s="19"/>
      <c r="F646" s="19"/>
      <c r="G646" s="19"/>
      <c r="H646" s="19"/>
      <c r="I646" s="19"/>
      <c r="J646" s="19"/>
      <c r="K646" s="19"/>
      <c r="L646" s="19"/>
      <c r="M646" s="19"/>
      <c r="O646" s="19"/>
      <c r="P646" s="19"/>
    </row>
    <row r="647" spans="3:16" s="18" customFormat="1">
      <c r="C647" s="19"/>
      <c r="D647" s="19"/>
      <c r="E647" s="19"/>
      <c r="F647" s="19"/>
      <c r="G647" s="19"/>
      <c r="H647" s="19"/>
      <c r="I647" s="19"/>
      <c r="J647" s="19"/>
      <c r="K647" s="19"/>
      <c r="L647" s="19"/>
      <c r="M647" s="19"/>
      <c r="O647" s="19"/>
      <c r="P647" s="19"/>
    </row>
    <row r="648" spans="3:16" s="18" customFormat="1">
      <c r="C648" s="19"/>
      <c r="D648" s="19"/>
      <c r="E648" s="19"/>
      <c r="F648" s="19"/>
      <c r="G648" s="19"/>
      <c r="H648" s="19"/>
      <c r="I648" s="19"/>
      <c r="J648" s="19"/>
      <c r="K648" s="19"/>
      <c r="L648" s="19"/>
      <c r="M648" s="19"/>
      <c r="O648" s="19"/>
      <c r="P648" s="19"/>
    </row>
    <row r="649" spans="3:16" s="18" customFormat="1">
      <c r="C649" s="19"/>
      <c r="D649" s="19"/>
      <c r="E649" s="19"/>
      <c r="F649" s="19"/>
      <c r="G649" s="19"/>
      <c r="H649" s="19"/>
      <c r="I649" s="19"/>
      <c r="J649" s="19"/>
      <c r="K649" s="19"/>
      <c r="L649" s="19"/>
      <c r="M649" s="19"/>
      <c r="O649" s="19"/>
      <c r="P649" s="19"/>
    </row>
    <row r="650" spans="3:16" s="18" customFormat="1">
      <c r="C650" s="19"/>
      <c r="D650" s="19"/>
      <c r="E650" s="19"/>
      <c r="F650" s="19"/>
      <c r="G650" s="19"/>
      <c r="H650" s="19"/>
      <c r="I650" s="19"/>
      <c r="J650" s="19"/>
      <c r="K650" s="19"/>
      <c r="L650" s="19"/>
      <c r="M650" s="19"/>
      <c r="O650" s="19"/>
      <c r="P650" s="19"/>
    </row>
    <row r="651" spans="3:16" s="18" customFormat="1">
      <c r="C651" s="19"/>
      <c r="D651" s="19"/>
      <c r="E651" s="19"/>
      <c r="F651" s="19"/>
      <c r="G651" s="19"/>
      <c r="H651" s="19"/>
      <c r="I651" s="19"/>
      <c r="J651" s="19"/>
      <c r="K651" s="19"/>
      <c r="L651" s="19"/>
      <c r="M651" s="19"/>
      <c r="O651" s="19"/>
      <c r="P651" s="19"/>
    </row>
    <row r="652" spans="3:16" s="18" customFormat="1">
      <c r="C652" s="19"/>
      <c r="D652" s="19"/>
      <c r="E652" s="19"/>
      <c r="F652" s="19"/>
      <c r="G652" s="19"/>
      <c r="H652" s="19"/>
      <c r="I652" s="19"/>
      <c r="J652" s="19"/>
      <c r="K652" s="19"/>
      <c r="L652" s="19"/>
      <c r="M652" s="19"/>
      <c r="O652" s="19"/>
      <c r="P652" s="19"/>
    </row>
    <row r="653" spans="3:16" s="18" customFormat="1">
      <c r="C653" s="19"/>
      <c r="D653" s="19"/>
      <c r="E653" s="19"/>
      <c r="F653" s="19"/>
      <c r="G653" s="19"/>
      <c r="H653" s="19"/>
      <c r="I653" s="19"/>
      <c r="J653" s="19"/>
      <c r="K653" s="19"/>
      <c r="L653" s="19"/>
      <c r="M653" s="19"/>
      <c r="O653" s="19"/>
      <c r="P653" s="19"/>
    </row>
    <row r="654" spans="3:16" s="18" customFormat="1">
      <c r="C654" s="19"/>
      <c r="D654" s="19"/>
      <c r="E654" s="19"/>
      <c r="F654" s="19"/>
      <c r="G654" s="19"/>
      <c r="H654" s="19"/>
      <c r="I654" s="19"/>
      <c r="J654" s="19"/>
      <c r="K654" s="19"/>
      <c r="L654" s="19"/>
      <c r="M654" s="19"/>
      <c r="O654" s="19"/>
      <c r="P654" s="19"/>
    </row>
    <row r="655" spans="3:16" s="18" customFormat="1">
      <c r="C655" s="19"/>
      <c r="D655" s="19"/>
      <c r="E655" s="19"/>
      <c r="F655" s="19"/>
      <c r="G655" s="19"/>
      <c r="H655" s="19"/>
      <c r="I655" s="19"/>
      <c r="J655" s="19"/>
      <c r="K655" s="19"/>
      <c r="L655" s="19"/>
      <c r="M655" s="19"/>
      <c r="O655" s="19"/>
      <c r="P655" s="19"/>
    </row>
    <row r="656" spans="3:16" s="18" customFormat="1">
      <c r="C656" s="19"/>
      <c r="D656" s="19"/>
      <c r="E656" s="19"/>
      <c r="F656" s="19"/>
      <c r="G656" s="19"/>
      <c r="H656" s="19"/>
      <c r="I656" s="19"/>
      <c r="J656" s="19"/>
      <c r="K656" s="19"/>
      <c r="L656" s="19"/>
      <c r="M656" s="19"/>
      <c r="O656" s="19"/>
      <c r="P656" s="19"/>
    </row>
    <row r="657" spans="3:16" s="18" customFormat="1">
      <c r="C657" s="19"/>
      <c r="D657" s="19"/>
      <c r="E657" s="19"/>
      <c r="F657" s="19"/>
      <c r="G657" s="19"/>
      <c r="H657" s="19"/>
      <c r="I657" s="19"/>
      <c r="J657" s="19"/>
      <c r="K657" s="19"/>
      <c r="L657" s="19"/>
      <c r="M657" s="19"/>
      <c r="O657" s="19"/>
      <c r="P657" s="19"/>
    </row>
    <row r="658" spans="3:16" s="18" customFormat="1">
      <c r="C658" s="19"/>
      <c r="D658" s="19"/>
      <c r="E658" s="19"/>
      <c r="F658" s="19"/>
      <c r="G658" s="19"/>
      <c r="H658" s="19"/>
      <c r="I658" s="19"/>
      <c r="J658" s="19"/>
      <c r="K658" s="19"/>
      <c r="L658" s="19"/>
      <c r="M658" s="19"/>
      <c r="O658" s="19"/>
      <c r="P658" s="19"/>
    </row>
    <row r="659" spans="3:16" s="18" customFormat="1">
      <c r="C659" s="19"/>
      <c r="D659" s="19"/>
      <c r="E659" s="19"/>
      <c r="F659" s="19"/>
      <c r="G659" s="19"/>
      <c r="H659" s="19"/>
      <c r="I659" s="19"/>
      <c r="J659" s="19"/>
      <c r="K659" s="19"/>
      <c r="L659" s="19"/>
      <c r="M659" s="19"/>
      <c r="O659" s="19"/>
      <c r="P659" s="19"/>
    </row>
    <row r="660" spans="3:16" s="18" customFormat="1">
      <c r="C660" s="19"/>
      <c r="D660" s="19"/>
      <c r="E660" s="19"/>
      <c r="F660" s="19"/>
      <c r="G660" s="19"/>
      <c r="H660" s="19"/>
      <c r="I660" s="19"/>
      <c r="J660" s="19"/>
      <c r="K660" s="19"/>
      <c r="L660" s="19"/>
      <c r="M660" s="19"/>
      <c r="O660" s="19"/>
      <c r="P660" s="19"/>
    </row>
    <row r="661" spans="3:16" s="18" customFormat="1">
      <c r="C661" s="19"/>
      <c r="D661" s="19"/>
      <c r="E661" s="19"/>
      <c r="F661" s="19"/>
      <c r="G661" s="19"/>
      <c r="H661" s="19"/>
      <c r="I661" s="19"/>
      <c r="J661" s="19"/>
      <c r="K661" s="19"/>
      <c r="L661" s="19"/>
      <c r="M661" s="19"/>
      <c r="O661" s="19"/>
      <c r="P661" s="19"/>
    </row>
    <row r="662" spans="3:16" s="18" customFormat="1">
      <c r="C662" s="19"/>
      <c r="D662" s="19"/>
      <c r="E662" s="19"/>
      <c r="F662" s="19"/>
      <c r="G662" s="19"/>
      <c r="H662" s="19"/>
      <c r="I662" s="19"/>
      <c r="J662" s="19"/>
      <c r="K662" s="19"/>
      <c r="L662" s="19"/>
      <c r="M662" s="19"/>
      <c r="O662" s="19"/>
      <c r="P662" s="19"/>
    </row>
    <row r="663" spans="3:16" s="18" customFormat="1">
      <c r="C663" s="19"/>
      <c r="D663" s="19"/>
      <c r="E663" s="19"/>
      <c r="F663" s="19"/>
      <c r="G663" s="19"/>
      <c r="H663" s="19"/>
      <c r="I663" s="19"/>
      <c r="J663" s="19"/>
      <c r="K663" s="19"/>
      <c r="L663" s="19"/>
      <c r="M663" s="19"/>
      <c r="O663" s="19"/>
      <c r="P663" s="19"/>
    </row>
    <row r="664" spans="3:16" s="18" customFormat="1">
      <c r="C664" s="19"/>
      <c r="D664" s="19"/>
      <c r="E664" s="19"/>
      <c r="F664" s="19"/>
      <c r="G664" s="19"/>
      <c r="H664" s="19"/>
      <c r="I664" s="19"/>
      <c r="J664" s="19"/>
      <c r="K664" s="19"/>
      <c r="L664" s="19"/>
      <c r="M664" s="19"/>
      <c r="O664" s="19"/>
      <c r="P664" s="19"/>
    </row>
    <row r="665" spans="3:16" s="18" customFormat="1">
      <c r="C665" s="19"/>
      <c r="D665" s="19"/>
      <c r="E665" s="19"/>
      <c r="F665" s="19"/>
      <c r="G665" s="19"/>
      <c r="H665" s="19"/>
      <c r="I665" s="19"/>
      <c r="J665" s="19"/>
      <c r="K665" s="19"/>
      <c r="L665" s="19"/>
      <c r="M665" s="19"/>
      <c r="O665" s="19"/>
      <c r="P665" s="19"/>
    </row>
    <row r="666" spans="3:16" s="18" customFormat="1">
      <c r="C666" s="19"/>
      <c r="D666" s="19"/>
      <c r="E666" s="19"/>
      <c r="F666" s="19"/>
      <c r="G666" s="19"/>
      <c r="H666" s="19"/>
      <c r="I666" s="19"/>
      <c r="J666" s="19"/>
      <c r="K666" s="19"/>
      <c r="L666" s="19"/>
      <c r="M666" s="19"/>
      <c r="O666" s="19"/>
      <c r="P666" s="19"/>
    </row>
    <row r="667" spans="3:16" s="18" customFormat="1">
      <c r="C667" s="19"/>
      <c r="D667" s="19"/>
      <c r="E667" s="19"/>
      <c r="F667" s="19"/>
      <c r="G667" s="19"/>
      <c r="H667" s="19"/>
      <c r="I667" s="19"/>
      <c r="J667" s="19"/>
      <c r="K667" s="19"/>
      <c r="L667" s="19"/>
      <c r="M667" s="19"/>
      <c r="O667" s="19"/>
      <c r="P667" s="19"/>
    </row>
    <row r="668" spans="3:16" s="18" customFormat="1">
      <c r="C668" s="19"/>
      <c r="D668" s="19"/>
      <c r="E668" s="19"/>
      <c r="F668" s="19"/>
      <c r="G668" s="19"/>
      <c r="H668" s="19"/>
      <c r="I668" s="19"/>
      <c r="J668" s="19"/>
      <c r="K668" s="19"/>
      <c r="L668" s="19"/>
      <c r="M668" s="19"/>
      <c r="O668" s="19"/>
      <c r="P668" s="19"/>
    </row>
    <row r="669" spans="3:16" s="18" customFormat="1">
      <c r="C669" s="19"/>
      <c r="D669" s="19"/>
      <c r="E669" s="19"/>
      <c r="F669" s="19"/>
      <c r="G669" s="19"/>
      <c r="H669" s="19"/>
      <c r="I669" s="19"/>
      <c r="J669" s="19"/>
      <c r="K669" s="19"/>
      <c r="L669" s="19"/>
      <c r="M669" s="19"/>
      <c r="O669" s="19"/>
      <c r="P669" s="19"/>
    </row>
    <row r="670" spans="3:16" s="18" customFormat="1">
      <c r="C670" s="19"/>
      <c r="D670" s="19"/>
      <c r="E670" s="19"/>
      <c r="F670" s="19"/>
      <c r="G670" s="19"/>
      <c r="H670" s="19"/>
      <c r="I670" s="19"/>
      <c r="J670" s="19"/>
      <c r="K670" s="19"/>
      <c r="L670" s="19"/>
      <c r="M670" s="19"/>
      <c r="O670" s="19"/>
      <c r="P670" s="19"/>
    </row>
    <row r="671" spans="3:16" s="18" customFormat="1">
      <c r="C671" s="19"/>
      <c r="D671" s="19"/>
      <c r="E671" s="19"/>
      <c r="F671" s="19"/>
      <c r="G671" s="19"/>
      <c r="H671" s="19"/>
      <c r="I671" s="19"/>
      <c r="J671" s="19"/>
      <c r="K671" s="19"/>
      <c r="L671" s="19"/>
      <c r="M671" s="19"/>
      <c r="O671" s="19"/>
      <c r="P671" s="19"/>
    </row>
    <row r="672" spans="3:16" s="18" customFormat="1">
      <c r="C672" s="19"/>
      <c r="D672" s="19"/>
      <c r="E672" s="19"/>
      <c r="F672" s="19"/>
      <c r="G672" s="19"/>
      <c r="H672" s="19"/>
      <c r="I672" s="19"/>
      <c r="J672" s="19"/>
      <c r="K672" s="19"/>
      <c r="L672" s="19"/>
      <c r="M672" s="19"/>
      <c r="O672" s="19"/>
      <c r="P672" s="19"/>
    </row>
    <row r="673" spans="3:16" s="18" customFormat="1">
      <c r="C673" s="19"/>
      <c r="D673" s="19"/>
      <c r="E673" s="19"/>
      <c r="F673" s="19"/>
      <c r="G673" s="19"/>
      <c r="H673" s="19"/>
      <c r="I673" s="19"/>
      <c r="J673" s="19"/>
      <c r="K673" s="19"/>
      <c r="L673" s="19"/>
      <c r="M673" s="19"/>
      <c r="O673" s="19"/>
      <c r="P673" s="19"/>
    </row>
    <row r="674" spans="3:16" s="18" customFormat="1">
      <c r="C674" s="19"/>
      <c r="D674" s="19"/>
      <c r="E674" s="19"/>
      <c r="F674" s="19"/>
      <c r="G674" s="19"/>
      <c r="H674" s="19"/>
      <c r="I674" s="19"/>
      <c r="J674" s="19"/>
      <c r="K674" s="19"/>
      <c r="L674" s="19"/>
      <c r="M674" s="19"/>
      <c r="O674" s="19"/>
      <c r="P674" s="19"/>
    </row>
    <row r="675" spans="3:16" s="18" customFormat="1">
      <c r="C675" s="19"/>
      <c r="D675" s="19"/>
      <c r="E675" s="19"/>
      <c r="F675" s="19"/>
      <c r="G675" s="19"/>
      <c r="H675" s="19"/>
      <c r="I675" s="19"/>
      <c r="J675" s="19"/>
      <c r="K675" s="19"/>
      <c r="L675" s="19"/>
      <c r="M675" s="19"/>
      <c r="O675" s="19"/>
      <c r="P675" s="19"/>
    </row>
    <row r="676" spans="3:16" s="18" customFormat="1">
      <c r="C676" s="19"/>
      <c r="D676" s="19"/>
      <c r="E676" s="19"/>
      <c r="F676" s="19"/>
      <c r="G676" s="19"/>
      <c r="H676" s="19"/>
      <c r="I676" s="19"/>
      <c r="J676" s="19"/>
      <c r="K676" s="19"/>
      <c r="L676" s="19"/>
      <c r="M676" s="19"/>
      <c r="O676" s="19"/>
      <c r="P676" s="19"/>
    </row>
    <row r="677" spans="3:16" s="18" customFormat="1">
      <c r="C677" s="19"/>
      <c r="D677" s="19"/>
      <c r="E677" s="19"/>
      <c r="F677" s="19"/>
      <c r="G677" s="19"/>
      <c r="H677" s="19"/>
      <c r="I677" s="19"/>
      <c r="J677" s="19"/>
      <c r="K677" s="19"/>
      <c r="L677" s="19"/>
      <c r="M677" s="19"/>
      <c r="O677" s="19"/>
      <c r="P677" s="19"/>
    </row>
    <row r="678" spans="3:16" s="18" customFormat="1">
      <c r="C678" s="19"/>
      <c r="D678" s="19"/>
      <c r="E678" s="19"/>
      <c r="F678" s="19"/>
      <c r="G678" s="19"/>
      <c r="H678" s="19"/>
      <c r="I678" s="19"/>
      <c r="J678" s="19"/>
      <c r="K678" s="19"/>
      <c r="L678" s="19"/>
      <c r="M678" s="19"/>
      <c r="O678" s="19"/>
      <c r="P678" s="19"/>
    </row>
    <row r="679" spans="3:16" s="18" customFormat="1">
      <c r="C679" s="19"/>
      <c r="D679" s="19"/>
      <c r="E679" s="19"/>
      <c r="F679" s="19"/>
      <c r="G679" s="19"/>
      <c r="H679" s="19"/>
      <c r="I679" s="19"/>
      <c r="J679" s="19"/>
      <c r="K679" s="19"/>
      <c r="L679" s="19"/>
      <c r="M679" s="19"/>
      <c r="O679" s="19"/>
      <c r="P679" s="19"/>
    </row>
    <row r="680" spans="3:16" s="18" customFormat="1">
      <c r="C680" s="19"/>
      <c r="D680" s="19"/>
      <c r="E680" s="19"/>
      <c r="F680" s="19"/>
      <c r="G680" s="19"/>
      <c r="H680" s="19"/>
      <c r="I680" s="19"/>
      <c r="J680" s="19"/>
      <c r="K680" s="19"/>
      <c r="L680" s="19"/>
      <c r="M680" s="19"/>
      <c r="O680" s="19"/>
      <c r="P680" s="19"/>
    </row>
    <row r="681" spans="3:16" s="18" customFormat="1">
      <c r="C681" s="19"/>
      <c r="D681" s="19"/>
      <c r="E681" s="19"/>
      <c r="F681" s="19"/>
      <c r="G681" s="19"/>
      <c r="H681" s="19"/>
      <c r="I681" s="19"/>
      <c r="J681" s="19"/>
      <c r="K681" s="19"/>
      <c r="L681" s="19"/>
      <c r="M681" s="19"/>
      <c r="O681" s="19"/>
      <c r="P681" s="19"/>
    </row>
    <row r="682" spans="3:16" s="18" customFormat="1">
      <c r="C682" s="19"/>
      <c r="D682" s="19"/>
      <c r="E682" s="19"/>
      <c r="F682" s="19"/>
      <c r="G682" s="19"/>
      <c r="H682" s="19"/>
      <c r="I682" s="19"/>
      <c r="J682" s="19"/>
      <c r="K682" s="19"/>
      <c r="L682" s="19"/>
      <c r="M682" s="19"/>
      <c r="O682" s="19"/>
      <c r="P682" s="19"/>
    </row>
    <row r="683" spans="3:16" s="18" customFormat="1">
      <c r="C683" s="19"/>
      <c r="D683" s="19"/>
      <c r="E683" s="19"/>
      <c r="F683" s="19"/>
      <c r="G683" s="19"/>
      <c r="H683" s="19"/>
      <c r="I683" s="19"/>
      <c r="J683" s="19"/>
      <c r="K683" s="19"/>
      <c r="L683" s="19"/>
      <c r="M683" s="19"/>
      <c r="O683" s="19"/>
      <c r="P683" s="19"/>
    </row>
    <row r="684" spans="3:16" s="18" customFormat="1">
      <c r="C684" s="19"/>
      <c r="D684" s="19"/>
      <c r="E684" s="19"/>
      <c r="F684" s="19"/>
      <c r="G684" s="19"/>
      <c r="H684" s="19"/>
      <c r="I684" s="19"/>
      <c r="J684" s="19"/>
      <c r="K684" s="19"/>
      <c r="L684" s="19"/>
      <c r="M684" s="19"/>
      <c r="O684" s="19"/>
      <c r="P684" s="19"/>
    </row>
    <row r="685" spans="3:16" s="18" customFormat="1">
      <c r="C685" s="19"/>
      <c r="D685" s="19"/>
      <c r="E685" s="19"/>
      <c r="F685" s="19"/>
      <c r="G685" s="19"/>
      <c r="H685" s="19"/>
      <c r="I685" s="19"/>
      <c r="J685" s="19"/>
      <c r="K685" s="19"/>
      <c r="L685" s="19"/>
      <c r="M685" s="19"/>
      <c r="O685" s="19"/>
      <c r="P685" s="19"/>
    </row>
    <row r="686" spans="3:16" s="18" customFormat="1">
      <c r="C686" s="19"/>
      <c r="D686" s="19"/>
      <c r="E686" s="19"/>
      <c r="F686" s="19"/>
      <c r="G686" s="19"/>
      <c r="H686" s="19"/>
      <c r="I686" s="19"/>
      <c r="J686" s="19"/>
      <c r="K686" s="19"/>
      <c r="L686" s="19"/>
      <c r="M686" s="19"/>
      <c r="O686" s="19"/>
      <c r="P686" s="19"/>
    </row>
    <row r="687" spans="3:16" s="18" customFormat="1">
      <c r="C687" s="19"/>
      <c r="D687" s="19"/>
      <c r="E687" s="19"/>
      <c r="F687" s="19"/>
      <c r="G687" s="19"/>
      <c r="H687" s="19"/>
      <c r="I687" s="19"/>
      <c r="J687" s="19"/>
      <c r="K687" s="19"/>
      <c r="L687" s="19"/>
      <c r="M687" s="19"/>
      <c r="O687" s="19"/>
      <c r="P687" s="19"/>
    </row>
    <row r="688" spans="3:16" s="18" customFormat="1">
      <c r="C688" s="19"/>
      <c r="D688" s="19"/>
      <c r="E688" s="19"/>
      <c r="F688" s="19"/>
      <c r="G688" s="19"/>
      <c r="H688" s="19"/>
      <c r="I688" s="19"/>
      <c r="J688" s="19"/>
      <c r="K688" s="19"/>
      <c r="L688" s="19"/>
      <c r="M688" s="19"/>
      <c r="O688" s="19"/>
      <c r="P688" s="19"/>
    </row>
    <row r="689" spans="3:16" s="18" customFormat="1">
      <c r="C689" s="19"/>
      <c r="D689" s="19"/>
      <c r="E689" s="19"/>
      <c r="F689" s="19"/>
      <c r="G689" s="19"/>
      <c r="H689" s="19"/>
      <c r="I689" s="19"/>
      <c r="J689" s="19"/>
      <c r="K689" s="19"/>
      <c r="L689" s="19"/>
      <c r="M689" s="19"/>
      <c r="O689" s="19"/>
      <c r="P689" s="19"/>
    </row>
    <row r="690" spans="3:16" s="18" customFormat="1">
      <c r="C690" s="19"/>
      <c r="D690" s="19"/>
      <c r="E690" s="19"/>
      <c r="F690" s="19"/>
      <c r="G690" s="19"/>
      <c r="H690" s="19"/>
      <c r="I690" s="19"/>
      <c r="J690" s="19"/>
      <c r="K690" s="19"/>
      <c r="L690" s="19"/>
      <c r="M690" s="19"/>
      <c r="O690" s="19"/>
      <c r="P690" s="19"/>
    </row>
    <row r="691" spans="3:16" s="18" customFormat="1">
      <c r="C691" s="19"/>
      <c r="D691" s="19"/>
      <c r="E691" s="19"/>
      <c r="F691" s="19"/>
      <c r="G691" s="19"/>
      <c r="H691" s="19"/>
      <c r="I691" s="19"/>
      <c r="J691" s="19"/>
      <c r="K691" s="19"/>
      <c r="L691" s="19"/>
      <c r="M691" s="19"/>
      <c r="O691" s="19"/>
      <c r="P691" s="19"/>
    </row>
    <row r="692" spans="3:16" s="18" customFormat="1">
      <c r="C692" s="19"/>
      <c r="D692" s="19"/>
      <c r="E692" s="19"/>
      <c r="F692" s="19"/>
      <c r="G692" s="19"/>
      <c r="H692" s="19"/>
      <c r="I692" s="19"/>
      <c r="J692" s="19"/>
      <c r="K692" s="19"/>
      <c r="L692" s="19"/>
      <c r="M692" s="19"/>
      <c r="O692" s="19"/>
      <c r="P692" s="19"/>
    </row>
    <row r="693" spans="3:16" s="18" customFormat="1">
      <c r="C693" s="19"/>
      <c r="D693" s="19"/>
      <c r="E693" s="19"/>
      <c r="F693" s="19"/>
      <c r="G693" s="19"/>
      <c r="H693" s="19"/>
      <c r="I693" s="19"/>
      <c r="J693" s="19"/>
      <c r="K693" s="19"/>
      <c r="L693" s="19"/>
      <c r="M693" s="19"/>
      <c r="O693" s="19"/>
      <c r="P693" s="19"/>
    </row>
    <row r="694" spans="3:16" s="18" customFormat="1">
      <c r="C694" s="19"/>
      <c r="D694" s="19"/>
      <c r="E694" s="19"/>
      <c r="F694" s="19"/>
      <c r="G694" s="19"/>
      <c r="H694" s="19"/>
      <c r="I694" s="19"/>
      <c r="J694" s="19"/>
      <c r="K694" s="19"/>
      <c r="L694" s="19"/>
      <c r="M694" s="19"/>
      <c r="O694" s="19"/>
      <c r="P694" s="19"/>
    </row>
    <row r="695" spans="3:16" s="18" customFormat="1">
      <c r="C695" s="19"/>
      <c r="D695" s="19"/>
      <c r="E695" s="19"/>
      <c r="F695" s="19"/>
      <c r="G695" s="19"/>
      <c r="H695" s="19"/>
      <c r="I695" s="19"/>
      <c r="J695" s="19"/>
      <c r="K695" s="19"/>
      <c r="L695" s="19"/>
      <c r="M695" s="19"/>
      <c r="O695" s="19"/>
      <c r="P695" s="19"/>
    </row>
    <row r="696" spans="3:16" s="18" customFormat="1">
      <c r="C696" s="19"/>
      <c r="D696" s="19"/>
      <c r="E696" s="19"/>
      <c r="F696" s="19"/>
      <c r="G696" s="19"/>
      <c r="H696" s="19"/>
      <c r="I696" s="19"/>
      <c r="J696" s="19"/>
      <c r="K696" s="19"/>
      <c r="L696" s="19"/>
      <c r="M696" s="19"/>
      <c r="O696" s="19"/>
      <c r="P696" s="19"/>
    </row>
    <row r="697" spans="3:16" s="18" customFormat="1">
      <c r="C697" s="19"/>
      <c r="D697" s="19"/>
      <c r="E697" s="19"/>
      <c r="F697" s="19"/>
      <c r="G697" s="19"/>
      <c r="H697" s="19"/>
      <c r="I697" s="19"/>
      <c r="J697" s="19"/>
      <c r="K697" s="19"/>
      <c r="L697" s="19"/>
      <c r="M697" s="19"/>
      <c r="O697" s="19"/>
      <c r="P697" s="19"/>
    </row>
    <row r="698" spans="3:16" s="18" customFormat="1">
      <c r="C698" s="19"/>
      <c r="D698" s="19"/>
      <c r="E698" s="19"/>
      <c r="F698" s="19"/>
      <c r="G698" s="19"/>
      <c r="H698" s="19"/>
      <c r="I698" s="19"/>
      <c r="J698" s="19"/>
      <c r="K698" s="19"/>
      <c r="L698" s="19"/>
      <c r="M698" s="19"/>
      <c r="O698" s="19"/>
      <c r="P698" s="19"/>
    </row>
    <row r="699" spans="3:16" s="18" customFormat="1">
      <c r="C699" s="19"/>
      <c r="D699" s="19"/>
      <c r="E699" s="19"/>
      <c r="F699" s="19"/>
      <c r="G699" s="19"/>
      <c r="H699" s="19"/>
      <c r="I699" s="19"/>
      <c r="J699" s="19"/>
      <c r="K699" s="19"/>
      <c r="L699" s="19"/>
      <c r="M699" s="19"/>
      <c r="O699" s="19"/>
      <c r="P699" s="19"/>
    </row>
    <row r="700" spans="3:16" s="18" customFormat="1">
      <c r="C700" s="19"/>
      <c r="D700" s="19"/>
      <c r="E700" s="19"/>
      <c r="F700" s="19"/>
      <c r="G700" s="19"/>
      <c r="H700" s="19"/>
      <c r="I700" s="19"/>
      <c r="J700" s="19"/>
      <c r="K700" s="19"/>
      <c r="L700" s="19"/>
      <c r="M700" s="19"/>
      <c r="O700" s="19"/>
      <c r="P700" s="19"/>
    </row>
    <row r="701" spans="3:16" s="18" customFormat="1">
      <c r="C701" s="19"/>
      <c r="D701" s="19"/>
      <c r="E701" s="19"/>
      <c r="F701" s="19"/>
      <c r="G701" s="19"/>
      <c r="H701" s="19"/>
      <c r="I701" s="19"/>
      <c r="J701" s="19"/>
      <c r="K701" s="19"/>
      <c r="L701" s="19"/>
      <c r="M701" s="19"/>
      <c r="O701" s="19"/>
      <c r="P701" s="19"/>
    </row>
    <row r="702" spans="3:16" s="18" customFormat="1">
      <c r="C702" s="19"/>
      <c r="D702" s="19"/>
      <c r="E702" s="19"/>
      <c r="F702" s="19"/>
      <c r="G702" s="19"/>
      <c r="H702" s="19"/>
      <c r="I702" s="19"/>
      <c r="J702" s="19"/>
      <c r="K702" s="19"/>
      <c r="L702" s="19"/>
      <c r="M702" s="19"/>
      <c r="O702" s="19"/>
      <c r="P702" s="19"/>
    </row>
    <row r="703" spans="3:16" s="18" customFormat="1">
      <c r="C703" s="19"/>
      <c r="D703" s="19"/>
      <c r="E703" s="19"/>
      <c r="F703" s="19"/>
      <c r="G703" s="19"/>
      <c r="H703" s="19"/>
      <c r="I703" s="19"/>
      <c r="J703" s="19"/>
      <c r="K703" s="19"/>
      <c r="L703" s="19"/>
      <c r="M703" s="19"/>
      <c r="O703" s="19"/>
      <c r="P703" s="19"/>
    </row>
    <row r="704" spans="3:16" s="18" customFormat="1">
      <c r="C704" s="19"/>
      <c r="D704" s="19"/>
      <c r="E704" s="19"/>
      <c r="F704" s="19"/>
      <c r="G704" s="19"/>
      <c r="H704" s="19"/>
      <c r="I704" s="19"/>
      <c r="J704" s="19"/>
      <c r="K704" s="19"/>
      <c r="L704" s="19"/>
      <c r="M704" s="19"/>
      <c r="O704" s="19"/>
      <c r="P704" s="19"/>
    </row>
    <row r="705" spans="3:16" s="18" customFormat="1">
      <c r="C705" s="19"/>
      <c r="D705" s="19"/>
      <c r="E705" s="19"/>
      <c r="F705" s="19"/>
      <c r="G705" s="19"/>
      <c r="H705" s="19"/>
      <c r="I705" s="19"/>
      <c r="J705" s="19"/>
      <c r="K705" s="19"/>
      <c r="L705" s="19"/>
      <c r="M705" s="19"/>
      <c r="O705" s="19"/>
      <c r="P705" s="19"/>
    </row>
    <row r="706" spans="3:16" s="18" customFormat="1">
      <c r="C706" s="19"/>
      <c r="D706" s="19"/>
      <c r="E706" s="19"/>
      <c r="F706" s="19"/>
      <c r="G706" s="19"/>
      <c r="H706" s="19"/>
      <c r="I706" s="19"/>
      <c r="J706" s="19"/>
      <c r="K706" s="19"/>
      <c r="L706" s="19"/>
      <c r="M706" s="19"/>
      <c r="O706" s="19"/>
      <c r="P706" s="19"/>
    </row>
    <row r="707" spans="3:16" s="18" customFormat="1">
      <c r="C707" s="19"/>
      <c r="D707" s="19"/>
      <c r="E707" s="19"/>
      <c r="F707" s="19"/>
      <c r="G707" s="19"/>
      <c r="H707" s="19"/>
      <c r="I707" s="19"/>
      <c r="J707" s="19"/>
      <c r="K707" s="19"/>
      <c r="L707" s="19"/>
      <c r="M707" s="19"/>
      <c r="O707" s="19"/>
      <c r="P707" s="19"/>
    </row>
    <row r="708" spans="3:16" s="18" customFormat="1">
      <c r="C708" s="19"/>
      <c r="D708" s="19"/>
      <c r="E708" s="19"/>
      <c r="F708" s="19"/>
      <c r="G708" s="19"/>
      <c r="H708" s="19"/>
      <c r="I708" s="19"/>
      <c r="J708" s="19"/>
      <c r="K708" s="19"/>
      <c r="L708" s="19"/>
      <c r="M708" s="19"/>
      <c r="O708" s="19"/>
      <c r="P708" s="19"/>
    </row>
    <row r="709" spans="3:16" s="18" customFormat="1">
      <c r="C709" s="19"/>
      <c r="D709" s="19"/>
      <c r="E709" s="19"/>
      <c r="F709" s="19"/>
      <c r="G709" s="19"/>
      <c r="H709" s="19"/>
      <c r="I709" s="19"/>
      <c r="J709" s="19"/>
      <c r="K709" s="19"/>
      <c r="L709" s="19"/>
      <c r="M709" s="19"/>
      <c r="O709" s="19"/>
      <c r="P709" s="19"/>
    </row>
    <row r="710" spans="3:16" s="18" customFormat="1">
      <c r="C710" s="19"/>
      <c r="D710" s="19"/>
      <c r="E710" s="19"/>
      <c r="F710" s="19"/>
      <c r="G710" s="19"/>
      <c r="H710" s="19"/>
      <c r="I710" s="19"/>
      <c r="J710" s="19"/>
      <c r="K710" s="19"/>
      <c r="L710" s="19"/>
      <c r="M710" s="19"/>
      <c r="O710" s="19"/>
      <c r="P710" s="19"/>
    </row>
    <row r="711" spans="3:16" s="18" customFormat="1">
      <c r="C711" s="19"/>
      <c r="D711" s="19"/>
      <c r="E711" s="19"/>
      <c r="F711" s="19"/>
      <c r="G711" s="19"/>
      <c r="H711" s="19"/>
      <c r="I711" s="19"/>
      <c r="J711" s="19"/>
      <c r="K711" s="19"/>
      <c r="L711" s="19"/>
      <c r="M711" s="19"/>
      <c r="O711" s="19"/>
      <c r="P711" s="19"/>
    </row>
    <row r="712" spans="3:16" s="18" customFormat="1">
      <c r="C712" s="19"/>
      <c r="D712" s="19"/>
      <c r="E712" s="19"/>
      <c r="F712" s="19"/>
      <c r="G712" s="19"/>
      <c r="H712" s="19"/>
      <c r="I712" s="19"/>
      <c r="J712" s="19"/>
      <c r="K712" s="19"/>
      <c r="L712" s="19"/>
      <c r="M712" s="19"/>
      <c r="O712" s="19"/>
      <c r="P712" s="19"/>
    </row>
    <row r="713" spans="3:16" s="18" customFormat="1">
      <c r="C713" s="19"/>
      <c r="D713" s="19"/>
      <c r="E713" s="19"/>
      <c r="F713" s="19"/>
      <c r="G713" s="19"/>
      <c r="H713" s="19"/>
      <c r="I713" s="19"/>
      <c r="J713" s="19"/>
      <c r="K713" s="19"/>
      <c r="L713" s="19"/>
      <c r="M713" s="19"/>
      <c r="O713" s="19"/>
      <c r="P713" s="19"/>
    </row>
    <row r="714" spans="3:16" s="18" customFormat="1">
      <c r="C714" s="19"/>
      <c r="D714" s="19"/>
      <c r="E714" s="19"/>
      <c r="F714" s="19"/>
      <c r="G714" s="19"/>
      <c r="H714" s="19"/>
      <c r="I714" s="19"/>
      <c r="J714" s="19"/>
      <c r="K714" s="19"/>
      <c r="L714" s="19"/>
      <c r="M714" s="19"/>
      <c r="O714" s="19"/>
      <c r="P714" s="19"/>
    </row>
    <row r="715" spans="3:16" s="18" customFormat="1">
      <c r="C715" s="19"/>
      <c r="D715" s="19"/>
      <c r="E715" s="19"/>
      <c r="F715" s="19"/>
      <c r="G715" s="19"/>
      <c r="H715" s="19"/>
      <c r="I715" s="19"/>
      <c r="J715" s="19"/>
      <c r="K715" s="19"/>
      <c r="L715" s="19"/>
      <c r="M715" s="19"/>
      <c r="O715" s="19"/>
      <c r="P715" s="19"/>
    </row>
    <row r="716" spans="3:16" s="18" customFormat="1">
      <c r="C716" s="19"/>
      <c r="D716" s="19"/>
      <c r="E716" s="19"/>
      <c r="F716" s="19"/>
      <c r="G716" s="19"/>
      <c r="H716" s="19"/>
      <c r="I716" s="19"/>
      <c r="J716" s="19"/>
      <c r="K716" s="19"/>
      <c r="L716" s="19"/>
      <c r="M716" s="19"/>
      <c r="O716" s="19"/>
      <c r="P716" s="19"/>
    </row>
    <row r="717" spans="3:16" s="18" customFormat="1">
      <c r="C717" s="19"/>
      <c r="D717" s="19"/>
      <c r="E717" s="19"/>
      <c r="F717" s="19"/>
      <c r="G717" s="19"/>
      <c r="H717" s="19"/>
      <c r="I717" s="19"/>
      <c r="J717" s="19"/>
      <c r="K717" s="19"/>
      <c r="L717" s="19"/>
      <c r="M717" s="19"/>
      <c r="O717" s="19"/>
      <c r="P717" s="19"/>
    </row>
    <row r="718" spans="3:16" s="18" customFormat="1">
      <c r="C718" s="19"/>
      <c r="D718" s="19"/>
      <c r="E718" s="19"/>
      <c r="F718" s="19"/>
      <c r="G718" s="19"/>
      <c r="H718" s="19"/>
      <c r="I718" s="19"/>
      <c r="J718" s="19"/>
      <c r="K718" s="19"/>
      <c r="L718" s="19"/>
      <c r="M718" s="19"/>
      <c r="O718" s="19"/>
      <c r="P718" s="19"/>
    </row>
    <row r="719" spans="3:16" s="18" customFormat="1">
      <c r="C719" s="19"/>
      <c r="D719" s="19"/>
      <c r="E719" s="19"/>
      <c r="F719" s="19"/>
      <c r="G719" s="19"/>
      <c r="H719" s="19"/>
      <c r="I719" s="19"/>
      <c r="J719" s="19"/>
      <c r="K719" s="19"/>
      <c r="L719" s="19"/>
      <c r="M719" s="19"/>
      <c r="O719" s="19"/>
      <c r="P719" s="19"/>
    </row>
    <row r="720" spans="3:16" s="18" customFormat="1">
      <c r="C720" s="19"/>
      <c r="D720" s="19"/>
      <c r="E720" s="19"/>
      <c r="F720" s="19"/>
      <c r="G720" s="19"/>
      <c r="H720" s="19"/>
      <c r="I720" s="19"/>
      <c r="J720" s="19"/>
      <c r="K720" s="19"/>
      <c r="L720" s="19"/>
      <c r="M720" s="19"/>
      <c r="O720" s="19"/>
      <c r="P720" s="19"/>
    </row>
    <row r="721" spans="3:16" s="18" customFormat="1">
      <c r="C721" s="19"/>
      <c r="D721" s="19"/>
      <c r="E721" s="19"/>
      <c r="F721" s="19"/>
      <c r="G721" s="19"/>
      <c r="H721" s="19"/>
      <c r="I721" s="19"/>
      <c r="J721" s="19"/>
      <c r="K721" s="19"/>
      <c r="L721" s="19"/>
      <c r="M721" s="19"/>
      <c r="O721" s="19"/>
      <c r="P721" s="19"/>
    </row>
    <row r="722" spans="3:16" s="18" customFormat="1">
      <c r="C722" s="19"/>
      <c r="D722" s="19"/>
      <c r="E722" s="19"/>
      <c r="F722" s="19"/>
      <c r="G722" s="19"/>
      <c r="H722" s="19"/>
      <c r="I722" s="19"/>
      <c r="J722" s="19"/>
      <c r="K722" s="19"/>
      <c r="L722" s="19"/>
      <c r="M722" s="19"/>
      <c r="O722" s="19"/>
      <c r="P722" s="19"/>
    </row>
    <row r="723" spans="3:16" s="18" customFormat="1">
      <c r="C723" s="19"/>
      <c r="D723" s="19"/>
      <c r="E723" s="19"/>
      <c r="F723" s="19"/>
      <c r="G723" s="19"/>
      <c r="H723" s="19"/>
      <c r="I723" s="19"/>
      <c r="J723" s="19"/>
      <c r="K723" s="19"/>
      <c r="L723" s="19"/>
      <c r="M723" s="19"/>
      <c r="O723" s="19"/>
      <c r="P723" s="19"/>
    </row>
    <row r="724" spans="3:16" s="18" customFormat="1">
      <c r="C724" s="19"/>
      <c r="D724" s="19"/>
      <c r="E724" s="19"/>
      <c r="F724" s="19"/>
      <c r="G724" s="19"/>
      <c r="H724" s="19"/>
      <c r="I724" s="19"/>
      <c r="J724" s="19"/>
      <c r="K724" s="19"/>
      <c r="L724" s="19"/>
      <c r="M724" s="19"/>
      <c r="O724" s="19"/>
      <c r="P724" s="19"/>
    </row>
    <row r="725" spans="3:16" s="18" customFormat="1">
      <c r="C725" s="19"/>
      <c r="D725" s="19"/>
      <c r="E725" s="19"/>
      <c r="F725" s="19"/>
      <c r="G725" s="19"/>
      <c r="H725" s="19"/>
      <c r="I725" s="19"/>
      <c r="J725" s="19"/>
      <c r="K725" s="19"/>
      <c r="L725" s="19"/>
      <c r="M725" s="19"/>
      <c r="O725" s="19"/>
      <c r="P725" s="19"/>
    </row>
    <row r="726" spans="3:16" s="18" customFormat="1">
      <c r="C726" s="19"/>
      <c r="D726" s="19"/>
      <c r="E726" s="19"/>
      <c r="F726" s="19"/>
      <c r="G726" s="19"/>
      <c r="H726" s="19"/>
      <c r="I726" s="19"/>
      <c r="J726" s="19"/>
      <c r="K726" s="19"/>
      <c r="L726" s="19"/>
      <c r="M726" s="19"/>
      <c r="O726" s="19"/>
      <c r="P726" s="19"/>
    </row>
    <row r="727" spans="3:16" s="18" customFormat="1">
      <c r="C727" s="19"/>
      <c r="D727" s="19"/>
      <c r="E727" s="19"/>
      <c r="F727" s="19"/>
      <c r="G727" s="19"/>
      <c r="H727" s="19"/>
      <c r="I727" s="19"/>
      <c r="J727" s="19"/>
      <c r="K727" s="19"/>
      <c r="L727" s="19"/>
      <c r="M727" s="19"/>
      <c r="O727" s="19"/>
      <c r="P727" s="19"/>
    </row>
    <row r="728" spans="3:16" s="18" customFormat="1">
      <c r="C728" s="19"/>
      <c r="D728" s="19"/>
      <c r="E728" s="19"/>
      <c r="F728" s="19"/>
      <c r="G728" s="19"/>
      <c r="H728" s="19"/>
      <c r="I728" s="19"/>
      <c r="J728" s="19"/>
      <c r="K728" s="19"/>
      <c r="L728" s="19"/>
      <c r="M728" s="19"/>
      <c r="O728" s="19"/>
      <c r="P728" s="19"/>
    </row>
    <row r="729" spans="3:16" s="18" customFormat="1">
      <c r="C729" s="19"/>
      <c r="D729" s="19"/>
      <c r="E729" s="19"/>
      <c r="F729" s="19"/>
      <c r="G729" s="19"/>
      <c r="H729" s="19"/>
      <c r="I729" s="19"/>
      <c r="J729" s="19"/>
      <c r="K729" s="19"/>
      <c r="L729" s="19"/>
      <c r="M729" s="19"/>
      <c r="O729" s="19"/>
      <c r="P729" s="19"/>
    </row>
    <row r="730" spans="3:16" s="18" customFormat="1">
      <c r="C730" s="19"/>
      <c r="D730" s="19"/>
      <c r="E730" s="19"/>
      <c r="F730" s="19"/>
      <c r="G730" s="19"/>
      <c r="H730" s="19"/>
      <c r="I730" s="19"/>
      <c r="J730" s="19"/>
      <c r="K730" s="19"/>
      <c r="L730" s="19"/>
      <c r="M730" s="19"/>
      <c r="O730" s="19"/>
      <c r="P730" s="19"/>
    </row>
    <row r="731" spans="3:16" s="18" customFormat="1">
      <c r="C731" s="19"/>
      <c r="D731" s="19"/>
      <c r="E731" s="19"/>
      <c r="F731" s="19"/>
      <c r="G731" s="19"/>
      <c r="H731" s="19"/>
      <c r="I731" s="19"/>
      <c r="J731" s="19"/>
      <c r="K731" s="19"/>
      <c r="L731" s="19"/>
      <c r="M731" s="19"/>
      <c r="O731" s="19"/>
      <c r="P731" s="19"/>
    </row>
    <row r="732" spans="3:16" s="18" customFormat="1">
      <c r="C732" s="19"/>
      <c r="D732" s="19"/>
      <c r="E732" s="19"/>
      <c r="F732" s="19"/>
      <c r="G732" s="19"/>
      <c r="H732" s="19"/>
      <c r="I732" s="19"/>
      <c r="J732" s="19"/>
      <c r="K732" s="19"/>
      <c r="L732" s="19"/>
      <c r="M732" s="19"/>
      <c r="O732" s="19"/>
      <c r="P732" s="19"/>
    </row>
    <row r="733" spans="3:16" s="18" customFormat="1">
      <c r="C733" s="19"/>
      <c r="D733" s="19"/>
      <c r="E733" s="19"/>
      <c r="F733" s="19"/>
      <c r="G733" s="19"/>
      <c r="H733" s="19"/>
      <c r="I733" s="19"/>
      <c r="J733" s="19"/>
      <c r="K733" s="19"/>
      <c r="L733" s="19"/>
      <c r="M733" s="19"/>
      <c r="O733" s="19"/>
      <c r="P733" s="19"/>
    </row>
    <row r="734" spans="3:16" s="18" customFormat="1">
      <c r="C734" s="19"/>
      <c r="D734" s="19"/>
      <c r="E734" s="19"/>
      <c r="F734" s="19"/>
      <c r="G734" s="19"/>
      <c r="H734" s="19"/>
      <c r="I734" s="19"/>
      <c r="J734" s="19"/>
      <c r="K734" s="19"/>
      <c r="L734" s="19"/>
      <c r="M734" s="19"/>
      <c r="O734" s="19"/>
      <c r="P734" s="19"/>
    </row>
    <row r="735" spans="3:16" s="18" customFormat="1">
      <c r="C735" s="19"/>
      <c r="D735" s="19"/>
      <c r="E735" s="19"/>
      <c r="F735" s="19"/>
      <c r="G735" s="19"/>
      <c r="H735" s="19"/>
      <c r="I735" s="19"/>
      <c r="J735" s="19"/>
      <c r="K735" s="19"/>
      <c r="L735" s="19"/>
      <c r="M735" s="19"/>
      <c r="O735" s="19"/>
      <c r="P735" s="19"/>
    </row>
    <row r="736" spans="3:16" s="18" customFormat="1">
      <c r="C736" s="19"/>
      <c r="D736" s="19"/>
      <c r="E736" s="19"/>
      <c r="F736" s="19"/>
      <c r="G736" s="19"/>
      <c r="H736" s="19"/>
      <c r="I736" s="19"/>
      <c r="J736" s="19"/>
      <c r="K736" s="19"/>
      <c r="L736" s="19"/>
      <c r="M736" s="19"/>
      <c r="O736" s="19"/>
      <c r="P736" s="19"/>
    </row>
    <row r="737" spans="3:16" s="18" customFormat="1">
      <c r="C737" s="19"/>
      <c r="D737" s="19"/>
      <c r="E737" s="19"/>
      <c r="F737" s="19"/>
      <c r="G737" s="19"/>
      <c r="H737" s="19"/>
      <c r="I737" s="19"/>
      <c r="J737" s="19"/>
      <c r="K737" s="19"/>
      <c r="L737" s="19"/>
      <c r="M737" s="19"/>
      <c r="O737" s="19"/>
      <c r="P737" s="19"/>
    </row>
    <row r="738" spans="3:16" s="18" customFormat="1">
      <c r="C738" s="19"/>
      <c r="D738" s="19"/>
      <c r="E738" s="19"/>
      <c r="F738" s="19"/>
      <c r="G738" s="19"/>
      <c r="H738" s="19"/>
      <c r="I738" s="19"/>
      <c r="J738" s="19"/>
      <c r="K738" s="19"/>
      <c r="L738" s="19"/>
      <c r="M738" s="19"/>
      <c r="O738" s="19"/>
      <c r="P738" s="19"/>
    </row>
    <row r="739" spans="3:16" s="18" customFormat="1">
      <c r="C739" s="19"/>
      <c r="D739" s="19"/>
      <c r="E739" s="19"/>
      <c r="F739" s="19"/>
      <c r="G739" s="19"/>
      <c r="H739" s="19"/>
      <c r="I739" s="19"/>
      <c r="J739" s="19"/>
      <c r="K739" s="19"/>
      <c r="L739" s="19"/>
      <c r="M739" s="19"/>
      <c r="O739" s="19"/>
      <c r="P739" s="19"/>
    </row>
    <row r="740" spans="3:16" s="18" customFormat="1">
      <c r="C740" s="19"/>
      <c r="D740" s="19"/>
      <c r="E740" s="19"/>
      <c r="F740" s="19"/>
      <c r="G740" s="19"/>
      <c r="H740" s="19"/>
      <c r="I740" s="19"/>
      <c r="J740" s="19"/>
      <c r="K740" s="19"/>
      <c r="L740" s="19"/>
      <c r="M740" s="19"/>
      <c r="O740" s="19"/>
      <c r="P740" s="19"/>
    </row>
    <row r="741" spans="3:16" s="18" customFormat="1">
      <c r="C741" s="19"/>
      <c r="D741" s="19"/>
      <c r="E741" s="19"/>
      <c r="F741" s="19"/>
      <c r="G741" s="19"/>
      <c r="H741" s="19"/>
      <c r="I741" s="19"/>
      <c r="J741" s="19"/>
      <c r="K741" s="19"/>
      <c r="L741" s="19"/>
      <c r="M741" s="19"/>
      <c r="O741" s="19"/>
      <c r="P741" s="19"/>
    </row>
    <row r="742" spans="3:16" s="18" customFormat="1">
      <c r="C742" s="19"/>
      <c r="D742" s="19"/>
      <c r="E742" s="19"/>
      <c r="F742" s="19"/>
      <c r="G742" s="19"/>
      <c r="H742" s="19"/>
      <c r="I742" s="19"/>
      <c r="J742" s="19"/>
      <c r="K742" s="19"/>
      <c r="L742" s="19"/>
      <c r="M742" s="19"/>
      <c r="O742" s="19"/>
      <c r="P742" s="19"/>
    </row>
    <row r="743" spans="3:16" s="18" customFormat="1">
      <c r="C743" s="19"/>
      <c r="D743" s="19"/>
      <c r="E743" s="19"/>
      <c r="F743" s="19"/>
      <c r="G743" s="19"/>
      <c r="H743" s="19"/>
      <c r="I743" s="19"/>
      <c r="J743" s="19"/>
      <c r="K743" s="19"/>
      <c r="L743" s="19"/>
      <c r="M743" s="19"/>
      <c r="O743" s="19"/>
      <c r="P743" s="19"/>
    </row>
    <row r="744" spans="3:16" s="18" customFormat="1">
      <c r="C744" s="19"/>
      <c r="D744" s="19"/>
      <c r="E744" s="19"/>
      <c r="F744" s="19"/>
      <c r="G744" s="19"/>
      <c r="H744" s="19"/>
      <c r="I744" s="19"/>
      <c r="J744" s="19"/>
      <c r="K744" s="19"/>
      <c r="L744" s="19"/>
      <c r="M744" s="19"/>
      <c r="O744" s="19"/>
      <c r="P744" s="19"/>
    </row>
    <row r="745" spans="3:16" s="18" customFormat="1">
      <c r="C745" s="19"/>
      <c r="D745" s="19"/>
      <c r="E745" s="19"/>
      <c r="F745" s="19"/>
      <c r="G745" s="19"/>
      <c r="H745" s="19"/>
      <c r="I745" s="19"/>
      <c r="J745" s="19"/>
      <c r="K745" s="19"/>
      <c r="L745" s="19"/>
      <c r="M745" s="19"/>
      <c r="O745" s="19"/>
      <c r="P745" s="19"/>
    </row>
    <row r="746" spans="3:16" s="18" customFormat="1">
      <c r="C746" s="19"/>
      <c r="D746" s="19"/>
      <c r="E746" s="19"/>
      <c r="F746" s="19"/>
      <c r="G746" s="19"/>
      <c r="H746" s="19"/>
      <c r="I746" s="19"/>
      <c r="J746" s="19"/>
      <c r="K746" s="19"/>
      <c r="L746" s="19"/>
      <c r="M746" s="19"/>
      <c r="O746" s="19"/>
      <c r="P746" s="19"/>
    </row>
    <row r="747" spans="3:16" s="18" customFormat="1">
      <c r="C747" s="19"/>
      <c r="D747" s="19"/>
      <c r="E747" s="19"/>
      <c r="F747" s="19"/>
      <c r="G747" s="19"/>
      <c r="H747" s="19"/>
      <c r="I747" s="19"/>
      <c r="J747" s="19"/>
      <c r="K747" s="19"/>
      <c r="L747" s="19"/>
      <c r="M747" s="19"/>
      <c r="O747" s="19"/>
      <c r="P747" s="19"/>
    </row>
    <row r="748" spans="3:16" s="18" customFormat="1">
      <c r="C748" s="19"/>
      <c r="D748" s="19"/>
      <c r="E748" s="19"/>
      <c r="F748" s="19"/>
      <c r="G748" s="19"/>
      <c r="H748" s="19"/>
      <c r="I748" s="19"/>
      <c r="J748" s="19"/>
      <c r="K748" s="19"/>
      <c r="L748" s="19"/>
      <c r="M748" s="19"/>
      <c r="O748" s="19"/>
      <c r="P748" s="19"/>
    </row>
    <row r="749" spans="3:16" s="18" customFormat="1">
      <c r="C749" s="19"/>
      <c r="D749" s="19"/>
      <c r="E749" s="19"/>
      <c r="F749" s="19"/>
      <c r="G749" s="19"/>
      <c r="H749" s="19"/>
      <c r="I749" s="19"/>
      <c r="J749" s="19"/>
      <c r="K749" s="19"/>
      <c r="L749" s="19"/>
      <c r="M749" s="19"/>
      <c r="O749" s="19"/>
      <c r="P749" s="19"/>
    </row>
    <row r="750" spans="3:16" s="18" customFormat="1">
      <c r="C750" s="19"/>
      <c r="D750" s="19"/>
      <c r="E750" s="19"/>
      <c r="F750" s="19"/>
      <c r="G750" s="19"/>
      <c r="H750" s="19"/>
      <c r="I750" s="19"/>
      <c r="J750" s="19"/>
      <c r="K750" s="19"/>
      <c r="L750" s="19"/>
      <c r="M750" s="19"/>
      <c r="O750" s="19"/>
      <c r="P750" s="19"/>
    </row>
    <row r="751" spans="3:16" s="18" customFormat="1">
      <c r="C751" s="19"/>
      <c r="D751" s="19"/>
      <c r="E751" s="19"/>
      <c r="F751" s="19"/>
      <c r="G751" s="19"/>
      <c r="H751" s="19"/>
      <c r="I751" s="19"/>
      <c r="J751" s="19"/>
      <c r="K751" s="19"/>
      <c r="L751" s="19"/>
      <c r="M751" s="19"/>
      <c r="O751" s="19"/>
      <c r="P751" s="19"/>
    </row>
    <row r="752" spans="3:16" s="18" customFormat="1">
      <c r="C752" s="19"/>
      <c r="D752" s="19"/>
      <c r="E752" s="19"/>
      <c r="F752" s="19"/>
      <c r="G752" s="19"/>
      <c r="H752" s="19"/>
      <c r="I752" s="19"/>
      <c r="J752" s="19"/>
      <c r="K752" s="19"/>
      <c r="L752" s="19"/>
      <c r="M752" s="19"/>
      <c r="O752" s="19"/>
      <c r="P752" s="19"/>
    </row>
    <row r="753" spans="3:16" s="18" customFormat="1">
      <c r="C753" s="19"/>
      <c r="D753" s="19"/>
      <c r="E753" s="19"/>
      <c r="F753" s="19"/>
      <c r="G753" s="19"/>
      <c r="H753" s="19"/>
      <c r="I753" s="19"/>
      <c r="J753" s="19"/>
      <c r="K753" s="19"/>
      <c r="L753" s="19"/>
      <c r="M753" s="19"/>
      <c r="O753" s="19"/>
      <c r="P753" s="19"/>
    </row>
    <row r="754" spans="3:16" s="18" customFormat="1">
      <c r="C754" s="19"/>
      <c r="D754" s="19"/>
      <c r="E754" s="19"/>
      <c r="F754" s="19"/>
      <c r="G754" s="19"/>
      <c r="H754" s="19"/>
      <c r="I754" s="19"/>
      <c r="J754" s="19"/>
      <c r="K754" s="19"/>
      <c r="L754" s="19"/>
      <c r="M754" s="19"/>
      <c r="O754" s="19"/>
      <c r="P754" s="19"/>
    </row>
    <row r="755" spans="3:16" s="18" customFormat="1">
      <c r="C755" s="19"/>
      <c r="D755" s="19"/>
      <c r="E755" s="19"/>
      <c r="F755" s="19"/>
      <c r="G755" s="19"/>
      <c r="H755" s="19"/>
      <c r="I755" s="19"/>
      <c r="J755" s="19"/>
      <c r="K755" s="19"/>
      <c r="L755" s="19"/>
      <c r="M755" s="19"/>
      <c r="O755" s="19"/>
      <c r="P755" s="19"/>
    </row>
    <row r="756" spans="3:16" s="18" customFormat="1">
      <c r="C756" s="19"/>
      <c r="D756" s="19"/>
      <c r="E756" s="19"/>
      <c r="F756" s="19"/>
      <c r="G756" s="19"/>
      <c r="H756" s="19"/>
      <c r="I756" s="19"/>
      <c r="J756" s="19"/>
      <c r="K756" s="19"/>
      <c r="L756" s="19"/>
      <c r="M756" s="19"/>
      <c r="O756" s="19"/>
      <c r="P756" s="19"/>
    </row>
    <row r="757" spans="3:16" s="18" customFormat="1">
      <c r="C757" s="19"/>
      <c r="D757" s="19"/>
      <c r="E757" s="19"/>
      <c r="F757" s="19"/>
      <c r="G757" s="19"/>
      <c r="H757" s="19"/>
      <c r="I757" s="19"/>
      <c r="J757" s="19"/>
      <c r="K757" s="19"/>
      <c r="L757" s="19"/>
      <c r="M757" s="19"/>
      <c r="O757" s="19"/>
      <c r="P757" s="19"/>
    </row>
    <row r="758" spans="3:16" s="18" customFormat="1">
      <c r="C758" s="19"/>
      <c r="D758" s="19"/>
      <c r="E758" s="19"/>
      <c r="F758" s="19"/>
      <c r="G758" s="19"/>
      <c r="H758" s="19"/>
      <c r="I758" s="19"/>
      <c r="J758" s="19"/>
      <c r="K758" s="19"/>
      <c r="L758" s="19"/>
      <c r="M758" s="19"/>
      <c r="O758" s="19"/>
      <c r="P758" s="19"/>
    </row>
    <row r="759" spans="3:16" s="18" customFormat="1">
      <c r="C759" s="19"/>
      <c r="D759" s="19"/>
      <c r="E759" s="19"/>
      <c r="F759" s="19"/>
      <c r="G759" s="19"/>
      <c r="H759" s="19"/>
      <c r="I759" s="19"/>
      <c r="J759" s="19"/>
      <c r="K759" s="19"/>
      <c r="L759" s="19"/>
      <c r="M759" s="19"/>
      <c r="O759" s="19"/>
      <c r="P759" s="19"/>
    </row>
    <row r="760" spans="3:16" s="18" customFormat="1">
      <c r="C760" s="19"/>
      <c r="D760" s="19"/>
      <c r="E760" s="19"/>
      <c r="F760" s="19"/>
      <c r="G760" s="19"/>
      <c r="H760" s="19"/>
      <c r="I760" s="19"/>
      <c r="J760" s="19"/>
      <c r="K760" s="19"/>
      <c r="L760" s="19"/>
      <c r="M760" s="19"/>
      <c r="O760" s="19"/>
      <c r="P760" s="19"/>
    </row>
    <row r="761" spans="3:16" s="18" customFormat="1">
      <c r="C761" s="19"/>
      <c r="D761" s="19"/>
      <c r="E761" s="19"/>
      <c r="F761" s="19"/>
      <c r="G761" s="19"/>
      <c r="H761" s="19"/>
      <c r="I761" s="19"/>
      <c r="J761" s="19"/>
      <c r="K761" s="19"/>
      <c r="L761" s="19"/>
      <c r="M761" s="19"/>
      <c r="O761" s="19"/>
      <c r="P761" s="19"/>
    </row>
    <row r="762" spans="3:16" s="18" customFormat="1">
      <c r="C762" s="19"/>
      <c r="D762" s="19"/>
      <c r="E762" s="19"/>
      <c r="F762" s="19"/>
      <c r="G762" s="19"/>
      <c r="H762" s="19"/>
      <c r="I762" s="19"/>
      <c r="J762" s="19"/>
      <c r="K762" s="19"/>
      <c r="L762" s="19"/>
      <c r="M762" s="19"/>
      <c r="O762" s="19"/>
      <c r="P762" s="19"/>
    </row>
    <row r="763" spans="3:16" s="18" customFormat="1">
      <c r="C763" s="19"/>
      <c r="D763" s="19"/>
      <c r="E763" s="19"/>
      <c r="F763" s="19"/>
      <c r="G763" s="19"/>
      <c r="H763" s="19"/>
      <c r="I763" s="19"/>
      <c r="J763" s="19"/>
      <c r="K763" s="19"/>
      <c r="L763" s="19"/>
      <c r="M763" s="19"/>
      <c r="O763" s="19"/>
      <c r="P763" s="19"/>
    </row>
    <row r="764" spans="3:16" s="18" customFormat="1">
      <c r="C764" s="19"/>
      <c r="D764" s="19"/>
      <c r="E764" s="19"/>
      <c r="F764" s="19"/>
      <c r="G764" s="19"/>
      <c r="H764" s="19"/>
      <c r="I764" s="19"/>
      <c r="J764" s="19"/>
      <c r="K764" s="19"/>
      <c r="L764" s="19"/>
      <c r="M764" s="19"/>
      <c r="O764" s="19"/>
      <c r="P764" s="19"/>
    </row>
    <row r="765" spans="3:16" s="18" customFormat="1">
      <c r="C765" s="19"/>
      <c r="D765" s="19"/>
      <c r="E765" s="19"/>
      <c r="F765" s="19"/>
      <c r="G765" s="19"/>
      <c r="H765" s="19"/>
      <c r="I765" s="19"/>
      <c r="J765" s="19"/>
      <c r="K765" s="19"/>
      <c r="L765" s="19"/>
      <c r="M765" s="19"/>
      <c r="O765" s="19"/>
      <c r="P765" s="19"/>
    </row>
    <row r="766" spans="3:16" s="18" customFormat="1">
      <c r="C766" s="19"/>
      <c r="D766" s="19"/>
      <c r="E766" s="19"/>
      <c r="F766" s="19"/>
      <c r="G766" s="19"/>
      <c r="H766" s="19"/>
      <c r="I766" s="19"/>
      <c r="J766" s="19"/>
      <c r="K766" s="19"/>
      <c r="L766" s="19"/>
      <c r="M766" s="19"/>
      <c r="O766" s="19"/>
      <c r="P766" s="19"/>
    </row>
    <row r="767" spans="3:16" s="18" customFormat="1">
      <c r="C767" s="19"/>
      <c r="D767" s="19"/>
      <c r="E767" s="19"/>
      <c r="F767" s="19"/>
      <c r="G767" s="19"/>
      <c r="H767" s="19"/>
      <c r="I767" s="19"/>
      <c r="J767" s="19"/>
      <c r="K767" s="19"/>
      <c r="L767" s="19"/>
      <c r="M767" s="19"/>
      <c r="O767" s="19"/>
      <c r="P767" s="19"/>
    </row>
    <row r="768" spans="3:16" s="18" customFormat="1">
      <c r="C768" s="19"/>
      <c r="D768" s="19"/>
      <c r="E768" s="19"/>
      <c r="F768" s="19"/>
      <c r="G768" s="19"/>
      <c r="H768" s="19"/>
      <c r="I768" s="19"/>
      <c r="J768" s="19"/>
      <c r="K768" s="19"/>
      <c r="L768" s="19"/>
      <c r="M768" s="19"/>
      <c r="O768" s="19"/>
      <c r="P768" s="19"/>
    </row>
    <row r="769" spans="3:16" s="18" customFormat="1">
      <c r="C769" s="19"/>
      <c r="D769" s="19"/>
      <c r="E769" s="19"/>
      <c r="F769" s="19"/>
      <c r="G769" s="19"/>
      <c r="H769" s="19"/>
      <c r="I769" s="19"/>
      <c r="J769" s="19"/>
      <c r="K769" s="19"/>
      <c r="L769" s="19"/>
      <c r="M769" s="19"/>
      <c r="O769" s="19"/>
      <c r="P769" s="19"/>
    </row>
    <row r="770" spans="3:16" s="18" customFormat="1">
      <c r="C770" s="19"/>
      <c r="D770" s="19"/>
      <c r="E770" s="19"/>
      <c r="F770" s="19"/>
      <c r="G770" s="19"/>
      <c r="H770" s="19"/>
      <c r="I770" s="19"/>
      <c r="J770" s="19"/>
      <c r="K770" s="19"/>
      <c r="L770" s="19"/>
      <c r="M770" s="19"/>
      <c r="O770" s="19"/>
      <c r="P770" s="19"/>
    </row>
    <row r="771" spans="3:16" s="18" customFormat="1">
      <c r="C771" s="19"/>
      <c r="D771" s="19"/>
      <c r="E771" s="19"/>
      <c r="F771" s="19"/>
      <c r="G771" s="19"/>
      <c r="H771" s="19"/>
      <c r="I771" s="19"/>
      <c r="J771" s="19"/>
      <c r="K771" s="19"/>
      <c r="L771" s="19"/>
      <c r="M771" s="19"/>
      <c r="O771" s="19"/>
      <c r="P771" s="19"/>
    </row>
    <row r="772" spans="3:16" s="18" customFormat="1">
      <c r="C772" s="19"/>
      <c r="D772" s="19"/>
      <c r="E772" s="19"/>
      <c r="F772" s="19"/>
      <c r="G772" s="19"/>
      <c r="H772" s="19"/>
      <c r="I772" s="19"/>
      <c r="J772" s="19"/>
      <c r="K772" s="19"/>
      <c r="L772" s="19"/>
      <c r="M772" s="19"/>
      <c r="O772" s="19"/>
      <c r="P772" s="19"/>
    </row>
    <row r="773" spans="3:16" s="18" customFormat="1">
      <c r="C773" s="19"/>
      <c r="D773" s="19"/>
      <c r="E773" s="19"/>
      <c r="F773" s="19"/>
      <c r="G773" s="19"/>
      <c r="H773" s="19"/>
      <c r="I773" s="19"/>
      <c r="J773" s="19"/>
      <c r="K773" s="19"/>
      <c r="L773" s="19"/>
      <c r="M773" s="19"/>
      <c r="O773" s="19"/>
      <c r="P773" s="19"/>
    </row>
    <row r="774" spans="3:16" s="18" customFormat="1">
      <c r="C774" s="19"/>
      <c r="D774" s="19"/>
      <c r="E774" s="19"/>
      <c r="F774" s="19"/>
      <c r="G774" s="19"/>
      <c r="H774" s="19"/>
      <c r="I774" s="19"/>
      <c r="J774" s="19"/>
      <c r="K774" s="19"/>
      <c r="L774" s="19"/>
      <c r="M774" s="19"/>
      <c r="O774" s="19"/>
      <c r="P774" s="19"/>
    </row>
    <row r="775" spans="3:16" s="18" customFormat="1">
      <c r="C775" s="19"/>
      <c r="D775" s="19"/>
      <c r="E775" s="19"/>
      <c r="F775" s="19"/>
      <c r="G775" s="19"/>
      <c r="H775" s="19"/>
      <c r="I775" s="19"/>
      <c r="J775" s="19"/>
      <c r="K775" s="19"/>
      <c r="L775" s="19"/>
      <c r="M775" s="19"/>
      <c r="O775" s="19"/>
      <c r="P775" s="19"/>
    </row>
    <row r="776" spans="3:16" s="18" customFormat="1">
      <c r="C776" s="19"/>
      <c r="D776" s="19"/>
      <c r="E776" s="19"/>
      <c r="F776" s="19"/>
      <c r="G776" s="19"/>
      <c r="H776" s="19"/>
      <c r="I776" s="19"/>
      <c r="J776" s="19"/>
      <c r="K776" s="19"/>
      <c r="L776" s="19"/>
      <c r="M776" s="19"/>
      <c r="O776" s="19"/>
      <c r="P776" s="19"/>
    </row>
    <row r="777" spans="3:16" s="18" customFormat="1">
      <c r="C777" s="19"/>
      <c r="D777" s="19"/>
      <c r="E777" s="19"/>
      <c r="F777" s="19"/>
      <c r="G777" s="19"/>
      <c r="H777" s="19"/>
      <c r="I777" s="19"/>
      <c r="J777" s="19"/>
      <c r="K777" s="19"/>
      <c r="L777" s="19"/>
      <c r="M777" s="19"/>
      <c r="O777" s="19"/>
      <c r="P777" s="19"/>
    </row>
    <row r="778" spans="3:16" s="18" customFormat="1">
      <c r="C778" s="19"/>
      <c r="D778" s="19"/>
      <c r="E778" s="19"/>
      <c r="F778" s="19"/>
      <c r="G778" s="19"/>
      <c r="H778" s="19"/>
      <c r="I778" s="19"/>
      <c r="J778" s="19"/>
      <c r="K778" s="19"/>
      <c r="L778" s="19"/>
      <c r="M778" s="19"/>
      <c r="O778" s="19"/>
      <c r="P778" s="19"/>
    </row>
    <row r="779" spans="3:16" s="18" customFormat="1">
      <c r="C779" s="19"/>
      <c r="D779" s="19"/>
      <c r="E779" s="19"/>
      <c r="F779" s="19"/>
      <c r="G779" s="19"/>
      <c r="H779" s="19"/>
      <c r="I779" s="19"/>
      <c r="J779" s="19"/>
      <c r="K779" s="19"/>
      <c r="L779" s="19"/>
      <c r="M779" s="19"/>
      <c r="O779" s="19"/>
      <c r="P779" s="19"/>
    </row>
    <row r="780" spans="3:16" s="18" customFormat="1">
      <c r="C780" s="19"/>
      <c r="D780" s="19"/>
      <c r="E780" s="19"/>
      <c r="F780" s="19"/>
      <c r="G780" s="19"/>
      <c r="H780" s="19"/>
      <c r="I780" s="19"/>
      <c r="J780" s="19"/>
      <c r="K780" s="19"/>
      <c r="L780" s="19"/>
      <c r="M780" s="19"/>
      <c r="O780" s="19"/>
      <c r="P780" s="19"/>
    </row>
    <row r="781" spans="3:16" s="18" customFormat="1">
      <c r="C781" s="19"/>
      <c r="D781" s="19"/>
      <c r="E781" s="19"/>
      <c r="F781" s="19"/>
      <c r="G781" s="19"/>
      <c r="H781" s="19"/>
      <c r="I781" s="19"/>
      <c r="J781" s="19"/>
      <c r="K781" s="19"/>
      <c r="L781" s="19"/>
      <c r="M781" s="19"/>
      <c r="O781" s="19"/>
      <c r="P781" s="19"/>
    </row>
    <row r="782" spans="3:16" s="18" customFormat="1">
      <c r="C782" s="19"/>
      <c r="D782" s="19"/>
      <c r="E782" s="19"/>
      <c r="F782" s="19"/>
      <c r="G782" s="19"/>
      <c r="H782" s="19"/>
      <c r="I782" s="19"/>
      <c r="J782" s="19"/>
      <c r="K782" s="19"/>
      <c r="L782" s="19"/>
      <c r="M782" s="19"/>
      <c r="O782" s="19"/>
      <c r="P782" s="19"/>
    </row>
    <row r="783" spans="3:16" s="18" customFormat="1">
      <c r="C783" s="19"/>
      <c r="D783" s="19"/>
      <c r="E783" s="19"/>
      <c r="F783" s="19"/>
      <c r="G783" s="19"/>
      <c r="H783" s="19"/>
      <c r="I783" s="19"/>
      <c r="J783" s="19"/>
      <c r="K783" s="19"/>
      <c r="L783" s="19"/>
      <c r="M783" s="19"/>
      <c r="O783" s="19"/>
      <c r="P783" s="19"/>
    </row>
    <row r="784" spans="3:16" s="18" customFormat="1">
      <c r="C784" s="19"/>
      <c r="D784" s="19"/>
      <c r="E784" s="19"/>
      <c r="F784" s="19"/>
      <c r="G784" s="19"/>
      <c r="H784" s="19"/>
      <c r="I784" s="19"/>
      <c r="J784" s="19"/>
      <c r="K784" s="19"/>
      <c r="L784" s="19"/>
      <c r="M784" s="19"/>
      <c r="O784" s="19"/>
      <c r="P784" s="19"/>
    </row>
    <row r="785" spans="3:16" s="18" customFormat="1">
      <c r="C785" s="19"/>
      <c r="D785" s="19"/>
      <c r="E785" s="19"/>
      <c r="F785" s="19"/>
      <c r="G785" s="19"/>
      <c r="H785" s="19"/>
      <c r="I785" s="19"/>
      <c r="J785" s="19"/>
      <c r="K785" s="19"/>
      <c r="L785" s="19"/>
      <c r="M785" s="19"/>
      <c r="O785" s="19"/>
      <c r="P785" s="19"/>
    </row>
    <row r="786" spans="3:16" s="18" customFormat="1">
      <c r="C786" s="19"/>
      <c r="D786" s="19"/>
      <c r="E786" s="19"/>
      <c r="F786" s="19"/>
      <c r="G786" s="19"/>
      <c r="H786" s="19"/>
      <c r="I786" s="19"/>
      <c r="J786" s="19"/>
      <c r="K786" s="19"/>
      <c r="L786" s="19"/>
      <c r="M786" s="19"/>
      <c r="O786" s="19"/>
      <c r="P786" s="19"/>
    </row>
    <row r="787" spans="3:16" s="18" customFormat="1">
      <c r="C787" s="19"/>
      <c r="D787" s="19"/>
      <c r="E787" s="19"/>
      <c r="F787" s="19"/>
      <c r="G787" s="19"/>
      <c r="H787" s="19"/>
      <c r="I787" s="19"/>
      <c r="J787" s="19"/>
      <c r="K787" s="19"/>
      <c r="L787" s="19"/>
      <c r="M787" s="19"/>
      <c r="O787" s="19"/>
      <c r="P787" s="19"/>
    </row>
    <row r="788" spans="3:16" s="18" customFormat="1">
      <c r="C788" s="19"/>
      <c r="D788" s="19"/>
      <c r="E788" s="19"/>
      <c r="F788" s="19"/>
      <c r="G788" s="19"/>
      <c r="H788" s="19"/>
      <c r="I788" s="19"/>
      <c r="J788" s="19"/>
      <c r="K788" s="19"/>
      <c r="L788" s="19"/>
      <c r="M788" s="19"/>
      <c r="O788" s="19"/>
      <c r="P788" s="19"/>
    </row>
    <row r="789" spans="3:16" s="18" customFormat="1">
      <c r="C789" s="19"/>
      <c r="D789" s="19"/>
      <c r="E789" s="19"/>
      <c r="F789" s="19"/>
      <c r="G789" s="19"/>
      <c r="H789" s="19"/>
      <c r="I789" s="19"/>
      <c r="J789" s="19"/>
      <c r="K789" s="19"/>
      <c r="L789" s="19"/>
      <c r="M789" s="19"/>
      <c r="O789" s="19"/>
      <c r="P789" s="19"/>
    </row>
    <row r="790" spans="3:16" s="18" customFormat="1">
      <c r="C790" s="19"/>
      <c r="D790" s="19"/>
      <c r="E790" s="19"/>
      <c r="F790" s="19"/>
      <c r="G790" s="19"/>
      <c r="H790" s="19"/>
      <c r="I790" s="19"/>
      <c r="J790" s="19"/>
      <c r="K790" s="19"/>
      <c r="L790" s="19"/>
      <c r="M790" s="19"/>
      <c r="O790" s="19"/>
      <c r="P790" s="19"/>
    </row>
    <row r="791" spans="3:16" s="18" customFormat="1">
      <c r="C791" s="19"/>
      <c r="D791" s="19"/>
      <c r="E791" s="19"/>
      <c r="F791" s="19"/>
      <c r="G791" s="19"/>
      <c r="H791" s="19"/>
      <c r="I791" s="19"/>
      <c r="J791" s="19"/>
      <c r="K791" s="19"/>
      <c r="L791" s="19"/>
      <c r="M791" s="19"/>
      <c r="O791" s="19"/>
      <c r="P791" s="19"/>
    </row>
    <row r="792" spans="3:16" s="18" customFormat="1">
      <c r="C792" s="19"/>
      <c r="D792" s="19"/>
      <c r="E792" s="19"/>
      <c r="F792" s="19"/>
      <c r="G792" s="19"/>
      <c r="H792" s="19"/>
      <c r="I792" s="19"/>
      <c r="J792" s="19"/>
      <c r="K792" s="19"/>
      <c r="L792" s="19"/>
      <c r="M792" s="19"/>
      <c r="O792" s="19"/>
      <c r="P792" s="19"/>
    </row>
    <row r="793" spans="3:16" s="18" customFormat="1">
      <c r="C793" s="19"/>
      <c r="D793" s="19"/>
      <c r="E793" s="19"/>
      <c r="F793" s="19"/>
      <c r="G793" s="19"/>
      <c r="H793" s="19"/>
      <c r="I793" s="19"/>
      <c r="J793" s="19"/>
      <c r="K793" s="19"/>
      <c r="L793" s="19"/>
      <c r="M793" s="19"/>
      <c r="O793" s="19"/>
      <c r="P793" s="19"/>
    </row>
    <row r="794" spans="3:16" s="18" customFormat="1">
      <c r="C794" s="19"/>
      <c r="D794" s="19"/>
      <c r="E794" s="19"/>
      <c r="F794" s="19"/>
      <c r="G794" s="19"/>
      <c r="H794" s="19"/>
      <c r="I794" s="19"/>
      <c r="J794" s="19"/>
      <c r="K794" s="19"/>
      <c r="L794" s="19"/>
      <c r="M794" s="19"/>
      <c r="O794" s="19"/>
      <c r="P794" s="19"/>
    </row>
    <row r="795" spans="3:16" s="18" customFormat="1">
      <c r="C795" s="19"/>
      <c r="D795" s="19"/>
      <c r="E795" s="19"/>
      <c r="F795" s="19"/>
      <c r="G795" s="19"/>
      <c r="H795" s="19"/>
      <c r="I795" s="19"/>
      <c r="J795" s="19"/>
      <c r="K795" s="19"/>
      <c r="L795" s="19"/>
      <c r="M795" s="19"/>
      <c r="O795" s="19"/>
      <c r="P795" s="19"/>
    </row>
    <row r="796" spans="3:16" s="18" customFormat="1">
      <c r="C796" s="19"/>
      <c r="D796" s="19"/>
      <c r="E796" s="19"/>
      <c r="F796" s="19"/>
      <c r="G796" s="19"/>
      <c r="H796" s="19"/>
      <c r="I796" s="19"/>
      <c r="J796" s="19"/>
      <c r="K796" s="19"/>
      <c r="L796" s="19"/>
      <c r="M796" s="19"/>
      <c r="O796" s="19"/>
      <c r="P796" s="19"/>
    </row>
    <row r="797" spans="3:16" s="18" customFormat="1">
      <c r="C797" s="19"/>
      <c r="D797" s="19"/>
      <c r="E797" s="19"/>
      <c r="F797" s="19"/>
      <c r="G797" s="19"/>
      <c r="H797" s="19"/>
      <c r="I797" s="19"/>
      <c r="J797" s="19"/>
      <c r="K797" s="19"/>
      <c r="L797" s="19"/>
      <c r="M797" s="19"/>
      <c r="O797" s="19"/>
      <c r="P797" s="19"/>
    </row>
    <row r="798" spans="3:16" s="18" customFormat="1">
      <c r="C798" s="19"/>
      <c r="D798" s="19"/>
      <c r="E798" s="19"/>
      <c r="F798" s="19"/>
      <c r="G798" s="19"/>
      <c r="H798" s="19"/>
      <c r="I798" s="19"/>
      <c r="J798" s="19"/>
      <c r="K798" s="19"/>
      <c r="L798" s="19"/>
      <c r="M798" s="19"/>
      <c r="O798" s="19"/>
      <c r="P798" s="19"/>
    </row>
    <row r="799" spans="3:16" s="18" customFormat="1">
      <c r="C799" s="19"/>
      <c r="D799" s="19"/>
      <c r="E799" s="19"/>
      <c r="F799" s="19"/>
      <c r="G799" s="19"/>
      <c r="H799" s="19"/>
      <c r="I799" s="19"/>
      <c r="J799" s="19"/>
      <c r="K799" s="19"/>
      <c r="L799" s="19"/>
      <c r="M799" s="19"/>
      <c r="O799" s="19"/>
      <c r="P799" s="19"/>
    </row>
    <row r="800" spans="3:16" s="18" customFormat="1">
      <c r="C800" s="19"/>
      <c r="D800" s="19"/>
      <c r="E800" s="19"/>
      <c r="F800" s="19"/>
      <c r="G800" s="19"/>
      <c r="H800" s="19"/>
      <c r="I800" s="19"/>
      <c r="J800" s="19"/>
      <c r="K800" s="19"/>
      <c r="L800" s="19"/>
      <c r="M800" s="19"/>
      <c r="O800" s="19"/>
      <c r="P800" s="19"/>
    </row>
    <row r="801" spans="3:16" s="18" customFormat="1">
      <c r="C801" s="19"/>
      <c r="D801" s="19"/>
      <c r="E801" s="19"/>
      <c r="F801" s="19"/>
      <c r="G801" s="19"/>
      <c r="H801" s="19"/>
      <c r="I801" s="19"/>
      <c r="J801" s="19"/>
      <c r="K801" s="19"/>
      <c r="L801" s="19"/>
      <c r="M801" s="19"/>
      <c r="O801" s="19"/>
      <c r="P801" s="19"/>
    </row>
    <row r="802" spans="3:16" s="18" customFormat="1">
      <c r="C802" s="19"/>
      <c r="D802" s="19"/>
      <c r="E802" s="19"/>
      <c r="F802" s="19"/>
      <c r="G802" s="19"/>
      <c r="H802" s="19"/>
      <c r="I802" s="19"/>
      <c r="J802" s="19"/>
      <c r="K802" s="19"/>
      <c r="L802" s="19"/>
      <c r="M802" s="19"/>
      <c r="O802" s="19"/>
      <c r="P802" s="19"/>
    </row>
    <row r="803" spans="3:16" s="18" customFormat="1">
      <c r="C803" s="19"/>
      <c r="D803" s="19"/>
      <c r="E803" s="19"/>
      <c r="F803" s="19"/>
      <c r="G803" s="19"/>
      <c r="H803" s="19"/>
      <c r="I803" s="19"/>
      <c r="J803" s="19"/>
      <c r="K803" s="19"/>
      <c r="L803" s="19"/>
      <c r="M803" s="19"/>
      <c r="O803" s="19"/>
      <c r="P803" s="19"/>
    </row>
    <row r="804" spans="3:16" s="18" customFormat="1">
      <c r="C804" s="19"/>
      <c r="D804" s="19"/>
      <c r="E804" s="19"/>
      <c r="F804" s="19"/>
      <c r="G804" s="19"/>
      <c r="H804" s="19"/>
      <c r="I804" s="19"/>
      <c r="J804" s="19"/>
      <c r="K804" s="19"/>
      <c r="L804" s="19"/>
      <c r="M804" s="19"/>
      <c r="O804" s="19"/>
      <c r="P804" s="19"/>
    </row>
    <row r="805" spans="3:16" s="18" customFormat="1">
      <c r="C805" s="19"/>
      <c r="D805" s="19"/>
      <c r="E805" s="19"/>
      <c r="F805" s="19"/>
      <c r="G805" s="19"/>
      <c r="H805" s="19"/>
      <c r="I805" s="19"/>
      <c r="J805" s="19"/>
      <c r="K805" s="19"/>
      <c r="L805" s="19"/>
      <c r="M805" s="19"/>
      <c r="O805" s="19"/>
      <c r="P805" s="19"/>
    </row>
    <row r="806" spans="3:16" s="18" customFormat="1">
      <c r="C806" s="19"/>
      <c r="D806" s="19"/>
      <c r="E806" s="19"/>
      <c r="F806" s="19"/>
      <c r="G806" s="19"/>
      <c r="H806" s="19"/>
      <c r="I806" s="19"/>
      <c r="J806" s="19"/>
      <c r="K806" s="19"/>
      <c r="L806" s="19"/>
      <c r="M806" s="19"/>
      <c r="O806" s="19"/>
      <c r="P806" s="19"/>
    </row>
    <row r="807" spans="3:16" s="18" customFormat="1">
      <c r="C807" s="19"/>
      <c r="D807" s="19"/>
      <c r="E807" s="19"/>
      <c r="F807" s="19"/>
      <c r="G807" s="19"/>
      <c r="H807" s="19"/>
      <c r="I807" s="19"/>
      <c r="J807" s="19"/>
      <c r="K807" s="19"/>
      <c r="L807" s="19"/>
      <c r="M807" s="19"/>
      <c r="O807" s="19"/>
      <c r="P807" s="19"/>
    </row>
    <row r="808" spans="3:16" s="18" customFormat="1">
      <c r="C808" s="19"/>
      <c r="D808" s="19"/>
      <c r="E808" s="19"/>
      <c r="F808" s="19"/>
      <c r="G808" s="19"/>
      <c r="H808" s="19"/>
      <c r="I808" s="19"/>
      <c r="J808" s="19"/>
      <c r="K808" s="19"/>
      <c r="L808" s="19"/>
      <c r="M808" s="19"/>
      <c r="O808" s="19"/>
      <c r="P808" s="19"/>
    </row>
    <row r="809" spans="3:16" s="18" customFormat="1">
      <c r="C809" s="19"/>
      <c r="D809" s="19"/>
      <c r="E809" s="19"/>
      <c r="F809" s="19"/>
      <c r="G809" s="19"/>
      <c r="H809" s="19"/>
      <c r="I809" s="19"/>
      <c r="J809" s="19"/>
      <c r="K809" s="19"/>
      <c r="L809" s="19"/>
      <c r="M809" s="19"/>
      <c r="O809" s="19"/>
      <c r="P809" s="19"/>
    </row>
    <row r="810" spans="3:16" s="18" customFormat="1">
      <c r="C810" s="19"/>
      <c r="D810" s="19"/>
      <c r="E810" s="19"/>
      <c r="F810" s="19"/>
      <c r="G810" s="19"/>
      <c r="H810" s="19"/>
      <c r="I810" s="19"/>
      <c r="J810" s="19"/>
      <c r="K810" s="19"/>
      <c r="L810" s="19"/>
      <c r="M810" s="19"/>
      <c r="O810" s="19"/>
      <c r="P810" s="19"/>
    </row>
    <row r="811" spans="3:16" s="18" customFormat="1">
      <c r="C811" s="19"/>
      <c r="D811" s="19"/>
      <c r="E811" s="19"/>
      <c r="F811" s="19"/>
      <c r="G811" s="19"/>
      <c r="H811" s="19"/>
      <c r="I811" s="19"/>
      <c r="J811" s="19"/>
      <c r="K811" s="19"/>
      <c r="L811" s="19"/>
      <c r="M811" s="19"/>
      <c r="O811" s="19"/>
      <c r="P811" s="19"/>
    </row>
    <row r="812" spans="3:16" s="18" customFormat="1">
      <c r="C812" s="19"/>
      <c r="D812" s="19"/>
      <c r="E812" s="19"/>
      <c r="F812" s="19"/>
      <c r="G812" s="19"/>
      <c r="H812" s="19"/>
      <c r="I812" s="19"/>
      <c r="J812" s="19"/>
      <c r="K812" s="19"/>
      <c r="L812" s="19"/>
      <c r="M812" s="19"/>
      <c r="O812" s="19"/>
      <c r="P812" s="19"/>
    </row>
    <row r="813" spans="3:16" s="18" customFormat="1">
      <c r="C813" s="19"/>
      <c r="D813" s="19"/>
      <c r="E813" s="19"/>
      <c r="F813" s="19"/>
      <c r="G813" s="19"/>
      <c r="H813" s="19"/>
      <c r="I813" s="19"/>
      <c r="J813" s="19"/>
      <c r="K813" s="19"/>
      <c r="L813" s="19"/>
      <c r="M813" s="19"/>
      <c r="O813" s="19"/>
      <c r="P813" s="19"/>
    </row>
    <row r="814" spans="3:16" s="18" customFormat="1">
      <c r="C814" s="19"/>
      <c r="D814" s="19"/>
      <c r="E814" s="19"/>
      <c r="F814" s="19"/>
      <c r="G814" s="19"/>
      <c r="H814" s="19"/>
      <c r="I814" s="19"/>
      <c r="J814" s="19"/>
      <c r="K814" s="19"/>
      <c r="L814" s="19"/>
      <c r="M814" s="19"/>
      <c r="O814" s="19"/>
      <c r="P814" s="19"/>
    </row>
    <row r="815" spans="3:16" s="18" customFormat="1">
      <c r="C815" s="19"/>
      <c r="D815" s="19"/>
      <c r="E815" s="19"/>
      <c r="F815" s="19"/>
      <c r="G815" s="19"/>
      <c r="H815" s="19"/>
      <c r="I815" s="19"/>
      <c r="J815" s="19"/>
      <c r="K815" s="19"/>
      <c r="L815" s="19"/>
      <c r="M815" s="19"/>
      <c r="O815" s="19"/>
      <c r="P815" s="19"/>
    </row>
    <row r="816" spans="3:16" s="18" customFormat="1">
      <c r="C816" s="19"/>
      <c r="D816" s="19"/>
      <c r="E816" s="19"/>
      <c r="F816" s="19"/>
      <c r="G816" s="19"/>
      <c r="H816" s="19"/>
      <c r="I816" s="19"/>
      <c r="J816" s="19"/>
      <c r="K816" s="19"/>
      <c r="L816" s="19"/>
      <c r="M816" s="19"/>
      <c r="O816" s="19"/>
      <c r="P816" s="19"/>
    </row>
    <row r="817" spans="3:16" s="18" customFormat="1">
      <c r="C817" s="19"/>
      <c r="D817" s="19"/>
      <c r="E817" s="19"/>
      <c r="F817" s="19"/>
      <c r="G817" s="19"/>
      <c r="H817" s="19"/>
      <c r="I817" s="19"/>
      <c r="J817" s="19"/>
      <c r="K817" s="19"/>
      <c r="L817" s="19"/>
      <c r="M817" s="19"/>
      <c r="O817" s="19"/>
      <c r="P817" s="19"/>
    </row>
    <row r="818" spans="3:16" s="18" customFormat="1">
      <c r="C818" s="19"/>
      <c r="D818" s="19"/>
      <c r="E818" s="19"/>
      <c r="F818" s="19"/>
      <c r="G818" s="19"/>
      <c r="H818" s="19"/>
      <c r="I818" s="19"/>
      <c r="J818" s="19"/>
      <c r="K818" s="19"/>
      <c r="L818" s="19"/>
      <c r="M818" s="19"/>
      <c r="O818" s="19"/>
      <c r="P818" s="19"/>
    </row>
    <row r="819" spans="3:16" s="18" customFormat="1">
      <c r="C819" s="19"/>
      <c r="D819" s="19"/>
      <c r="E819" s="19"/>
      <c r="F819" s="19"/>
      <c r="G819" s="19"/>
      <c r="H819" s="19"/>
      <c r="I819" s="19"/>
      <c r="J819" s="19"/>
      <c r="K819" s="19"/>
      <c r="L819" s="19"/>
      <c r="M819" s="19"/>
      <c r="O819" s="19"/>
      <c r="P819" s="19"/>
    </row>
    <row r="820" spans="3:16" s="18" customFormat="1">
      <c r="C820" s="19"/>
      <c r="D820" s="19"/>
      <c r="E820" s="19"/>
      <c r="F820" s="19"/>
      <c r="G820" s="19"/>
      <c r="H820" s="19"/>
      <c r="I820" s="19"/>
      <c r="J820" s="19"/>
      <c r="K820" s="19"/>
      <c r="L820" s="19"/>
      <c r="M820" s="19"/>
      <c r="O820" s="19"/>
      <c r="P820" s="19"/>
    </row>
    <row r="821" spans="3:16" s="18" customFormat="1">
      <c r="C821" s="19"/>
      <c r="D821" s="19"/>
      <c r="E821" s="19"/>
      <c r="F821" s="19"/>
      <c r="G821" s="19"/>
      <c r="H821" s="19"/>
      <c r="I821" s="19"/>
      <c r="J821" s="19"/>
      <c r="K821" s="19"/>
      <c r="L821" s="19"/>
      <c r="M821" s="19"/>
      <c r="O821" s="19"/>
      <c r="P821" s="19"/>
    </row>
    <row r="822" spans="3:16" s="18" customFormat="1">
      <c r="C822" s="19"/>
      <c r="D822" s="19"/>
      <c r="E822" s="19"/>
      <c r="F822" s="19"/>
      <c r="G822" s="19"/>
      <c r="H822" s="19"/>
      <c r="I822" s="19"/>
      <c r="J822" s="19"/>
      <c r="K822" s="19"/>
      <c r="L822" s="19"/>
      <c r="M822" s="19"/>
      <c r="O822" s="19"/>
      <c r="P822" s="19"/>
    </row>
    <row r="823" spans="3:16" s="18" customFormat="1">
      <c r="C823" s="19"/>
      <c r="D823" s="19"/>
      <c r="E823" s="19"/>
      <c r="F823" s="19"/>
      <c r="G823" s="19"/>
      <c r="H823" s="19"/>
      <c r="I823" s="19"/>
      <c r="J823" s="19"/>
      <c r="K823" s="19"/>
      <c r="L823" s="19"/>
      <c r="M823" s="19"/>
      <c r="O823" s="19"/>
      <c r="P823" s="19"/>
    </row>
    <row r="824" spans="3:16" s="18" customFormat="1">
      <c r="C824" s="19"/>
      <c r="D824" s="19"/>
      <c r="E824" s="19"/>
      <c r="F824" s="19"/>
      <c r="G824" s="19"/>
      <c r="H824" s="19"/>
      <c r="I824" s="19"/>
      <c r="J824" s="19"/>
      <c r="K824" s="19"/>
      <c r="L824" s="19"/>
      <c r="M824" s="19"/>
      <c r="O824" s="19"/>
      <c r="P824" s="19"/>
    </row>
    <row r="825" spans="3:16" s="18" customFormat="1">
      <c r="C825" s="19"/>
      <c r="D825" s="19"/>
      <c r="E825" s="19"/>
      <c r="F825" s="19"/>
      <c r="G825" s="19"/>
      <c r="H825" s="19"/>
      <c r="I825" s="19"/>
      <c r="J825" s="19"/>
      <c r="K825" s="19"/>
      <c r="L825" s="19"/>
      <c r="M825" s="19"/>
      <c r="O825" s="19"/>
      <c r="P825" s="19"/>
    </row>
    <row r="826" spans="3:16" s="18" customFormat="1">
      <c r="C826" s="19"/>
      <c r="D826" s="19"/>
      <c r="E826" s="19"/>
      <c r="F826" s="19"/>
      <c r="G826" s="19"/>
      <c r="H826" s="19"/>
      <c r="I826" s="19"/>
      <c r="J826" s="19"/>
      <c r="K826" s="19"/>
      <c r="L826" s="19"/>
      <c r="M826" s="19"/>
      <c r="O826" s="19"/>
      <c r="P826" s="19"/>
    </row>
    <row r="827" spans="3:16" s="18" customFormat="1">
      <c r="C827" s="19"/>
      <c r="D827" s="19"/>
      <c r="E827" s="19"/>
      <c r="F827" s="19"/>
      <c r="G827" s="19"/>
      <c r="H827" s="19"/>
      <c r="I827" s="19"/>
      <c r="J827" s="19"/>
      <c r="K827" s="19"/>
      <c r="L827" s="19"/>
      <c r="M827" s="19"/>
      <c r="O827" s="19"/>
      <c r="P827" s="19"/>
    </row>
    <row r="828" spans="3:16" s="18" customFormat="1">
      <c r="C828" s="19"/>
      <c r="D828" s="19"/>
      <c r="E828" s="19"/>
      <c r="F828" s="19"/>
      <c r="G828" s="19"/>
      <c r="H828" s="19"/>
      <c r="I828" s="19"/>
      <c r="J828" s="19"/>
      <c r="K828" s="19"/>
      <c r="L828" s="19"/>
      <c r="M828" s="19"/>
      <c r="O828" s="19"/>
      <c r="P828" s="19"/>
    </row>
    <row r="829" spans="3:16" s="18" customFormat="1">
      <c r="C829" s="19"/>
      <c r="D829" s="19"/>
      <c r="E829" s="19"/>
      <c r="F829" s="19"/>
      <c r="G829" s="19"/>
      <c r="H829" s="19"/>
      <c r="I829" s="19"/>
      <c r="J829" s="19"/>
      <c r="K829" s="19"/>
      <c r="L829" s="19"/>
      <c r="M829" s="19"/>
      <c r="O829" s="19"/>
      <c r="P829" s="19"/>
    </row>
    <row r="830" spans="3:16" s="18" customFormat="1">
      <c r="C830" s="19"/>
      <c r="D830" s="19"/>
      <c r="E830" s="19"/>
      <c r="F830" s="19"/>
      <c r="G830" s="19"/>
      <c r="H830" s="19"/>
      <c r="I830" s="19"/>
      <c r="J830" s="19"/>
      <c r="K830" s="19"/>
      <c r="L830" s="19"/>
      <c r="M830" s="19"/>
      <c r="O830" s="19"/>
      <c r="P830" s="19"/>
    </row>
    <row r="831" spans="3:16" s="18" customFormat="1">
      <c r="C831" s="19"/>
      <c r="D831" s="19"/>
      <c r="E831" s="19"/>
      <c r="F831" s="19"/>
      <c r="G831" s="19"/>
      <c r="H831" s="19"/>
      <c r="I831" s="19"/>
      <c r="J831" s="19"/>
      <c r="K831" s="19"/>
      <c r="L831" s="19"/>
      <c r="M831" s="19"/>
      <c r="O831" s="19"/>
      <c r="P831" s="19"/>
    </row>
    <row r="832" spans="3:16" s="18" customFormat="1">
      <c r="C832" s="19"/>
      <c r="D832" s="19"/>
      <c r="E832" s="19"/>
      <c r="F832" s="19"/>
      <c r="G832" s="19"/>
      <c r="H832" s="19"/>
      <c r="I832" s="19"/>
      <c r="J832" s="19"/>
      <c r="K832" s="19"/>
      <c r="L832" s="19"/>
      <c r="M832" s="19"/>
      <c r="O832" s="19"/>
      <c r="P832" s="19"/>
    </row>
    <row r="833" spans="3:16" s="18" customFormat="1">
      <c r="C833" s="19"/>
      <c r="D833" s="19"/>
      <c r="E833" s="19"/>
      <c r="F833" s="19"/>
      <c r="G833" s="19"/>
      <c r="H833" s="19"/>
      <c r="I833" s="19"/>
      <c r="J833" s="19"/>
      <c r="K833" s="19"/>
      <c r="L833" s="19"/>
      <c r="M833" s="19"/>
      <c r="O833" s="19"/>
      <c r="P833" s="19"/>
    </row>
    <row r="834" spans="3:16" s="18" customFormat="1">
      <c r="C834" s="19"/>
      <c r="D834" s="19"/>
      <c r="E834" s="19"/>
      <c r="F834" s="19"/>
      <c r="G834" s="19"/>
      <c r="H834" s="19"/>
      <c r="I834" s="19"/>
      <c r="J834" s="19"/>
      <c r="K834" s="19"/>
      <c r="L834" s="19"/>
      <c r="M834" s="19"/>
      <c r="O834" s="19"/>
      <c r="P834" s="19"/>
    </row>
    <row r="835" spans="3:16" s="18" customFormat="1">
      <c r="C835" s="19"/>
      <c r="D835" s="19"/>
      <c r="E835" s="19"/>
      <c r="F835" s="19"/>
      <c r="G835" s="19"/>
      <c r="H835" s="19"/>
      <c r="I835" s="19"/>
      <c r="J835" s="19"/>
      <c r="K835" s="19"/>
      <c r="L835" s="19"/>
      <c r="M835" s="19"/>
      <c r="O835" s="19"/>
      <c r="P835" s="19"/>
    </row>
    <row r="836" spans="3:16" s="18" customFormat="1">
      <c r="C836" s="19"/>
      <c r="D836" s="19"/>
      <c r="E836" s="19"/>
      <c r="F836" s="19"/>
      <c r="G836" s="19"/>
      <c r="H836" s="19"/>
      <c r="I836" s="19"/>
      <c r="J836" s="19"/>
      <c r="K836" s="19"/>
      <c r="L836" s="19"/>
      <c r="M836" s="19"/>
      <c r="O836" s="19"/>
      <c r="P836" s="19"/>
    </row>
    <row r="837" spans="3:16" s="18" customFormat="1">
      <c r="C837" s="19"/>
      <c r="D837" s="19"/>
      <c r="E837" s="19"/>
      <c r="F837" s="19"/>
      <c r="G837" s="19"/>
      <c r="H837" s="19"/>
      <c r="I837" s="19"/>
      <c r="J837" s="19"/>
      <c r="K837" s="19"/>
      <c r="L837" s="19"/>
      <c r="M837" s="19"/>
      <c r="O837" s="19"/>
      <c r="P837" s="19"/>
    </row>
    <row r="838" spans="3:16" s="18" customFormat="1">
      <c r="C838" s="19"/>
      <c r="D838" s="19"/>
      <c r="E838" s="19"/>
      <c r="F838" s="19"/>
      <c r="G838" s="19"/>
      <c r="H838" s="19"/>
      <c r="I838" s="19"/>
      <c r="J838" s="19"/>
      <c r="K838" s="19"/>
      <c r="L838" s="19"/>
      <c r="M838" s="19"/>
      <c r="O838" s="19"/>
      <c r="P838" s="19"/>
    </row>
    <row r="839" spans="3:16" s="18" customFormat="1">
      <c r="C839" s="19"/>
      <c r="D839" s="19"/>
      <c r="E839" s="19"/>
      <c r="F839" s="19"/>
      <c r="G839" s="19"/>
      <c r="H839" s="19"/>
      <c r="I839" s="19"/>
      <c r="J839" s="19"/>
      <c r="K839" s="19"/>
      <c r="L839" s="19"/>
      <c r="M839" s="19"/>
      <c r="O839" s="19"/>
      <c r="P839" s="19"/>
    </row>
    <row r="840" spans="3:16" s="18" customFormat="1">
      <c r="C840" s="19"/>
      <c r="D840" s="19"/>
      <c r="E840" s="19"/>
      <c r="F840" s="19"/>
      <c r="G840" s="19"/>
      <c r="H840" s="19"/>
      <c r="I840" s="19"/>
      <c r="J840" s="19"/>
      <c r="K840" s="19"/>
      <c r="L840" s="19"/>
      <c r="M840" s="19"/>
      <c r="O840" s="19"/>
      <c r="P840" s="19"/>
    </row>
    <row r="841" spans="3:16" s="18" customFormat="1">
      <c r="C841" s="19"/>
      <c r="D841" s="19"/>
      <c r="E841" s="19"/>
      <c r="F841" s="19"/>
      <c r="G841" s="19"/>
      <c r="H841" s="19"/>
      <c r="I841" s="19"/>
      <c r="J841" s="19"/>
      <c r="K841" s="19"/>
      <c r="L841" s="19"/>
      <c r="M841" s="19"/>
      <c r="O841" s="19"/>
      <c r="P841" s="19"/>
    </row>
    <row r="842" spans="3:16" s="18" customFormat="1">
      <c r="C842" s="19"/>
      <c r="D842" s="19"/>
      <c r="E842" s="19"/>
      <c r="F842" s="19"/>
      <c r="G842" s="19"/>
      <c r="H842" s="19"/>
      <c r="I842" s="19"/>
      <c r="J842" s="19"/>
      <c r="K842" s="19"/>
      <c r="L842" s="19"/>
      <c r="M842" s="19"/>
      <c r="O842" s="19"/>
      <c r="P842" s="19"/>
    </row>
    <row r="843" spans="3:16" s="18" customFormat="1">
      <c r="C843" s="19"/>
      <c r="D843" s="19"/>
      <c r="E843" s="19"/>
      <c r="F843" s="19"/>
      <c r="G843" s="19"/>
      <c r="H843" s="19"/>
      <c r="I843" s="19"/>
      <c r="J843" s="19"/>
      <c r="K843" s="19"/>
      <c r="L843" s="19"/>
      <c r="M843" s="19"/>
      <c r="O843" s="19"/>
      <c r="P843" s="19"/>
    </row>
    <row r="844" spans="3:16" s="18" customFormat="1">
      <c r="C844" s="19"/>
      <c r="D844" s="19"/>
      <c r="E844" s="19"/>
      <c r="F844" s="19"/>
      <c r="G844" s="19"/>
      <c r="H844" s="19"/>
      <c r="I844" s="19"/>
      <c r="J844" s="19"/>
      <c r="K844" s="19"/>
      <c r="L844" s="19"/>
      <c r="M844" s="19"/>
      <c r="O844" s="19"/>
      <c r="P844" s="19"/>
    </row>
    <row r="845" spans="3:16" s="18" customFormat="1">
      <c r="C845" s="19"/>
      <c r="D845" s="19"/>
      <c r="E845" s="19"/>
      <c r="F845" s="19"/>
      <c r="G845" s="19"/>
      <c r="H845" s="19"/>
      <c r="I845" s="19"/>
      <c r="J845" s="19"/>
      <c r="K845" s="19"/>
      <c r="L845" s="19"/>
      <c r="M845" s="19"/>
      <c r="O845" s="19"/>
      <c r="P845" s="19"/>
    </row>
    <row r="846" spans="3:16" s="18" customFormat="1">
      <c r="C846" s="19"/>
      <c r="D846" s="19"/>
      <c r="E846" s="19"/>
      <c r="F846" s="19"/>
      <c r="G846" s="19"/>
      <c r="H846" s="19"/>
      <c r="I846" s="19"/>
      <c r="J846" s="19"/>
      <c r="K846" s="19"/>
      <c r="L846" s="19"/>
      <c r="M846" s="19"/>
      <c r="O846" s="19"/>
      <c r="P846" s="19"/>
    </row>
    <row r="847" spans="3:16" s="18" customFormat="1">
      <c r="C847" s="19"/>
      <c r="D847" s="19"/>
      <c r="E847" s="19"/>
      <c r="F847" s="19"/>
      <c r="G847" s="19"/>
      <c r="H847" s="19"/>
      <c r="I847" s="19"/>
      <c r="J847" s="19"/>
      <c r="K847" s="19"/>
      <c r="L847" s="19"/>
      <c r="M847" s="19"/>
      <c r="O847" s="19"/>
      <c r="P847" s="19"/>
    </row>
    <row r="848" spans="3:16" s="18" customFormat="1">
      <c r="C848" s="19"/>
      <c r="D848" s="19"/>
      <c r="E848" s="19"/>
      <c r="F848" s="19"/>
      <c r="G848" s="19"/>
      <c r="H848" s="19"/>
      <c r="I848" s="19"/>
      <c r="J848" s="19"/>
      <c r="K848" s="19"/>
      <c r="L848" s="19"/>
      <c r="M848" s="19"/>
      <c r="O848" s="19"/>
      <c r="P848" s="19"/>
    </row>
    <row r="849" spans="3:16" s="18" customFormat="1">
      <c r="C849" s="19"/>
      <c r="D849" s="19"/>
      <c r="E849" s="19"/>
      <c r="F849" s="19"/>
      <c r="G849" s="19"/>
      <c r="H849" s="19"/>
      <c r="I849" s="19"/>
      <c r="J849" s="19"/>
      <c r="K849" s="19"/>
      <c r="L849" s="19"/>
      <c r="M849" s="19"/>
      <c r="O849" s="19"/>
      <c r="P849" s="19"/>
    </row>
    <row r="850" spans="3:16" s="18" customFormat="1">
      <c r="C850" s="19"/>
      <c r="D850" s="19"/>
      <c r="E850" s="19"/>
      <c r="F850" s="19"/>
      <c r="G850" s="19"/>
      <c r="H850" s="19"/>
      <c r="I850" s="19"/>
      <c r="J850" s="19"/>
      <c r="K850" s="19"/>
      <c r="L850" s="19"/>
      <c r="M850" s="19"/>
      <c r="O850" s="19"/>
      <c r="P850" s="19"/>
    </row>
    <row r="851" spans="3:16" s="18" customFormat="1">
      <c r="C851" s="19"/>
      <c r="D851" s="19"/>
      <c r="E851" s="19"/>
      <c r="F851" s="19"/>
      <c r="G851" s="19"/>
      <c r="H851" s="19"/>
      <c r="I851" s="19"/>
      <c r="J851" s="19"/>
      <c r="K851" s="19"/>
      <c r="L851" s="19"/>
      <c r="M851" s="19"/>
      <c r="O851" s="19"/>
      <c r="P851" s="19"/>
    </row>
    <row r="852" spans="3:16" s="18" customFormat="1">
      <c r="C852" s="19"/>
      <c r="D852" s="19"/>
      <c r="E852" s="19"/>
      <c r="F852" s="19"/>
      <c r="G852" s="19"/>
      <c r="H852" s="19"/>
      <c r="I852" s="19"/>
      <c r="J852" s="19"/>
      <c r="K852" s="19"/>
      <c r="L852" s="19"/>
      <c r="M852" s="19"/>
      <c r="O852" s="19"/>
      <c r="P852" s="19"/>
    </row>
    <row r="853" spans="3:16" s="18" customFormat="1">
      <c r="C853" s="19"/>
      <c r="D853" s="19"/>
      <c r="E853" s="19"/>
      <c r="F853" s="19"/>
      <c r="G853" s="19"/>
      <c r="H853" s="19"/>
      <c r="I853" s="19"/>
      <c r="J853" s="19"/>
      <c r="K853" s="19"/>
      <c r="L853" s="19"/>
      <c r="M853" s="19"/>
      <c r="O853" s="19"/>
      <c r="P853" s="19"/>
    </row>
    <row r="854" spans="3:16" s="18" customFormat="1">
      <c r="C854" s="19"/>
      <c r="D854" s="19"/>
      <c r="E854" s="19"/>
      <c r="F854" s="19"/>
      <c r="G854" s="19"/>
      <c r="H854" s="19"/>
      <c r="I854" s="19"/>
      <c r="J854" s="19"/>
      <c r="K854" s="19"/>
      <c r="L854" s="19"/>
      <c r="M854" s="19"/>
      <c r="O854" s="19"/>
      <c r="P854" s="19"/>
    </row>
    <row r="855" spans="3:16" s="18" customFormat="1">
      <c r="C855" s="19"/>
      <c r="D855" s="19"/>
      <c r="E855" s="19"/>
      <c r="F855" s="19"/>
      <c r="G855" s="19"/>
      <c r="H855" s="19"/>
      <c r="I855" s="19"/>
      <c r="J855" s="19"/>
      <c r="K855" s="19"/>
      <c r="L855" s="19"/>
      <c r="M855" s="19"/>
      <c r="O855" s="19"/>
      <c r="P855" s="19"/>
    </row>
    <row r="856" spans="3:16" s="18" customFormat="1">
      <c r="C856" s="19"/>
      <c r="D856" s="19"/>
      <c r="E856" s="19"/>
      <c r="F856" s="19"/>
      <c r="G856" s="19"/>
      <c r="H856" s="19"/>
      <c r="I856" s="19"/>
      <c r="J856" s="19"/>
      <c r="K856" s="19"/>
      <c r="L856" s="19"/>
      <c r="M856" s="19"/>
      <c r="O856" s="19"/>
      <c r="P856" s="19"/>
    </row>
    <row r="857" spans="3:16" s="18" customFormat="1">
      <c r="C857" s="19"/>
      <c r="D857" s="19"/>
      <c r="E857" s="19"/>
      <c r="F857" s="19"/>
      <c r="G857" s="19"/>
      <c r="H857" s="19"/>
      <c r="I857" s="19"/>
      <c r="J857" s="19"/>
      <c r="K857" s="19"/>
      <c r="L857" s="19"/>
      <c r="M857" s="19"/>
      <c r="O857" s="19"/>
      <c r="P857" s="19"/>
    </row>
    <row r="858" spans="3:16" s="18" customFormat="1">
      <c r="C858" s="19"/>
      <c r="D858" s="19"/>
      <c r="E858" s="19"/>
      <c r="F858" s="19"/>
      <c r="G858" s="19"/>
      <c r="H858" s="19"/>
      <c r="I858" s="19"/>
      <c r="J858" s="19"/>
      <c r="K858" s="19"/>
      <c r="L858" s="19"/>
      <c r="M858" s="19"/>
      <c r="O858" s="19"/>
      <c r="P858" s="19"/>
    </row>
    <row r="859" spans="3:16" s="18" customFormat="1">
      <c r="C859" s="19"/>
      <c r="D859" s="19"/>
      <c r="E859" s="19"/>
      <c r="F859" s="19"/>
      <c r="G859" s="19"/>
      <c r="H859" s="19"/>
      <c r="I859" s="19"/>
      <c r="J859" s="19"/>
      <c r="K859" s="19"/>
      <c r="L859" s="19"/>
      <c r="M859" s="19"/>
      <c r="O859" s="19"/>
      <c r="P859" s="19"/>
    </row>
    <row r="860" spans="3:16" s="18" customFormat="1">
      <c r="C860" s="19"/>
      <c r="D860" s="19"/>
      <c r="E860" s="19"/>
      <c r="F860" s="19"/>
      <c r="G860" s="19"/>
      <c r="H860" s="19"/>
      <c r="I860" s="19"/>
      <c r="J860" s="19"/>
      <c r="K860" s="19"/>
      <c r="L860" s="19"/>
      <c r="M860" s="19"/>
      <c r="O860" s="19"/>
      <c r="P860" s="19"/>
    </row>
    <row r="861" spans="3:16" s="18" customFormat="1">
      <c r="C861" s="19"/>
      <c r="D861" s="19"/>
      <c r="E861" s="19"/>
      <c r="F861" s="19"/>
      <c r="G861" s="19"/>
      <c r="H861" s="19"/>
      <c r="I861" s="19"/>
      <c r="J861" s="19"/>
      <c r="K861" s="19"/>
      <c r="L861" s="19"/>
      <c r="M861" s="19"/>
      <c r="O861" s="19"/>
      <c r="P861" s="19"/>
    </row>
    <row r="862" spans="3:16" s="18" customFormat="1">
      <c r="C862" s="19"/>
      <c r="D862" s="19"/>
      <c r="E862" s="19"/>
      <c r="F862" s="19"/>
      <c r="G862" s="19"/>
      <c r="H862" s="19"/>
      <c r="I862" s="19"/>
      <c r="J862" s="19"/>
      <c r="K862" s="19"/>
      <c r="L862" s="19"/>
      <c r="M862" s="19"/>
      <c r="O862" s="19"/>
      <c r="P862" s="19"/>
    </row>
    <row r="863" spans="3:16" s="18" customFormat="1">
      <c r="C863" s="19"/>
      <c r="D863" s="19"/>
      <c r="E863" s="19"/>
      <c r="F863" s="19"/>
      <c r="G863" s="19"/>
      <c r="H863" s="19"/>
      <c r="I863" s="19"/>
      <c r="J863" s="19"/>
      <c r="K863" s="19"/>
      <c r="L863" s="19"/>
      <c r="M863" s="19"/>
      <c r="O863" s="19"/>
      <c r="P863" s="19"/>
    </row>
    <row r="864" spans="3:16" s="18" customFormat="1">
      <c r="C864" s="19"/>
      <c r="D864" s="19"/>
      <c r="E864" s="19"/>
      <c r="F864" s="19"/>
      <c r="G864" s="19"/>
      <c r="H864" s="19"/>
      <c r="I864" s="19"/>
      <c r="J864" s="19"/>
      <c r="K864" s="19"/>
      <c r="L864" s="19"/>
      <c r="M864" s="19"/>
      <c r="O864" s="19"/>
      <c r="P864" s="19"/>
    </row>
    <row r="865" spans="3:16" s="18" customFormat="1">
      <c r="C865" s="19"/>
      <c r="D865" s="19"/>
      <c r="E865" s="19"/>
      <c r="F865" s="19"/>
      <c r="G865" s="19"/>
      <c r="H865" s="19"/>
      <c r="I865" s="19"/>
      <c r="J865" s="19"/>
      <c r="K865" s="19"/>
      <c r="L865" s="19"/>
      <c r="M865" s="19"/>
      <c r="O865" s="19"/>
      <c r="P865" s="19"/>
    </row>
    <row r="866" spans="3:16" s="18" customFormat="1">
      <c r="C866" s="19"/>
      <c r="D866" s="19"/>
      <c r="E866" s="19"/>
      <c r="F866" s="19"/>
      <c r="G866" s="19"/>
      <c r="H866" s="19"/>
      <c r="I866" s="19"/>
      <c r="J866" s="19"/>
      <c r="K866" s="19"/>
      <c r="L866" s="19"/>
      <c r="M866" s="19"/>
      <c r="O866" s="19"/>
      <c r="P866" s="19"/>
    </row>
    <row r="867" spans="3:16" s="18" customFormat="1">
      <c r="C867" s="19"/>
      <c r="D867" s="19"/>
      <c r="E867" s="19"/>
      <c r="F867" s="19"/>
      <c r="G867" s="19"/>
      <c r="H867" s="19"/>
      <c r="I867" s="19"/>
      <c r="J867" s="19"/>
      <c r="K867" s="19"/>
      <c r="L867" s="19"/>
      <c r="M867" s="19"/>
      <c r="O867" s="19"/>
      <c r="P867" s="19"/>
    </row>
    <row r="868" spans="3:16" s="18" customFormat="1">
      <c r="C868" s="19"/>
      <c r="D868" s="19"/>
      <c r="E868" s="19"/>
      <c r="F868" s="19"/>
      <c r="G868" s="19"/>
      <c r="H868" s="19"/>
      <c r="I868" s="19"/>
      <c r="J868" s="19"/>
      <c r="K868" s="19"/>
      <c r="L868" s="19"/>
      <c r="M868" s="19"/>
      <c r="O868" s="19"/>
      <c r="P868" s="19"/>
    </row>
    <row r="869" spans="3:16" s="18" customFormat="1">
      <c r="C869" s="19"/>
      <c r="D869" s="19"/>
      <c r="E869" s="19"/>
      <c r="F869" s="19"/>
      <c r="G869" s="19"/>
      <c r="H869" s="19"/>
      <c r="I869" s="19"/>
      <c r="J869" s="19"/>
      <c r="K869" s="19"/>
      <c r="L869" s="19"/>
      <c r="M869" s="19"/>
      <c r="O869" s="19"/>
      <c r="P869" s="19"/>
    </row>
    <row r="870" spans="3:16" s="18" customFormat="1">
      <c r="C870" s="19"/>
      <c r="D870" s="19"/>
      <c r="E870" s="19"/>
      <c r="F870" s="19"/>
      <c r="G870" s="19"/>
      <c r="H870" s="19"/>
      <c r="I870" s="19"/>
      <c r="J870" s="19"/>
      <c r="K870" s="19"/>
      <c r="L870" s="19"/>
      <c r="M870" s="19"/>
      <c r="O870" s="19"/>
      <c r="P870" s="19"/>
    </row>
    <row r="871" spans="3:16" s="18" customFormat="1">
      <c r="C871" s="19"/>
      <c r="D871" s="19"/>
      <c r="E871" s="19"/>
      <c r="F871" s="19"/>
      <c r="G871" s="19"/>
      <c r="H871" s="19"/>
      <c r="I871" s="19"/>
      <c r="J871" s="19"/>
      <c r="K871" s="19"/>
      <c r="L871" s="19"/>
      <c r="M871" s="19"/>
      <c r="O871" s="19"/>
      <c r="P871" s="19"/>
    </row>
    <row r="872" spans="3:16" s="18" customFormat="1">
      <c r="C872" s="19"/>
      <c r="D872" s="19"/>
      <c r="E872" s="19"/>
      <c r="F872" s="19"/>
      <c r="G872" s="19"/>
      <c r="H872" s="19"/>
      <c r="I872" s="19"/>
      <c r="J872" s="19"/>
      <c r="K872" s="19"/>
      <c r="L872" s="19"/>
      <c r="M872" s="19"/>
      <c r="O872" s="19"/>
      <c r="P872" s="19"/>
    </row>
    <row r="873" spans="3:16" s="18" customFormat="1">
      <c r="C873" s="19"/>
      <c r="D873" s="19"/>
      <c r="E873" s="19"/>
      <c r="F873" s="19"/>
      <c r="G873" s="19"/>
      <c r="H873" s="19"/>
      <c r="I873" s="19"/>
      <c r="J873" s="19"/>
      <c r="K873" s="19"/>
      <c r="L873" s="19"/>
      <c r="M873" s="19"/>
      <c r="O873" s="19"/>
      <c r="P873" s="19"/>
    </row>
    <row r="874" spans="3:16" s="18" customFormat="1">
      <c r="C874" s="19"/>
      <c r="D874" s="19"/>
      <c r="E874" s="19"/>
      <c r="F874" s="19"/>
      <c r="G874" s="19"/>
      <c r="H874" s="19"/>
      <c r="I874" s="19"/>
      <c r="J874" s="19"/>
      <c r="K874" s="19"/>
      <c r="L874" s="19"/>
      <c r="M874" s="19"/>
      <c r="O874" s="19"/>
      <c r="P874" s="19"/>
    </row>
    <row r="875" spans="3:16" s="18" customFormat="1">
      <c r="C875" s="19"/>
      <c r="D875" s="19"/>
      <c r="E875" s="19"/>
      <c r="F875" s="19"/>
      <c r="G875" s="19"/>
      <c r="H875" s="19"/>
      <c r="I875" s="19"/>
      <c r="J875" s="19"/>
      <c r="K875" s="19"/>
      <c r="L875" s="19"/>
      <c r="M875" s="19"/>
      <c r="O875" s="19"/>
      <c r="P875" s="19"/>
    </row>
    <row r="876" spans="3:16" s="18" customFormat="1">
      <c r="C876" s="19"/>
      <c r="D876" s="19"/>
      <c r="E876" s="19"/>
      <c r="F876" s="19"/>
      <c r="G876" s="19"/>
      <c r="H876" s="19"/>
      <c r="I876" s="19"/>
      <c r="J876" s="19"/>
      <c r="K876" s="19"/>
      <c r="L876" s="19"/>
      <c r="M876" s="19"/>
      <c r="O876" s="19"/>
      <c r="P876" s="19"/>
    </row>
    <row r="877" spans="3:16" s="18" customFormat="1">
      <c r="C877" s="19"/>
      <c r="D877" s="19"/>
      <c r="E877" s="19"/>
      <c r="F877" s="19"/>
      <c r="G877" s="19"/>
      <c r="H877" s="19"/>
      <c r="I877" s="19"/>
      <c r="J877" s="19"/>
      <c r="K877" s="19"/>
      <c r="L877" s="19"/>
      <c r="M877" s="19"/>
      <c r="O877" s="19"/>
      <c r="P877" s="19"/>
    </row>
    <row r="878" spans="3:16" s="18" customFormat="1">
      <c r="C878" s="19"/>
      <c r="D878" s="19"/>
      <c r="E878" s="19"/>
      <c r="F878" s="19"/>
      <c r="G878" s="19"/>
      <c r="H878" s="19"/>
      <c r="I878" s="19"/>
      <c r="J878" s="19"/>
      <c r="K878" s="19"/>
      <c r="L878" s="19"/>
      <c r="M878" s="19"/>
      <c r="O878" s="19"/>
      <c r="P878" s="19"/>
    </row>
    <row r="879" spans="3:16" s="18" customFormat="1">
      <c r="C879" s="19"/>
      <c r="D879" s="19"/>
      <c r="E879" s="19"/>
      <c r="F879" s="19"/>
      <c r="G879" s="19"/>
      <c r="H879" s="19"/>
      <c r="I879" s="19"/>
      <c r="J879" s="19"/>
      <c r="K879" s="19"/>
      <c r="L879" s="19"/>
      <c r="M879" s="19"/>
      <c r="O879" s="19"/>
      <c r="P879" s="19"/>
    </row>
    <row r="880" spans="3:16" s="18" customFormat="1">
      <c r="C880" s="19"/>
      <c r="D880" s="19"/>
      <c r="E880" s="19"/>
      <c r="F880" s="19"/>
      <c r="G880" s="19"/>
      <c r="H880" s="19"/>
      <c r="I880" s="19"/>
      <c r="J880" s="19"/>
      <c r="K880" s="19"/>
      <c r="L880" s="19"/>
      <c r="M880" s="19"/>
      <c r="O880" s="19"/>
      <c r="P880" s="19"/>
    </row>
    <row r="881" spans="3:16" s="18" customFormat="1">
      <c r="C881" s="19"/>
      <c r="D881" s="19"/>
      <c r="E881" s="19"/>
      <c r="F881" s="19"/>
      <c r="G881" s="19"/>
      <c r="H881" s="19"/>
      <c r="I881" s="19"/>
      <c r="J881" s="19"/>
      <c r="K881" s="19"/>
      <c r="L881" s="19"/>
      <c r="M881" s="19"/>
      <c r="O881" s="19"/>
      <c r="P881" s="19"/>
    </row>
    <row r="882" spans="3:16" s="18" customFormat="1">
      <c r="C882" s="19"/>
      <c r="D882" s="19"/>
      <c r="E882" s="19"/>
      <c r="F882" s="19"/>
      <c r="G882" s="19"/>
      <c r="H882" s="19"/>
      <c r="I882" s="19"/>
      <c r="J882" s="19"/>
      <c r="K882" s="19"/>
      <c r="L882" s="19"/>
      <c r="M882" s="19"/>
      <c r="O882" s="19"/>
      <c r="P882" s="19"/>
    </row>
    <row r="883" spans="3:16" s="18" customFormat="1">
      <c r="C883" s="19"/>
      <c r="D883" s="19"/>
      <c r="E883" s="19"/>
      <c r="F883" s="19"/>
      <c r="G883" s="19"/>
      <c r="H883" s="19"/>
      <c r="I883" s="19"/>
      <c r="J883" s="19"/>
      <c r="K883" s="19"/>
      <c r="L883" s="19"/>
      <c r="M883" s="19"/>
      <c r="O883" s="19"/>
      <c r="P883" s="19"/>
    </row>
    <row r="884" spans="3:16" s="18" customFormat="1">
      <c r="C884" s="19"/>
      <c r="D884" s="19"/>
      <c r="E884" s="19"/>
      <c r="F884" s="19"/>
      <c r="G884" s="19"/>
      <c r="H884" s="19"/>
      <c r="I884" s="19"/>
      <c r="J884" s="19"/>
      <c r="K884" s="19"/>
      <c r="L884" s="19"/>
      <c r="M884" s="19"/>
      <c r="O884" s="19"/>
      <c r="P884" s="19"/>
    </row>
    <row r="885" spans="3:16" s="18" customFormat="1">
      <c r="C885" s="19"/>
      <c r="D885" s="19"/>
      <c r="E885" s="19"/>
      <c r="F885" s="19"/>
      <c r="G885" s="19"/>
      <c r="H885" s="19"/>
      <c r="I885" s="19"/>
      <c r="J885" s="19"/>
      <c r="K885" s="19"/>
      <c r="L885" s="19"/>
      <c r="M885" s="19"/>
      <c r="O885" s="19"/>
      <c r="P885" s="19"/>
    </row>
    <row r="886" spans="3:16" s="18" customFormat="1">
      <c r="C886" s="19"/>
      <c r="D886" s="19"/>
      <c r="E886" s="19"/>
      <c r="F886" s="19"/>
      <c r="G886" s="19"/>
      <c r="H886" s="19"/>
      <c r="I886" s="19"/>
      <c r="J886" s="19"/>
      <c r="K886" s="19"/>
      <c r="L886" s="19"/>
      <c r="M886" s="19"/>
      <c r="O886" s="19"/>
      <c r="P886" s="19"/>
    </row>
    <row r="887" spans="3:16" s="18" customFormat="1">
      <c r="C887" s="19"/>
      <c r="D887" s="19"/>
      <c r="E887" s="19"/>
      <c r="F887" s="19"/>
      <c r="G887" s="19"/>
      <c r="H887" s="19"/>
      <c r="I887" s="19"/>
      <c r="J887" s="19"/>
      <c r="K887" s="19"/>
      <c r="L887" s="19"/>
      <c r="M887" s="19"/>
      <c r="O887" s="19"/>
      <c r="P887" s="19"/>
    </row>
    <row r="888" spans="3:16" s="18" customFormat="1">
      <c r="C888" s="19"/>
      <c r="D888" s="19"/>
      <c r="E888" s="19"/>
      <c r="F888" s="19"/>
      <c r="G888" s="19"/>
      <c r="H888" s="19"/>
      <c r="I888" s="19"/>
      <c r="J888" s="19"/>
      <c r="K888" s="19"/>
      <c r="L888" s="19"/>
      <c r="M888" s="19"/>
      <c r="O888" s="19"/>
      <c r="P888" s="19"/>
    </row>
    <row r="889" spans="3:16" s="18" customFormat="1">
      <c r="C889" s="19"/>
      <c r="D889" s="19"/>
      <c r="E889" s="19"/>
      <c r="F889" s="19"/>
      <c r="G889" s="19"/>
      <c r="H889" s="19"/>
      <c r="I889" s="19"/>
      <c r="J889" s="19"/>
      <c r="K889" s="19"/>
      <c r="L889" s="19"/>
      <c r="M889" s="19"/>
      <c r="O889" s="19"/>
      <c r="P889" s="19"/>
    </row>
    <row r="890" spans="3:16" s="18" customFormat="1">
      <c r="C890" s="19"/>
      <c r="D890" s="19"/>
      <c r="E890" s="19"/>
      <c r="F890" s="19"/>
      <c r="G890" s="19"/>
      <c r="H890" s="19"/>
      <c r="I890" s="19"/>
      <c r="J890" s="19"/>
      <c r="K890" s="19"/>
      <c r="L890" s="19"/>
      <c r="M890" s="19"/>
      <c r="O890" s="19"/>
      <c r="P890" s="19"/>
    </row>
    <row r="891" spans="3:16" s="18" customFormat="1">
      <c r="C891" s="19"/>
      <c r="D891" s="19"/>
      <c r="E891" s="19"/>
      <c r="F891" s="19"/>
      <c r="G891" s="19"/>
      <c r="H891" s="19"/>
      <c r="I891" s="19"/>
      <c r="J891" s="19"/>
      <c r="K891" s="19"/>
      <c r="L891" s="19"/>
      <c r="M891" s="19"/>
      <c r="O891" s="19"/>
      <c r="P891" s="19"/>
    </row>
    <row r="892" spans="3:16" s="18" customFormat="1">
      <c r="C892" s="19"/>
      <c r="D892" s="19"/>
      <c r="E892" s="19"/>
      <c r="F892" s="19"/>
      <c r="G892" s="19"/>
      <c r="H892" s="19"/>
      <c r="I892" s="19"/>
      <c r="J892" s="19"/>
      <c r="K892" s="19"/>
      <c r="L892" s="19"/>
      <c r="M892" s="19"/>
      <c r="O892" s="19"/>
      <c r="P892" s="19"/>
    </row>
    <row r="893" spans="3:16" s="18" customFormat="1">
      <c r="C893" s="19"/>
      <c r="D893" s="19"/>
      <c r="E893" s="19"/>
      <c r="F893" s="19"/>
      <c r="G893" s="19"/>
      <c r="H893" s="19"/>
      <c r="I893" s="19"/>
      <c r="J893" s="19"/>
      <c r="K893" s="19"/>
      <c r="L893" s="19"/>
      <c r="M893" s="19"/>
      <c r="O893" s="19"/>
      <c r="P893" s="19"/>
    </row>
    <row r="894" spans="3:16" s="18" customFormat="1">
      <c r="C894" s="19"/>
      <c r="D894" s="19"/>
      <c r="E894" s="19"/>
      <c r="F894" s="19"/>
      <c r="G894" s="19"/>
      <c r="H894" s="19"/>
      <c r="I894" s="19"/>
      <c r="J894" s="19"/>
      <c r="K894" s="19"/>
      <c r="L894" s="19"/>
      <c r="M894" s="19"/>
      <c r="O894" s="19"/>
      <c r="P894" s="19"/>
    </row>
    <row r="895" spans="3:16" s="18" customFormat="1">
      <c r="C895" s="19"/>
      <c r="D895" s="19"/>
      <c r="E895" s="19"/>
      <c r="F895" s="19"/>
      <c r="G895" s="19"/>
      <c r="H895" s="19"/>
      <c r="I895" s="19"/>
      <c r="J895" s="19"/>
      <c r="K895" s="19"/>
      <c r="L895" s="19"/>
      <c r="M895" s="19"/>
      <c r="O895" s="19"/>
      <c r="P895" s="19"/>
    </row>
    <row r="896" spans="3:16" s="18" customFormat="1">
      <c r="C896" s="19"/>
      <c r="D896" s="19"/>
      <c r="E896" s="19"/>
      <c r="F896" s="19"/>
      <c r="G896" s="19"/>
      <c r="H896" s="19"/>
      <c r="I896" s="19"/>
      <c r="J896" s="19"/>
      <c r="K896" s="19"/>
      <c r="L896" s="19"/>
      <c r="M896" s="19"/>
      <c r="O896" s="19"/>
      <c r="P896" s="19"/>
    </row>
    <row r="897" spans="3:16" s="18" customFormat="1">
      <c r="C897" s="19"/>
      <c r="D897" s="19"/>
      <c r="E897" s="19"/>
      <c r="F897" s="19"/>
      <c r="G897" s="19"/>
      <c r="H897" s="19"/>
      <c r="I897" s="19"/>
      <c r="J897" s="19"/>
      <c r="K897" s="19"/>
      <c r="L897" s="19"/>
      <c r="M897" s="19"/>
      <c r="O897" s="19"/>
      <c r="P897" s="19"/>
    </row>
    <row r="898" spans="3:16" s="18" customFormat="1">
      <c r="C898" s="19"/>
      <c r="D898" s="19"/>
      <c r="E898" s="19"/>
      <c r="F898" s="19"/>
      <c r="G898" s="19"/>
      <c r="H898" s="19"/>
      <c r="I898" s="19"/>
      <c r="J898" s="19"/>
      <c r="K898" s="19"/>
      <c r="L898" s="19"/>
      <c r="M898" s="19"/>
      <c r="O898" s="19"/>
      <c r="P898" s="19"/>
    </row>
    <row r="899" spans="3:16" s="18" customFormat="1">
      <c r="C899" s="19"/>
      <c r="D899" s="19"/>
      <c r="E899" s="19"/>
      <c r="F899" s="19"/>
      <c r="G899" s="19"/>
      <c r="H899" s="19"/>
      <c r="I899" s="19"/>
      <c r="J899" s="19"/>
      <c r="K899" s="19"/>
      <c r="L899" s="19"/>
      <c r="M899" s="19"/>
      <c r="O899" s="19"/>
      <c r="P899" s="19"/>
    </row>
    <row r="900" spans="3:16" s="18" customFormat="1">
      <c r="C900" s="19"/>
      <c r="D900" s="19"/>
      <c r="E900" s="19"/>
      <c r="F900" s="19"/>
      <c r="G900" s="19"/>
      <c r="H900" s="19"/>
      <c r="I900" s="19"/>
      <c r="J900" s="19"/>
      <c r="K900" s="19"/>
      <c r="L900" s="19"/>
      <c r="M900" s="19"/>
      <c r="O900" s="19"/>
      <c r="P900" s="19"/>
    </row>
    <row r="901" spans="3:16" s="18" customFormat="1">
      <c r="C901" s="19"/>
      <c r="D901" s="19"/>
      <c r="E901" s="19"/>
      <c r="F901" s="19"/>
      <c r="G901" s="19"/>
      <c r="H901" s="19"/>
      <c r="I901" s="19"/>
      <c r="J901" s="19"/>
      <c r="K901" s="19"/>
      <c r="L901" s="19"/>
      <c r="M901" s="19"/>
      <c r="O901" s="19"/>
      <c r="P901" s="19"/>
    </row>
    <row r="902" spans="3:16" s="18" customFormat="1">
      <c r="C902" s="19"/>
      <c r="D902" s="19"/>
      <c r="E902" s="19"/>
      <c r="F902" s="19"/>
      <c r="G902" s="19"/>
      <c r="H902" s="19"/>
      <c r="I902" s="19"/>
      <c r="J902" s="19"/>
      <c r="K902" s="19"/>
      <c r="L902" s="19"/>
      <c r="M902" s="19"/>
      <c r="O902" s="19"/>
      <c r="P902" s="19"/>
    </row>
    <row r="903" spans="3:16" s="18" customFormat="1">
      <c r="C903" s="19"/>
      <c r="D903" s="19"/>
      <c r="E903" s="19"/>
      <c r="F903" s="19"/>
      <c r="G903" s="19"/>
      <c r="H903" s="19"/>
      <c r="I903" s="19"/>
      <c r="J903" s="19"/>
      <c r="K903" s="19"/>
      <c r="L903" s="19"/>
      <c r="M903" s="19"/>
      <c r="O903" s="19"/>
      <c r="P903" s="19"/>
    </row>
    <row r="904" spans="3:16" s="18" customFormat="1">
      <c r="C904" s="19"/>
      <c r="D904" s="19"/>
      <c r="E904" s="19"/>
      <c r="F904" s="19"/>
      <c r="G904" s="19"/>
      <c r="H904" s="19"/>
      <c r="I904" s="19"/>
      <c r="J904" s="19"/>
      <c r="K904" s="19"/>
      <c r="L904" s="19"/>
      <c r="M904" s="19"/>
      <c r="O904" s="19"/>
      <c r="P904" s="19"/>
    </row>
    <row r="905" spans="3:16" s="18" customFormat="1">
      <c r="C905" s="19"/>
      <c r="D905" s="19"/>
      <c r="E905" s="19"/>
      <c r="F905" s="19"/>
      <c r="G905" s="19"/>
      <c r="H905" s="19"/>
      <c r="I905" s="19"/>
      <c r="J905" s="19"/>
      <c r="K905" s="19"/>
      <c r="L905" s="19"/>
      <c r="M905" s="19"/>
      <c r="O905" s="19"/>
      <c r="P905" s="19"/>
    </row>
    <row r="906" spans="3:16" s="18" customFormat="1">
      <c r="C906" s="19"/>
      <c r="D906" s="19"/>
      <c r="E906" s="19"/>
      <c r="F906" s="19"/>
      <c r="G906" s="19"/>
      <c r="H906" s="19"/>
      <c r="I906" s="19"/>
      <c r="J906" s="19"/>
      <c r="K906" s="19"/>
      <c r="L906" s="19"/>
      <c r="M906" s="19"/>
      <c r="O906" s="19"/>
      <c r="P906" s="19"/>
    </row>
    <row r="907" spans="3:16" s="18" customFormat="1">
      <c r="C907" s="19"/>
      <c r="D907" s="19"/>
      <c r="E907" s="19"/>
      <c r="F907" s="19"/>
      <c r="G907" s="19"/>
      <c r="H907" s="19"/>
      <c r="I907" s="19"/>
      <c r="J907" s="19"/>
      <c r="K907" s="19"/>
      <c r="L907" s="19"/>
      <c r="M907" s="19"/>
      <c r="O907" s="19"/>
      <c r="P907" s="19"/>
    </row>
    <row r="908" spans="3:16" s="18" customFormat="1">
      <c r="C908" s="19"/>
      <c r="D908" s="19"/>
      <c r="E908" s="19"/>
      <c r="F908" s="19"/>
      <c r="G908" s="19"/>
      <c r="H908" s="19"/>
      <c r="I908" s="19"/>
      <c r="J908" s="19"/>
      <c r="K908" s="19"/>
      <c r="L908" s="19"/>
      <c r="M908" s="19"/>
      <c r="O908" s="19"/>
      <c r="P908" s="19"/>
    </row>
    <row r="909" spans="3:16" s="18" customFormat="1">
      <c r="C909" s="19"/>
      <c r="D909" s="19"/>
      <c r="E909" s="19"/>
      <c r="F909" s="19"/>
      <c r="G909" s="19"/>
      <c r="H909" s="19"/>
      <c r="I909" s="19"/>
      <c r="J909" s="19"/>
      <c r="K909" s="19"/>
      <c r="L909" s="19"/>
      <c r="M909" s="19"/>
      <c r="O909" s="19"/>
      <c r="P909" s="19"/>
    </row>
    <row r="910" spans="3:16" s="18" customFormat="1">
      <c r="C910" s="19"/>
      <c r="D910" s="19"/>
      <c r="E910" s="19"/>
      <c r="F910" s="19"/>
      <c r="G910" s="19"/>
      <c r="H910" s="19"/>
      <c r="I910" s="19"/>
      <c r="J910" s="19"/>
      <c r="K910" s="19"/>
      <c r="L910" s="19"/>
      <c r="M910" s="19"/>
      <c r="O910" s="19"/>
      <c r="P910" s="19"/>
    </row>
    <row r="911" spans="3:16" s="18" customFormat="1">
      <c r="C911" s="19"/>
      <c r="D911" s="19"/>
      <c r="E911" s="19"/>
      <c r="F911" s="19"/>
      <c r="G911" s="19"/>
      <c r="H911" s="19"/>
      <c r="I911" s="19"/>
      <c r="J911" s="19"/>
      <c r="K911" s="19"/>
      <c r="L911" s="19"/>
      <c r="M911" s="19"/>
      <c r="O911" s="19"/>
      <c r="P911" s="19"/>
    </row>
    <row r="912" spans="3:16" s="18" customFormat="1">
      <c r="C912" s="19"/>
      <c r="D912" s="19"/>
      <c r="E912" s="19"/>
      <c r="F912" s="19"/>
      <c r="G912" s="19"/>
      <c r="H912" s="19"/>
      <c r="I912" s="19"/>
      <c r="J912" s="19"/>
      <c r="K912" s="19"/>
      <c r="L912" s="19"/>
      <c r="M912" s="19"/>
      <c r="O912" s="19"/>
      <c r="P912" s="19"/>
    </row>
    <row r="913" spans="3:16" s="18" customFormat="1">
      <c r="C913" s="19"/>
      <c r="D913" s="19"/>
      <c r="E913" s="19"/>
      <c r="F913" s="19"/>
      <c r="G913" s="19"/>
      <c r="H913" s="19"/>
      <c r="I913" s="19"/>
      <c r="J913" s="19"/>
      <c r="K913" s="19"/>
      <c r="L913" s="19"/>
      <c r="M913" s="19"/>
      <c r="O913" s="19"/>
      <c r="P913" s="19"/>
    </row>
    <row r="914" spans="3:16" s="18" customFormat="1">
      <c r="C914" s="19"/>
      <c r="D914" s="19"/>
      <c r="E914" s="19"/>
      <c r="F914" s="19"/>
      <c r="G914" s="19"/>
      <c r="H914" s="19"/>
      <c r="I914" s="19"/>
      <c r="J914" s="19"/>
      <c r="K914" s="19"/>
      <c r="L914" s="19"/>
      <c r="M914" s="19"/>
      <c r="O914" s="19"/>
      <c r="P914" s="19"/>
    </row>
    <row r="915" spans="3:16" s="18" customFormat="1">
      <c r="C915" s="19"/>
      <c r="D915" s="19"/>
      <c r="E915" s="19"/>
      <c r="F915" s="19"/>
      <c r="G915" s="19"/>
      <c r="H915" s="19"/>
      <c r="I915" s="19"/>
      <c r="J915" s="19"/>
      <c r="K915" s="19"/>
      <c r="L915" s="19"/>
      <c r="M915" s="19"/>
      <c r="O915" s="19"/>
      <c r="P915" s="19"/>
    </row>
    <row r="916" spans="3:16" s="18" customFormat="1">
      <c r="C916" s="19"/>
      <c r="D916" s="19"/>
      <c r="E916" s="19"/>
      <c r="F916" s="19"/>
      <c r="G916" s="19"/>
      <c r="H916" s="19"/>
      <c r="I916" s="19"/>
      <c r="J916" s="19"/>
      <c r="K916" s="19"/>
      <c r="L916" s="19"/>
      <c r="M916" s="19"/>
      <c r="O916" s="19"/>
      <c r="P916" s="19"/>
    </row>
    <row r="917" spans="3:16" s="18" customFormat="1">
      <c r="C917" s="19"/>
      <c r="D917" s="19"/>
      <c r="E917" s="19"/>
      <c r="F917" s="19"/>
      <c r="G917" s="19"/>
      <c r="H917" s="19"/>
      <c r="I917" s="19"/>
      <c r="J917" s="19"/>
      <c r="K917" s="19"/>
      <c r="L917" s="19"/>
      <c r="M917" s="19"/>
      <c r="O917" s="19"/>
      <c r="P917" s="19"/>
    </row>
    <row r="918" spans="3:16" s="18" customFormat="1">
      <c r="C918" s="19"/>
      <c r="D918" s="19"/>
      <c r="E918" s="19"/>
      <c r="F918" s="19"/>
      <c r="G918" s="19"/>
      <c r="H918" s="19"/>
      <c r="I918" s="19"/>
      <c r="J918" s="19"/>
      <c r="K918" s="19"/>
      <c r="L918" s="19"/>
      <c r="M918" s="19"/>
      <c r="O918" s="19"/>
      <c r="P918" s="19"/>
    </row>
    <row r="919" spans="3:16" s="18" customFormat="1">
      <c r="C919" s="19"/>
      <c r="D919" s="19"/>
      <c r="E919" s="19"/>
      <c r="F919" s="19"/>
      <c r="G919" s="19"/>
      <c r="H919" s="19"/>
      <c r="I919" s="19"/>
      <c r="J919" s="19"/>
      <c r="K919" s="19"/>
      <c r="L919" s="19"/>
      <c r="M919" s="19"/>
      <c r="O919" s="19"/>
      <c r="P919" s="19"/>
    </row>
    <row r="920" spans="3:16" s="18" customFormat="1">
      <c r="C920" s="19"/>
      <c r="D920" s="19"/>
      <c r="E920" s="19"/>
      <c r="F920" s="19"/>
      <c r="G920" s="19"/>
      <c r="H920" s="19"/>
      <c r="I920" s="19"/>
      <c r="J920" s="19"/>
      <c r="K920" s="19"/>
      <c r="L920" s="19"/>
      <c r="M920" s="19"/>
      <c r="O920" s="19"/>
      <c r="P920" s="19"/>
    </row>
    <row r="921" spans="3:16" s="18" customFormat="1">
      <c r="C921" s="19"/>
      <c r="D921" s="19"/>
      <c r="E921" s="19"/>
      <c r="F921" s="19"/>
      <c r="G921" s="19"/>
      <c r="H921" s="19"/>
      <c r="I921" s="19"/>
      <c r="J921" s="19"/>
      <c r="K921" s="19"/>
      <c r="L921" s="19"/>
      <c r="M921" s="19"/>
      <c r="O921" s="19"/>
      <c r="P921" s="19"/>
    </row>
    <row r="922" spans="3:16" s="18" customFormat="1">
      <c r="C922" s="19"/>
      <c r="D922" s="19"/>
      <c r="E922" s="19"/>
      <c r="F922" s="19"/>
      <c r="G922" s="19"/>
      <c r="H922" s="19"/>
      <c r="I922" s="19"/>
      <c r="J922" s="19"/>
      <c r="K922" s="19"/>
      <c r="L922" s="19"/>
      <c r="M922" s="19"/>
      <c r="O922" s="19"/>
      <c r="P922" s="19"/>
    </row>
    <row r="923" spans="3:16" s="18" customFormat="1">
      <c r="C923" s="19"/>
      <c r="D923" s="19"/>
      <c r="E923" s="19"/>
      <c r="F923" s="19"/>
      <c r="G923" s="19"/>
      <c r="H923" s="19"/>
      <c r="I923" s="19"/>
      <c r="J923" s="19"/>
      <c r="K923" s="19"/>
      <c r="L923" s="19"/>
      <c r="M923" s="19"/>
      <c r="O923" s="19"/>
      <c r="P923" s="19"/>
    </row>
    <row r="924" spans="3:16" s="18" customFormat="1">
      <c r="C924" s="19"/>
      <c r="D924" s="19"/>
      <c r="E924" s="19"/>
      <c r="F924" s="19"/>
      <c r="G924" s="19"/>
      <c r="H924" s="19"/>
      <c r="I924" s="19"/>
      <c r="J924" s="19"/>
      <c r="K924" s="19"/>
      <c r="L924" s="19"/>
      <c r="M924" s="19"/>
      <c r="O924" s="19"/>
      <c r="P924" s="19"/>
    </row>
    <row r="925" spans="3:16" s="18" customFormat="1">
      <c r="C925" s="19"/>
      <c r="D925" s="19"/>
      <c r="E925" s="19"/>
      <c r="F925" s="19"/>
      <c r="G925" s="19"/>
      <c r="H925" s="19"/>
      <c r="I925" s="19"/>
      <c r="J925" s="19"/>
      <c r="K925" s="19"/>
      <c r="L925" s="19"/>
      <c r="M925" s="19"/>
      <c r="O925" s="19"/>
      <c r="P925" s="19"/>
    </row>
    <row r="926" spans="3:16" s="18" customFormat="1">
      <c r="C926" s="19"/>
      <c r="D926" s="19"/>
      <c r="E926" s="19"/>
      <c r="F926" s="19"/>
      <c r="G926" s="19"/>
      <c r="H926" s="19"/>
      <c r="I926" s="19"/>
      <c r="J926" s="19"/>
      <c r="K926" s="19"/>
      <c r="L926" s="19"/>
      <c r="M926" s="19"/>
      <c r="O926" s="19"/>
      <c r="P926" s="19"/>
    </row>
    <row r="927" spans="3:16" s="18" customFormat="1">
      <c r="C927" s="19"/>
      <c r="D927" s="19"/>
      <c r="E927" s="19"/>
      <c r="F927" s="19"/>
      <c r="G927" s="19"/>
      <c r="H927" s="19"/>
      <c r="I927" s="19"/>
      <c r="J927" s="19"/>
      <c r="K927" s="19"/>
      <c r="L927" s="19"/>
      <c r="M927" s="19"/>
      <c r="O927" s="19"/>
      <c r="P927" s="19"/>
    </row>
    <row r="928" spans="3:16" s="18" customFormat="1">
      <c r="C928" s="19"/>
      <c r="D928" s="19"/>
      <c r="E928" s="19"/>
      <c r="F928" s="19"/>
      <c r="G928" s="19"/>
      <c r="H928" s="19"/>
      <c r="I928" s="19"/>
      <c r="J928" s="19"/>
      <c r="K928" s="19"/>
      <c r="L928" s="19"/>
      <c r="M928" s="19"/>
      <c r="O928" s="19"/>
      <c r="P928" s="19"/>
    </row>
    <row r="929" spans="3:16" s="18" customFormat="1">
      <c r="C929" s="19"/>
      <c r="D929" s="19"/>
      <c r="E929" s="19"/>
      <c r="F929" s="19"/>
      <c r="G929" s="19"/>
      <c r="H929" s="19"/>
      <c r="I929" s="19"/>
      <c r="J929" s="19"/>
      <c r="K929" s="19"/>
      <c r="L929" s="19"/>
      <c r="M929" s="19"/>
      <c r="O929" s="19"/>
      <c r="P929" s="19"/>
    </row>
    <row r="930" spans="3:16" s="18" customFormat="1">
      <c r="C930" s="19"/>
      <c r="D930" s="19"/>
      <c r="E930" s="19"/>
      <c r="F930" s="19"/>
      <c r="G930" s="19"/>
      <c r="H930" s="19"/>
      <c r="I930" s="19"/>
      <c r="J930" s="19"/>
      <c r="K930" s="19"/>
      <c r="L930" s="19"/>
      <c r="M930" s="19"/>
      <c r="O930" s="19"/>
      <c r="P930" s="19"/>
    </row>
    <row r="931" spans="3:16" s="18" customFormat="1">
      <c r="C931" s="19"/>
      <c r="D931" s="19"/>
      <c r="E931" s="19"/>
      <c r="F931" s="19"/>
      <c r="G931" s="19"/>
      <c r="H931" s="19"/>
      <c r="I931" s="19"/>
      <c r="J931" s="19"/>
      <c r="K931" s="19"/>
      <c r="L931" s="19"/>
      <c r="M931" s="19"/>
      <c r="O931" s="19"/>
      <c r="P931" s="19"/>
    </row>
    <row r="932" spans="3:16" s="18" customFormat="1">
      <c r="C932" s="19"/>
      <c r="D932" s="19"/>
      <c r="E932" s="19"/>
      <c r="F932" s="19"/>
      <c r="G932" s="19"/>
      <c r="H932" s="19"/>
      <c r="I932" s="19"/>
      <c r="J932" s="19"/>
      <c r="K932" s="19"/>
      <c r="L932" s="19"/>
      <c r="M932" s="19"/>
      <c r="O932" s="19"/>
      <c r="P932" s="19"/>
    </row>
    <row r="933" spans="3:16" s="18" customFormat="1">
      <c r="C933" s="19"/>
      <c r="D933" s="19"/>
      <c r="E933" s="19"/>
      <c r="F933" s="19"/>
      <c r="G933" s="19"/>
      <c r="H933" s="19"/>
      <c r="I933" s="19"/>
      <c r="J933" s="19"/>
      <c r="K933" s="19"/>
      <c r="L933" s="19"/>
      <c r="M933" s="19"/>
      <c r="O933" s="19"/>
      <c r="P933" s="19"/>
    </row>
    <row r="934" spans="3:16" s="18" customFormat="1">
      <c r="C934" s="19"/>
      <c r="D934" s="19"/>
      <c r="E934" s="19"/>
      <c r="F934" s="19"/>
      <c r="G934" s="19"/>
      <c r="H934" s="19"/>
      <c r="I934" s="19"/>
      <c r="J934" s="19"/>
      <c r="K934" s="19"/>
      <c r="L934" s="19"/>
      <c r="M934" s="19"/>
      <c r="O934" s="19"/>
      <c r="P934" s="19"/>
    </row>
    <row r="935" spans="3:16" s="18" customFormat="1">
      <c r="C935" s="19"/>
      <c r="D935" s="19"/>
      <c r="E935" s="19"/>
      <c r="F935" s="19"/>
      <c r="G935" s="19"/>
      <c r="H935" s="19"/>
      <c r="I935" s="19"/>
      <c r="J935" s="19"/>
      <c r="K935" s="19"/>
      <c r="L935" s="19"/>
      <c r="M935" s="19"/>
      <c r="O935" s="19"/>
      <c r="P935" s="19"/>
    </row>
    <row r="936" spans="3:16" s="18" customFormat="1">
      <c r="C936" s="19"/>
      <c r="D936" s="19"/>
      <c r="E936" s="19"/>
      <c r="F936" s="19"/>
      <c r="G936" s="19"/>
      <c r="H936" s="19"/>
      <c r="I936" s="19"/>
      <c r="J936" s="19"/>
      <c r="K936" s="19"/>
      <c r="L936" s="19"/>
      <c r="M936" s="19"/>
      <c r="O936" s="19"/>
      <c r="P936" s="19"/>
    </row>
    <row r="937" spans="3:16" s="18" customFormat="1">
      <c r="C937" s="19"/>
      <c r="D937" s="19"/>
      <c r="E937" s="19"/>
      <c r="F937" s="19"/>
      <c r="G937" s="19"/>
      <c r="H937" s="19"/>
      <c r="I937" s="19"/>
      <c r="J937" s="19"/>
      <c r="K937" s="19"/>
      <c r="L937" s="19"/>
      <c r="M937" s="19"/>
      <c r="O937" s="19"/>
      <c r="P937" s="19"/>
    </row>
    <row r="938" spans="3:16" s="18" customFormat="1">
      <c r="C938" s="19"/>
      <c r="D938" s="19"/>
      <c r="E938" s="19"/>
      <c r="F938" s="19"/>
      <c r="G938" s="19"/>
      <c r="H938" s="19"/>
      <c r="I938" s="19"/>
      <c r="J938" s="19"/>
      <c r="K938" s="19"/>
      <c r="L938" s="19"/>
      <c r="M938" s="19"/>
      <c r="O938" s="19"/>
      <c r="P938" s="19"/>
    </row>
    <row r="939" spans="3:16" s="18" customFormat="1">
      <c r="C939" s="19"/>
      <c r="D939" s="19"/>
      <c r="E939" s="19"/>
      <c r="F939" s="19"/>
      <c r="G939" s="19"/>
      <c r="H939" s="19"/>
      <c r="I939" s="19"/>
      <c r="J939" s="19"/>
      <c r="K939" s="19"/>
      <c r="L939" s="19"/>
      <c r="M939" s="19"/>
      <c r="O939" s="19"/>
      <c r="P939" s="19"/>
    </row>
    <row r="940" spans="3:16" s="18" customFormat="1">
      <c r="C940" s="19"/>
      <c r="D940" s="19"/>
      <c r="E940" s="19"/>
      <c r="F940" s="19"/>
      <c r="G940" s="19"/>
      <c r="H940" s="19"/>
      <c r="I940" s="19"/>
      <c r="J940" s="19"/>
      <c r="K940" s="19"/>
      <c r="L940" s="19"/>
      <c r="M940" s="19"/>
      <c r="O940" s="19"/>
      <c r="P940" s="19"/>
    </row>
    <row r="941" spans="3:16" s="18" customFormat="1">
      <c r="C941" s="19"/>
      <c r="D941" s="19"/>
      <c r="E941" s="19"/>
      <c r="F941" s="19"/>
      <c r="G941" s="19"/>
      <c r="H941" s="19"/>
      <c r="I941" s="19"/>
      <c r="J941" s="19"/>
      <c r="K941" s="19"/>
      <c r="L941" s="19"/>
      <c r="M941" s="19"/>
      <c r="O941" s="19"/>
      <c r="P941" s="19"/>
    </row>
    <row r="942" spans="3:16" s="18" customFormat="1">
      <c r="C942" s="19"/>
      <c r="D942" s="19"/>
      <c r="E942" s="19"/>
      <c r="F942" s="19"/>
      <c r="G942" s="19"/>
      <c r="H942" s="19"/>
      <c r="I942" s="19"/>
      <c r="J942" s="19"/>
      <c r="K942" s="19"/>
      <c r="L942" s="19"/>
      <c r="M942" s="19"/>
      <c r="O942" s="19"/>
      <c r="P942" s="19"/>
    </row>
    <row r="943" spans="3:16" s="18" customFormat="1">
      <c r="C943" s="19"/>
      <c r="D943" s="19"/>
      <c r="E943" s="19"/>
      <c r="F943" s="19"/>
      <c r="G943" s="19"/>
      <c r="H943" s="19"/>
      <c r="I943" s="19"/>
      <c r="J943" s="19"/>
      <c r="K943" s="19"/>
      <c r="L943" s="19"/>
      <c r="M943" s="19"/>
      <c r="O943" s="19"/>
      <c r="P943" s="19"/>
    </row>
    <row r="944" spans="3:16" s="18" customFormat="1">
      <c r="C944" s="19"/>
      <c r="D944" s="19"/>
      <c r="E944" s="19"/>
      <c r="F944" s="19"/>
      <c r="G944" s="19"/>
      <c r="H944" s="19"/>
      <c r="I944" s="19"/>
      <c r="J944" s="19"/>
      <c r="K944" s="19"/>
      <c r="L944" s="19"/>
      <c r="M944" s="19"/>
      <c r="O944" s="19"/>
      <c r="P944" s="19"/>
    </row>
    <row r="945" spans="3:16" s="18" customFormat="1">
      <c r="C945" s="19"/>
      <c r="D945" s="19"/>
      <c r="E945" s="19"/>
      <c r="F945" s="19"/>
      <c r="G945" s="19"/>
      <c r="H945" s="19"/>
      <c r="I945" s="19"/>
      <c r="J945" s="19"/>
      <c r="K945" s="19"/>
      <c r="L945" s="19"/>
      <c r="M945" s="19"/>
      <c r="O945" s="19"/>
      <c r="P945" s="19"/>
    </row>
    <row r="946" spans="3:16" s="18" customFormat="1">
      <c r="C946" s="19"/>
      <c r="D946" s="19"/>
      <c r="E946" s="19"/>
      <c r="F946" s="19"/>
      <c r="G946" s="19"/>
      <c r="H946" s="19"/>
      <c r="I946" s="19"/>
      <c r="J946" s="19"/>
      <c r="K946" s="19"/>
      <c r="L946" s="19"/>
      <c r="M946" s="19"/>
      <c r="O946" s="19"/>
      <c r="P946" s="19"/>
    </row>
    <row r="947" spans="3:16" s="18" customFormat="1">
      <c r="C947" s="19"/>
      <c r="D947" s="19"/>
      <c r="E947" s="19"/>
      <c r="F947" s="19"/>
      <c r="G947" s="19"/>
      <c r="H947" s="19"/>
      <c r="I947" s="19"/>
      <c r="J947" s="19"/>
      <c r="K947" s="19"/>
      <c r="L947" s="19"/>
      <c r="M947" s="19"/>
      <c r="O947" s="19"/>
      <c r="P947" s="19"/>
    </row>
    <row r="948" spans="3:16" s="18" customFormat="1">
      <c r="C948" s="19"/>
      <c r="D948" s="19"/>
      <c r="E948" s="19"/>
      <c r="F948" s="19"/>
      <c r="G948" s="19"/>
      <c r="H948" s="19"/>
      <c r="I948" s="19"/>
      <c r="J948" s="19"/>
      <c r="K948" s="19"/>
      <c r="L948" s="19"/>
      <c r="M948" s="19"/>
      <c r="O948" s="19"/>
      <c r="P948" s="19"/>
    </row>
    <row r="949" spans="3:16" s="18" customFormat="1">
      <c r="C949" s="19"/>
      <c r="D949" s="19"/>
      <c r="E949" s="19"/>
      <c r="F949" s="19"/>
      <c r="G949" s="19"/>
      <c r="H949" s="19"/>
      <c r="I949" s="19"/>
      <c r="J949" s="19"/>
      <c r="K949" s="19"/>
      <c r="L949" s="19"/>
      <c r="M949" s="19"/>
      <c r="O949" s="19"/>
      <c r="P949" s="19"/>
    </row>
    <row r="950" spans="3:16" s="18" customFormat="1">
      <c r="C950" s="19"/>
      <c r="D950" s="19"/>
      <c r="E950" s="19"/>
      <c r="F950" s="19"/>
      <c r="G950" s="19"/>
      <c r="H950" s="19"/>
      <c r="I950" s="19"/>
      <c r="J950" s="19"/>
      <c r="K950" s="19"/>
      <c r="L950" s="19"/>
      <c r="M950" s="19"/>
      <c r="O950" s="19"/>
      <c r="P950" s="19"/>
    </row>
    <row r="951" spans="3:16" s="18" customFormat="1">
      <c r="C951" s="19"/>
      <c r="D951" s="19"/>
      <c r="E951" s="19"/>
      <c r="F951" s="19"/>
      <c r="G951" s="19"/>
      <c r="H951" s="19"/>
      <c r="I951" s="19"/>
      <c r="J951" s="19"/>
      <c r="K951" s="19"/>
      <c r="L951" s="19"/>
      <c r="M951" s="19"/>
      <c r="O951" s="19"/>
      <c r="P951" s="19"/>
    </row>
    <row r="952" spans="3:16" s="18" customFormat="1">
      <c r="C952" s="19"/>
      <c r="D952" s="19"/>
      <c r="E952" s="19"/>
      <c r="F952" s="19"/>
      <c r="G952" s="19"/>
      <c r="H952" s="19"/>
      <c r="I952" s="19"/>
      <c r="J952" s="19"/>
      <c r="K952" s="19"/>
      <c r="L952" s="19"/>
      <c r="M952" s="19"/>
      <c r="O952" s="19"/>
      <c r="P952" s="19"/>
    </row>
    <row r="953" spans="3:16" s="18" customFormat="1">
      <c r="C953" s="19"/>
      <c r="D953" s="19"/>
      <c r="E953" s="19"/>
      <c r="F953" s="19"/>
      <c r="G953" s="19"/>
      <c r="H953" s="19"/>
      <c r="I953" s="19"/>
      <c r="J953" s="19"/>
      <c r="K953" s="19"/>
      <c r="L953" s="19"/>
      <c r="M953" s="19"/>
      <c r="O953" s="19"/>
      <c r="P953" s="19"/>
    </row>
    <row r="954" spans="3:16" s="18" customFormat="1">
      <c r="C954" s="19"/>
      <c r="D954" s="19"/>
      <c r="E954" s="19"/>
      <c r="F954" s="19"/>
      <c r="G954" s="19"/>
      <c r="H954" s="19"/>
      <c r="I954" s="19"/>
      <c r="J954" s="19"/>
      <c r="K954" s="19"/>
      <c r="L954" s="19"/>
      <c r="M954" s="19"/>
      <c r="O954" s="19"/>
      <c r="P954" s="19"/>
    </row>
    <row r="955" spans="3:16" s="18" customFormat="1">
      <c r="C955" s="19"/>
      <c r="D955" s="19"/>
      <c r="E955" s="19"/>
      <c r="F955" s="19"/>
      <c r="G955" s="19"/>
      <c r="H955" s="19"/>
      <c r="I955" s="19"/>
      <c r="J955" s="19"/>
      <c r="K955" s="19"/>
      <c r="L955" s="19"/>
      <c r="M955" s="19"/>
      <c r="O955" s="19"/>
      <c r="P955" s="19"/>
    </row>
    <row r="956" spans="3:16" s="18" customFormat="1">
      <c r="C956" s="19"/>
      <c r="D956" s="19"/>
      <c r="E956" s="19"/>
      <c r="F956" s="19"/>
      <c r="G956" s="19"/>
      <c r="H956" s="19"/>
      <c r="I956" s="19"/>
      <c r="J956" s="19"/>
      <c r="K956" s="19"/>
      <c r="L956" s="19"/>
      <c r="M956" s="19"/>
      <c r="O956" s="19"/>
      <c r="P956" s="19"/>
    </row>
    <row r="957" spans="3:16" s="18" customFormat="1">
      <c r="C957" s="19"/>
      <c r="D957" s="19"/>
      <c r="E957" s="19"/>
      <c r="F957" s="19"/>
      <c r="G957" s="19"/>
      <c r="H957" s="19"/>
      <c r="I957" s="19"/>
      <c r="J957" s="19"/>
      <c r="K957" s="19"/>
      <c r="L957" s="19"/>
      <c r="M957" s="19"/>
      <c r="O957" s="19"/>
      <c r="P957" s="19"/>
    </row>
    <row r="958" spans="3:16" s="18" customFormat="1">
      <c r="C958" s="19"/>
      <c r="D958" s="19"/>
      <c r="E958" s="19"/>
      <c r="F958" s="19"/>
      <c r="G958" s="19"/>
      <c r="H958" s="19"/>
      <c r="I958" s="19"/>
      <c r="J958" s="19"/>
      <c r="K958" s="19"/>
      <c r="L958" s="19"/>
      <c r="M958" s="19"/>
      <c r="O958" s="19"/>
      <c r="P958" s="19"/>
    </row>
    <row r="959" spans="3:16" s="18" customFormat="1">
      <c r="C959" s="19"/>
      <c r="D959" s="19"/>
      <c r="E959" s="19"/>
      <c r="F959" s="19"/>
      <c r="G959" s="19"/>
      <c r="H959" s="19"/>
      <c r="I959" s="19"/>
      <c r="J959" s="19"/>
      <c r="K959" s="19"/>
      <c r="L959" s="19"/>
      <c r="M959" s="19"/>
      <c r="O959" s="19"/>
      <c r="P959" s="19"/>
    </row>
    <row r="960" spans="3:16" s="18" customFormat="1">
      <c r="C960" s="19"/>
      <c r="D960" s="19"/>
      <c r="E960" s="19"/>
      <c r="F960" s="19"/>
      <c r="G960" s="19"/>
      <c r="H960" s="19"/>
      <c r="I960" s="19"/>
      <c r="J960" s="19"/>
      <c r="K960" s="19"/>
      <c r="L960" s="19"/>
      <c r="M960" s="19"/>
      <c r="O960" s="19"/>
      <c r="P960" s="19"/>
    </row>
    <row r="961" spans="3:16" s="18" customFormat="1">
      <c r="C961" s="19"/>
      <c r="D961" s="19"/>
      <c r="E961" s="19"/>
      <c r="F961" s="19"/>
      <c r="G961" s="19"/>
      <c r="H961" s="19"/>
      <c r="I961" s="19"/>
      <c r="J961" s="19"/>
      <c r="K961" s="19"/>
      <c r="L961" s="19"/>
      <c r="M961" s="19"/>
      <c r="O961" s="19"/>
      <c r="P961" s="19"/>
    </row>
    <row r="962" spans="3:16" s="18" customFormat="1">
      <c r="C962" s="19"/>
      <c r="D962" s="19"/>
      <c r="E962" s="19"/>
      <c r="F962" s="19"/>
      <c r="G962" s="19"/>
      <c r="H962" s="19"/>
      <c r="I962" s="19"/>
      <c r="J962" s="19"/>
      <c r="K962" s="19"/>
      <c r="L962" s="19"/>
      <c r="M962" s="19"/>
      <c r="O962" s="19"/>
      <c r="P962" s="19"/>
    </row>
    <row r="963" spans="3:16" s="18" customFormat="1">
      <c r="C963" s="19"/>
      <c r="D963" s="19"/>
      <c r="E963" s="19"/>
      <c r="F963" s="19"/>
      <c r="G963" s="19"/>
      <c r="H963" s="19"/>
      <c r="I963" s="19"/>
      <c r="J963" s="19"/>
      <c r="K963" s="19"/>
      <c r="L963" s="19"/>
      <c r="M963" s="19"/>
      <c r="O963" s="19"/>
      <c r="P963" s="19"/>
    </row>
    <row r="964" spans="3:16" s="18" customFormat="1">
      <c r="C964" s="19"/>
      <c r="D964" s="19"/>
      <c r="E964" s="19"/>
      <c r="F964" s="19"/>
      <c r="G964" s="19"/>
      <c r="H964" s="19"/>
      <c r="I964" s="19"/>
      <c r="J964" s="19"/>
      <c r="K964" s="19"/>
      <c r="L964" s="19"/>
      <c r="M964" s="19"/>
      <c r="O964" s="19"/>
      <c r="P964" s="19"/>
    </row>
    <row r="965" spans="3:16" s="18" customFormat="1">
      <c r="C965" s="19"/>
      <c r="D965" s="19"/>
      <c r="E965" s="19"/>
      <c r="F965" s="19"/>
      <c r="G965" s="19"/>
      <c r="H965" s="19"/>
      <c r="I965" s="19"/>
      <c r="J965" s="19"/>
      <c r="K965" s="19"/>
      <c r="L965" s="19"/>
      <c r="M965" s="19"/>
      <c r="O965" s="19"/>
      <c r="P965" s="19"/>
    </row>
    <row r="966" spans="3:16" s="18" customFormat="1">
      <c r="C966" s="19"/>
      <c r="D966" s="19"/>
      <c r="E966" s="19"/>
      <c r="F966" s="19"/>
      <c r="G966" s="19"/>
      <c r="H966" s="19"/>
      <c r="I966" s="19"/>
      <c r="J966" s="19"/>
      <c r="K966" s="19"/>
      <c r="L966" s="19"/>
      <c r="M966" s="19"/>
      <c r="O966" s="19"/>
      <c r="P966" s="19"/>
    </row>
    <row r="967" spans="3:16" s="18" customFormat="1">
      <c r="C967" s="19"/>
      <c r="D967" s="19"/>
      <c r="E967" s="19"/>
      <c r="F967" s="19"/>
      <c r="G967" s="19"/>
      <c r="H967" s="19"/>
      <c r="I967" s="19"/>
      <c r="J967" s="19"/>
      <c r="K967" s="19"/>
      <c r="L967" s="19"/>
      <c r="M967" s="19"/>
      <c r="O967" s="19"/>
      <c r="P967" s="19"/>
    </row>
    <row r="968" spans="3:16" s="18" customFormat="1">
      <c r="C968" s="19"/>
      <c r="D968" s="19"/>
      <c r="E968" s="19"/>
      <c r="F968" s="19"/>
      <c r="G968" s="19"/>
      <c r="H968" s="19"/>
      <c r="I968" s="19"/>
      <c r="J968" s="19"/>
      <c r="K968" s="19"/>
      <c r="L968" s="19"/>
      <c r="M968" s="19"/>
      <c r="O968" s="19"/>
      <c r="P968" s="19"/>
    </row>
    <row r="969" spans="3:16" s="18" customFormat="1">
      <c r="C969" s="19"/>
      <c r="D969" s="19"/>
      <c r="E969" s="19"/>
      <c r="F969" s="19"/>
      <c r="G969" s="19"/>
      <c r="H969" s="19"/>
      <c r="I969" s="19"/>
      <c r="J969" s="19"/>
      <c r="K969" s="19"/>
      <c r="L969" s="19"/>
      <c r="M969" s="19"/>
      <c r="O969" s="19"/>
      <c r="P969" s="19"/>
    </row>
    <row r="970" spans="3:16" s="18" customFormat="1">
      <c r="C970" s="19"/>
      <c r="D970" s="19"/>
      <c r="E970" s="19"/>
      <c r="F970" s="19"/>
      <c r="G970" s="19"/>
      <c r="H970" s="19"/>
      <c r="I970" s="19"/>
      <c r="J970" s="19"/>
      <c r="K970" s="19"/>
      <c r="L970" s="19"/>
      <c r="M970" s="19"/>
      <c r="O970" s="19"/>
      <c r="P970" s="19"/>
    </row>
    <row r="971" spans="3:16" s="18" customFormat="1">
      <c r="C971" s="19"/>
      <c r="D971" s="19"/>
      <c r="E971" s="19"/>
      <c r="F971" s="19"/>
      <c r="G971" s="19"/>
      <c r="H971" s="19"/>
      <c r="I971" s="19"/>
      <c r="J971" s="19"/>
      <c r="K971" s="19"/>
      <c r="L971" s="19"/>
      <c r="M971" s="19"/>
      <c r="O971" s="19"/>
      <c r="P971" s="19"/>
    </row>
    <row r="972" spans="3:16" s="18" customFormat="1">
      <c r="C972" s="19"/>
      <c r="D972" s="19"/>
      <c r="E972" s="19"/>
      <c r="F972" s="19"/>
      <c r="G972" s="19"/>
      <c r="H972" s="19"/>
      <c r="I972" s="19"/>
      <c r="J972" s="19"/>
      <c r="K972" s="19"/>
      <c r="L972" s="19"/>
      <c r="M972" s="19"/>
      <c r="O972" s="19"/>
      <c r="P972" s="19"/>
    </row>
    <row r="973" spans="3:16" s="18" customFormat="1">
      <c r="C973" s="19"/>
      <c r="D973" s="19"/>
      <c r="E973" s="19"/>
      <c r="F973" s="19"/>
      <c r="G973" s="19"/>
      <c r="H973" s="19"/>
      <c r="I973" s="19"/>
      <c r="J973" s="19"/>
      <c r="K973" s="19"/>
      <c r="L973" s="19"/>
      <c r="M973" s="19"/>
      <c r="O973" s="19"/>
      <c r="P973" s="19"/>
    </row>
    <row r="974" spans="3:16" s="18" customFormat="1">
      <c r="C974" s="19"/>
      <c r="D974" s="19"/>
      <c r="E974" s="19"/>
      <c r="F974" s="19"/>
      <c r="G974" s="19"/>
      <c r="H974" s="19"/>
      <c r="I974" s="19"/>
      <c r="J974" s="19"/>
      <c r="K974" s="19"/>
      <c r="L974" s="19"/>
      <c r="M974" s="19"/>
      <c r="O974" s="19"/>
      <c r="P974" s="19"/>
    </row>
    <row r="975" spans="3:16" s="18" customFormat="1">
      <c r="C975" s="19"/>
      <c r="D975" s="19"/>
      <c r="E975" s="19"/>
      <c r="F975" s="19"/>
      <c r="G975" s="19"/>
      <c r="H975" s="19"/>
      <c r="I975" s="19"/>
      <c r="J975" s="19"/>
      <c r="K975" s="19"/>
      <c r="L975" s="19"/>
      <c r="M975" s="19"/>
      <c r="O975" s="19"/>
      <c r="P975" s="19"/>
    </row>
    <row r="976" spans="3:16" s="18" customFormat="1">
      <c r="C976" s="19"/>
      <c r="D976" s="19"/>
      <c r="E976" s="19"/>
      <c r="F976" s="19"/>
      <c r="G976" s="19"/>
      <c r="H976" s="19"/>
      <c r="I976" s="19"/>
      <c r="J976" s="19"/>
      <c r="K976" s="19"/>
      <c r="L976" s="19"/>
      <c r="M976" s="19"/>
      <c r="O976" s="19"/>
      <c r="P976" s="19"/>
    </row>
    <row r="977" spans="3:16" s="18" customFormat="1">
      <c r="C977" s="19"/>
      <c r="D977" s="19"/>
      <c r="E977" s="19"/>
      <c r="F977" s="19"/>
      <c r="G977" s="19"/>
      <c r="H977" s="19"/>
      <c r="I977" s="19"/>
      <c r="J977" s="19"/>
      <c r="K977" s="19"/>
      <c r="L977" s="19"/>
      <c r="M977" s="19"/>
      <c r="O977" s="19"/>
      <c r="P977" s="19"/>
    </row>
    <row r="978" spans="3:16" s="18" customFormat="1">
      <c r="C978" s="19"/>
      <c r="D978" s="19"/>
      <c r="E978" s="19"/>
      <c r="F978" s="19"/>
      <c r="G978" s="19"/>
      <c r="H978" s="19"/>
      <c r="I978" s="19"/>
      <c r="J978" s="19"/>
      <c r="K978" s="19"/>
      <c r="L978" s="19"/>
      <c r="M978" s="19"/>
      <c r="O978" s="19"/>
      <c r="P978" s="19"/>
    </row>
    <row r="979" spans="3:16" s="18" customFormat="1">
      <c r="C979" s="19"/>
      <c r="D979" s="19"/>
      <c r="E979" s="19"/>
      <c r="F979" s="19"/>
      <c r="G979" s="19"/>
      <c r="H979" s="19"/>
      <c r="I979" s="19"/>
      <c r="J979" s="19"/>
      <c r="K979" s="19"/>
      <c r="L979" s="19"/>
      <c r="M979" s="19"/>
      <c r="O979" s="19"/>
      <c r="P979" s="19"/>
    </row>
    <row r="980" spans="3:16" s="18" customFormat="1">
      <c r="C980" s="19"/>
      <c r="D980" s="19"/>
      <c r="E980" s="19"/>
      <c r="F980" s="19"/>
      <c r="G980" s="19"/>
      <c r="H980" s="19"/>
      <c r="I980" s="19"/>
      <c r="J980" s="19"/>
      <c r="K980" s="19"/>
      <c r="L980" s="19"/>
      <c r="M980" s="19"/>
      <c r="O980" s="19"/>
      <c r="P980" s="19"/>
    </row>
    <row r="981" spans="3:16" s="18" customFormat="1">
      <c r="C981" s="19"/>
      <c r="D981" s="19"/>
      <c r="E981" s="19"/>
      <c r="F981" s="19"/>
      <c r="G981" s="19"/>
      <c r="H981" s="19"/>
      <c r="I981" s="19"/>
      <c r="J981" s="19"/>
      <c r="K981" s="19"/>
      <c r="L981" s="19"/>
      <c r="M981" s="19"/>
      <c r="O981" s="19"/>
      <c r="P981" s="19"/>
    </row>
    <row r="982" spans="3:16" s="18" customFormat="1">
      <c r="C982" s="19"/>
      <c r="D982" s="19"/>
      <c r="E982" s="19"/>
      <c r="F982" s="19"/>
      <c r="G982" s="19"/>
      <c r="H982" s="19"/>
      <c r="I982" s="19"/>
      <c r="J982" s="19"/>
      <c r="K982" s="19"/>
      <c r="L982" s="19"/>
      <c r="M982" s="19"/>
      <c r="O982" s="19"/>
      <c r="P982" s="19"/>
    </row>
    <row r="983" spans="3:16" s="18" customFormat="1">
      <c r="C983" s="19"/>
      <c r="D983" s="19"/>
      <c r="E983" s="19"/>
      <c r="F983" s="19"/>
      <c r="G983" s="19"/>
      <c r="H983" s="19"/>
      <c r="I983" s="19"/>
      <c r="J983" s="19"/>
      <c r="K983" s="19"/>
      <c r="L983" s="19"/>
      <c r="M983" s="19"/>
      <c r="O983" s="19"/>
      <c r="P983" s="19"/>
    </row>
    <row r="984" spans="3:16" s="18" customFormat="1">
      <c r="C984" s="19"/>
      <c r="D984" s="19"/>
      <c r="E984" s="19"/>
      <c r="F984" s="19"/>
      <c r="G984" s="19"/>
      <c r="H984" s="19"/>
      <c r="I984" s="19"/>
      <c r="J984" s="19"/>
      <c r="K984" s="19"/>
      <c r="L984" s="19"/>
      <c r="M984" s="19"/>
      <c r="O984" s="19"/>
      <c r="P984" s="19"/>
    </row>
    <row r="985" spans="3:16" s="18" customFormat="1">
      <c r="C985" s="19"/>
      <c r="D985" s="19"/>
      <c r="E985" s="19"/>
      <c r="F985" s="19"/>
      <c r="G985" s="19"/>
      <c r="H985" s="19"/>
      <c r="I985" s="19"/>
      <c r="J985" s="19"/>
      <c r="K985" s="19"/>
      <c r="L985" s="19"/>
      <c r="M985" s="19"/>
      <c r="O985" s="19"/>
      <c r="P985" s="19"/>
    </row>
    <row r="986" spans="3:16" s="18" customFormat="1">
      <c r="C986" s="19"/>
      <c r="D986" s="19"/>
      <c r="E986" s="19"/>
      <c r="F986" s="19"/>
      <c r="G986" s="19"/>
      <c r="H986" s="19"/>
      <c r="I986" s="19"/>
      <c r="J986" s="19"/>
      <c r="K986" s="19"/>
      <c r="L986" s="19"/>
      <c r="M986" s="19"/>
      <c r="O986" s="19"/>
      <c r="P986" s="19"/>
    </row>
    <row r="987" spans="3:16" s="18" customFormat="1">
      <c r="C987" s="19"/>
      <c r="D987" s="19"/>
      <c r="E987" s="19"/>
      <c r="F987" s="19"/>
      <c r="G987" s="19"/>
      <c r="H987" s="19"/>
      <c r="I987" s="19"/>
      <c r="J987" s="19"/>
      <c r="K987" s="19"/>
      <c r="L987" s="19"/>
      <c r="M987" s="19"/>
      <c r="O987" s="19"/>
      <c r="P987" s="19"/>
    </row>
    <row r="988" spans="3:16" s="18" customFormat="1">
      <c r="C988" s="19"/>
      <c r="D988" s="19"/>
      <c r="E988" s="19"/>
      <c r="F988" s="19"/>
      <c r="G988" s="19"/>
      <c r="H988" s="19"/>
      <c r="I988" s="19"/>
      <c r="J988" s="19"/>
      <c r="K988" s="19"/>
      <c r="L988" s="19"/>
      <c r="M988" s="19"/>
      <c r="O988" s="19"/>
      <c r="P988" s="19"/>
    </row>
    <row r="989" spans="3:16" s="18" customFormat="1">
      <c r="C989" s="19"/>
      <c r="D989" s="19"/>
      <c r="E989" s="19"/>
      <c r="F989" s="19"/>
      <c r="G989" s="19"/>
      <c r="H989" s="19"/>
      <c r="I989" s="19"/>
      <c r="J989" s="19"/>
      <c r="K989" s="19"/>
      <c r="L989" s="19"/>
      <c r="M989" s="19"/>
      <c r="O989" s="19"/>
      <c r="P989" s="19"/>
    </row>
    <row r="990" spans="3:16" s="18" customFormat="1">
      <c r="C990" s="19"/>
      <c r="D990" s="19"/>
      <c r="E990" s="19"/>
      <c r="F990" s="19"/>
      <c r="G990" s="19"/>
      <c r="H990" s="19"/>
      <c r="I990" s="19"/>
      <c r="J990" s="19"/>
      <c r="K990" s="19"/>
      <c r="L990" s="19"/>
      <c r="M990" s="19"/>
      <c r="O990" s="19"/>
      <c r="P990" s="19"/>
    </row>
    <row r="991" spans="3:16" s="18" customFormat="1">
      <c r="C991" s="19"/>
      <c r="D991" s="19"/>
      <c r="E991" s="19"/>
      <c r="F991" s="19"/>
      <c r="G991" s="19"/>
      <c r="H991" s="19"/>
      <c r="I991" s="19"/>
      <c r="J991" s="19"/>
      <c r="K991" s="19"/>
      <c r="L991" s="19"/>
      <c r="M991" s="19"/>
      <c r="O991" s="19"/>
      <c r="P991" s="19"/>
    </row>
    <row r="992" spans="3:16" s="18" customFormat="1">
      <c r="C992" s="19"/>
      <c r="D992" s="19"/>
      <c r="E992" s="19"/>
      <c r="F992" s="19"/>
      <c r="G992" s="19"/>
      <c r="H992" s="19"/>
      <c r="I992" s="19"/>
      <c r="J992" s="19"/>
      <c r="K992" s="19"/>
      <c r="L992" s="19"/>
      <c r="M992" s="19"/>
      <c r="O992" s="19"/>
      <c r="P992" s="19"/>
    </row>
    <row r="993" spans="3:16" s="18" customFormat="1">
      <c r="C993" s="19"/>
      <c r="D993" s="19"/>
      <c r="E993" s="19"/>
      <c r="F993" s="19"/>
      <c r="G993" s="19"/>
      <c r="H993" s="19"/>
      <c r="I993" s="19"/>
      <c r="J993" s="19"/>
      <c r="K993" s="19"/>
      <c r="L993" s="19"/>
      <c r="M993" s="19"/>
      <c r="O993" s="19"/>
      <c r="P993" s="19"/>
    </row>
    <row r="994" spans="3:16" s="18" customFormat="1">
      <c r="C994" s="19"/>
      <c r="D994" s="19"/>
      <c r="E994" s="19"/>
      <c r="F994" s="19"/>
      <c r="G994" s="19"/>
      <c r="H994" s="19"/>
      <c r="I994" s="19"/>
      <c r="J994" s="19"/>
      <c r="K994" s="19"/>
      <c r="L994" s="19"/>
      <c r="M994" s="19"/>
      <c r="O994" s="19"/>
      <c r="P994" s="19"/>
    </row>
    <row r="995" spans="3:16" s="18" customFormat="1">
      <c r="C995" s="19"/>
      <c r="D995" s="19"/>
      <c r="E995" s="19"/>
      <c r="F995" s="19"/>
      <c r="G995" s="19"/>
      <c r="H995" s="19"/>
      <c r="I995" s="19"/>
      <c r="J995" s="19"/>
      <c r="K995" s="19"/>
      <c r="L995" s="19"/>
      <c r="M995" s="19"/>
      <c r="O995" s="19"/>
      <c r="P995" s="19"/>
    </row>
    <row r="996" spans="3:16" s="18" customFormat="1">
      <c r="C996" s="19"/>
      <c r="D996" s="19"/>
      <c r="E996" s="19"/>
      <c r="F996" s="19"/>
      <c r="G996" s="19"/>
      <c r="H996" s="19"/>
      <c r="I996" s="19"/>
      <c r="J996" s="19"/>
      <c r="K996" s="19"/>
      <c r="L996" s="19"/>
      <c r="M996" s="19"/>
      <c r="O996" s="19"/>
      <c r="P996" s="19"/>
    </row>
    <row r="997" spans="3:16" s="18" customFormat="1">
      <c r="C997" s="19"/>
      <c r="D997" s="19"/>
      <c r="E997" s="19"/>
      <c r="F997" s="19"/>
      <c r="G997" s="19"/>
      <c r="H997" s="19"/>
      <c r="I997" s="19"/>
      <c r="J997" s="19"/>
      <c r="K997" s="19"/>
      <c r="L997" s="19"/>
      <c r="M997" s="19"/>
      <c r="O997" s="19"/>
      <c r="P997" s="19"/>
    </row>
    <row r="998" spans="3:16" s="18" customFormat="1">
      <c r="C998" s="19"/>
      <c r="D998" s="19"/>
      <c r="E998" s="19"/>
      <c r="F998" s="19"/>
      <c r="G998" s="19"/>
      <c r="H998" s="19"/>
      <c r="I998" s="19"/>
      <c r="J998" s="19"/>
      <c r="K998" s="19"/>
      <c r="L998" s="19"/>
      <c r="M998" s="19"/>
      <c r="O998" s="19"/>
      <c r="P998" s="19"/>
    </row>
    <row r="999" spans="3:16" s="18" customFormat="1">
      <c r="C999" s="19"/>
      <c r="D999" s="19"/>
      <c r="E999" s="19"/>
      <c r="F999" s="19"/>
      <c r="G999" s="19"/>
      <c r="H999" s="19"/>
      <c r="I999" s="19"/>
      <c r="J999" s="19"/>
      <c r="K999" s="19"/>
      <c r="L999" s="19"/>
      <c r="M999" s="19"/>
      <c r="O999" s="19"/>
      <c r="P999" s="19"/>
    </row>
    <row r="1000" spans="3:16" s="18" customFormat="1">
      <c r="C1000" s="19"/>
      <c r="D1000" s="19"/>
      <c r="E1000" s="19"/>
      <c r="F1000" s="19"/>
      <c r="G1000" s="19"/>
      <c r="H1000" s="19"/>
      <c r="I1000" s="19"/>
      <c r="J1000" s="19"/>
      <c r="K1000" s="19"/>
      <c r="L1000" s="19"/>
      <c r="M1000" s="19"/>
      <c r="O1000" s="19"/>
      <c r="P1000" s="19"/>
    </row>
    <row r="1001" spans="3:16" s="18" customFormat="1">
      <c r="C1001" s="19"/>
      <c r="D1001" s="19"/>
      <c r="E1001" s="19"/>
      <c r="F1001" s="19"/>
      <c r="G1001" s="19"/>
      <c r="H1001" s="19"/>
      <c r="I1001" s="19"/>
      <c r="J1001" s="19"/>
      <c r="K1001" s="19"/>
      <c r="L1001" s="19"/>
      <c r="M1001" s="19"/>
      <c r="O1001" s="19"/>
      <c r="P1001" s="19"/>
    </row>
    <row r="1002" spans="3:16" s="18" customFormat="1">
      <c r="C1002" s="19"/>
      <c r="D1002" s="19"/>
      <c r="E1002" s="19"/>
      <c r="F1002" s="19"/>
      <c r="G1002" s="19"/>
      <c r="H1002" s="19"/>
      <c r="I1002" s="19"/>
      <c r="J1002" s="19"/>
      <c r="K1002" s="19"/>
      <c r="L1002" s="19"/>
      <c r="M1002" s="19"/>
      <c r="O1002" s="19"/>
      <c r="P1002" s="19"/>
    </row>
    <row r="1003" spans="3:16" s="18" customFormat="1">
      <c r="C1003" s="19"/>
      <c r="D1003" s="19"/>
      <c r="E1003" s="19"/>
      <c r="F1003" s="19"/>
      <c r="G1003" s="19"/>
      <c r="H1003" s="19"/>
      <c r="I1003" s="19"/>
      <c r="J1003" s="19"/>
      <c r="K1003" s="19"/>
      <c r="L1003" s="19"/>
      <c r="M1003" s="19"/>
      <c r="O1003" s="19"/>
      <c r="P1003" s="19"/>
    </row>
    <row r="1004" spans="3:16" s="18" customFormat="1">
      <c r="C1004" s="19"/>
      <c r="D1004" s="19"/>
      <c r="E1004" s="19"/>
      <c r="F1004" s="19"/>
      <c r="G1004" s="19"/>
      <c r="H1004" s="19"/>
      <c r="I1004" s="19"/>
      <c r="J1004" s="19"/>
      <c r="K1004" s="19"/>
      <c r="L1004" s="19"/>
      <c r="M1004" s="19"/>
      <c r="O1004" s="19"/>
      <c r="P1004" s="19"/>
    </row>
    <row r="1005" spans="3:16" s="18" customFormat="1">
      <c r="C1005" s="19"/>
      <c r="D1005" s="19"/>
      <c r="E1005" s="19"/>
      <c r="F1005" s="19"/>
      <c r="G1005" s="19"/>
      <c r="H1005" s="19"/>
      <c r="I1005" s="19"/>
      <c r="J1005" s="19"/>
      <c r="K1005" s="19"/>
      <c r="L1005" s="19"/>
      <c r="M1005" s="19"/>
      <c r="O1005" s="19"/>
      <c r="P1005" s="19"/>
    </row>
    <row r="1006" spans="3:16" s="18" customFormat="1">
      <c r="C1006" s="19"/>
      <c r="D1006" s="19"/>
      <c r="E1006" s="19"/>
      <c r="F1006" s="19"/>
      <c r="G1006" s="19"/>
      <c r="H1006" s="19"/>
      <c r="I1006" s="19"/>
      <c r="J1006" s="19"/>
      <c r="K1006" s="19"/>
      <c r="L1006" s="19"/>
      <c r="M1006" s="19"/>
      <c r="O1006" s="19"/>
      <c r="P1006" s="19"/>
    </row>
    <row r="1007" spans="3:16" s="18" customFormat="1">
      <c r="C1007" s="19"/>
      <c r="D1007" s="19"/>
      <c r="E1007" s="19"/>
      <c r="F1007" s="19"/>
      <c r="G1007" s="19"/>
      <c r="H1007" s="19"/>
      <c r="I1007" s="19"/>
      <c r="J1007" s="19"/>
      <c r="K1007" s="19"/>
      <c r="L1007" s="19"/>
      <c r="M1007" s="19"/>
      <c r="O1007" s="19"/>
      <c r="P1007" s="19"/>
    </row>
    <row r="1008" spans="3:16" s="18" customFormat="1">
      <c r="C1008" s="19"/>
      <c r="D1008" s="19"/>
      <c r="E1008" s="19"/>
      <c r="F1008" s="19"/>
      <c r="G1008" s="19"/>
      <c r="H1008" s="19"/>
      <c r="I1008" s="19"/>
      <c r="J1008" s="19"/>
      <c r="K1008" s="19"/>
      <c r="L1008" s="19"/>
      <c r="M1008" s="19"/>
      <c r="O1008" s="19"/>
      <c r="P1008" s="19"/>
    </row>
    <row r="1009" spans="3:16" s="18" customFormat="1">
      <c r="C1009" s="19"/>
      <c r="D1009" s="19"/>
      <c r="E1009" s="19"/>
      <c r="F1009" s="19"/>
      <c r="G1009" s="19"/>
      <c r="H1009" s="19"/>
      <c r="I1009" s="19"/>
      <c r="J1009" s="19"/>
      <c r="K1009" s="19"/>
      <c r="L1009" s="19"/>
      <c r="M1009" s="19"/>
      <c r="O1009" s="19"/>
      <c r="P1009" s="19"/>
    </row>
    <row r="1010" spans="3:16" s="18" customFormat="1">
      <c r="C1010" s="19"/>
      <c r="D1010" s="19"/>
      <c r="E1010" s="19"/>
      <c r="F1010" s="19"/>
      <c r="G1010" s="19"/>
      <c r="H1010" s="19"/>
      <c r="I1010" s="19"/>
      <c r="J1010" s="19"/>
      <c r="K1010" s="19"/>
      <c r="L1010" s="19"/>
      <c r="M1010" s="19"/>
      <c r="O1010" s="19"/>
      <c r="P1010" s="19"/>
    </row>
    <row r="1011" spans="3:16" s="18" customFormat="1">
      <c r="C1011" s="19"/>
      <c r="D1011" s="19"/>
      <c r="E1011" s="19"/>
      <c r="F1011" s="19"/>
      <c r="G1011" s="19"/>
      <c r="H1011" s="19"/>
      <c r="I1011" s="19"/>
      <c r="J1011" s="19"/>
      <c r="K1011" s="19"/>
      <c r="L1011" s="19"/>
      <c r="M1011" s="19"/>
      <c r="O1011" s="19"/>
      <c r="P1011" s="19"/>
    </row>
    <row r="1012" spans="3:16" s="18" customFormat="1">
      <c r="C1012" s="19"/>
      <c r="D1012" s="19"/>
      <c r="E1012" s="19"/>
      <c r="F1012" s="19"/>
      <c r="G1012" s="19"/>
      <c r="H1012" s="19"/>
      <c r="I1012" s="19"/>
      <c r="J1012" s="19"/>
      <c r="K1012" s="19"/>
      <c r="L1012" s="19"/>
      <c r="M1012" s="19"/>
      <c r="O1012" s="19"/>
      <c r="P1012" s="19"/>
    </row>
    <row r="1013" spans="3:16" s="18" customFormat="1">
      <c r="C1013" s="19"/>
      <c r="D1013" s="19"/>
      <c r="E1013" s="19"/>
      <c r="F1013" s="19"/>
      <c r="G1013" s="19"/>
      <c r="H1013" s="19"/>
      <c r="I1013" s="19"/>
      <c r="J1013" s="19"/>
      <c r="K1013" s="19"/>
      <c r="L1013" s="19"/>
      <c r="M1013" s="19"/>
      <c r="O1013" s="19"/>
      <c r="P1013" s="19"/>
    </row>
    <row r="1014" spans="3:16" s="18" customFormat="1">
      <c r="C1014" s="19"/>
      <c r="D1014" s="19"/>
      <c r="E1014" s="19"/>
      <c r="F1014" s="19"/>
      <c r="G1014" s="19"/>
      <c r="H1014" s="19"/>
      <c r="I1014" s="19"/>
      <c r="J1014" s="19"/>
      <c r="K1014" s="19"/>
      <c r="L1014" s="19"/>
      <c r="M1014" s="19"/>
      <c r="O1014" s="19"/>
      <c r="P1014" s="19"/>
    </row>
    <row r="1015" spans="3:16" s="18" customFormat="1">
      <c r="C1015" s="19"/>
      <c r="D1015" s="19"/>
      <c r="E1015" s="19"/>
      <c r="F1015" s="19"/>
      <c r="G1015" s="19"/>
      <c r="H1015" s="19"/>
      <c r="I1015" s="19"/>
      <c r="J1015" s="19"/>
      <c r="K1015" s="19"/>
      <c r="L1015" s="19"/>
      <c r="M1015" s="19"/>
      <c r="O1015" s="19"/>
      <c r="P1015" s="19"/>
    </row>
    <row r="1016" spans="3:16" s="18" customFormat="1">
      <c r="C1016" s="19"/>
      <c r="D1016" s="19"/>
      <c r="E1016" s="19"/>
      <c r="F1016" s="19"/>
      <c r="G1016" s="19"/>
      <c r="H1016" s="19"/>
      <c r="I1016" s="19"/>
      <c r="J1016" s="19"/>
      <c r="K1016" s="19"/>
      <c r="L1016" s="19"/>
      <c r="M1016" s="19"/>
      <c r="O1016" s="19"/>
      <c r="P1016" s="19"/>
    </row>
    <row r="1017" spans="3:16" s="18" customFormat="1">
      <c r="C1017" s="19"/>
      <c r="D1017" s="19"/>
      <c r="E1017" s="19"/>
      <c r="F1017" s="19"/>
      <c r="G1017" s="19"/>
      <c r="H1017" s="19"/>
      <c r="I1017" s="19"/>
      <c r="J1017" s="19"/>
      <c r="K1017" s="19"/>
      <c r="L1017" s="19"/>
      <c r="M1017" s="19"/>
      <c r="O1017" s="19"/>
      <c r="P1017" s="19"/>
    </row>
    <row r="1018" spans="3:16" s="18" customFormat="1">
      <c r="C1018" s="19"/>
      <c r="D1018" s="19"/>
      <c r="E1018" s="19"/>
      <c r="F1018" s="19"/>
      <c r="G1018" s="19"/>
      <c r="H1018" s="19"/>
      <c r="I1018" s="19"/>
      <c r="J1018" s="19"/>
      <c r="K1018" s="19"/>
      <c r="L1018" s="19"/>
      <c r="M1018" s="19"/>
      <c r="O1018" s="19"/>
      <c r="P1018" s="19"/>
    </row>
    <row r="1019" spans="3:16" s="18" customFormat="1">
      <c r="C1019" s="19"/>
      <c r="D1019" s="19"/>
      <c r="E1019" s="19"/>
      <c r="F1019" s="19"/>
      <c r="G1019" s="19"/>
      <c r="H1019" s="19"/>
      <c r="I1019" s="19"/>
      <c r="J1019" s="19"/>
      <c r="K1019" s="19"/>
      <c r="L1019" s="19"/>
      <c r="M1019" s="19"/>
      <c r="O1019" s="19"/>
      <c r="P1019" s="19"/>
    </row>
    <row r="1020" spans="3:16" s="18" customFormat="1">
      <c r="C1020" s="19"/>
      <c r="D1020" s="19"/>
      <c r="E1020" s="19"/>
      <c r="F1020" s="19"/>
      <c r="G1020" s="19"/>
      <c r="H1020" s="19"/>
      <c r="I1020" s="19"/>
      <c r="J1020" s="19"/>
      <c r="K1020" s="19"/>
      <c r="L1020" s="19"/>
      <c r="M1020" s="19"/>
      <c r="O1020" s="19"/>
      <c r="P1020" s="19"/>
    </row>
    <row r="1021" spans="3:16" s="18" customFormat="1">
      <c r="C1021" s="19"/>
      <c r="D1021" s="19"/>
      <c r="E1021" s="19"/>
      <c r="F1021" s="19"/>
      <c r="G1021" s="19"/>
      <c r="H1021" s="19"/>
      <c r="I1021" s="19"/>
      <c r="J1021" s="19"/>
      <c r="K1021" s="19"/>
      <c r="L1021" s="19"/>
      <c r="M1021" s="19"/>
      <c r="O1021" s="19"/>
      <c r="P1021" s="19"/>
    </row>
    <row r="1022" spans="3:16" s="18" customFormat="1">
      <c r="C1022" s="19"/>
      <c r="D1022" s="19"/>
      <c r="E1022" s="19"/>
      <c r="F1022" s="19"/>
      <c r="G1022" s="19"/>
      <c r="H1022" s="19"/>
      <c r="I1022" s="19"/>
      <c r="J1022" s="19"/>
      <c r="K1022" s="19"/>
      <c r="L1022" s="19"/>
      <c r="M1022" s="19"/>
      <c r="O1022" s="19"/>
      <c r="P1022" s="19"/>
    </row>
    <row r="1023" spans="3:16" s="18" customFormat="1">
      <c r="C1023" s="19"/>
      <c r="D1023" s="19"/>
      <c r="E1023" s="19"/>
      <c r="F1023" s="19"/>
      <c r="G1023" s="19"/>
      <c r="H1023" s="19"/>
      <c r="I1023" s="19"/>
      <c r="J1023" s="19"/>
      <c r="K1023" s="19"/>
      <c r="L1023" s="19"/>
      <c r="M1023" s="19"/>
      <c r="O1023" s="19"/>
      <c r="P1023" s="19"/>
    </row>
    <row r="1024" spans="3:16" s="18" customFormat="1">
      <c r="C1024" s="19"/>
      <c r="D1024" s="19"/>
      <c r="E1024" s="19"/>
      <c r="F1024" s="19"/>
      <c r="G1024" s="19"/>
      <c r="H1024" s="19"/>
      <c r="I1024" s="19"/>
      <c r="J1024" s="19"/>
      <c r="K1024" s="19"/>
      <c r="L1024" s="19"/>
      <c r="M1024" s="19"/>
      <c r="O1024" s="19"/>
      <c r="P1024" s="19"/>
    </row>
    <row r="1025" spans="3:16" s="18" customFormat="1">
      <c r="C1025" s="19"/>
      <c r="D1025" s="19"/>
      <c r="E1025" s="19"/>
      <c r="F1025" s="19"/>
      <c r="G1025" s="19"/>
      <c r="H1025" s="19"/>
      <c r="I1025" s="19"/>
      <c r="J1025" s="19"/>
      <c r="K1025" s="19"/>
      <c r="L1025" s="19"/>
      <c r="M1025" s="19"/>
      <c r="O1025" s="19"/>
      <c r="P1025" s="19"/>
    </row>
    <row r="1026" spans="3:16" s="18" customFormat="1">
      <c r="C1026" s="19"/>
      <c r="D1026" s="19"/>
      <c r="E1026" s="19"/>
      <c r="F1026" s="19"/>
      <c r="G1026" s="19"/>
      <c r="H1026" s="19"/>
      <c r="I1026" s="19"/>
      <c r="J1026" s="19"/>
      <c r="K1026" s="19"/>
      <c r="L1026" s="19"/>
      <c r="M1026" s="19"/>
      <c r="O1026" s="19"/>
      <c r="P1026" s="19"/>
    </row>
    <row r="1027" spans="3:16" s="18" customFormat="1">
      <c r="C1027" s="19"/>
      <c r="D1027" s="19"/>
      <c r="E1027" s="19"/>
      <c r="F1027" s="19"/>
      <c r="G1027" s="19"/>
      <c r="H1027" s="19"/>
      <c r="I1027" s="19"/>
      <c r="J1027" s="19"/>
      <c r="K1027" s="19"/>
      <c r="L1027" s="19"/>
      <c r="M1027" s="19"/>
      <c r="O1027" s="19"/>
      <c r="P1027" s="19"/>
    </row>
    <row r="1028" spans="3:16" s="18" customFormat="1">
      <c r="C1028" s="19"/>
      <c r="D1028" s="19"/>
      <c r="E1028" s="19"/>
      <c r="F1028" s="19"/>
      <c r="G1028" s="19"/>
      <c r="H1028" s="19"/>
      <c r="I1028" s="19"/>
      <c r="J1028" s="19"/>
      <c r="K1028" s="19"/>
      <c r="L1028" s="19"/>
      <c r="M1028" s="19"/>
      <c r="O1028" s="19"/>
      <c r="P1028" s="19"/>
    </row>
    <row r="1029" spans="3:16" s="18" customFormat="1">
      <c r="C1029" s="19"/>
      <c r="D1029" s="19"/>
      <c r="E1029" s="19"/>
      <c r="F1029" s="19"/>
      <c r="G1029" s="19"/>
      <c r="H1029" s="19"/>
      <c r="I1029" s="19"/>
      <c r="J1029" s="19"/>
      <c r="K1029" s="19"/>
      <c r="L1029" s="19"/>
      <c r="M1029" s="19"/>
      <c r="O1029" s="19"/>
      <c r="P1029" s="19"/>
    </row>
    <row r="1030" spans="3:16" s="18" customFormat="1">
      <c r="C1030" s="19"/>
      <c r="D1030" s="19"/>
      <c r="E1030" s="19"/>
      <c r="F1030" s="19"/>
      <c r="G1030" s="19"/>
      <c r="H1030" s="19"/>
      <c r="I1030" s="19"/>
      <c r="J1030" s="19"/>
      <c r="K1030" s="19"/>
      <c r="L1030" s="19"/>
      <c r="M1030" s="19"/>
      <c r="O1030" s="19"/>
      <c r="P1030" s="19"/>
    </row>
    <row r="1031" spans="3:16" s="18" customFormat="1">
      <c r="C1031" s="19"/>
      <c r="D1031" s="19"/>
      <c r="E1031" s="19"/>
      <c r="F1031" s="19"/>
      <c r="G1031" s="19"/>
      <c r="H1031" s="19"/>
      <c r="I1031" s="19"/>
      <c r="J1031" s="19"/>
      <c r="K1031" s="19"/>
      <c r="L1031" s="19"/>
      <c r="M1031" s="19"/>
      <c r="O1031" s="19"/>
      <c r="P1031" s="19"/>
    </row>
    <row r="1032" spans="3:16" s="18" customFormat="1">
      <c r="C1032" s="19"/>
      <c r="D1032" s="19"/>
      <c r="E1032" s="19"/>
      <c r="F1032" s="19"/>
      <c r="G1032" s="19"/>
      <c r="H1032" s="19"/>
      <c r="I1032" s="19"/>
      <c r="J1032" s="19"/>
      <c r="K1032" s="19"/>
      <c r="L1032" s="19"/>
      <c r="M1032" s="19"/>
      <c r="O1032" s="19"/>
      <c r="P1032" s="19"/>
    </row>
    <row r="1033" spans="3:16" s="18" customFormat="1">
      <c r="C1033" s="19"/>
      <c r="D1033" s="19"/>
      <c r="E1033" s="19"/>
      <c r="F1033" s="19"/>
      <c r="G1033" s="19"/>
      <c r="H1033" s="19"/>
      <c r="I1033" s="19"/>
      <c r="J1033" s="19"/>
      <c r="K1033" s="19"/>
      <c r="L1033" s="19"/>
      <c r="M1033" s="19"/>
      <c r="O1033" s="19"/>
      <c r="P1033" s="19"/>
    </row>
    <row r="1034" spans="3:16" s="18" customFormat="1">
      <c r="C1034" s="19"/>
      <c r="D1034" s="19"/>
      <c r="E1034" s="19"/>
      <c r="F1034" s="19"/>
      <c r="G1034" s="19"/>
      <c r="H1034" s="19"/>
      <c r="I1034" s="19"/>
      <c r="J1034" s="19"/>
      <c r="K1034" s="19"/>
      <c r="L1034" s="19"/>
      <c r="M1034" s="19"/>
      <c r="O1034" s="19"/>
      <c r="P1034" s="19"/>
    </row>
    <row r="1035" spans="3:16" s="18" customFormat="1">
      <c r="C1035" s="19"/>
      <c r="D1035" s="19"/>
      <c r="E1035" s="19"/>
      <c r="F1035" s="19"/>
      <c r="G1035" s="19"/>
      <c r="H1035" s="19"/>
      <c r="I1035" s="19"/>
      <c r="J1035" s="19"/>
      <c r="K1035" s="19"/>
      <c r="L1035" s="19"/>
      <c r="M1035" s="19"/>
      <c r="O1035" s="19"/>
      <c r="P1035" s="19"/>
    </row>
    <row r="1036" spans="3:16" s="18" customFormat="1">
      <c r="C1036" s="19"/>
      <c r="D1036" s="19"/>
      <c r="E1036" s="19"/>
      <c r="F1036" s="19"/>
      <c r="G1036" s="19"/>
      <c r="H1036" s="19"/>
      <c r="I1036" s="19"/>
      <c r="J1036" s="19"/>
      <c r="K1036" s="19"/>
      <c r="L1036" s="19"/>
      <c r="M1036" s="19"/>
      <c r="O1036" s="19"/>
      <c r="P1036" s="19"/>
    </row>
    <row r="1037" spans="3:16" s="18" customFormat="1">
      <c r="C1037" s="19"/>
      <c r="D1037" s="19"/>
      <c r="E1037" s="19"/>
      <c r="F1037" s="19"/>
      <c r="G1037" s="19"/>
      <c r="H1037" s="19"/>
      <c r="I1037" s="19"/>
      <c r="J1037" s="19"/>
      <c r="K1037" s="19"/>
      <c r="L1037" s="19"/>
      <c r="M1037" s="19"/>
      <c r="O1037" s="19"/>
      <c r="P1037" s="19"/>
    </row>
    <row r="1038" spans="3:16" s="18" customFormat="1">
      <c r="C1038" s="19"/>
      <c r="D1038" s="19"/>
      <c r="E1038" s="19"/>
      <c r="F1038" s="19"/>
      <c r="G1038" s="19"/>
      <c r="H1038" s="19"/>
      <c r="I1038" s="19"/>
      <c r="J1038" s="19"/>
      <c r="K1038" s="19"/>
      <c r="L1038" s="19"/>
      <c r="M1038" s="19"/>
      <c r="O1038" s="19"/>
      <c r="P1038" s="19"/>
    </row>
    <row r="1039" spans="3:16" s="18" customFormat="1">
      <c r="C1039" s="19"/>
      <c r="D1039" s="19"/>
      <c r="E1039" s="19"/>
      <c r="F1039" s="19"/>
      <c r="G1039" s="19"/>
      <c r="H1039" s="19"/>
      <c r="I1039" s="19"/>
      <c r="J1039" s="19"/>
      <c r="K1039" s="19"/>
      <c r="L1039" s="19"/>
      <c r="M1039" s="19"/>
      <c r="O1039" s="19"/>
      <c r="P1039" s="19"/>
    </row>
    <row r="1040" spans="3:16" s="18" customFormat="1">
      <c r="C1040" s="19"/>
      <c r="D1040" s="19"/>
      <c r="E1040" s="19"/>
      <c r="F1040" s="19"/>
      <c r="G1040" s="19"/>
      <c r="H1040" s="19"/>
      <c r="I1040" s="19"/>
      <c r="J1040" s="19"/>
      <c r="K1040" s="19"/>
      <c r="L1040" s="19"/>
      <c r="M1040" s="19"/>
      <c r="O1040" s="19"/>
      <c r="P1040" s="19"/>
    </row>
    <row r="1041" spans="3:16" s="18" customFormat="1">
      <c r="C1041" s="19"/>
      <c r="D1041" s="19"/>
      <c r="E1041" s="19"/>
      <c r="F1041" s="19"/>
      <c r="G1041" s="19"/>
      <c r="H1041" s="19"/>
      <c r="I1041" s="19"/>
      <c r="J1041" s="19"/>
      <c r="K1041" s="19"/>
      <c r="L1041" s="19"/>
      <c r="M1041" s="19"/>
      <c r="O1041" s="19"/>
      <c r="P1041" s="19"/>
    </row>
    <row r="1042" spans="3:16" s="18" customFormat="1">
      <c r="C1042" s="19"/>
      <c r="D1042" s="19"/>
      <c r="E1042" s="19"/>
      <c r="F1042" s="19"/>
      <c r="G1042" s="19"/>
      <c r="H1042" s="19"/>
      <c r="I1042" s="19"/>
      <c r="J1042" s="19"/>
      <c r="K1042" s="19"/>
      <c r="L1042" s="19"/>
      <c r="M1042" s="19"/>
      <c r="O1042" s="19"/>
      <c r="P1042" s="19"/>
    </row>
    <row r="1043" spans="3:16" s="18" customFormat="1">
      <c r="C1043" s="19"/>
      <c r="D1043" s="19"/>
      <c r="E1043" s="19"/>
      <c r="F1043" s="19"/>
      <c r="G1043" s="19"/>
      <c r="H1043" s="19"/>
      <c r="I1043" s="19"/>
      <c r="J1043" s="19"/>
      <c r="K1043" s="19"/>
      <c r="L1043" s="19"/>
      <c r="M1043" s="19"/>
      <c r="O1043" s="19"/>
      <c r="P1043" s="19"/>
    </row>
    <row r="1044" spans="3:16" s="18" customFormat="1">
      <c r="C1044" s="19"/>
      <c r="D1044" s="19"/>
      <c r="E1044" s="19"/>
      <c r="F1044" s="19"/>
      <c r="G1044" s="19"/>
      <c r="H1044" s="19"/>
      <c r="I1044" s="19"/>
      <c r="J1044" s="19"/>
      <c r="K1044" s="19"/>
      <c r="L1044" s="19"/>
      <c r="M1044" s="19"/>
      <c r="O1044" s="19"/>
      <c r="P1044" s="19"/>
    </row>
    <row r="1045" spans="3:16" s="18" customFormat="1">
      <c r="C1045" s="19"/>
      <c r="D1045" s="19"/>
      <c r="E1045" s="19"/>
      <c r="F1045" s="19"/>
      <c r="G1045" s="19"/>
      <c r="H1045" s="19"/>
      <c r="I1045" s="19"/>
      <c r="J1045" s="19"/>
      <c r="K1045" s="19"/>
      <c r="L1045" s="19"/>
      <c r="M1045" s="19"/>
      <c r="O1045" s="19"/>
      <c r="P1045" s="19"/>
    </row>
    <row r="1046" spans="3:16" s="18" customFormat="1">
      <c r="C1046" s="19"/>
      <c r="D1046" s="19"/>
      <c r="E1046" s="19"/>
      <c r="F1046" s="19"/>
      <c r="G1046" s="19"/>
      <c r="H1046" s="19"/>
      <c r="I1046" s="19"/>
      <c r="J1046" s="19"/>
      <c r="K1046" s="19"/>
      <c r="L1046" s="19"/>
      <c r="M1046" s="19"/>
      <c r="O1046" s="19"/>
      <c r="P1046" s="19"/>
    </row>
    <row r="1047" spans="3:16" s="18" customFormat="1">
      <c r="C1047" s="19"/>
      <c r="D1047" s="19"/>
      <c r="E1047" s="19"/>
      <c r="F1047" s="19"/>
      <c r="G1047" s="19"/>
      <c r="H1047" s="19"/>
      <c r="I1047" s="19"/>
      <c r="J1047" s="19"/>
      <c r="K1047" s="19"/>
      <c r="L1047" s="19"/>
      <c r="M1047" s="19"/>
      <c r="O1047" s="19"/>
      <c r="P1047" s="19"/>
    </row>
    <row r="1048" spans="3:16" s="18" customFormat="1">
      <c r="C1048" s="19"/>
      <c r="D1048" s="19"/>
      <c r="E1048" s="19"/>
      <c r="F1048" s="19"/>
      <c r="G1048" s="19"/>
      <c r="H1048" s="19"/>
      <c r="I1048" s="19"/>
      <c r="J1048" s="19"/>
      <c r="K1048" s="19"/>
      <c r="L1048" s="19"/>
      <c r="M1048" s="19"/>
      <c r="O1048" s="19"/>
      <c r="P1048" s="19"/>
    </row>
    <row r="1049" spans="3:16" s="18" customFormat="1">
      <c r="C1049" s="19"/>
      <c r="D1049" s="19"/>
      <c r="E1049" s="19"/>
      <c r="F1049" s="19"/>
      <c r="G1049" s="19"/>
      <c r="H1049" s="19"/>
      <c r="I1049" s="19"/>
      <c r="J1049" s="19"/>
      <c r="K1049" s="19"/>
      <c r="L1049" s="19"/>
      <c r="M1049" s="19"/>
      <c r="O1049" s="19"/>
      <c r="P1049" s="19"/>
    </row>
    <row r="1050" spans="3:16" s="18" customFormat="1">
      <c r="C1050" s="19"/>
      <c r="D1050" s="19"/>
      <c r="E1050" s="19"/>
      <c r="F1050" s="19"/>
      <c r="G1050" s="19"/>
      <c r="H1050" s="19"/>
      <c r="I1050" s="19"/>
      <c r="J1050" s="19"/>
      <c r="K1050" s="19"/>
      <c r="L1050" s="19"/>
      <c r="M1050" s="19"/>
      <c r="O1050" s="19"/>
      <c r="P1050" s="19"/>
    </row>
    <row r="1051" spans="3:16" s="18" customFormat="1">
      <c r="C1051" s="19"/>
      <c r="D1051" s="19"/>
      <c r="E1051" s="19"/>
      <c r="F1051" s="19"/>
      <c r="G1051" s="19"/>
      <c r="H1051" s="19"/>
      <c r="I1051" s="19"/>
      <c r="J1051" s="19"/>
      <c r="K1051" s="19"/>
      <c r="L1051" s="19"/>
      <c r="M1051" s="19"/>
      <c r="O1051" s="19"/>
      <c r="P1051" s="19"/>
    </row>
    <row r="1052" spans="3:16" s="18" customFormat="1">
      <c r="C1052" s="19"/>
      <c r="D1052" s="19"/>
      <c r="E1052" s="19"/>
      <c r="F1052" s="19"/>
      <c r="G1052" s="19"/>
      <c r="H1052" s="19"/>
      <c r="I1052" s="19"/>
      <c r="J1052" s="19"/>
      <c r="K1052" s="19"/>
      <c r="L1052" s="19"/>
      <c r="M1052" s="19"/>
      <c r="O1052" s="19"/>
      <c r="P1052" s="19"/>
    </row>
    <row r="1053" spans="3:16" s="18" customFormat="1">
      <c r="C1053" s="19"/>
      <c r="D1053" s="19"/>
      <c r="E1053" s="19"/>
      <c r="F1053" s="19"/>
      <c r="G1053" s="19"/>
      <c r="H1053" s="19"/>
      <c r="I1053" s="19"/>
      <c r="J1053" s="19"/>
      <c r="K1053" s="19"/>
      <c r="L1053" s="19"/>
      <c r="M1053" s="19"/>
      <c r="O1053" s="19"/>
      <c r="P1053" s="19"/>
    </row>
    <row r="1054" spans="3:16" s="18" customFormat="1">
      <c r="C1054" s="19"/>
      <c r="D1054" s="19"/>
      <c r="E1054" s="19"/>
      <c r="F1054" s="19"/>
      <c r="G1054" s="19"/>
      <c r="H1054" s="19"/>
      <c r="I1054" s="19"/>
      <c r="J1054" s="19"/>
      <c r="K1054" s="19"/>
      <c r="L1054" s="19"/>
      <c r="M1054" s="19"/>
      <c r="O1054" s="19"/>
      <c r="P1054" s="19"/>
    </row>
    <row r="1055" spans="3:16" s="18" customFormat="1">
      <c r="C1055" s="19"/>
      <c r="D1055" s="19"/>
      <c r="E1055" s="19"/>
      <c r="F1055" s="19"/>
      <c r="G1055" s="19"/>
      <c r="H1055" s="19"/>
      <c r="I1055" s="19"/>
      <c r="J1055" s="19"/>
      <c r="K1055" s="19"/>
      <c r="L1055" s="19"/>
      <c r="M1055" s="19"/>
      <c r="O1055" s="19"/>
      <c r="P1055" s="19"/>
    </row>
    <row r="1056" spans="3:16" s="18" customFormat="1">
      <c r="C1056" s="19"/>
      <c r="D1056" s="19"/>
      <c r="E1056" s="19"/>
      <c r="F1056" s="19"/>
      <c r="G1056" s="19"/>
      <c r="H1056" s="19"/>
      <c r="I1056" s="19"/>
      <c r="J1056" s="19"/>
      <c r="K1056" s="19"/>
      <c r="L1056" s="19"/>
      <c r="M1056" s="19"/>
      <c r="O1056" s="19"/>
      <c r="P1056" s="19"/>
    </row>
    <row r="1057" spans="3:16" s="18" customFormat="1">
      <c r="C1057" s="19"/>
      <c r="D1057" s="19"/>
      <c r="E1057" s="19"/>
      <c r="F1057" s="19"/>
      <c r="G1057" s="19"/>
      <c r="H1057" s="19"/>
      <c r="I1057" s="19"/>
      <c r="J1057" s="19"/>
      <c r="K1057" s="19"/>
      <c r="L1057" s="19"/>
      <c r="M1057" s="19"/>
      <c r="O1057" s="19"/>
      <c r="P1057" s="19"/>
    </row>
    <row r="1058" spans="3:16" s="18" customFormat="1">
      <c r="C1058" s="19"/>
      <c r="D1058" s="19"/>
      <c r="E1058" s="19"/>
      <c r="F1058" s="19"/>
      <c r="G1058" s="19"/>
      <c r="H1058" s="19"/>
      <c r="I1058" s="19"/>
      <c r="J1058" s="19"/>
      <c r="K1058" s="19"/>
      <c r="L1058" s="19"/>
      <c r="M1058" s="19"/>
      <c r="O1058" s="19"/>
      <c r="P1058" s="19"/>
    </row>
    <row r="1059" spans="3:16" s="18" customFormat="1">
      <c r="C1059" s="19"/>
      <c r="D1059" s="19"/>
      <c r="E1059" s="19"/>
      <c r="F1059" s="19"/>
      <c r="G1059" s="19"/>
      <c r="H1059" s="19"/>
      <c r="I1059" s="19"/>
      <c r="J1059" s="19"/>
      <c r="K1059" s="19"/>
      <c r="L1059" s="19"/>
      <c r="M1059" s="19"/>
      <c r="O1059" s="19"/>
      <c r="P1059" s="19"/>
    </row>
    <row r="1060" spans="3:16" s="18" customFormat="1">
      <c r="C1060" s="19"/>
      <c r="D1060" s="19"/>
      <c r="E1060" s="19"/>
      <c r="F1060" s="19"/>
      <c r="G1060" s="19"/>
      <c r="H1060" s="19"/>
      <c r="I1060" s="19"/>
      <c r="J1060" s="19"/>
      <c r="K1060" s="19"/>
      <c r="L1060" s="19"/>
      <c r="M1060" s="19"/>
      <c r="O1060" s="19"/>
      <c r="P1060" s="19"/>
    </row>
    <row r="1061" spans="3:16" s="18" customFormat="1">
      <c r="C1061" s="19"/>
      <c r="D1061" s="19"/>
      <c r="E1061" s="19"/>
      <c r="F1061" s="19"/>
      <c r="G1061" s="19"/>
      <c r="H1061" s="19"/>
      <c r="I1061" s="19"/>
      <c r="J1061" s="19"/>
      <c r="K1061" s="19"/>
      <c r="L1061" s="19"/>
      <c r="M1061" s="19"/>
      <c r="O1061" s="19"/>
      <c r="P1061" s="19"/>
    </row>
    <row r="1062" spans="3:16" s="18" customFormat="1">
      <c r="C1062" s="19"/>
      <c r="D1062" s="19"/>
      <c r="E1062" s="19"/>
      <c r="F1062" s="19"/>
      <c r="G1062" s="19"/>
      <c r="H1062" s="19"/>
      <c r="I1062" s="19"/>
      <c r="J1062" s="19"/>
      <c r="K1062" s="19"/>
      <c r="L1062" s="19"/>
      <c r="M1062" s="19"/>
      <c r="O1062" s="19"/>
      <c r="P1062" s="19"/>
    </row>
    <row r="1063" spans="3:16" s="18" customFormat="1">
      <c r="C1063" s="19"/>
      <c r="D1063" s="19"/>
      <c r="E1063" s="19"/>
      <c r="F1063" s="19"/>
      <c r="G1063" s="19"/>
      <c r="H1063" s="19"/>
      <c r="I1063" s="19"/>
      <c r="J1063" s="19"/>
      <c r="K1063" s="19"/>
      <c r="L1063" s="19"/>
      <c r="M1063" s="19"/>
      <c r="O1063" s="19"/>
      <c r="P1063" s="19"/>
    </row>
    <row r="1064" spans="3:16" s="18" customFormat="1">
      <c r="C1064" s="19"/>
      <c r="D1064" s="19"/>
      <c r="E1064" s="19"/>
      <c r="F1064" s="19"/>
      <c r="G1064" s="19"/>
      <c r="H1064" s="19"/>
      <c r="I1064" s="19"/>
      <c r="J1064" s="19"/>
      <c r="K1064" s="19"/>
      <c r="L1064" s="19"/>
      <c r="M1064" s="19"/>
      <c r="O1064" s="19"/>
      <c r="P1064" s="19"/>
    </row>
    <row r="1065" spans="3:16" s="18" customFormat="1">
      <c r="C1065" s="19"/>
      <c r="D1065" s="19"/>
      <c r="E1065" s="19"/>
      <c r="F1065" s="19"/>
      <c r="G1065" s="19"/>
      <c r="H1065" s="19"/>
      <c r="I1065" s="19"/>
      <c r="J1065" s="19"/>
      <c r="K1065" s="19"/>
      <c r="L1065" s="19"/>
      <c r="M1065" s="19"/>
      <c r="O1065" s="19"/>
      <c r="P1065" s="19"/>
    </row>
    <row r="1066" spans="3:16" s="18" customFormat="1">
      <c r="C1066" s="19"/>
      <c r="D1066" s="19"/>
      <c r="E1066" s="19"/>
      <c r="F1066" s="19"/>
      <c r="G1066" s="19"/>
      <c r="H1066" s="19"/>
      <c r="I1066" s="19"/>
      <c r="J1066" s="19"/>
      <c r="K1066" s="19"/>
      <c r="L1066" s="19"/>
      <c r="M1066" s="19"/>
      <c r="O1066" s="19"/>
      <c r="P1066" s="19"/>
    </row>
    <row r="1067" spans="3:16" s="18" customFormat="1">
      <c r="C1067" s="19"/>
      <c r="D1067" s="19"/>
      <c r="E1067" s="19"/>
      <c r="F1067" s="19"/>
      <c r="G1067" s="19"/>
      <c r="H1067" s="19"/>
      <c r="I1067" s="19"/>
      <c r="J1067" s="19"/>
      <c r="K1067" s="19"/>
      <c r="L1067" s="19"/>
      <c r="M1067" s="19"/>
      <c r="O1067" s="19"/>
      <c r="P1067" s="19"/>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0EFDC-157A-424A-957D-9C91A770C859}">
  <sheetPr>
    <tabColor rgb="FF93186C"/>
  </sheetPr>
  <dimension ref="A1:BR102"/>
  <sheetViews>
    <sheetView workbookViewId="0">
      <selection activeCell="Z33" sqref="Z33"/>
    </sheetView>
  </sheetViews>
  <sheetFormatPr defaultColWidth="8.85546875" defaultRowHeight="12.75"/>
  <cols>
    <col min="1" max="1" width="8.85546875" style="18"/>
    <col min="2" max="2" width="21.28515625" style="2" customWidth="1"/>
    <col min="3" max="8" width="10.7109375" style="2" customWidth="1"/>
    <col min="9" max="9" width="3.42578125" style="18" customWidth="1"/>
    <col min="10" max="12" width="8.85546875" style="18"/>
    <col min="13" max="13" width="3.42578125" style="18" customWidth="1"/>
    <col min="14" max="14" width="10.7109375" style="2" customWidth="1"/>
    <col min="15" max="15" width="3.5703125" style="18" customWidth="1" collapsed="1"/>
    <col min="16" max="16" width="10.7109375" style="2" customWidth="1"/>
    <col min="17" max="17" width="10.7109375" style="12" customWidth="1"/>
    <col min="18" max="18" width="8.85546875" style="18" customWidth="1"/>
    <col min="19" max="19" width="3.5703125" style="18" customWidth="1"/>
    <col min="20" max="20" width="10.7109375" style="2" customWidth="1"/>
    <col min="21" max="53" width="8.85546875" style="18"/>
    <col min="54" max="16384" width="8.85546875" style="12"/>
  </cols>
  <sheetData>
    <row r="1" spans="2:70" s="18" customFormat="1">
      <c r="B1" s="19"/>
      <c r="C1" s="19"/>
      <c r="D1" s="19"/>
      <c r="E1" s="19"/>
      <c r="F1" s="19"/>
      <c r="G1" s="19"/>
      <c r="H1" s="19"/>
      <c r="N1" s="19"/>
      <c r="P1" s="19"/>
      <c r="T1" s="19"/>
    </row>
    <row r="2" spans="2:70" s="18" customFormat="1">
      <c r="B2" s="19"/>
      <c r="C2" s="19"/>
      <c r="D2" s="19"/>
      <c r="E2" s="19"/>
      <c r="F2" s="19"/>
      <c r="G2" s="19"/>
      <c r="H2" s="19"/>
      <c r="N2" s="19"/>
      <c r="P2" s="19"/>
      <c r="T2" s="19"/>
    </row>
    <row r="3" spans="2:70" s="18" customFormat="1">
      <c r="B3" s="19"/>
      <c r="C3" s="19"/>
      <c r="D3" s="19"/>
      <c r="E3" s="19"/>
      <c r="F3" s="19"/>
      <c r="G3" s="19"/>
      <c r="H3" s="19"/>
      <c r="I3" s="19"/>
      <c r="J3" s="19"/>
      <c r="K3" s="19"/>
      <c r="L3" s="19"/>
      <c r="M3" s="19"/>
      <c r="N3" s="20"/>
      <c r="O3" s="238"/>
      <c r="T3" s="19"/>
      <c r="X3" s="238"/>
      <c r="Y3" s="238"/>
    </row>
    <row r="4" spans="2:70" s="18" customFormat="1">
      <c r="B4" s="20" t="s">
        <v>0</v>
      </c>
      <c r="C4" s="19"/>
      <c r="D4" s="19"/>
      <c r="E4" s="19"/>
      <c r="F4" s="19"/>
      <c r="G4" s="19"/>
      <c r="H4" s="19"/>
      <c r="I4" s="19"/>
      <c r="J4" s="19"/>
      <c r="K4" s="19"/>
      <c r="L4" s="19"/>
      <c r="M4" s="19"/>
      <c r="P4" s="20" t="s">
        <v>196</v>
      </c>
      <c r="T4" s="19"/>
      <c r="X4" s="238"/>
      <c r="Y4" s="238"/>
    </row>
    <row r="5" spans="2:70" s="18" customFormat="1" ht="13.5" thickBot="1">
      <c r="B5" s="3" t="s">
        <v>186</v>
      </c>
      <c r="C5" s="4" t="s">
        <v>23</v>
      </c>
      <c r="D5" s="4" t="s">
        <v>24</v>
      </c>
      <c r="E5" s="4" t="s">
        <v>25</v>
      </c>
      <c r="F5" s="4" t="s">
        <v>26</v>
      </c>
      <c r="G5" s="4" t="s">
        <v>27</v>
      </c>
      <c r="H5" s="4" t="s">
        <v>28</v>
      </c>
      <c r="I5" s="19"/>
      <c r="J5" s="4" t="s">
        <v>29</v>
      </c>
      <c r="K5" s="4" t="s">
        <v>30</v>
      </c>
      <c r="L5" s="4" t="s">
        <v>31</v>
      </c>
      <c r="M5" s="19"/>
      <c r="N5" s="203" t="s">
        <v>32</v>
      </c>
      <c r="O5" s="239"/>
      <c r="P5" s="4" t="s">
        <v>32</v>
      </c>
      <c r="T5" s="19"/>
      <c r="X5" s="238"/>
      <c r="Y5" s="238"/>
    </row>
    <row r="6" spans="2:70" s="18" customFormat="1" ht="14.25" thickTop="1" thickBot="1">
      <c r="B6" s="240" t="s">
        <v>197</v>
      </c>
      <c r="C6" s="241">
        <v>111.36604942097817</v>
      </c>
      <c r="D6" s="241">
        <v>102.04311469732995</v>
      </c>
      <c r="E6" s="241">
        <v>116.89586485599928</v>
      </c>
      <c r="F6" s="241">
        <v>103.24894825894872</v>
      </c>
      <c r="G6" s="241">
        <v>109.94268562895333</v>
      </c>
      <c r="H6" s="241">
        <v>96.095486982812602</v>
      </c>
      <c r="I6" s="242"/>
      <c r="J6" s="241">
        <v>213.40916411830813</v>
      </c>
      <c r="K6" s="241">
        <v>220.14481311494799</v>
      </c>
      <c r="L6" s="241">
        <v>206.03817261176593</v>
      </c>
      <c r="M6" s="242"/>
      <c r="N6" s="241">
        <v>107.1493972411471</v>
      </c>
      <c r="O6" s="238"/>
      <c r="P6" s="241">
        <v>112.11025119228059</v>
      </c>
      <c r="T6" s="19"/>
      <c r="X6" s="243"/>
      <c r="Y6" s="243"/>
    </row>
    <row r="7" spans="2:70" s="18" customFormat="1" ht="14.25" thickTop="1" thickBot="1">
      <c r="B7" s="244" t="s">
        <v>198</v>
      </c>
      <c r="C7" s="245">
        <v>76.766808668276681</v>
      </c>
      <c r="D7" s="245">
        <v>84.576690082907092</v>
      </c>
      <c r="E7" s="245">
        <v>61.181793196585375</v>
      </c>
      <c r="F7" s="245">
        <v>55.724726558113787</v>
      </c>
      <c r="G7" s="245">
        <v>57.883982420898839</v>
      </c>
      <c r="H7" s="245">
        <v>60.98132736807289</v>
      </c>
      <c r="I7" s="246"/>
      <c r="J7" s="245">
        <v>161.34349875118377</v>
      </c>
      <c r="K7" s="245">
        <v>116.90651975469916</v>
      </c>
      <c r="L7" s="245">
        <v>118.86530978897173</v>
      </c>
      <c r="M7" s="246"/>
      <c r="N7" s="245">
        <v>57.329343632292321</v>
      </c>
      <c r="O7" s="238"/>
      <c r="P7" s="245">
        <v>57.126951269471938</v>
      </c>
      <c r="T7" s="19"/>
      <c r="X7" s="243"/>
      <c r="Y7" s="243"/>
    </row>
    <row r="8" spans="2:70" s="18" customFormat="1" ht="14.25" thickTop="1" thickBot="1">
      <c r="B8" s="240" t="s">
        <v>199</v>
      </c>
      <c r="C8" s="241">
        <v>215.8473302184706</v>
      </c>
      <c r="D8" s="241">
        <v>254.16142299630494</v>
      </c>
      <c r="E8" s="241">
        <v>234.77759657652334</v>
      </c>
      <c r="F8" s="241">
        <v>256.78768305306198</v>
      </c>
      <c r="G8" s="241">
        <v>218.11286674718826</v>
      </c>
      <c r="H8" s="241">
        <v>287.62441318796147</v>
      </c>
      <c r="I8" s="242"/>
      <c r="J8" s="241">
        <v>470.00875321477554</v>
      </c>
      <c r="K8" s="241">
        <v>491.56527962958529</v>
      </c>
      <c r="L8" s="241">
        <v>505.73727993514973</v>
      </c>
      <c r="M8" s="242"/>
      <c r="N8" s="241">
        <v>281.28254061847798</v>
      </c>
      <c r="O8" s="247"/>
      <c r="P8" s="241">
        <v>266.9831080043212</v>
      </c>
      <c r="T8" s="19"/>
      <c r="X8" s="243"/>
      <c r="Y8" s="243"/>
    </row>
    <row r="9" spans="2:70" s="18" customFormat="1" ht="14.25" thickTop="1" thickBot="1">
      <c r="B9" s="244" t="s">
        <v>200</v>
      </c>
      <c r="C9" s="245">
        <v>42.417095457946054</v>
      </c>
      <c r="D9" s="245">
        <v>58.450377797177175</v>
      </c>
      <c r="E9" s="245">
        <v>37.521933674687858</v>
      </c>
      <c r="F9" s="245">
        <v>58.142184601058872</v>
      </c>
      <c r="G9" s="245">
        <v>31.008722793693526</v>
      </c>
      <c r="H9" s="245">
        <v>59.550194859917212</v>
      </c>
      <c r="I9" s="246"/>
      <c r="J9" s="245">
        <v>100.86747325512323</v>
      </c>
      <c r="K9" s="245">
        <v>95.664118275746731</v>
      </c>
      <c r="L9" s="245">
        <v>90.558917653610735</v>
      </c>
      <c r="M9" s="246"/>
      <c r="N9" s="245">
        <v>32.550078492962065</v>
      </c>
      <c r="O9" s="238"/>
      <c r="P9" s="245">
        <v>30.665109839415951</v>
      </c>
      <c r="T9" s="19"/>
      <c r="X9" s="243"/>
      <c r="Y9" s="243"/>
    </row>
    <row r="10" spans="2:70" s="18" customFormat="1" ht="14.25" thickTop="1" thickBot="1">
      <c r="B10" s="240" t="s">
        <v>50</v>
      </c>
      <c r="C10" s="241">
        <v>574.45500231999972</v>
      </c>
      <c r="D10" s="241">
        <v>622.54194518764552</v>
      </c>
      <c r="E10" s="241">
        <v>630.6114903712961</v>
      </c>
      <c r="F10" s="241">
        <v>849.61620203578366</v>
      </c>
      <c r="G10" s="241">
        <v>985.96129457995301</v>
      </c>
      <c r="H10" s="241">
        <v>1081.6599324859008</v>
      </c>
      <c r="I10" s="242"/>
      <c r="J10" s="241">
        <v>1196.9969475076452</v>
      </c>
      <c r="K10" s="241">
        <v>1480.2276924070798</v>
      </c>
      <c r="L10" s="241">
        <v>2067.6212270658539</v>
      </c>
      <c r="M10" s="242"/>
      <c r="N10" s="241">
        <v>1018.5660301600001</v>
      </c>
      <c r="O10" s="247"/>
      <c r="P10" s="241">
        <v>1018.5660301600001</v>
      </c>
      <c r="T10" s="19"/>
      <c r="X10" s="243"/>
      <c r="Y10" s="243"/>
    </row>
    <row r="11" spans="2:70" s="18" customFormat="1" ht="14.25" thickTop="1" thickBot="1">
      <c r="B11" s="244" t="s">
        <v>201</v>
      </c>
      <c r="C11" s="245">
        <v>81.62668527338063</v>
      </c>
      <c r="D11" s="245">
        <v>98.561419496631061</v>
      </c>
      <c r="E11" s="245">
        <v>90.547580645984382</v>
      </c>
      <c r="F11" s="245">
        <v>102.29420202228407</v>
      </c>
      <c r="G11" s="245">
        <v>107.73012777774474</v>
      </c>
      <c r="H11" s="245">
        <v>119.35838108444204</v>
      </c>
      <c r="I11" s="246"/>
      <c r="J11" s="245">
        <v>180.1881047700108</v>
      </c>
      <c r="K11" s="245">
        <v>192.84178266826845</v>
      </c>
      <c r="L11" s="245">
        <v>227.08850886218679</v>
      </c>
      <c r="M11" s="246"/>
      <c r="N11" s="245">
        <v>114.83704464679199</v>
      </c>
      <c r="O11" s="238"/>
      <c r="P11" s="245">
        <v>118.82731424578235</v>
      </c>
      <c r="T11" s="19"/>
      <c r="X11" s="243"/>
      <c r="Y11" s="243"/>
    </row>
    <row r="12" spans="2:70" s="18" customFormat="1" ht="13.5" thickBot="1">
      <c r="B12" s="248" t="s">
        <v>68</v>
      </c>
      <c r="C12" s="249">
        <v>1102.4789713590519</v>
      </c>
      <c r="D12" s="249">
        <v>1220.3349702579958</v>
      </c>
      <c r="E12" s="249">
        <v>1171.5362593210764</v>
      </c>
      <c r="F12" s="249">
        <v>1425.8139465292511</v>
      </c>
      <c r="G12" s="249">
        <v>1510.6396799484316</v>
      </c>
      <c r="H12" s="249">
        <v>1705.2697359691069</v>
      </c>
      <c r="I12" s="242"/>
      <c r="J12" s="249">
        <v>2322.813941617047</v>
      </c>
      <c r="K12" s="249">
        <v>2597.3502058503273</v>
      </c>
      <c r="L12" s="249">
        <v>3215.9094159175388</v>
      </c>
      <c r="M12" s="242"/>
      <c r="N12" s="249">
        <v>1611.7144347916717</v>
      </c>
      <c r="O12" s="250"/>
      <c r="P12" s="249">
        <v>1604.2787647112723</v>
      </c>
      <c r="T12" s="19"/>
      <c r="X12" s="243"/>
      <c r="Y12" s="243"/>
    </row>
    <row r="13" spans="2:70" s="18" customFormat="1">
      <c r="C13" s="19"/>
      <c r="D13" s="19"/>
      <c r="E13" s="19"/>
      <c r="F13" s="19"/>
      <c r="G13" s="19"/>
      <c r="H13" s="19"/>
      <c r="I13" s="19"/>
      <c r="J13" s="19"/>
      <c r="K13" s="19"/>
      <c r="L13" s="19"/>
      <c r="M13" s="19"/>
      <c r="N13" s="19"/>
      <c r="O13" s="238"/>
      <c r="P13" s="19"/>
      <c r="T13" s="19"/>
      <c r="X13" s="238"/>
      <c r="Y13" s="238"/>
    </row>
    <row r="14" spans="2:70" s="18" customFormat="1" ht="13.5" thickBot="1">
      <c r="B14" s="3" t="s">
        <v>194</v>
      </c>
      <c r="C14" s="4" t="s">
        <v>23</v>
      </c>
      <c r="D14" s="4" t="s">
        <v>24</v>
      </c>
      <c r="E14" s="4" t="s">
        <v>25</v>
      </c>
      <c r="F14" s="4" t="s">
        <v>26</v>
      </c>
      <c r="G14" s="4" t="s">
        <v>27</v>
      </c>
      <c r="H14" s="4" t="s">
        <v>28</v>
      </c>
      <c r="I14" s="19"/>
      <c r="J14" s="4" t="s">
        <v>29</v>
      </c>
      <c r="K14" s="4" t="s">
        <v>30</v>
      </c>
      <c r="L14" s="4" t="s">
        <v>31</v>
      </c>
      <c r="M14" s="19"/>
      <c r="N14" s="203" t="s">
        <v>32</v>
      </c>
      <c r="O14" s="239"/>
      <c r="P14" s="4" t="s">
        <v>32</v>
      </c>
      <c r="T14" s="19"/>
      <c r="X14" s="238"/>
      <c r="Y14" s="238"/>
      <c r="BB14" s="12"/>
      <c r="BC14" s="12"/>
      <c r="BD14" s="12"/>
      <c r="BE14" s="12"/>
      <c r="BF14" s="12"/>
      <c r="BG14" s="12"/>
      <c r="BH14" s="12"/>
      <c r="BI14" s="12"/>
      <c r="BJ14" s="12"/>
      <c r="BK14" s="12"/>
      <c r="BL14" s="12"/>
      <c r="BM14" s="12"/>
      <c r="BN14" s="12"/>
      <c r="BO14" s="12"/>
      <c r="BP14" s="12"/>
      <c r="BQ14" s="12"/>
      <c r="BR14" s="12"/>
    </row>
    <row r="15" spans="2:70" s="18" customFormat="1" ht="14.25" thickTop="1" thickBot="1">
      <c r="B15" s="240" t="s">
        <v>197</v>
      </c>
      <c r="C15" s="241">
        <v>8.7147099392331526</v>
      </c>
      <c r="D15" s="241">
        <v>14.94320826333632</v>
      </c>
      <c r="E15" s="241">
        <v>15.66924305176609</v>
      </c>
      <c r="F15" s="241">
        <v>6.7753899336032415</v>
      </c>
      <c r="G15" s="241">
        <v>10.109221497506496</v>
      </c>
      <c r="H15" s="241">
        <v>9.0548845129857831</v>
      </c>
      <c r="I15" s="242"/>
      <c r="J15" s="241">
        <v>23.657918202569473</v>
      </c>
      <c r="K15" s="241">
        <v>22.444632985369331</v>
      </c>
      <c r="L15" s="241">
        <v>19.164106010492279</v>
      </c>
      <c r="M15" s="242"/>
      <c r="N15" s="241">
        <v>13.973897724305784</v>
      </c>
      <c r="O15" s="238"/>
      <c r="P15" s="241">
        <v>14.553498587279757</v>
      </c>
      <c r="T15" s="19"/>
      <c r="X15" s="243"/>
      <c r="Y15" s="243"/>
      <c r="BB15" s="12"/>
      <c r="BC15" s="12"/>
      <c r="BD15" s="12"/>
      <c r="BE15" s="12"/>
      <c r="BF15" s="12"/>
      <c r="BG15" s="12"/>
      <c r="BH15" s="12"/>
      <c r="BI15" s="12"/>
      <c r="BJ15" s="12"/>
      <c r="BK15" s="12"/>
      <c r="BL15" s="12"/>
      <c r="BM15" s="12"/>
      <c r="BN15" s="12"/>
      <c r="BO15" s="12"/>
      <c r="BP15" s="12"/>
      <c r="BQ15" s="12"/>
      <c r="BR15" s="12"/>
    </row>
    <row r="16" spans="2:70" s="18" customFormat="1" ht="14.25" thickTop="1" thickBot="1">
      <c r="B16" s="244" t="s">
        <v>198</v>
      </c>
      <c r="C16" s="245">
        <v>39.143727036483142</v>
      </c>
      <c r="D16" s="245">
        <v>31.98802930027145</v>
      </c>
      <c r="E16" s="245">
        <v>27.860960496683802</v>
      </c>
      <c r="F16" s="245">
        <v>21.011927007587147</v>
      </c>
      <c r="G16" s="245">
        <v>23.951922994173433</v>
      </c>
      <c r="H16" s="245">
        <v>23.378649283089334</v>
      </c>
      <c r="I16" s="246"/>
      <c r="J16" s="245">
        <v>71.131756336754592</v>
      </c>
      <c r="K16" s="245">
        <v>48.872887504270949</v>
      </c>
      <c r="L16" s="245">
        <v>47.330572277262767</v>
      </c>
      <c r="M16" s="246"/>
      <c r="N16" s="245">
        <v>21.616404359937555</v>
      </c>
      <c r="O16" s="238"/>
      <c r="P16" s="245">
        <v>21.621091912779566</v>
      </c>
      <c r="T16" s="19"/>
      <c r="X16" s="243"/>
      <c r="Y16" s="243"/>
      <c r="BB16" s="12"/>
      <c r="BC16" s="12"/>
      <c r="BD16" s="12"/>
      <c r="BE16" s="12"/>
      <c r="BF16" s="12"/>
      <c r="BG16" s="12"/>
      <c r="BH16" s="12"/>
      <c r="BI16" s="12"/>
      <c r="BJ16" s="12"/>
      <c r="BK16" s="12"/>
      <c r="BL16" s="12"/>
      <c r="BM16" s="12"/>
      <c r="BN16" s="12"/>
      <c r="BO16" s="12"/>
      <c r="BP16" s="12"/>
      <c r="BQ16" s="12"/>
      <c r="BR16" s="12"/>
    </row>
    <row r="17" spans="2:70" s="18" customFormat="1" ht="14.25" thickTop="1" thickBot="1">
      <c r="B17" s="240" t="s">
        <v>199</v>
      </c>
      <c r="C17" s="241">
        <v>33.249617889566274</v>
      </c>
      <c r="D17" s="241">
        <v>56.111300722752311</v>
      </c>
      <c r="E17" s="241">
        <v>59.288940420834351</v>
      </c>
      <c r="F17" s="241">
        <v>38.978467804075336</v>
      </c>
      <c r="G17" s="241">
        <v>50.423750396119402</v>
      </c>
      <c r="H17" s="241">
        <v>102.0308621735503</v>
      </c>
      <c r="I17" s="242"/>
      <c r="J17" s="241">
        <v>89.360918612318585</v>
      </c>
      <c r="K17" s="241">
        <v>98.267408224909687</v>
      </c>
      <c r="L17" s="241">
        <v>152.45461256966971</v>
      </c>
      <c r="M17" s="242"/>
      <c r="N17" s="241">
        <v>89.450303381118005</v>
      </c>
      <c r="O17" s="247"/>
      <c r="P17" s="241">
        <v>84.379369782687746</v>
      </c>
      <c r="T17" s="19"/>
      <c r="X17" s="243"/>
      <c r="Y17" s="243"/>
      <c r="BB17" s="12"/>
      <c r="BC17" s="12"/>
      <c r="BD17" s="12"/>
      <c r="BE17" s="12"/>
      <c r="BF17" s="12"/>
      <c r="BG17" s="12"/>
      <c r="BH17" s="12"/>
      <c r="BI17" s="12"/>
      <c r="BJ17" s="12"/>
      <c r="BK17" s="12"/>
      <c r="BL17" s="12"/>
      <c r="BM17" s="12"/>
      <c r="BN17" s="12"/>
      <c r="BO17" s="12"/>
      <c r="BP17" s="12"/>
      <c r="BQ17" s="12"/>
      <c r="BR17" s="12"/>
    </row>
    <row r="18" spans="2:70" s="18" customFormat="1" ht="14.25" thickTop="1" thickBot="1">
      <c r="B18" s="244" t="s">
        <v>200</v>
      </c>
      <c r="C18" s="252">
        <v>4.4931966606743989</v>
      </c>
      <c r="D18" s="252">
        <v>13.861211139212038</v>
      </c>
      <c r="E18" s="252">
        <v>5.5702244929088023</v>
      </c>
      <c r="F18" s="252">
        <v>47.469839911706408</v>
      </c>
      <c r="G18" s="252">
        <v>1.3993182657068617</v>
      </c>
      <c r="H18" s="252">
        <v>20.552815450659864</v>
      </c>
      <c r="I18" s="253"/>
      <c r="J18" s="252">
        <v>18.354407799886438</v>
      </c>
      <c r="K18" s="252">
        <v>53.040064404615208</v>
      </c>
      <c r="L18" s="252">
        <v>21.952133716366724</v>
      </c>
      <c r="M18" s="253"/>
      <c r="N18" s="252">
        <v>-0.52427187016111598</v>
      </c>
      <c r="O18" s="254"/>
      <c r="P18" s="252">
        <v>-0.51731185778385824</v>
      </c>
      <c r="T18" s="19"/>
      <c r="X18" s="243"/>
      <c r="Y18" s="243"/>
      <c r="BB18" s="12"/>
      <c r="BC18" s="12"/>
      <c r="BD18" s="12"/>
      <c r="BE18" s="12"/>
      <c r="BF18" s="12"/>
      <c r="BG18" s="12"/>
      <c r="BH18" s="12"/>
      <c r="BI18" s="12"/>
      <c r="BJ18" s="12"/>
      <c r="BK18" s="12"/>
      <c r="BL18" s="12"/>
      <c r="BM18" s="12"/>
      <c r="BN18" s="12"/>
      <c r="BO18" s="12"/>
      <c r="BP18" s="12"/>
      <c r="BQ18" s="12"/>
      <c r="BR18" s="12"/>
    </row>
    <row r="19" spans="2:70" s="18" customFormat="1" ht="14.25" thickTop="1" thickBot="1">
      <c r="B19" s="240" t="s">
        <v>50</v>
      </c>
      <c r="C19" s="241">
        <v>156.55859225805813</v>
      </c>
      <c r="D19" s="241">
        <v>186.09934191518005</v>
      </c>
      <c r="E19" s="241">
        <v>161.50904605654415</v>
      </c>
      <c r="F19" s="241">
        <v>247.54258225102353</v>
      </c>
      <c r="G19" s="241">
        <v>398.61297781229263</v>
      </c>
      <c r="H19" s="241">
        <v>461.18073834288344</v>
      </c>
      <c r="I19" s="242"/>
      <c r="J19" s="241">
        <v>342.65793417323817</v>
      </c>
      <c r="K19" s="241">
        <v>409.05162830756768</v>
      </c>
      <c r="L19" s="241">
        <v>859.79371615517607</v>
      </c>
      <c r="M19" s="242"/>
      <c r="N19" s="241">
        <v>430.18760223772534</v>
      </c>
      <c r="O19" s="247"/>
      <c r="P19" s="241">
        <v>431.76188810756059</v>
      </c>
      <c r="T19" s="19"/>
      <c r="X19" s="243"/>
      <c r="Y19" s="243"/>
      <c r="BB19" s="12"/>
      <c r="BC19" s="12"/>
      <c r="BD19" s="12"/>
      <c r="BE19" s="12"/>
      <c r="BF19" s="12"/>
      <c r="BG19" s="12"/>
      <c r="BH19" s="12"/>
      <c r="BI19" s="12"/>
      <c r="BJ19" s="12"/>
      <c r="BK19" s="12"/>
      <c r="BL19" s="12"/>
      <c r="BM19" s="12"/>
      <c r="BN19" s="12"/>
      <c r="BO19" s="12"/>
      <c r="BP19" s="12"/>
      <c r="BQ19" s="12"/>
      <c r="BR19" s="12"/>
    </row>
    <row r="20" spans="2:70" s="18" customFormat="1" ht="14.25" thickTop="1" thickBot="1">
      <c r="B20" s="244" t="s">
        <v>201</v>
      </c>
      <c r="C20" s="245">
        <v>35.585302021303733</v>
      </c>
      <c r="D20" s="245">
        <v>47.486312213090059</v>
      </c>
      <c r="E20" s="245">
        <v>44.469841307207354</v>
      </c>
      <c r="F20" s="245">
        <v>44.091502252293814</v>
      </c>
      <c r="G20" s="245">
        <v>55.772166390194897</v>
      </c>
      <c r="H20" s="245">
        <v>59.868784864293445</v>
      </c>
      <c r="I20" s="246"/>
      <c r="J20" s="245">
        <v>83.071614234393451</v>
      </c>
      <c r="K20" s="245">
        <v>88.561343559501168</v>
      </c>
      <c r="L20" s="245">
        <v>115.64095125448834</v>
      </c>
      <c r="M20" s="246"/>
      <c r="N20" s="245">
        <v>66.996584987477306</v>
      </c>
      <c r="O20" s="238"/>
      <c r="P20" s="245">
        <v>69.511385577465859</v>
      </c>
      <c r="T20" s="19"/>
      <c r="X20" s="243"/>
      <c r="Y20" s="243"/>
      <c r="BB20" s="12"/>
      <c r="BC20" s="12"/>
      <c r="BD20" s="12"/>
      <c r="BE20" s="12"/>
      <c r="BF20" s="12"/>
      <c r="BG20" s="12"/>
      <c r="BH20" s="12"/>
      <c r="BI20" s="12"/>
      <c r="BJ20" s="12"/>
      <c r="BK20" s="12"/>
      <c r="BL20" s="12"/>
      <c r="BM20" s="12"/>
      <c r="BN20" s="12"/>
      <c r="BO20" s="12"/>
      <c r="BP20" s="12"/>
      <c r="BQ20" s="12"/>
      <c r="BR20" s="12"/>
    </row>
    <row r="21" spans="2:70" s="18" customFormat="1" ht="13.5" thickBot="1">
      <c r="B21" s="248" t="s">
        <v>202</v>
      </c>
      <c r="C21" s="249">
        <v>277.74514580531883</v>
      </c>
      <c r="D21" s="249">
        <v>350.48940355384218</v>
      </c>
      <c r="E21" s="249">
        <v>314.36825582594452</v>
      </c>
      <c r="F21" s="249">
        <v>405.86970916028952</v>
      </c>
      <c r="G21" s="249">
        <v>540.26935735599375</v>
      </c>
      <c r="H21" s="249">
        <v>676.06673462746221</v>
      </c>
      <c r="I21" s="242"/>
      <c r="J21" s="249">
        <v>628.23454935916072</v>
      </c>
      <c r="K21" s="249">
        <v>720.23796498623403</v>
      </c>
      <c r="L21" s="249">
        <v>1216.3360919834558</v>
      </c>
      <c r="M21" s="242"/>
      <c r="N21" s="249">
        <v>621.70052082040286</v>
      </c>
      <c r="O21" s="255"/>
      <c r="P21" s="249">
        <v>621.30992210998966</v>
      </c>
      <c r="T21" s="19"/>
      <c r="X21" s="243"/>
      <c r="Y21" s="243"/>
      <c r="BB21" s="12"/>
      <c r="BC21" s="12"/>
      <c r="BD21" s="12"/>
      <c r="BE21" s="12"/>
      <c r="BF21" s="12"/>
      <c r="BG21" s="12"/>
      <c r="BH21" s="12"/>
      <c r="BI21" s="12"/>
      <c r="BJ21" s="12"/>
      <c r="BK21" s="12"/>
      <c r="BL21" s="12"/>
      <c r="BM21" s="12"/>
      <c r="BN21" s="12"/>
      <c r="BO21" s="12"/>
      <c r="BP21" s="12"/>
      <c r="BQ21" s="12"/>
      <c r="BR21" s="12"/>
    </row>
    <row r="22" spans="2:70" s="18" customFormat="1">
      <c r="C22" s="19"/>
      <c r="D22" s="19"/>
      <c r="E22" s="19"/>
      <c r="F22" s="19"/>
      <c r="G22" s="19"/>
      <c r="H22" s="19"/>
      <c r="I22" s="19"/>
      <c r="J22" s="19"/>
      <c r="K22" s="19"/>
      <c r="L22" s="19"/>
      <c r="M22" s="19"/>
      <c r="N22" s="19"/>
      <c r="O22" s="238"/>
      <c r="P22" s="19"/>
      <c r="T22" s="19"/>
      <c r="X22" s="238"/>
      <c r="Y22" s="238"/>
    </row>
    <row r="23" spans="2:70" s="18" customFormat="1" ht="13.5" thickBot="1">
      <c r="B23" s="3" t="s">
        <v>195</v>
      </c>
      <c r="C23" s="4" t="s">
        <v>23</v>
      </c>
      <c r="D23" s="4" t="s">
        <v>24</v>
      </c>
      <c r="E23" s="4" t="s">
        <v>25</v>
      </c>
      <c r="F23" s="4" t="s">
        <v>26</v>
      </c>
      <c r="G23" s="4" t="s">
        <v>27</v>
      </c>
      <c r="H23" s="4" t="s">
        <v>28</v>
      </c>
      <c r="I23" s="19"/>
      <c r="J23" s="4" t="s">
        <v>29</v>
      </c>
      <c r="K23" s="4" t="s">
        <v>30</v>
      </c>
      <c r="L23" s="4" t="s">
        <v>31</v>
      </c>
      <c r="M23" s="19"/>
      <c r="N23" s="203" t="s">
        <v>32</v>
      </c>
      <c r="O23" s="239"/>
      <c r="P23" s="4" t="s">
        <v>32</v>
      </c>
      <c r="T23" s="19"/>
      <c r="X23" s="238"/>
      <c r="Y23" s="238"/>
      <c r="BB23" s="12"/>
      <c r="BC23" s="12"/>
      <c r="BD23" s="12"/>
      <c r="BE23" s="12"/>
      <c r="BF23" s="12"/>
      <c r="BG23" s="12"/>
      <c r="BH23" s="12"/>
      <c r="BI23" s="12"/>
      <c r="BJ23" s="12"/>
      <c r="BK23" s="12"/>
      <c r="BL23" s="12"/>
      <c r="BM23" s="12"/>
      <c r="BN23" s="12"/>
      <c r="BO23" s="12"/>
      <c r="BP23" s="12"/>
      <c r="BQ23" s="12"/>
      <c r="BR23" s="12"/>
    </row>
    <row r="24" spans="2:70" s="18" customFormat="1" ht="14.25" thickTop="1" thickBot="1">
      <c r="B24" s="240" t="s">
        <v>197</v>
      </c>
      <c r="C24" s="241">
        <v>3.0909640606835489</v>
      </c>
      <c r="D24" s="241">
        <v>8.6526788790288975</v>
      </c>
      <c r="E24" s="241">
        <v>10.347447188211984</v>
      </c>
      <c r="F24" s="241">
        <v>1.506922235958239</v>
      </c>
      <c r="G24" s="241">
        <v>5.1004097496513694</v>
      </c>
      <c r="H24" s="241">
        <v>4.1347903450921493</v>
      </c>
      <c r="I24" s="242"/>
      <c r="J24" s="241">
        <v>11.743642939712446</v>
      </c>
      <c r="K24" s="241">
        <v>11.854369424170223</v>
      </c>
      <c r="L24" s="241">
        <v>9.2352000947435187</v>
      </c>
      <c r="M24" s="242"/>
      <c r="N24" s="241">
        <v>9.3188105995602744</v>
      </c>
      <c r="O24" s="238"/>
      <c r="P24" s="241">
        <v>9.6799646785357201</v>
      </c>
      <c r="T24" s="19"/>
      <c r="X24" s="243"/>
      <c r="Y24" s="243"/>
      <c r="BB24" s="12"/>
      <c r="BC24" s="12"/>
      <c r="BD24" s="12"/>
      <c r="BE24" s="12"/>
      <c r="BF24" s="12"/>
      <c r="BG24" s="12"/>
      <c r="BH24" s="12"/>
      <c r="BI24" s="12"/>
      <c r="BJ24" s="12"/>
      <c r="BK24" s="12"/>
      <c r="BL24" s="12"/>
      <c r="BM24" s="12"/>
      <c r="BN24" s="12"/>
      <c r="BO24" s="12"/>
      <c r="BP24" s="12"/>
      <c r="BQ24" s="12"/>
      <c r="BR24" s="12"/>
    </row>
    <row r="25" spans="2:70" s="18" customFormat="1" ht="14.25" thickTop="1" thickBot="1">
      <c r="B25" s="244" t="s">
        <v>198</v>
      </c>
      <c r="C25" s="245">
        <v>37.219487600720086</v>
      </c>
      <c r="D25" s="245">
        <v>29.86755246756266</v>
      </c>
      <c r="E25" s="245">
        <v>25.894237455115586</v>
      </c>
      <c r="F25" s="245">
        <v>19.433317750069371</v>
      </c>
      <c r="G25" s="245">
        <v>22.442071006617649</v>
      </c>
      <c r="H25" s="245">
        <v>21.80675843499434</v>
      </c>
      <c r="I25" s="246"/>
      <c r="J25" s="245">
        <v>67.087040068282747</v>
      </c>
      <c r="K25" s="245">
        <v>45.327555205184957</v>
      </c>
      <c r="L25" s="245">
        <v>44.248829441611988</v>
      </c>
      <c r="M25" s="246"/>
      <c r="N25" s="245">
        <v>20.115883785303161</v>
      </c>
      <c r="O25" s="238"/>
      <c r="P25" s="245">
        <v>20.113618732342761</v>
      </c>
      <c r="T25" s="19"/>
      <c r="X25" s="243"/>
      <c r="Y25" s="243"/>
      <c r="BB25" s="12"/>
      <c r="BC25" s="12"/>
      <c r="BD25" s="12"/>
      <c r="BE25" s="12"/>
      <c r="BF25" s="12"/>
      <c r="BG25" s="12"/>
      <c r="BH25" s="12"/>
      <c r="BI25" s="12"/>
      <c r="BJ25" s="12"/>
      <c r="BK25" s="12"/>
      <c r="BL25" s="12"/>
      <c r="BM25" s="12"/>
      <c r="BN25" s="12"/>
      <c r="BO25" s="12"/>
      <c r="BP25" s="12"/>
      <c r="BQ25" s="12"/>
      <c r="BR25" s="12"/>
    </row>
    <row r="26" spans="2:70" s="18" customFormat="1" ht="14.25" thickTop="1" thickBot="1">
      <c r="B26" s="240" t="s">
        <v>199</v>
      </c>
      <c r="C26" s="241">
        <v>20.729626532808986</v>
      </c>
      <c r="D26" s="241">
        <v>44.364808433511904</v>
      </c>
      <c r="E26" s="241">
        <v>48.278739625131266</v>
      </c>
      <c r="F26" s="241">
        <v>35.315739342170914</v>
      </c>
      <c r="G26" s="241">
        <v>41.643751542283582</v>
      </c>
      <c r="H26" s="241">
        <v>91.950550638974988</v>
      </c>
      <c r="I26" s="242"/>
      <c r="J26" s="241">
        <v>65.09443496632089</v>
      </c>
      <c r="K26" s="241">
        <v>83.59447896730218</v>
      </c>
      <c r="L26" s="241">
        <v>133.59430218125857</v>
      </c>
      <c r="M26" s="242"/>
      <c r="N26" s="241">
        <v>81.118915509428945</v>
      </c>
      <c r="O26" s="247"/>
      <c r="P26" s="241">
        <v>76.492478696167012</v>
      </c>
      <c r="T26" s="19"/>
      <c r="X26" s="243"/>
      <c r="Y26" s="243"/>
      <c r="BB26" s="12"/>
      <c r="BC26" s="12"/>
      <c r="BD26" s="12"/>
      <c r="BE26" s="12"/>
      <c r="BF26" s="12"/>
      <c r="BG26" s="12"/>
      <c r="BH26" s="12"/>
      <c r="BI26" s="12"/>
      <c r="BJ26" s="12"/>
      <c r="BK26" s="12"/>
      <c r="BL26" s="12"/>
      <c r="BM26" s="12"/>
      <c r="BN26" s="12"/>
      <c r="BO26" s="12"/>
      <c r="BP26" s="12"/>
      <c r="BQ26" s="12"/>
      <c r="BR26" s="12"/>
    </row>
    <row r="27" spans="2:70" s="18" customFormat="1" ht="14.25" thickTop="1" thickBot="1">
      <c r="B27" s="244" t="s">
        <v>200</v>
      </c>
      <c r="C27" s="252">
        <v>2.3536526384738061</v>
      </c>
      <c r="D27" s="252">
        <v>11.73409570047235</v>
      </c>
      <c r="E27" s="252">
        <v>3.5685933810181303</v>
      </c>
      <c r="F27" s="252">
        <v>39.498029421826892</v>
      </c>
      <c r="G27" s="252">
        <v>-0.409325611236245</v>
      </c>
      <c r="H27" s="252">
        <v>18.577665127250256</v>
      </c>
      <c r="I27" s="253"/>
      <c r="J27" s="252">
        <v>14.087748338946156</v>
      </c>
      <c r="K27" s="252">
        <v>43.066622802845025</v>
      </c>
      <c r="L27" s="252">
        <v>18.168339516014012</v>
      </c>
      <c r="M27" s="253"/>
      <c r="N27" s="252">
        <v>-2.5132012874129868</v>
      </c>
      <c r="O27" s="254"/>
      <c r="P27" s="252">
        <v>-2.4005519333713714</v>
      </c>
      <c r="T27" s="19"/>
      <c r="X27" s="243"/>
      <c r="Y27" s="243"/>
      <c r="BB27" s="12"/>
      <c r="BC27" s="12"/>
      <c r="BD27" s="12"/>
      <c r="BE27" s="12"/>
      <c r="BF27" s="12"/>
      <c r="BG27" s="12"/>
      <c r="BH27" s="12"/>
      <c r="BI27" s="12"/>
      <c r="BJ27" s="12"/>
      <c r="BK27" s="12"/>
      <c r="BL27" s="12"/>
      <c r="BM27" s="12"/>
      <c r="BN27" s="12"/>
      <c r="BO27" s="12"/>
      <c r="BP27" s="12"/>
      <c r="BQ27" s="12"/>
      <c r="BR27" s="12"/>
    </row>
    <row r="28" spans="2:70" s="18" customFormat="1" ht="14.25" thickTop="1" thickBot="1">
      <c r="B28" s="240" t="s">
        <v>50</v>
      </c>
      <c r="C28" s="241">
        <v>93.722756625375439</v>
      </c>
      <c r="D28" s="241">
        <v>115.44615801782311</v>
      </c>
      <c r="E28" s="241">
        <v>90.893060273174953</v>
      </c>
      <c r="F28" s="241">
        <v>171.71937741570321</v>
      </c>
      <c r="G28" s="241">
        <v>317.86043218022746</v>
      </c>
      <c r="H28" s="241">
        <v>397.34095939631015</v>
      </c>
      <c r="I28" s="242"/>
      <c r="J28" s="241">
        <v>209.16891464319855</v>
      </c>
      <c r="K28" s="241">
        <v>262.61243768887817</v>
      </c>
      <c r="L28" s="241">
        <v>715.20139157653762</v>
      </c>
      <c r="M28" s="242"/>
      <c r="N28" s="241">
        <v>371.7112868969902</v>
      </c>
      <c r="O28" s="247"/>
      <c r="P28" s="241">
        <v>373.23139960314541</v>
      </c>
      <c r="T28" s="19"/>
      <c r="X28" s="243"/>
      <c r="Y28" s="243"/>
      <c r="BB28" s="12"/>
      <c r="BC28" s="12"/>
      <c r="BD28" s="12"/>
      <c r="BE28" s="12"/>
      <c r="BF28" s="12"/>
      <c r="BG28" s="12"/>
      <c r="BH28" s="12"/>
      <c r="BI28" s="12"/>
      <c r="BJ28" s="12"/>
      <c r="BK28" s="12"/>
      <c r="BL28" s="12"/>
      <c r="BM28" s="12"/>
      <c r="BN28" s="12"/>
      <c r="BO28" s="12"/>
      <c r="BP28" s="12"/>
      <c r="BQ28" s="12"/>
      <c r="BR28" s="12"/>
    </row>
    <row r="29" spans="2:70" s="18" customFormat="1" ht="14.25" thickTop="1" thickBot="1">
      <c r="B29" s="244" t="s">
        <v>201</v>
      </c>
      <c r="C29" s="245">
        <v>33.660309630479695</v>
      </c>
      <c r="D29" s="245">
        <v>45.221634765470505</v>
      </c>
      <c r="E29" s="245">
        <v>42.463559507673018</v>
      </c>
      <c r="F29" s="245">
        <v>42.170723663303711</v>
      </c>
      <c r="G29" s="245">
        <v>54.046401727111089</v>
      </c>
      <c r="H29" s="245">
        <v>58.035025633724658</v>
      </c>
      <c r="I29" s="246"/>
      <c r="J29" s="245">
        <v>78.8819443959502</v>
      </c>
      <c r="K29" s="245">
        <v>84.63428317097673</v>
      </c>
      <c r="L29" s="245">
        <v>112.08142736083575</v>
      </c>
      <c r="M29" s="246"/>
      <c r="N29" s="245">
        <v>66.294038882420253</v>
      </c>
      <c r="O29" s="238"/>
      <c r="P29" s="245">
        <v>68.786003319335492</v>
      </c>
      <c r="T29" s="19"/>
      <c r="X29" s="243"/>
      <c r="Y29" s="243"/>
      <c r="BB29" s="12"/>
      <c r="BC29" s="12"/>
      <c r="BD29" s="12"/>
      <c r="BE29" s="12"/>
      <c r="BF29" s="12"/>
      <c r="BG29" s="12"/>
      <c r="BH29" s="12"/>
      <c r="BI29" s="12"/>
      <c r="BJ29" s="12"/>
      <c r="BK29" s="12"/>
      <c r="BL29" s="12"/>
      <c r="BM29" s="12"/>
      <c r="BN29" s="12"/>
      <c r="BO29" s="12"/>
      <c r="BP29" s="12"/>
      <c r="BQ29" s="12"/>
      <c r="BR29" s="12"/>
    </row>
    <row r="30" spans="2:70" s="18" customFormat="1" ht="13.5" thickBot="1">
      <c r="B30" s="248" t="s">
        <v>203</v>
      </c>
      <c r="C30" s="249">
        <v>190.77679708854157</v>
      </c>
      <c r="D30" s="249">
        <v>255.28692826386941</v>
      </c>
      <c r="E30" s="249">
        <v>221.44563743032492</v>
      </c>
      <c r="F30" s="249">
        <v>309.64410982903229</v>
      </c>
      <c r="G30" s="249">
        <v>440.68374059465486</v>
      </c>
      <c r="H30" s="249">
        <v>591.84574957634663</v>
      </c>
      <c r="I30" s="242"/>
      <c r="J30" s="249">
        <v>446.06372535241098</v>
      </c>
      <c r="K30" s="249">
        <v>531.0897472593573</v>
      </c>
      <c r="L30" s="249">
        <v>1032.5294901710015</v>
      </c>
      <c r="M30" s="242"/>
      <c r="N30" s="249">
        <v>546.04573438628984</v>
      </c>
      <c r="O30" s="255"/>
      <c r="P30" s="249">
        <v>545.90291309615498</v>
      </c>
      <c r="T30" s="19"/>
      <c r="X30" s="243"/>
      <c r="Y30" s="243"/>
      <c r="BB30" s="12"/>
      <c r="BC30" s="12"/>
      <c r="BD30" s="12"/>
      <c r="BE30" s="12"/>
      <c r="BF30" s="12"/>
      <c r="BG30" s="12"/>
      <c r="BH30" s="12"/>
      <c r="BI30" s="12"/>
      <c r="BJ30" s="12"/>
      <c r="BK30" s="12"/>
      <c r="BL30" s="12"/>
      <c r="BM30" s="12"/>
      <c r="BN30" s="12"/>
      <c r="BO30" s="12"/>
      <c r="BP30" s="12"/>
      <c r="BQ30" s="12"/>
      <c r="BR30" s="12"/>
    </row>
    <row r="31" spans="2:70" s="18" customFormat="1">
      <c r="B31" s="19"/>
      <c r="C31" s="19"/>
      <c r="D31" s="19"/>
      <c r="E31" s="19"/>
      <c r="F31" s="19"/>
      <c r="G31" s="19"/>
      <c r="H31" s="19"/>
      <c r="I31" s="19"/>
      <c r="J31" s="19"/>
      <c r="K31" s="19"/>
      <c r="L31" s="19"/>
      <c r="M31" s="19"/>
      <c r="N31" s="19"/>
      <c r="O31" s="238"/>
      <c r="P31" s="19"/>
      <c r="T31" s="19"/>
      <c r="X31" s="238"/>
      <c r="Y31" s="238"/>
      <c r="BB31" s="12"/>
      <c r="BC31" s="12"/>
      <c r="BD31" s="12"/>
      <c r="BE31" s="12"/>
      <c r="BF31" s="12"/>
      <c r="BG31" s="12"/>
      <c r="BH31" s="12"/>
      <c r="BI31" s="12"/>
      <c r="BJ31" s="12"/>
      <c r="BK31" s="12"/>
      <c r="BL31" s="12"/>
      <c r="BM31" s="12"/>
      <c r="BN31" s="12"/>
      <c r="BO31" s="12"/>
      <c r="BP31" s="12"/>
      <c r="BQ31" s="12"/>
      <c r="BR31" s="12"/>
    </row>
    <row r="32" spans="2:70" s="18" customFormat="1">
      <c r="B32" s="19"/>
      <c r="C32" s="19"/>
      <c r="D32" s="19"/>
      <c r="E32" s="19"/>
      <c r="F32" s="19"/>
      <c r="G32" s="19"/>
      <c r="H32" s="19"/>
      <c r="I32" s="19"/>
      <c r="J32" s="19"/>
      <c r="K32" s="19"/>
      <c r="L32" s="19"/>
      <c r="M32" s="19"/>
      <c r="N32" s="19"/>
      <c r="O32" s="238"/>
      <c r="P32" s="19"/>
      <c r="T32" s="19"/>
      <c r="X32" s="238"/>
      <c r="Y32" s="238"/>
      <c r="BB32" s="12"/>
      <c r="BC32" s="12"/>
      <c r="BD32" s="12"/>
      <c r="BE32" s="12"/>
      <c r="BF32" s="12"/>
      <c r="BG32" s="12"/>
      <c r="BH32" s="12"/>
      <c r="BI32" s="12"/>
      <c r="BJ32" s="12"/>
      <c r="BK32" s="12"/>
      <c r="BL32" s="12"/>
      <c r="BM32" s="12"/>
      <c r="BN32" s="12"/>
      <c r="BO32" s="12"/>
      <c r="BP32" s="12"/>
      <c r="BQ32" s="12"/>
      <c r="BR32" s="12"/>
    </row>
    <row r="33" spans="1:70" s="18" customFormat="1">
      <c r="B33" s="19"/>
      <c r="C33" s="19"/>
      <c r="D33" s="19"/>
      <c r="E33" s="19"/>
      <c r="F33" s="19"/>
      <c r="G33" s="19"/>
      <c r="H33" s="19"/>
      <c r="I33" s="19"/>
      <c r="J33" s="19"/>
      <c r="K33" s="19"/>
      <c r="L33" s="19"/>
      <c r="M33" s="19"/>
      <c r="N33" s="19"/>
      <c r="O33" s="238"/>
      <c r="P33" s="19"/>
      <c r="T33" s="19"/>
      <c r="X33" s="238"/>
      <c r="Y33" s="238"/>
      <c r="BB33" s="12"/>
      <c r="BC33" s="12"/>
      <c r="BD33" s="12"/>
      <c r="BE33" s="12"/>
      <c r="BF33" s="12"/>
      <c r="BG33" s="12"/>
      <c r="BH33" s="12"/>
      <c r="BI33" s="12"/>
      <c r="BJ33" s="12"/>
      <c r="BK33" s="12"/>
      <c r="BL33" s="12"/>
      <c r="BM33" s="12"/>
      <c r="BN33" s="12"/>
      <c r="BO33" s="12"/>
      <c r="BP33" s="12"/>
      <c r="BQ33" s="12"/>
      <c r="BR33" s="12"/>
    </row>
    <row r="34" spans="1:70" s="18" customFormat="1">
      <c r="B34" s="19"/>
      <c r="C34" s="19"/>
      <c r="D34" s="19"/>
      <c r="E34" s="19"/>
      <c r="F34" s="19"/>
      <c r="G34" s="19"/>
      <c r="H34" s="19"/>
      <c r="I34" s="19"/>
      <c r="J34" s="19"/>
      <c r="K34" s="19"/>
      <c r="L34" s="19"/>
      <c r="M34" s="19"/>
      <c r="N34" s="19"/>
      <c r="O34" s="238"/>
      <c r="P34" s="19"/>
      <c r="Q34" s="19"/>
      <c r="R34" s="19"/>
      <c r="S34" s="238"/>
      <c r="T34" s="19"/>
      <c r="U34" s="238"/>
      <c r="V34" s="238"/>
      <c r="W34" s="238"/>
      <c r="X34" s="238"/>
      <c r="Y34" s="238"/>
      <c r="BB34" s="12"/>
      <c r="BC34" s="12"/>
      <c r="BD34" s="12"/>
      <c r="BE34" s="12"/>
      <c r="BF34" s="12"/>
      <c r="BG34" s="12"/>
      <c r="BH34" s="12"/>
      <c r="BI34" s="12"/>
      <c r="BJ34" s="12"/>
      <c r="BK34" s="12"/>
      <c r="BL34" s="12"/>
      <c r="BM34" s="12"/>
      <c r="BN34" s="12"/>
      <c r="BO34" s="12"/>
      <c r="BP34" s="12"/>
      <c r="BQ34" s="12"/>
      <c r="BR34" s="12"/>
    </row>
    <row r="35" spans="1:70" s="18" customFormat="1">
      <c r="B35" s="19"/>
      <c r="C35" s="19"/>
      <c r="D35" s="19"/>
      <c r="E35" s="19"/>
      <c r="F35" s="19"/>
      <c r="G35" s="19"/>
      <c r="H35" s="19"/>
      <c r="I35" s="19"/>
      <c r="J35" s="19"/>
      <c r="K35" s="19"/>
      <c r="L35" s="19"/>
      <c r="M35" s="19"/>
      <c r="N35" s="19"/>
      <c r="O35" s="238"/>
      <c r="P35" s="19"/>
      <c r="Q35" s="19"/>
      <c r="R35" s="19"/>
      <c r="S35" s="238"/>
      <c r="T35" s="19"/>
      <c r="U35" s="238"/>
      <c r="V35" s="238"/>
      <c r="W35" s="238"/>
      <c r="X35" s="238"/>
      <c r="Y35" s="238"/>
      <c r="BB35" s="12"/>
      <c r="BC35" s="12"/>
      <c r="BD35" s="12"/>
      <c r="BE35" s="12"/>
      <c r="BF35" s="12"/>
      <c r="BG35" s="12"/>
      <c r="BH35" s="12"/>
      <c r="BI35" s="12"/>
      <c r="BJ35" s="12"/>
      <c r="BK35" s="12"/>
      <c r="BL35" s="12"/>
      <c r="BM35" s="12"/>
      <c r="BN35" s="12"/>
      <c r="BO35" s="12"/>
      <c r="BP35" s="12"/>
      <c r="BQ35" s="12"/>
      <c r="BR35" s="12"/>
    </row>
    <row r="36" spans="1:70" s="18" customFormat="1">
      <c r="B36" s="19"/>
      <c r="C36" s="19"/>
      <c r="D36" s="19"/>
      <c r="E36" s="19"/>
      <c r="F36" s="19"/>
      <c r="G36" s="19"/>
      <c r="H36" s="19"/>
      <c r="I36" s="19"/>
      <c r="J36" s="19"/>
      <c r="K36" s="19"/>
      <c r="L36" s="19"/>
      <c r="M36" s="19"/>
      <c r="N36" s="19"/>
      <c r="O36" s="238"/>
      <c r="P36" s="19"/>
      <c r="Q36" s="19"/>
      <c r="R36" s="19"/>
      <c r="S36" s="238"/>
      <c r="T36" s="19"/>
      <c r="U36" s="238"/>
      <c r="V36" s="238"/>
      <c r="W36" s="238"/>
      <c r="X36" s="238"/>
      <c r="Y36" s="238"/>
      <c r="BB36" s="12"/>
      <c r="BC36" s="12"/>
      <c r="BD36" s="12"/>
      <c r="BE36" s="12"/>
      <c r="BF36" s="12"/>
      <c r="BG36" s="12"/>
      <c r="BH36" s="12"/>
      <c r="BI36" s="12"/>
      <c r="BJ36" s="12"/>
      <c r="BK36" s="12"/>
      <c r="BL36" s="12"/>
      <c r="BM36" s="12"/>
      <c r="BN36" s="12"/>
      <c r="BO36" s="12"/>
      <c r="BP36" s="12"/>
      <c r="BQ36" s="12"/>
      <c r="BR36" s="12"/>
    </row>
    <row r="37" spans="1:70" s="18" customFormat="1">
      <c r="B37" s="238"/>
      <c r="C37" s="19"/>
      <c r="D37" s="19"/>
      <c r="E37" s="19"/>
      <c r="F37" s="19"/>
      <c r="G37" s="19"/>
      <c r="H37" s="19"/>
      <c r="I37" s="19"/>
      <c r="J37" s="19"/>
      <c r="K37" s="19"/>
      <c r="L37" s="19"/>
      <c r="M37" s="19"/>
      <c r="N37" s="19"/>
      <c r="O37" s="19"/>
      <c r="P37" s="19"/>
      <c r="Q37" s="19"/>
      <c r="R37" s="19"/>
      <c r="S37" s="19"/>
      <c r="T37" s="19"/>
      <c r="U37" s="238"/>
      <c r="V37" s="238"/>
      <c r="W37" s="238"/>
      <c r="X37" s="238"/>
      <c r="Y37" s="238"/>
      <c r="BB37" s="12"/>
      <c r="BC37" s="12"/>
      <c r="BD37" s="12"/>
      <c r="BE37" s="12"/>
      <c r="BF37" s="12"/>
      <c r="BG37" s="12"/>
      <c r="BH37" s="12"/>
      <c r="BI37" s="12"/>
      <c r="BJ37" s="12"/>
      <c r="BK37" s="12"/>
      <c r="BL37" s="12"/>
      <c r="BM37" s="12"/>
      <c r="BN37" s="12"/>
      <c r="BO37" s="12"/>
      <c r="BP37" s="12"/>
      <c r="BQ37" s="12"/>
      <c r="BR37" s="12"/>
    </row>
    <row r="38" spans="1:70" s="18" customFormat="1">
      <c r="A38" s="19"/>
      <c r="B38" s="19"/>
      <c r="C38" s="19"/>
      <c r="D38" s="19"/>
      <c r="E38" s="19"/>
      <c r="F38" s="19"/>
      <c r="G38" s="19"/>
      <c r="H38" s="19"/>
      <c r="I38" s="19"/>
      <c r="J38" s="19"/>
      <c r="K38" s="19"/>
      <c r="L38" s="238"/>
      <c r="M38" s="238"/>
      <c r="N38" s="19"/>
      <c r="O38" s="238"/>
      <c r="P38" s="19"/>
      <c r="Q38" s="19"/>
      <c r="R38" s="238"/>
      <c r="S38" s="238"/>
      <c r="T38" s="19"/>
      <c r="U38" s="238"/>
      <c r="V38" s="238"/>
      <c r="BB38" s="12"/>
      <c r="BC38" s="12"/>
      <c r="BD38" s="12"/>
      <c r="BE38" s="12"/>
      <c r="BF38" s="12"/>
      <c r="BG38" s="12"/>
      <c r="BH38" s="12"/>
      <c r="BI38" s="12"/>
      <c r="BJ38" s="12"/>
      <c r="BK38" s="12"/>
      <c r="BL38" s="12"/>
      <c r="BM38" s="12"/>
      <c r="BN38" s="12"/>
      <c r="BO38" s="12"/>
      <c r="BP38" s="12"/>
      <c r="BQ38" s="12"/>
      <c r="BR38" s="12"/>
    </row>
    <row r="39" spans="1:70" s="18" customFormat="1">
      <c r="A39" s="19"/>
      <c r="B39" s="19"/>
      <c r="C39" s="19"/>
      <c r="D39" s="19"/>
      <c r="E39" s="19"/>
      <c r="F39" s="19"/>
      <c r="G39" s="19"/>
      <c r="H39" s="19"/>
      <c r="I39" s="19"/>
      <c r="J39" s="19"/>
      <c r="K39" s="19"/>
      <c r="L39" s="238"/>
      <c r="M39" s="238"/>
      <c r="N39" s="19"/>
      <c r="O39" s="238"/>
      <c r="P39" s="19"/>
      <c r="Q39" s="19"/>
      <c r="R39" s="238"/>
      <c r="S39" s="238"/>
      <c r="T39" s="19"/>
      <c r="U39" s="238"/>
      <c r="V39" s="238"/>
      <c r="BB39" s="12"/>
      <c r="BC39" s="12"/>
      <c r="BD39" s="12"/>
      <c r="BE39" s="12"/>
      <c r="BF39" s="12"/>
      <c r="BG39" s="12"/>
      <c r="BH39" s="12"/>
      <c r="BI39" s="12"/>
      <c r="BJ39" s="12"/>
      <c r="BK39" s="12"/>
      <c r="BL39" s="12"/>
      <c r="BM39" s="12"/>
      <c r="BN39" s="12"/>
      <c r="BO39" s="12"/>
      <c r="BP39" s="12"/>
      <c r="BQ39" s="12"/>
      <c r="BR39" s="12"/>
    </row>
    <row r="40" spans="1:70" s="18" customFormat="1">
      <c r="A40" s="19"/>
      <c r="B40" s="19"/>
      <c r="C40" s="19"/>
      <c r="D40" s="19"/>
      <c r="E40" s="19"/>
      <c r="F40" s="19"/>
      <c r="G40" s="19"/>
      <c r="H40" s="19"/>
      <c r="I40" s="19"/>
      <c r="J40" s="19"/>
      <c r="K40" s="19"/>
      <c r="L40" s="238"/>
      <c r="M40" s="238"/>
      <c r="N40" s="19"/>
      <c r="O40" s="238"/>
      <c r="P40" s="19"/>
      <c r="Q40" s="19"/>
      <c r="R40" s="238"/>
      <c r="S40" s="238"/>
      <c r="T40" s="19"/>
      <c r="U40" s="238"/>
      <c r="V40" s="238"/>
      <c r="BB40" s="12"/>
      <c r="BC40" s="12"/>
      <c r="BD40" s="12"/>
      <c r="BE40" s="12"/>
      <c r="BF40" s="12"/>
      <c r="BG40" s="12"/>
      <c r="BH40" s="12"/>
      <c r="BI40" s="12"/>
      <c r="BJ40" s="12"/>
      <c r="BK40" s="12"/>
      <c r="BL40" s="12"/>
      <c r="BM40" s="12"/>
      <c r="BN40" s="12"/>
      <c r="BO40" s="12"/>
      <c r="BP40" s="12"/>
      <c r="BQ40" s="12"/>
      <c r="BR40" s="12"/>
    </row>
    <row r="41" spans="1:70" s="18" customFormat="1">
      <c r="A41" s="19"/>
      <c r="B41" s="19"/>
      <c r="C41" s="19"/>
      <c r="D41" s="19"/>
      <c r="E41" s="19"/>
      <c r="F41" s="19"/>
      <c r="G41" s="19"/>
      <c r="H41" s="19"/>
      <c r="I41" s="19"/>
      <c r="J41" s="19"/>
      <c r="K41" s="19"/>
      <c r="L41" s="238"/>
      <c r="M41" s="238"/>
      <c r="N41" s="19"/>
      <c r="O41" s="238"/>
      <c r="P41" s="19"/>
      <c r="Q41" s="19"/>
      <c r="R41" s="238"/>
      <c r="S41" s="238"/>
      <c r="T41" s="19"/>
      <c r="U41" s="238"/>
      <c r="V41" s="238"/>
      <c r="BB41" s="12"/>
      <c r="BC41" s="12"/>
      <c r="BD41" s="12"/>
      <c r="BE41" s="12"/>
      <c r="BF41" s="12"/>
      <c r="BG41" s="12"/>
      <c r="BH41" s="12"/>
      <c r="BI41" s="12"/>
      <c r="BJ41" s="12"/>
      <c r="BK41" s="12"/>
      <c r="BL41" s="12"/>
      <c r="BM41" s="12"/>
      <c r="BN41" s="12"/>
      <c r="BO41" s="12"/>
      <c r="BP41" s="12"/>
      <c r="BQ41" s="12"/>
      <c r="BR41" s="12"/>
    </row>
    <row r="42" spans="1:70" s="18" customFormat="1">
      <c r="A42" s="19"/>
      <c r="B42" s="19"/>
      <c r="C42" s="19"/>
      <c r="D42" s="19"/>
      <c r="E42" s="19"/>
      <c r="F42" s="19"/>
      <c r="G42" s="19"/>
      <c r="H42" s="19"/>
      <c r="I42" s="19"/>
      <c r="J42" s="19"/>
      <c r="K42" s="19"/>
      <c r="L42" s="238"/>
      <c r="M42" s="238"/>
      <c r="N42" s="19"/>
      <c r="O42" s="238"/>
      <c r="P42" s="19"/>
      <c r="Q42" s="19"/>
      <c r="R42" s="238"/>
      <c r="S42" s="238"/>
      <c r="T42" s="19"/>
      <c r="U42" s="238"/>
      <c r="V42" s="238"/>
      <c r="BB42" s="12"/>
      <c r="BC42" s="12"/>
      <c r="BD42" s="12"/>
      <c r="BE42" s="12"/>
      <c r="BF42" s="12"/>
      <c r="BG42" s="12"/>
      <c r="BH42" s="12"/>
      <c r="BI42" s="12"/>
      <c r="BJ42" s="12"/>
      <c r="BK42" s="12"/>
      <c r="BL42" s="12"/>
      <c r="BM42" s="12"/>
      <c r="BN42" s="12"/>
      <c r="BO42" s="12"/>
      <c r="BP42" s="12"/>
      <c r="BQ42" s="12"/>
      <c r="BR42" s="12"/>
    </row>
    <row r="43" spans="1:70" s="18" customFormat="1">
      <c r="A43" s="19"/>
      <c r="B43" s="19"/>
      <c r="C43" s="19"/>
      <c r="D43" s="19"/>
      <c r="E43" s="19"/>
      <c r="F43" s="19"/>
      <c r="G43" s="19"/>
      <c r="H43" s="19"/>
      <c r="I43" s="19"/>
      <c r="J43" s="19"/>
      <c r="K43" s="19"/>
      <c r="L43" s="238"/>
      <c r="M43" s="238"/>
      <c r="N43" s="19"/>
      <c r="O43" s="238"/>
      <c r="P43" s="19"/>
      <c r="Q43" s="19"/>
      <c r="R43" s="238"/>
      <c r="S43" s="238"/>
      <c r="T43" s="19"/>
      <c r="U43" s="238"/>
      <c r="V43" s="238"/>
      <c r="BB43" s="12"/>
      <c r="BC43" s="12"/>
      <c r="BD43" s="12"/>
      <c r="BE43" s="12"/>
      <c r="BF43" s="12"/>
      <c r="BG43" s="12"/>
      <c r="BH43" s="12"/>
      <c r="BI43" s="12"/>
      <c r="BJ43" s="12"/>
      <c r="BK43" s="12"/>
      <c r="BL43" s="12"/>
      <c r="BM43" s="12"/>
      <c r="BN43" s="12"/>
      <c r="BO43" s="12"/>
      <c r="BP43" s="12"/>
      <c r="BQ43" s="12"/>
      <c r="BR43" s="12"/>
    </row>
    <row r="44" spans="1:70" s="18" customFormat="1">
      <c r="A44" s="19"/>
      <c r="B44" s="19"/>
      <c r="C44" s="19"/>
      <c r="D44" s="19"/>
      <c r="E44" s="19"/>
      <c r="F44" s="19"/>
      <c r="G44" s="19"/>
      <c r="H44" s="19"/>
      <c r="I44" s="19"/>
      <c r="J44" s="19"/>
      <c r="K44" s="19"/>
      <c r="L44" s="238"/>
      <c r="M44" s="238"/>
      <c r="N44" s="19"/>
      <c r="O44" s="238"/>
      <c r="P44" s="19"/>
      <c r="Q44" s="19"/>
      <c r="R44" s="238"/>
      <c r="S44" s="238"/>
      <c r="T44" s="19"/>
      <c r="U44" s="238"/>
      <c r="V44" s="238"/>
      <c r="BB44" s="12"/>
      <c r="BC44" s="12"/>
      <c r="BD44" s="12"/>
      <c r="BE44" s="12"/>
      <c r="BF44" s="12"/>
      <c r="BG44" s="12"/>
      <c r="BH44" s="12"/>
      <c r="BI44" s="12"/>
      <c r="BJ44" s="12"/>
      <c r="BK44" s="12"/>
      <c r="BL44" s="12"/>
      <c r="BM44" s="12"/>
      <c r="BN44" s="12"/>
      <c r="BO44" s="12"/>
      <c r="BP44" s="12"/>
      <c r="BQ44" s="12"/>
      <c r="BR44" s="12"/>
    </row>
    <row r="45" spans="1:70" s="18" customFormat="1">
      <c r="A45" s="19"/>
      <c r="B45" s="19"/>
      <c r="C45" s="19"/>
      <c r="D45" s="19"/>
      <c r="E45" s="19"/>
      <c r="F45" s="19"/>
      <c r="G45" s="19"/>
      <c r="H45" s="19"/>
      <c r="I45" s="19"/>
      <c r="J45" s="19"/>
      <c r="K45" s="19"/>
      <c r="L45" s="238"/>
      <c r="M45" s="238"/>
      <c r="N45" s="19"/>
      <c r="O45" s="238"/>
      <c r="P45" s="19"/>
      <c r="Q45" s="19"/>
      <c r="R45" s="238"/>
      <c r="S45" s="238"/>
      <c r="T45" s="19"/>
      <c r="U45" s="238"/>
      <c r="V45" s="238"/>
      <c r="BB45" s="12"/>
      <c r="BC45" s="12"/>
      <c r="BD45" s="12"/>
      <c r="BE45" s="12"/>
      <c r="BF45" s="12"/>
      <c r="BG45" s="12"/>
      <c r="BH45" s="12"/>
      <c r="BI45" s="12"/>
      <c r="BJ45" s="12"/>
      <c r="BK45" s="12"/>
      <c r="BL45" s="12"/>
      <c r="BM45" s="12"/>
      <c r="BN45" s="12"/>
      <c r="BO45" s="12"/>
      <c r="BP45" s="12"/>
      <c r="BQ45" s="12"/>
      <c r="BR45" s="12"/>
    </row>
    <row r="46" spans="1:70" s="18" customFormat="1">
      <c r="A46" s="19"/>
      <c r="B46" s="19"/>
      <c r="C46" s="19"/>
      <c r="D46" s="19"/>
      <c r="E46" s="19"/>
      <c r="F46" s="19"/>
      <c r="G46" s="19"/>
      <c r="H46" s="19"/>
      <c r="I46" s="19"/>
      <c r="J46" s="19"/>
      <c r="K46" s="19"/>
      <c r="L46" s="238"/>
      <c r="M46" s="238"/>
      <c r="N46" s="19"/>
      <c r="O46" s="238"/>
      <c r="P46" s="19"/>
      <c r="Q46" s="19"/>
      <c r="R46" s="238"/>
      <c r="S46" s="238"/>
      <c r="T46" s="19"/>
      <c r="U46" s="238"/>
      <c r="V46" s="238"/>
      <c r="BB46" s="12"/>
      <c r="BC46" s="12"/>
      <c r="BD46" s="12"/>
      <c r="BE46" s="12"/>
      <c r="BF46" s="12"/>
      <c r="BG46" s="12"/>
      <c r="BH46" s="12"/>
      <c r="BI46" s="12"/>
      <c r="BJ46" s="12"/>
      <c r="BK46" s="12"/>
      <c r="BL46" s="12"/>
      <c r="BM46" s="12"/>
      <c r="BN46" s="12"/>
      <c r="BO46" s="12"/>
      <c r="BP46" s="12"/>
      <c r="BQ46" s="12"/>
      <c r="BR46" s="12"/>
    </row>
    <row r="47" spans="1:70" s="18" customFormat="1">
      <c r="A47" s="19"/>
      <c r="B47" s="19"/>
      <c r="C47" s="19"/>
      <c r="D47" s="19"/>
      <c r="E47" s="19"/>
      <c r="F47" s="19"/>
      <c r="G47" s="19"/>
      <c r="H47" s="19"/>
      <c r="I47" s="19"/>
      <c r="J47" s="19"/>
      <c r="K47" s="19"/>
      <c r="L47" s="238"/>
      <c r="M47" s="238"/>
      <c r="N47" s="19"/>
      <c r="O47" s="238"/>
      <c r="P47" s="19"/>
      <c r="Q47" s="19"/>
      <c r="R47" s="238"/>
      <c r="S47" s="238"/>
      <c r="T47" s="19"/>
      <c r="U47" s="238"/>
      <c r="V47" s="238"/>
      <c r="BB47" s="12"/>
      <c r="BC47" s="12"/>
      <c r="BD47" s="12"/>
      <c r="BE47" s="12"/>
      <c r="BF47" s="12"/>
      <c r="BG47" s="12"/>
      <c r="BH47" s="12"/>
      <c r="BI47" s="12"/>
      <c r="BJ47" s="12"/>
      <c r="BK47" s="12"/>
      <c r="BL47" s="12"/>
      <c r="BM47" s="12"/>
      <c r="BN47" s="12"/>
      <c r="BO47" s="12"/>
      <c r="BP47" s="12"/>
      <c r="BQ47" s="12"/>
      <c r="BR47" s="12"/>
    </row>
    <row r="48" spans="1:70" s="18" customFormat="1">
      <c r="A48" s="19"/>
      <c r="B48" s="19"/>
      <c r="C48" s="19"/>
      <c r="D48" s="19"/>
      <c r="E48" s="19"/>
      <c r="F48" s="19"/>
      <c r="G48" s="19"/>
      <c r="H48" s="19"/>
      <c r="I48" s="19"/>
      <c r="J48" s="19"/>
      <c r="K48" s="19"/>
      <c r="L48" s="238"/>
      <c r="M48" s="238"/>
      <c r="N48" s="19"/>
      <c r="O48" s="238"/>
      <c r="P48" s="19"/>
      <c r="Q48" s="19"/>
      <c r="R48" s="238"/>
      <c r="S48" s="238"/>
      <c r="T48" s="19"/>
      <c r="U48" s="238"/>
      <c r="V48" s="238"/>
      <c r="BB48" s="12"/>
      <c r="BC48" s="12"/>
      <c r="BD48" s="12"/>
      <c r="BE48" s="12"/>
      <c r="BF48" s="12"/>
      <c r="BG48" s="12"/>
      <c r="BH48" s="12"/>
      <c r="BI48" s="12"/>
      <c r="BJ48" s="12"/>
      <c r="BK48" s="12"/>
      <c r="BL48" s="12"/>
      <c r="BM48" s="12"/>
      <c r="BN48" s="12"/>
      <c r="BO48" s="12"/>
      <c r="BP48" s="12"/>
      <c r="BQ48" s="12"/>
      <c r="BR48" s="12"/>
    </row>
    <row r="49" spans="1:70" s="18" customFormat="1">
      <c r="A49" s="19"/>
      <c r="B49" s="19"/>
      <c r="C49" s="19"/>
      <c r="D49" s="19"/>
      <c r="E49" s="19"/>
      <c r="F49" s="19"/>
      <c r="G49" s="19"/>
      <c r="H49" s="19"/>
      <c r="I49" s="19"/>
      <c r="J49" s="19"/>
      <c r="K49" s="19"/>
      <c r="L49" s="238"/>
      <c r="M49" s="238"/>
      <c r="N49" s="19"/>
      <c r="O49" s="238"/>
      <c r="P49" s="19"/>
      <c r="Q49" s="19"/>
      <c r="R49" s="238"/>
      <c r="S49" s="238"/>
      <c r="T49" s="19"/>
      <c r="U49" s="238"/>
      <c r="V49" s="238"/>
      <c r="BB49" s="12"/>
      <c r="BC49" s="12"/>
      <c r="BD49" s="12"/>
      <c r="BE49" s="12"/>
      <c r="BF49" s="12"/>
      <c r="BG49" s="12"/>
      <c r="BH49" s="12"/>
      <c r="BI49" s="12"/>
      <c r="BJ49" s="12"/>
      <c r="BK49" s="12"/>
      <c r="BL49" s="12"/>
      <c r="BM49" s="12"/>
      <c r="BN49" s="12"/>
      <c r="BO49" s="12"/>
      <c r="BP49" s="12"/>
      <c r="BQ49" s="12"/>
      <c r="BR49" s="12"/>
    </row>
    <row r="50" spans="1:70" s="18" customFormat="1">
      <c r="B50" s="19"/>
      <c r="C50" s="19"/>
      <c r="D50" s="19"/>
      <c r="E50" s="19"/>
      <c r="F50" s="19"/>
      <c r="G50" s="19"/>
      <c r="H50" s="19"/>
      <c r="N50" s="19"/>
      <c r="P50" s="19"/>
      <c r="T50" s="19"/>
      <c r="BB50" s="12"/>
      <c r="BC50" s="12"/>
      <c r="BD50" s="12"/>
      <c r="BE50" s="12"/>
      <c r="BF50" s="12"/>
      <c r="BG50" s="12"/>
      <c r="BH50" s="12"/>
      <c r="BI50" s="12"/>
      <c r="BJ50" s="12"/>
      <c r="BK50" s="12"/>
      <c r="BL50" s="12"/>
      <c r="BM50" s="12"/>
      <c r="BN50" s="12"/>
      <c r="BO50" s="12"/>
      <c r="BP50" s="12"/>
      <c r="BQ50" s="12"/>
      <c r="BR50" s="12"/>
    </row>
    <row r="51" spans="1:70" s="18" customFormat="1">
      <c r="B51" s="19"/>
      <c r="C51" s="19"/>
      <c r="D51" s="19"/>
      <c r="E51" s="19"/>
      <c r="F51" s="19"/>
      <c r="G51" s="19"/>
      <c r="H51" s="19"/>
      <c r="N51" s="19"/>
      <c r="P51" s="19"/>
      <c r="T51" s="19"/>
      <c r="BB51" s="12"/>
      <c r="BC51" s="12"/>
      <c r="BD51" s="12"/>
      <c r="BE51" s="12"/>
      <c r="BF51" s="12"/>
      <c r="BG51" s="12"/>
      <c r="BH51" s="12"/>
      <c r="BI51" s="12"/>
      <c r="BJ51" s="12"/>
      <c r="BK51" s="12"/>
      <c r="BL51" s="12"/>
      <c r="BM51" s="12"/>
      <c r="BN51" s="12"/>
      <c r="BO51" s="12"/>
      <c r="BP51" s="12"/>
      <c r="BQ51" s="12"/>
      <c r="BR51" s="12"/>
    </row>
    <row r="52" spans="1:70" s="18" customFormat="1">
      <c r="B52" s="19"/>
      <c r="C52" s="19"/>
      <c r="D52" s="19"/>
      <c r="E52" s="19"/>
      <c r="F52" s="19"/>
      <c r="G52" s="19"/>
      <c r="H52" s="19"/>
      <c r="N52" s="19"/>
      <c r="P52" s="19"/>
      <c r="T52" s="19"/>
      <c r="BB52" s="12"/>
      <c r="BC52" s="12"/>
      <c r="BD52" s="12"/>
      <c r="BE52" s="12"/>
      <c r="BF52" s="12"/>
      <c r="BG52" s="12"/>
      <c r="BH52" s="12"/>
      <c r="BI52" s="12"/>
      <c r="BJ52" s="12"/>
      <c r="BK52" s="12"/>
      <c r="BL52" s="12"/>
      <c r="BM52" s="12"/>
      <c r="BN52" s="12"/>
      <c r="BO52" s="12"/>
      <c r="BP52" s="12"/>
      <c r="BQ52" s="12"/>
      <c r="BR52" s="12"/>
    </row>
    <row r="53" spans="1:70" s="18" customFormat="1">
      <c r="B53" s="19"/>
      <c r="C53" s="19"/>
      <c r="D53" s="19"/>
      <c r="E53" s="19"/>
      <c r="F53" s="19"/>
      <c r="G53" s="19"/>
      <c r="H53" s="19"/>
      <c r="N53" s="19"/>
      <c r="P53" s="19"/>
      <c r="T53" s="19"/>
      <c r="BB53" s="12"/>
      <c r="BC53" s="12"/>
      <c r="BD53" s="12"/>
      <c r="BE53" s="12"/>
      <c r="BF53" s="12"/>
      <c r="BG53" s="12"/>
      <c r="BH53" s="12"/>
      <c r="BI53" s="12"/>
      <c r="BJ53" s="12"/>
      <c r="BK53" s="12"/>
      <c r="BL53" s="12"/>
      <c r="BM53" s="12"/>
      <c r="BN53" s="12"/>
      <c r="BO53" s="12"/>
      <c r="BP53" s="12"/>
      <c r="BQ53" s="12"/>
      <c r="BR53" s="12"/>
    </row>
    <row r="54" spans="1:70" s="18" customFormat="1">
      <c r="B54" s="19"/>
      <c r="C54" s="19"/>
      <c r="D54" s="19"/>
      <c r="E54" s="19"/>
      <c r="F54" s="19"/>
      <c r="G54" s="19"/>
      <c r="H54" s="19"/>
      <c r="N54" s="19"/>
      <c r="P54" s="19"/>
      <c r="T54" s="19"/>
      <c r="BB54" s="12"/>
      <c r="BC54" s="12"/>
      <c r="BD54" s="12"/>
      <c r="BE54" s="12"/>
      <c r="BF54" s="12"/>
      <c r="BG54" s="12"/>
      <c r="BH54" s="12"/>
      <c r="BI54" s="12"/>
      <c r="BJ54" s="12"/>
      <c r="BK54" s="12"/>
      <c r="BL54" s="12"/>
      <c r="BM54" s="12"/>
      <c r="BN54" s="12"/>
      <c r="BO54" s="12"/>
      <c r="BP54" s="12"/>
      <c r="BQ54" s="12"/>
      <c r="BR54" s="12"/>
    </row>
    <row r="55" spans="1:70" s="18" customFormat="1">
      <c r="B55" s="19"/>
      <c r="C55" s="19"/>
      <c r="D55" s="19"/>
      <c r="E55" s="19"/>
      <c r="F55" s="19"/>
      <c r="G55" s="19"/>
      <c r="H55" s="19"/>
      <c r="N55" s="19"/>
      <c r="P55" s="19"/>
      <c r="T55" s="19"/>
      <c r="BB55" s="12"/>
      <c r="BC55" s="12"/>
      <c r="BD55" s="12"/>
      <c r="BE55" s="12"/>
      <c r="BF55" s="12"/>
      <c r="BG55" s="12"/>
      <c r="BH55" s="12"/>
      <c r="BI55" s="12"/>
      <c r="BJ55" s="12"/>
      <c r="BK55" s="12"/>
      <c r="BL55" s="12"/>
      <c r="BM55" s="12"/>
      <c r="BN55" s="12"/>
      <c r="BO55" s="12"/>
      <c r="BP55" s="12"/>
      <c r="BQ55" s="12"/>
      <c r="BR55" s="12"/>
    </row>
    <row r="56" spans="1:70" s="18" customFormat="1">
      <c r="B56" s="19"/>
      <c r="C56" s="19"/>
      <c r="D56" s="19"/>
      <c r="E56" s="19"/>
      <c r="F56" s="19"/>
      <c r="G56" s="19"/>
      <c r="H56" s="19"/>
      <c r="N56" s="19"/>
      <c r="P56" s="19"/>
      <c r="T56" s="19"/>
      <c r="BB56" s="12"/>
      <c r="BC56" s="12"/>
      <c r="BD56" s="12"/>
      <c r="BE56" s="12"/>
      <c r="BF56" s="12"/>
      <c r="BG56" s="12"/>
      <c r="BH56" s="12"/>
      <c r="BI56" s="12"/>
      <c r="BJ56" s="12"/>
      <c r="BK56" s="12"/>
      <c r="BL56" s="12"/>
      <c r="BM56" s="12"/>
      <c r="BN56" s="12"/>
      <c r="BO56" s="12"/>
      <c r="BP56" s="12"/>
      <c r="BQ56" s="12"/>
      <c r="BR56" s="12"/>
    </row>
    <row r="57" spans="1:70" s="18" customFormat="1">
      <c r="B57" s="19"/>
      <c r="C57" s="19"/>
      <c r="D57" s="19"/>
      <c r="E57" s="19"/>
      <c r="F57" s="19"/>
      <c r="G57" s="19"/>
      <c r="H57" s="19"/>
      <c r="N57" s="19"/>
      <c r="P57" s="19"/>
      <c r="T57" s="19"/>
      <c r="BB57" s="12"/>
      <c r="BC57" s="12"/>
      <c r="BD57" s="12"/>
      <c r="BE57" s="12"/>
      <c r="BF57" s="12"/>
      <c r="BG57" s="12"/>
      <c r="BH57" s="12"/>
      <c r="BI57" s="12"/>
      <c r="BJ57" s="12"/>
      <c r="BK57" s="12"/>
      <c r="BL57" s="12"/>
      <c r="BM57" s="12"/>
      <c r="BN57" s="12"/>
      <c r="BO57" s="12"/>
      <c r="BP57" s="12"/>
      <c r="BQ57" s="12"/>
      <c r="BR57" s="12"/>
    </row>
    <row r="58" spans="1:70" s="18" customFormat="1">
      <c r="B58" s="19"/>
      <c r="C58" s="19"/>
      <c r="D58" s="19"/>
      <c r="E58" s="19"/>
      <c r="F58" s="19"/>
      <c r="G58" s="19"/>
      <c r="H58" s="19"/>
      <c r="N58" s="19"/>
      <c r="P58" s="19"/>
      <c r="T58" s="19"/>
      <c r="BB58" s="12"/>
      <c r="BC58" s="12"/>
      <c r="BD58" s="12"/>
      <c r="BE58" s="12"/>
      <c r="BF58" s="12"/>
      <c r="BG58" s="12"/>
      <c r="BH58" s="12"/>
      <c r="BI58" s="12"/>
      <c r="BJ58" s="12"/>
      <c r="BK58" s="12"/>
      <c r="BL58" s="12"/>
      <c r="BM58" s="12"/>
      <c r="BN58" s="12"/>
      <c r="BO58" s="12"/>
      <c r="BP58" s="12"/>
      <c r="BQ58" s="12"/>
      <c r="BR58" s="12"/>
    </row>
    <row r="59" spans="1:70" s="18" customFormat="1">
      <c r="B59" s="19"/>
      <c r="C59" s="19"/>
      <c r="D59" s="19"/>
      <c r="E59" s="19"/>
      <c r="F59" s="19"/>
      <c r="G59" s="19"/>
      <c r="H59" s="19"/>
      <c r="N59" s="19"/>
      <c r="P59" s="19"/>
      <c r="T59" s="19"/>
      <c r="BB59" s="12"/>
      <c r="BC59" s="12"/>
      <c r="BD59" s="12"/>
      <c r="BE59" s="12"/>
      <c r="BF59" s="12"/>
      <c r="BG59" s="12"/>
      <c r="BH59" s="12"/>
      <c r="BI59" s="12"/>
      <c r="BJ59" s="12"/>
      <c r="BK59" s="12"/>
      <c r="BL59" s="12"/>
      <c r="BM59" s="12"/>
      <c r="BN59" s="12"/>
      <c r="BO59" s="12"/>
      <c r="BP59" s="12"/>
      <c r="BQ59" s="12"/>
      <c r="BR59" s="12"/>
    </row>
    <row r="60" spans="1:70" s="18" customFormat="1">
      <c r="B60" s="19"/>
      <c r="C60" s="19"/>
      <c r="D60" s="19"/>
      <c r="E60" s="19"/>
      <c r="F60" s="19"/>
      <c r="G60" s="19"/>
      <c r="H60" s="19"/>
      <c r="N60" s="19"/>
      <c r="P60" s="19"/>
      <c r="T60" s="19"/>
      <c r="BB60" s="12"/>
      <c r="BC60" s="12"/>
      <c r="BD60" s="12"/>
      <c r="BE60" s="12"/>
      <c r="BF60" s="12"/>
      <c r="BG60" s="12"/>
      <c r="BH60" s="12"/>
      <c r="BI60" s="12"/>
      <c r="BJ60" s="12"/>
      <c r="BK60" s="12"/>
      <c r="BL60" s="12"/>
      <c r="BM60" s="12"/>
      <c r="BN60" s="12"/>
      <c r="BO60" s="12"/>
      <c r="BP60" s="12"/>
      <c r="BQ60" s="12"/>
      <c r="BR60" s="12"/>
    </row>
    <row r="61" spans="1:70" s="18" customFormat="1">
      <c r="B61" s="19"/>
      <c r="C61" s="19"/>
      <c r="D61" s="19"/>
      <c r="E61" s="19"/>
      <c r="F61" s="19"/>
      <c r="G61" s="19"/>
      <c r="H61" s="19"/>
      <c r="N61" s="19"/>
      <c r="P61" s="19"/>
      <c r="T61" s="19"/>
      <c r="BB61" s="12"/>
      <c r="BC61" s="12"/>
      <c r="BD61" s="12"/>
      <c r="BE61" s="12"/>
      <c r="BF61" s="12"/>
      <c r="BG61" s="12"/>
      <c r="BH61" s="12"/>
      <c r="BI61" s="12"/>
      <c r="BJ61" s="12"/>
      <c r="BK61" s="12"/>
      <c r="BL61" s="12"/>
      <c r="BM61" s="12"/>
      <c r="BN61" s="12"/>
      <c r="BO61" s="12"/>
      <c r="BP61" s="12"/>
      <c r="BQ61" s="12"/>
      <c r="BR61" s="12"/>
    </row>
    <row r="62" spans="1:70" s="18" customFormat="1">
      <c r="B62" s="19"/>
      <c r="C62" s="19"/>
      <c r="D62" s="19"/>
      <c r="E62" s="19"/>
      <c r="F62" s="19"/>
      <c r="G62" s="19"/>
      <c r="H62" s="19"/>
      <c r="N62" s="19"/>
      <c r="P62" s="19"/>
      <c r="T62" s="19"/>
      <c r="BB62" s="12"/>
      <c r="BC62" s="12"/>
      <c r="BD62" s="12"/>
      <c r="BE62" s="12"/>
      <c r="BF62" s="12"/>
      <c r="BG62" s="12"/>
      <c r="BH62" s="12"/>
      <c r="BI62" s="12"/>
      <c r="BJ62" s="12"/>
      <c r="BK62" s="12"/>
      <c r="BL62" s="12"/>
      <c r="BM62" s="12"/>
      <c r="BN62" s="12"/>
      <c r="BO62" s="12"/>
      <c r="BP62" s="12"/>
      <c r="BQ62" s="12"/>
      <c r="BR62" s="12"/>
    </row>
    <row r="63" spans="1:70" s="18" customFormat="1">
      <c r="B63" s="19"/>
      <c r="C63" s="19"/>
      <c r="D63" s="19"/>
      <c r="E63" s="19"/>
      <c r="F63" s="19"/>
      <c r="G63" s="19"/>
      <c r="H63" s="19"/>
      <c r="N63" s="19"/>
      <c r="P63" s="19"/>
      <c r="T63" s="19"/>
      <c r="BB63" s="12"/>
      <c r="BC63" s="12"/>
      <c r="BD63" s="12"/>
      <c r="BE63" s="12"/>
      <c r="BF63" s="12"/>
      <c r="BG63" s="12"/>
      <c r="BH63" s="12"/>
      <c r="BI63" s="12"/>
      <c r="BJ63" s="12"/>
      <c r="BK63" s="12"/>
      <c r="BL63" s="12"/>
      <c r="BM63" s="12"/>
      <c r="BN63" s="12"/>
      <c r="BO63" s="12"/>
      <c r="BP63" s="12"/>
      <c r="BQ63" s="12"/>
      <c r="BR63" s="12"/>
    </row>
    <row r="64" spans="1:70" s="18" customFormat="1">
      <c r="B64" s="19"/>
      <c r="C64" s="19"/>
      <c r="D64" s="19"/>
      <c r="E64" s="19"/>
      <c r="F64" s="19"/>
      <c r="G64" s="19"/>
      <c r="H64" s="19"/>
      <c r="N64" s="19"/>
      <c r="P64" s="19"/>
      <c r="T64" s="19"/>
      <c r="BB64" s="12"/>
      <c r="BC64" s="12"/>
      <c r="BD64" s="12"/>
      <c r="BE64" s="12"/>
      <c r="BF64" s="12"/>
      <c r="BG64" s="12"/>
      <c r="BH64" s="12"/>
      <c r="BI64" s="12"/>
      <c r="BJ64" s="12"/>
      <c r="BK64" s="12"/>
      <c r="BL64" s="12"/>
      <c r="BM64" s="12"/>
      <c r="BN64" s="12"/>
      <c r="BO64" s="12"/>
      <c r="BP64" s="12"/>
      <c r="BQ64" s="12"/>
      <c r="BR64" s="12"/>
    </row>
    <row r="65" spans="2:70" s="18" customFormat="1">
      <c r="B65" s="19"/>
      <c r="C65" s="19"/>
      <c r="D65" s="19"/>
      <c r="E65" s="19"/>
      <c r="F65" s="19"/>
      <c r="G65" s="19"/>
      <c r="H65" s="19"/>
      <c r="N65" s="19"/>
      <c r="P65" s="19"/>
      <c r="T65" s="19"/>
      <c r="BB65" s="12"/>
      <c r="BC65" s="12"/>
      <c r="BD65" s="12"/>
      <c r="BE65" s="12"/>
      <c r="BF65" s="12"/>
      <c r="BG65" s="12"/>
      <c r="BH65" s="12"/>
      <c r="BI65" s="12"/>
      <c r="BJ65" s="12"/>
      <c r="BK65" s="12"/>
      <c r="BL65" s="12"/>
      <c r="BM65" s="12"/>
      <c r="BN65" s="12"/>
      <c r="BO65" s="12"/>
      <c r="BP65" s="12"/>
      <c r="BQ65" s="12"/>
      <c r="BR65" s="12"/>
    </row>
    <row r="66" spans="2:70" s="18" customFormat="1">
      <c r="B66" s="19"/>
      <c r="C66" s="19"/>
      <c r="D66" s="19"/>
      <c r="E66" s="19"/>
      <c r="F66" s="19"/>
      <c r="G66" s="19"/>
      <c r="H66" s="19"/>
      <c r="N66" s="19"/>
      <c r="P66" s="19"/>
      <c r="T66" s="19"/>
      <c r="BB66" s="12"/>
      <c r="BC66" s="12"/>
      <c r="BD66" s="12"/>
      <c r="BE66" s="12"/>
      <c r="BF66" s="12"/>
      <c r="BG66" s="12"/>
      <c r="BH66" s="12"/>
      <c r="BI66" s="12"/>
      <c r="BJ66" s="12"/>
      <c r="BK66" s="12"/>
      <c r="BL66" s="12"/>
      <c r="BM66" s="12"/>
      <c r="BN66" s="12"/>
      <c r="BO66" s="12"/>
      <c r="BP66" s="12"/>
      <c r="BQ66" s="12"/>
      <c r="BR66" s="12"/>
    </row>
    <row r="67" spans="2:70" s="18" customFormat="1">
      <c r="B67" s="19"/>
      <c r="C67" s="19"/>
      <c r="D67" s="19"/>
      <c r="E67" s="19"/>
      <c r="F67" s="19"/>
      <c r="G67" s="19"/>
      <c r="H67" s="19"/>
      <c r="N67" s="19"/>
      <c r="P67" s="19"/>
      <c r="T67" s="19"/>
      <c r="BB67" s="12"/>
      <c r="BC67" s="12"/>
      <c r="BD67" s="12"/>
      <c r="BE67" s="12"/>
      <c r="BF67" s="12"/>
      <c r="BG67" s="12"/>
      <c r="BH67" s="12"/>
      <c r="BI67" s="12"/>
      <c r="BJ67" s="12"/>
      <c r="BK67" s="12"/>
      <c r="BL67" s="12"/>
      <c r="BM67" s="12"/>
      <c r="BN67" s="12"/>
      <c r="BO67" s="12"/>
      <c r="BP67" s="12"/>
      <c r="BQ67" s="12"/>
      <c r="BR67" s="12"/>
    </row>
    <row r="68" spans="2:70" s="18" customFormat="1">
      <c r="B68" s="19"/>
      <c r="C68" s="19"/>
      <c r="D68" s="19"/>
      <c r="E68" s="19"/>
      <c r="F68" s="19"/>
      <c r="G68" s="19"/>
      <c r="H68" s="19"/>
      <c r="N68" s="19"/>
      <c r="P68" s="19"/>
      <c r="T68" s="19"/>
      <c r="BB68" s="12"/>
      <c r="BC68" s="12"/>
      <c r="BD68" s="12"/>
      <c r="BE68" s="12"/>
      <c r="BF68" s="12"/>
      <c r="BG68" s="12"/>
      <c r="BH68" s="12"/>
      <c r="BI68" s="12"/>
      <c r="BJ68" s="12"/>
      <c r="BK68" s="12"/>
      <c r="BL68" s="12"/>
      <c r="BM68" s="12"/>
      <c r="BN68" s="12"/>
      <c r="BO68" s="12"/>
      <c r="BP68" s="12"/>
      <c r="BQ68" s="12"/>
      <c r="BR68" s="12"/>
    </row>
    <row r="69" spans="2:70" s="18" customFormat="1">
      <c r="B69" s="19"/>
      <c r="C69" s="19"/>
      <c r="D69" s="19"/>
      <c r="E69" s="19"/>
      <c r="F69" s="19"/>
      <c r="G69" s="19"/>
      <c r="H69" s="19"/>
      <c r="N69" s="19"/>
      <c r="P69" s="19"/>
      <c r="T69" s="19"/>
      <c r="BB69" s="12"/>
      <c r="BC69" s="12"/>
      <c r="BD69" s="12"/>
      <c r="BE69" s="12"/>
      <c r="BF69" s="12"/>
      <c r="BG69" s="12"/>
      <c r="BH69" s="12"/>
      <c r="BI69" s="12"/>
      <c r="BJ69" s="12"/>
      <c r="BK69" s="12"/>
      <c r="BL69" s="12"/>
      <c r="BM69" s="12"/>
      <c r="BN69" s="12"/>
      <c r="BO69" s="12"/>
      <c r="BP69" s="12"/>
      <c r="BQ69" s="12"/>
      <c r="BR69" s="12"/>
    </row>
    <row r="70" spans="2:70" s="18" customFormat="1">
      <c r="B70" s="19"/>
      <c r="C70" s="19"/>
      <c r="D70" s="19"/>
      <c r="E70" s="19"/>
      <c r="F70" s="19"/>
      <c r="G70" s="19"/>
      <c r="H70" s="19"/>
      <c r="N70" s="19"/>
      <c r="P70" s="19"/>
      <c r="T70" s="19"/>
      <c r="BB70" s="12"/>
      <c r="BC70" s="12"/>
      <c r="BD70" s="12"/>
      <c r="BE70" s="12"/>
      <c r="BF70" s="12"/>
      <c r="BG70" s="12"/>
      <c r="BH70" s="12"/>
      <c r="BI70" s="12"/>
      <c r="BJ70" s="12"/>
      <c r="BK70" s="12"/>
      <c r="BL70" s="12"/>
      <c r="BM70" s="12"/>
      <c r="BN70" s="12"/>
      <c r="BO70" s="12"/>
      <c r="BP70" s="12"/>
      <c r="BQ70" s="12"/>
      <c r="BR70" s="12"/>
    </row>
    <row r="71" spans="2:70" s="18" customFormat="1">
      <c r="B71" s="19"/>
      <c r="C71" s="19"/>
      <c r="D71" s="19"/>
      <c r="E71" s="19"/>
      <c r="F71" s="19"/>
      <c r="G71" s="19"/>
      <c r="H71" s="19"/>
      <c r="N71" s="19"/>
      <c r="P71" s="19"/>
      <c r="T71" s="19"/>
      <c r="BB71" s="12"/>
      <c r="BC71" s="12"/>
      <c r="BD71" s="12"/>
      <c r="BE71" s="12"/>
      <c r="BF71" s="12"/>
      <c r="BG71" s="12"/>
      <c r="BH71" s="12"/>
      <c r="BI71" s="12"/>
      <c r="BJ71" s="12"/>
      <c r="BK71" s="12"/>
      <c r="BL71" s="12"/>
      <c r="BM71" s="12"/>
      <c r="BN71" s="12"/>
      <c r="BO71" s="12"/>
      <c r="BP71" s="12"/>
      <c r="BQ71" s="12"/>
      <c r="BR71" s="12"/>
    </row>
    <row r="72" spans="2:70" s="18" customFormat="1">
      <c r="B72" s="19"/>
      <c r="C72" s="19"/>
      <c r="D72" s="19"/>
      <c r="E72" s="19"/>
      <c r="F72" s="19"/>
      <c r="G72" s="19"/>
      <c r="H72" s="19"/>
      <c r="N72" s="19"/>
      <c r="P72" s="19"/>
      <c r="T72" s="19"/>
      <c r="BB72" s="12"/>
      <c r="BC72" s="12"/>
      <c r="BD72" s="12"/>
      <c r="BE72" s="12"/>
      <c r="BF72" s="12"/>
      <c r="BG72" s="12"/>
      <c r="BH72" s="12"/>
      <c r="BI72" s="12"/>
      <c r="BJ72" s="12"/>
      <c r="BK72" s="12"/>
      <c r="BL72" s="12"/>
      <c r="BM72" s="12"/>
      <c r="BN72" s="12"/>
      <c r="BO72" s="12"/>
      <c r="BP72" s="12"/>
      <c r="BQ72" s="12"/>
      <c r="BR72" s="12"/>
    </row>
    <row r="73" spans="2:70" s="18" customFormat="1">
      <c r="B73" s="19"/>
      <c r="C73" s="19"/>
      <c r="D73" s="19"/>
      <c r="E73" s="19"/>
      <c r="F73" s="19"/>
      <c r="G73" s="19"/>
      <c r="H73" s="19"/>
      <c r="N73" s="19"/>
      <c r="P73" s="19"/>
      <c r="T73" s="19"/>
      <c r="BB73" s="12"/>
      <c r="BC73" s="12"/>
      <c r="BD73" s="12"/>
      <c r="BE73" s="12"/>
      <c r="BF73" s="12"/>
      <c r="BG73" s="12"/>
      <c r="BH73" s="12"/>
      <c r="BI73" s="12"/>
      <c r="BJ73" s="12"/>
      <c r="BK73" s="12"/>
      <c r="BL73" s="12"/>
      <c r="BM73" s="12"/>
      <c r="BN73" s="12"/>
      <c r="BO73" s="12"/>
      <c r="BP73" s="12"/>
      <c r="BQ73" s="12"/>
      <c r="BR73" s="12"/>
    </row>
    <row r="74" spans="2:70" s="18" customFormat="1">
      <c r="B74" s="19"/>
      <c r="C74" s="19"/>
      <c r="D74" s="19"/>
      <c r="E74" s="19"/>
      <c r="F74" s="19"/>
      <c r="G74" s="19"/>
      <c r="H74" s="19"/>
      <c r="N74" s="19"/>
      <c r="P74" s="19"/>
      <c r="T74" s="19"/>
      <c r="BB74" s="12"/>
      <c r="BC74" s="12"/>
      <c r="BD74" s="12"/>
      <c r="BE74" s="12"/>
      <c r="BF74" s="12"/>
      <c r="BG74" s="12"/>
      <c r="BH74" s="12"/>
      <c r="BI74" s="12"/>
      <c r="BJ74" s="12"/>
      <c r="BK74" s="12"/>
      <c r="BL74" s="12"/>
      <c r="BM74" s="12"/>
      <c r="BN74" s="12"/>
      <c r="BO74" s="12"/>
      <c r="BP74" s="12"/>
      <c r="BQ74" s="12"/>
      <c r="BR74" s="12"/>
    </row>
    <row r="75" spans="2:70" s="18" customFormat="1">
      <c r="B75" s="19"/>
      <c r="C75" s="19"/>
      <c r="D75" s="19"/>
      <c r="E75" s="19"/>
      <c r="F75" s="19"/>
      <c r="G75" s="19"/>
      <c r="H75" s="19"/>
      <c r="N75" s="19"/>
      <c r="P75" s="19"/>
      <c r="T75" s="19"/>
      <c r="BB75" s="12"/>
      <c r="BC75" s="12"/>
      <c r="BD75" s="12"/>
      <c r="BE75" s="12"/>
      <c r="BF75" s="12"/>
      <c r="BG75" s="12"/>
      <c r="BH75" s="12"/>
      <c r="BI75" s="12"/>
      <c r="BJ75" s="12"/>
      <c r="BK75" s="12"/>
      <c r="BL75" s="12"/>
      <c r="BM75" s="12"/>
      <c r="BN75" s="12"/>
      <c r="BO75" s="12"/>
      <c r="BP75" s="12"/>
      <c r="BQ75" s="12"/>
      <c r="BR75" s="12"/>
    </row>
    <row r="76" spans="2:70" s="18" customFormat="1">
      <c r="B76" s="19"/>
      <c r="C76" s="19"/>
      <c r="D76" s="19"/>
      <c r="E76" s="19"/>
      <c r="F76" s="19"/>
      <c r="G76" s="19"/>
      <c r="H76" s="19"/>
      <c r="N76" s="19"/>
      <c r="P76" s="19"/>
      <c r="T76" s="19"/>
      <c r="BB76" s="12"/>
      <c r="BC76" s="12"/>
      <c r="BD76" s="12"/>
      <c r="BE76" s="12"/>
      <c r="BF76" s="12"/>
      <c r="BG76" s="12"/>
      <c r="BH76" s="12"/>
      <c r="BI76" s="12"/>
      <c r="BJ76" s="12"/>
      <c r="BK76" s="12"/>
      <c r="BL76" s="12"/>
      <c r="BM76" s="12"/>
      <c r="BN76" s="12"/>
      <c r="BO76" s="12"/>
      <c r="BP76" s="12"/>
      <c r="BQ76" s="12"/>
      <c r="BR76" s="12"/>
    </row>
    <row r="77" spans="2:70" s="18" customFormat="1">
      <c r="B77" s="19"/>
      <c r="C77" s="19"/>
      <c r="D77" s="19"/>
      <c r="E77" s="19"/>
      <c r="F77" s="19"/>
      <c r="G77" s="19"/>
      <c r="H77" s="19"/>
      <c r="N77" s="19"/>
      <c r="P77" s="19"/>
      <c r="T77" s="19"/>
      <c r="BB77" s="12"/>
      <c r="BC77" s="12"/>
      <c r="BD77" s="12"/>
      <c r="BE77" s="12"/>
      <c r="BF77" s="12"/>
      <c r="BG77" s="12"/>
      <c r="BH77" s="12"/>
      <c r="BI77" s="12"/>
      <c r="BJ77" s="12"/>
      <c r="BK77" s="12"/>
      <c r="BL77" s="12"/>
      <c r="BM77" s="12"/>
      <c r="BN77" s="12"/>
      <c r="BO77" s="12"/>
      <c r="BP77" s="12"/>
      <c r="BQ77" s="12"/>
      <c r="BR77" s="12"/>
    </row>
    <row r="78" spans="2:70" s="18" customFormat="1">
      <c r="B78" s="19"/>
      <c r="C78" s="19"/>
      <c r="D78" s="19"/>
      <c r="E78" s="19"/>
      <c r="F78" s="19"/>
      <c r="G78" s="19"/>
      <c r="H78" s="19"/>
      <c r="N78" s="19"/>
      <c r="P78" s="19"/>
      <c r="T78" s="19"/>
      <c r="BB78" s="12"/>
      <c r="BC78" s="12"/>
      <c r="BD78" s="12"/>
      <c r="BE78" s="12"/>
      <c r="BF78" s="12"/>
      <c r="BG78" s="12"/>
      <c r="BH78" s="12"/>
      <c r="BI78" s="12"/>
      <c r="BJ78" s="12"/>
      <c r="BK78" s="12"/>
      <c r="BL78" s="12"/>
      <c r="BM78" s="12"/>
      <c r="BN78" s="12"/>
      <c r="BO78" s="12"/>
      <c r="BP78" s="12"/>
      <c r="BQ78" s="12"/>
      <c r="BR78" s="12"/>
    </row>
    <row r="79" spans="2:70" s="18" customFormat="1">
      <c r="B79" s="19"/>
      <c r="C79" s="19"/>
      <c r="D79" s="19"/>
      <c r="E79" s="19"/>
      <c r="F79" s="19"/>
      <c r="G79" s="19"/>
      <c r="H79" s="19"/>
      <c r="N79" s="19"/>
      <c r="P79" s="19"/>
      <c r="T79" s="19"/>
      <c r="BB79" s="12"/>
      <c r="BC79" s="12"/>
      <c r="BD79" s="12"/>
      <c r="BE79" s="12"/>
      <c r="BF79" s="12"/>
      <c r="BG79" s="12"/>
      <c r="BH79" s="12"/>
      <c r="BI79" s="12"/>
      <c r="BJ79" s="12"/>
      <c r="BK79" s="12"/>
      <c r="BL79" s="12"/>
      <c r="BM79" s="12"/>
      <c r="BN79" s="12"/>
      <c r="BO79" s="12"/>
      <c r="BP79" s="12"/>
      <c r="BQ79" s="12"/>
      <c r="BR79" s="12"/>
    </row>
    <row r="80" spans="2:70" s="18" customFormat="1">
      <c r="B80" s="19"/>
      <c r="C80" s="19"/>
      <c r="D80" s="19"/>
      <c r="E80" s="19"/>
      <c r="F80" s="19"/>
      <c r="G80" s="19"/>
      <c r="H80" s="19"/>
      <c r="N80" s="19"/>
      <c r="P80" s="19"/>
      <c r="T80" s="19"/>
      <c r="BB80" s="12"/>
      <c r="BC80" s="12"/>
      <c r="BD80" s="12"/>
      <c r="BE80" s="12"/>
      <c r="BF80" s="12"/>
      <c r="BG80" s="12"/>
      <c r="BH80" s="12"/>
      <c r="BI80" s="12"/>
      <c r="BJ80" s="12"/>
      <c r="BK80" s="12"/>
      <c r="BL80" s="12"/>
      <c r="BM80" s="12"/>
      <c r="BN80" s="12"/>
      <c r="BO80" s="12"/>
      <c r="BP80" s="12"/>
      <c r="BQ80" s="12"/>
      <c r="BR80" s="12"/>
    </row>
    <row r="81" spans="2:70" s="18" customFormat="1">
      <c r="B81" s="19"/>
      <c r="C81" s="19"/>
      <c r="D81" s="19"/>
      <c r="E81" s="19"/>
      <c r="F81" s="19"/>
      <c r="G81" s="19"/>
      <c r="H81" s="19"/>
      <c r="N81" s="19"/>
      <c r="P81" s="19"/>
      <c r="T81" s="19"/>
      <c r="BB81" s="12"/>
      <c r="BC81" s="12"/>
      <c r="BD81" s="12"/>
      <c r="BE81" s="12"/>
      <c r="BF81" s="12"/>
      <c r="BG81" s="12"/>
      <c r="BH81" s="12"/>
      <c r="BI81" s="12"/>
      <c r="BJ81" s="12"/>
      <c r="BK81" s="12"/>
      <c r="BL81" s="12"/>
      <c r="BM81" s="12"/>
      <c r="BN81" s="12"/>
      <c r="BO81" s="12"/>
      <c r="BP81" s="12"/>
      <c r="BQ81" s="12"/>
      <c r="BR81" s="12"/>
    </row>
    <row r="82" spans="2:70" s="18" customFormat="1">
      <c r="B82" s="19"/>
      <c r="C82" s="19"/>
      <c r="D82" s="19"/>
      <c r="E82" s="19"/>
      <c r="F82" s="19"/>
      <c r="G82" s="19"/>
      <c r="H82" s="19"/>
      <c r="N82" s="19"/>
      <c r="P82" s="19"/>
      <c r="T82" s="19"/>
      <c r="BB82" s="12"/>
      <c r="BC82" s="12"/>
      <c r="BD82" s="12"/>
      <c r="BE82" s="12"/>
      <c r="BF82" s="12"/>
      <c r="BG82" s="12"/>
      <c r="BH82" s="12"/>
      <c r="BI82" s="12"/>
      <c r="BJ82" s="12"/>
      <c r="BK82" s="12"/>
      <c r="BL82" s="12"/>
      <c r="BM82" s="12"/>
      <c r="BN82" s="12"/>
      <c r="BO82" s="12"/>
      <c r="BP82" s="12"/>
      <c r="BQ82" s="12"/>
      <c r="BR82" s="12"/>
    </row>
    <row r="83" spans="2:70" s="18" customFormat="1">
      <c r="B83" s="19"/>
      <c r="C83" s="19"/>
      <c r="D83" s="19"/>
      <c r="E83" s="19"/>
      <c r="F83" s="19"/>
      <c r="G83" s="19"/>
      <c r="H83" s="19"/>
      <c r="N83" s="19"/>
      <c r="P83" s="19"/>
      <c r="T83" s="19"/>
      <c r="BB83" s="12"/>
      <c r="BC83" s="12"/>
      <c r="BD83" s="12"/>
      <c r="BE83" s="12"/>
      <c r="BF83" s="12"/>
      <c r="BG83" s="12"/>
      <c r="BH83" s="12"/>
      <c r="BI83" s="12"/>
      <c r="BJ83" s="12"/>
      <c r="BK83" s="12"/>
      <c r="BL83" s="12"/>
      <c r="BM83" s="12"/>
      <c r="BN83" s="12"/>
      <c r="BO83" s="12"/>
      <c r="BP83" s="12"/>
      <c r="BQ83" s="12"/>
      <c r="BR83" s="12"/>
    </row>
    <row r="84" spans="2:70" s="18" customFormat="1">
      <c r="B84" s="19"/>
      <c r="C84" s="19"/>
      <c r="D84" s="19"/>
      <c r="E84" s="19"/>
      <c r="F84" s="19"/>
      <c r="G84" s="19"/>
      <c r="H84" s="19"/>
      <c r="N84" s="19"/>
      <c r="P84" s="19"/>
      <c r="T84" s="19"/>
      <c r="BB84" s="12"/>
      <c r="BC84" s="12"/>
      <c r="BD84" s="12"/>
      <c r="BE84" s="12"/>
      <c r="BF84" s="12"/>
      <c r="BG84" s="12"/>
      <c r="BH84" s="12"/>
      <c r="BI84" s="12"/>
      <c r="BJ84" s="12"/>
      <c r="BK84" s="12"/>
      <c r="BL84" s="12"/>
      <c r="BM84" s="12"/>
      <c r="BN84" s="12"/>
      <c r="BO84" s="12"/>
      <c r="BP84" s="12"/>
      <c r="BQ84" s="12"/>
      <c r="BR84" s="12"/>
    </row>
    <row r="85" spans="2:70" s="18" customFormat="1">
      <c r="B85" s="19"/>
      <c r="C85" s="19"/>
      <c r="D85" s="19"/>
      <c r="E85" s="19"/>
      <c r="F85" s="19"/>
      <c r="G85" s="19"/>
      <c r="H85" s="19"/>
      <c r="N85" s="19"/>
      <c r="P85" s="19"/>
      <c r="T85" s="19"/>
      <c r="BB85" s="12"/>
      <c r="BC85" s="12"/>
      <c r="BD85" s="12"/>
      <c r="BE85" s="12"/>
      <c r="BF85" s="12"/>
      <c r="BG85" s="12"/>
      <c r="BH85" s="12"/>
      <c r="BI85" s="12"/>
      <c r="BJ85" s="12"/>
      <c r="BK85" s="12"/>
      <c r="BL85" s="12"/>
      <c r="BM85" s="12"/>
      <c r="BN85" s="12"/>
      <c r="BO85" s="12"/>
      <c r="BP85" s="12"/>
      <c r="BQ85" s="12"/>
      <c r="BR85" s="12"/>
    </row>
    <row r="86" spans="2:70" s="18" customFormat="1">
      <c r="B86" s="19"/>
      <c r="C86" s="19"/>
      <c r="D86" s="19"/>
      <c r="E86" s="19"/>
      <c r="F86" s="19"/>
      <c r="G86" s="19"/>
      <c r="H86" s="19"/>
      <c r="N86" s="19"/>
      <c r="P86" s="19"/>
      <c r="T86" s="19"/>
      <c r="BB86" s="12"/>
      <c r="BC86" s="12"/>
      <c r="BD86" s="12"/>
      <c r="BE86" s="12"/>
      <c r="BF86" s="12"/>
      <c r="BG86" s="12"/>
      <c r="BH86" s="12"/>
      <c r="BI86" s="12"/>
      <c r="BJ86" s="12"/>
      <c r="BK86" s="12"/>
      <c r="BL86" s="12"/>
      <c r="BM86" s="12"/>
      <c r="BN86" s="12"/>
      <c r="BO86" s="12"/>
      <c r="BP86" s="12"/>
      <c r="BQ86" s="12"/>
      <c r="BR86" s="12"/>
    </row>
    <row r="87" spans="2:70" s="18" customFormat="1">
      <c r="B87" s="19"/>
      <c r="C87" s="19"/>
      <c r="D87" s="19"/>
      <c r="E87" s="19"/>
      <c r="F87" s="19"/>
      <c r="G87" s="19"/>
      <c r="H87" s="19"/>
      <c r="N87" s="19"/>
      <c r="P87" s="19"/>
      <c r="T87" s="19"/>
      <c r="BB87" s="12"/>
      <c r="BC87" s="12"/>
      <c r="BD87" s="12"/>
      <c r="BE87" s="12"/>
      <c r="BF87" s="12"/>
      <c r="BG87" s="12"/>
      <c r="BH87" s="12"/>
      <c r="BI87" s="12"/>
      <c r="BJ87" s="12"/>
      <c r="BK87" s="12"/>
      <c r="BL87" s="12"/>
      <c r="BM87" s="12"/>
      <c r="BN87" s="12"/>
      <c r="BO87" s="12"/>
      <c r="BP87" s="12"/>
      <c r="BQ87" s="12"/>
      <c r="BR87" s="12"/>
    </row>
    <row r="88" spans="2:70" s="18" customFormat="1">
      <c r="B88" s="19"/>
      <c r="C88" s="19"/>
      <c r="D88" s="19"/>
      <c r="E88" s="19"/>
      <c r="F88" s="19"/>
      <c r="G88" s="19"/>
      <c r="H88" s="19"/>
      <c r="N88" s="19"/>
      <c r="P88" s="19"/>
      <c r="T88" s="19"/>
      <c r="BB88" s="12"/>
      <c r="BC88" s="12"/>
      <c r="BD88" s="12"/>
      <c r="BE88" s="12"/>
      <c r="BF88" s="12"/>
      <c r="BG88" s="12"/>
      <c r="BH88" s="12"/>
      <c r="BI88" s="12"/>
      <c r="BJ88" s="12"/>
      <c r="BK88" s="12"/>
      <c r="BL88" s="12"/>
      <c r="BM88" s="12"/>
      <c r="BN88" s="12"/>
      <c r="BO88" s="12"/>
      <c r="BP88" s="12"/>
      <c r="BQ88" s="12"/>
      <c r="BR88" s="12"/>
    </row>
    <row r="89" spans="2:70" s="18" customFormat="1">
      <c r="B89" s="19"/>
      <c r="C89" s="19"/>
      <c r="D89" s="19"/>
      <c r="E89" s="19"/>
      <c r="F89" s="19"/>
      <c r="G89" s="19"/>
      <c r="H89" s="19"/>
      <c r="N89" s="19"/>
      <c r="P89" s="19"/>
      <c r="T89" s="19"/>
      <c r="BB89" s="12"/>
      <c r="BC89" s="12"/>
      <c r="BD89" s="12"/>
      <c r="BE89" s="12"/>
      <c r="BF89" s="12"/>
      <c r="BG89" s="12"/>
      <c r="BH89" s="12"/>
      <c r="BI89" s="12"/>
      <c r="BJ89" s="12"/>
      <c r="BK89" s="12"/>
      <c r="BL89" s="12"/>
      <c r="BM89" s="12"/>
      <c r="BN89" s="12"/>
      <c r="BO89" s="12"/>
      <c r="BP89" s="12"/>
      <c r="BQ89" s="12"/>
      <c r="BR89" s="12"/>
    </row>
    <row r="90" spans="2:70" s="18" customFormat="1">
      <c r="B90" s="19"/>
      <c r="C90" s="19"/>
      <c r="D90" s="19"/>
      <c r="E90" s="19"/>
      <c r="F90" s="19"/>
      <c r="G90" s="19"/>
      <c r="H90" s="19"/>
      <c r="N90" s="19"/>
      <c r="P90" s="19"/>
      <c r="T90" s="19"/>
      <c r="BB90" s="12"/>
      <c r="BC90" s="12"/>
      <c r="BD90" s="12"/>
      <c r="BE90" s="12"/>
      <c r="BF90" s="12"/>
      <c r="BG90" s="12"/>
      <c r="BH90" s="12"/>
      <c r="BI90" s="12"/>
      <c r="BJ90" s="12"/>
      <c r="BK90" s="12"/>
      <c r="BL90" s="12"/>
      <c r="BM90" s="12"/>
      <c r="BN90" s="12"/>
      <c r="BO90" s="12"/>
      <c r="BP90" s="12"/>
      <c r="BQ90" s="12"/>
      <c r="BR90" s="12"/>
    </row>
    <row r="91" spans="2:70" s="18" customFormat="1">
      <c r="B91" s="19"/>
      <c r="C91" s="19"/>
      <c r="D91" s="19"/>
      <c r="E91" s="19"/>
      <c r="F91" s="19"/>
      <c r="G91" s="19"/>
      <c r="H91" s="19"/>
      <c r="N91" s="19"/>
      <c r="P91" s="19"/>
      <c r="T91" s="19"/>
      <c r="BB91" s="12"/>
      <c r="BC91" s="12"/>
      <c r="BD91" s="12"/>
      <c r="BE91" s="12"/>
      <c r="BF91" s="12"/>
      <c r="BG91" s="12"/>
      <c r="BH91" s="12"/>
      <c r="BI91" s="12"/>
      <c r="BJ91" s="12"/>
      <c r="BK91" s="12"/>
      <c r="BL91" s="12"/>
      <c r="BM91" s="12"/>
      <c r="BN91" s="12"/>
      <c r="BO91" s="12"/>
      <c r="BP91" s="12"/>
      <c r="BQ91" s="12"/>
      <c r="BR91" s="12"/>
    </row>
    <row r="92" spans="2:70" s="18" customFormat="1">
      <c r="B92" s="19"/>
      <c r="C92" s="19"/>
      <c r="D92" s="19"/>
      <c r="E92" s="19"/>
      <c r="F92" s="19"/>
      <c r="G92" s="19"/>
      <c r="H92" s="19"/>
      <c r="N92" s="19"/>
      <c r="P92" s="19"/>
      <c r="T92" s="19"/>
      <c r="BB92" s="12"/>
      <c r="BC92" s="12"/>
      <c r="BD92" s="12"/>
      <c r="BE92" s="12"/>
      <c r="BF92" s="12"/>
      <c r="BG92" s="12"/>
      <c r="BH92" s="12"/>
      <c r="BI92" s="12"/>
      <c r="BJ92" s="12"/>
      <c r="BK92" s="12"/>
      <c r="BL92" s="12"/>
      <c r="BM92" s="12"/>
      <c r="BN92" s="12"/>
      <c r="BO92" s="12"/>
      <c r="BP92" s="12"/>
      <c r="BQ92" s="12"/>
      <c r="BR92" s="12"/>
    </row>
    <row r="93" spans="2:70" s="18" customFormat="1">
      <c r="B93" s="19"/>
      <c r="C93" s="19"/>
      <c r="D93" s="19"/>
      <c r="E93" s="19"/>
      <c r="F93" s="19"/>
      <c r="G93" s="19"/>
      <c r="H93" s="19"/>
      <c r="N93" s="19"/>
      <c r="P93" s="19"/>
      <c r="T93" s="19"/>
      <c r="BB93" s="12"/>
      <c r="BC93" s="12"/>
      <c r="BD93" s="12"/>
      <c r="BE93" s="12"/>
      <c r="BF93" s="12"/>
      <c r="BG93" s="12"/>
      <c r="BH93" s="12"/>
      <c r="BI93" s="12"/>
      <c r="BJ93" s="12"/>
      <c r="BK93" s="12"/>
      <c r="BL93" s="12"/>
      <c r="BM93" s="12"/>
      <c r="BN93" s="12"/>
      <c r="BO93" s="12"/>
      <c r="BP93" s="12"/>
      <c r="BQ93" s="12"/>
      <c r="BR93" s="12"/>
    </row>
    <row r="94" spans="2:70" s="18" customFormat="1">
      <c r="B94" s="19"/>
      <c r="C94" s="19"/>
      <c r="D94" s="19"/>
      <c r="E94" s="19"/>
      <c r="F94" s="19"/>
      <c r="G94" s="19"/>
      <c r="H94" s="19"/>
      <c r="N94" s="19"/>
      <c r="P94" s="19"/>
      <c r="T94" s="19"/>
      <c r="BB94" s="12"/>
      <c r="BC94" s="12"/>
      <c r="BD94" s="12"/>
      <c r="BE94" s="12"/>
      <c r="BF94" s="12"/>
      <c r="BG94" s="12"/>
      <c r="BH94" s="12"/>
      <c r="BI94" s="12"/>
      <c r="BJ94" s="12"/>
      <c r="BK94" s="12"/>
      <c r="BL94" s="12"/>
      <c r="BM94" s="12"/>
      <c r="BN94" s="12"/>
      <c r="BO94" s="12"/>
      <c r="BP94" s="12"/>
      <c r="BQ94" s="12"/>
      <c r="BR94" s="12"/>
    </row>
    <row r="95" spans="2:70" s="18" customFormat="1">
      <c r="B95" s="19"/>
      <c r="C95" s="19"/>
      <c r="D95" s="19"/>
      <c r="E95" s="19"/>
      <c r="F95" s="19"/>
      <c r="G95" s="19"/>
      <c r="H95" s="19"/>
      <c r="N95" s="19"/>
      <c r="P95" s="19"/>
      <c r="T95" s="19"/>
      <c r="BB95" s="12"/>
      <c r="BC95" s="12"/>
      <c r="BD95" s="12"/>
      <c r="BE95" s="12"/>
      <c r="BF95" s="12"/>
      <c r="BG95" s="12"/>
      <c r="BH95" s="12"/>
      <c r="BI95" s="12"/>
      <c r="BJ95" s="12"/>
      <c r="BK95" s="12"/>
      <c r="BL95" s="12"/>
      <c r="BM95" s="12"/>
      <c r="BN95" s="12"/>
      <c r="BO95" s="12"/>
      <c r="BP95" s="12"/>
      <c r="BQ95" s="12"/>
      <c r="BR95" s="12"/>
    </row>
    <row r="96" spans="2:70" s="18" customFormat="1">
      <c r="B96" s="19"/>
      <c r="C96" s="19"/>
      <c r="D96" s="19"/>
      <c r="E96" s="19"/>
      <c r="F96" s="19"/>
      <c r="G96" s="19"/>
      <c r="H96" s="19"/>
      <c r="N96" s="19"/>
      <c r="P96" s="19"/>
      <c r="T96" s="19"/>
      <c r="BB96" s="12"/>
      <c r="BC96" s="12"/>
      <c r="BD96" s="12"/>
      <c r="BE96" s="12"/>
      <c r="BF96" s="12"/>
      <c r="BG96" s="12"/>
      <c r="BH96" s="12"/>
      <c r="BI96" s="12"/>
      <c r="BJ96" s="12"/>
      <c r="BK96" s="12"/>
      <c r="BL96" s="12"/>
      <c r="BM96" s="12"/>
      <c r="BN96" s="12"/>
      <c r="BO96" s="12"/>
      <c r="BP96" s="12"/>
      <c r="BQ96" s="12"/>
      <c r="BR96" s="12"/>
    </row>
    <row r="97" spans="2:70" s="18" customFormat="1">
      <c r="B97" s="19"/>
      <c r="C97" s="19"/>
      <c r="D97" s="19"/>
      <c r="E97" s="19"/>
      <c r="F97" s="19"/>
      <c r="G97" s="19"/>
      <c r="H97" s="19"/>
      <c r="N97" s="19"/>
      <c r="P97" s="19"/>
      <c r="T97" s="19"/>
      <c r="BB97" s="12"/>
      <c r="BC97" s="12"/>
      <c r="BD97" s="12"/>
      <c r="BE97" s="12"/>
      <c r="BF97" s="12"/>
      <c r="BG97" s="12"/>
      <c r="BH97" s="12"/>
      <c r="BI97" s="12"/>
      <c r="BJ97" s="12"/>
      <c r="BK97" s="12"/>
      <c r="BL97" s="12"/>
      <c r="BM97" s="12"/>
      <c r="BN97" s="12"/>
      <c r="BO97" s="12"/>
      <c r="BP97" s="12"/>
      <c r="BQ97" s="12"/>
      <c r="BR97" s="12"/>
    </row>
    <row r="98" spans="2:70" s="18" customFormat="1">
      <c r="B98" s="19"/>
      <c r="C98" s="19"/>
      <c r="D98" s="19"/>
      <c r="E98" s="19"/>
      <c r="F98" s="19"/>
      <c r="G98" s="19"/>
      <c r="H98" s="19"/>
      <c r="N98" s="19"/>
      <c r="P98" s="19"/>
      <c r="T98" s="19"/>
      <c r="BB98" s="12"/>
      <c r="BC98" s="12"/>
      <c r="BD98" s="12"/>
      <c r="BE98" s="12"/>
      <c r="BF98" s="12"/>
      <c r="BG98" s="12"/>
      <c r="BH98" s="12"/>
      <c r="BI98" s="12"/>
      <c r="BJ98" s="12"/>
      <c r="BK98" s="12"/>
      <c r="BL98" s="12"/>
      <c r="BM98" s="12"/>
      <c r="BN98" s="12"/>
      <c r="BO98" s="12"/>
      <c r="BP98" s="12"/>
      <c r="BQ98" s="12"/>
      <c r="BR98" s="12"/>
    </row>
    <row r="99" spans="2:70" s="18" customFormat="1">
      <c r="B99" s="19"/>
      <c r="C99" s="19"/>
      <c r="D99" s="19"/>
      <c r="E99" s="19"/>
      <c r="F99" s="19"/>
      <c r="G99" s="19"/>
      <c r="H99" s="19"/>
      <c r="N99" s="19"/>
      <c r="P99" s="19"/>
      <c r="T99" s="19"/>
      <c r="BB99" s="12"/>
      <c r="BC99" s="12"/>
      <c r="BD99" s="12"/>
      <c r="BE99" s="12"/>
      <c r="BF99" s="12"/>
      <c r="BG99" s="12"/>
      <c r="BH99" s="12"/>
      <c r="BI99" s="12"/>
      <c r="BJ99" s="12"/>
      <c r="BK99" s="12"/>
      <c r="BL99" s="12"/>
      <c r="BM99" s="12"/>
      <c r="BN99" s="12"/>
      <c r="BO99" s="12"/>
      <c r="BP99" s="12"/>
      <c r="BQ99" s="12"/>
      <c r="BR99" s="12"/>
    </row>
    <row r="100" spans="2:70" s="18" customFormat="1">
      <c r="B100" s="19"/>
      <c r="C100" s="19"/>
      <c r="D100" s="19"/>
      <c r="E100" s="19"/>
      <c r="F100" s="19"/>
      <c r="G100" s="19"/>
      <c r="H100" s="19"/>
      <c r="N100" s="19"/>
      <c r="P100" s="19"/>
      <c r="T100" s="19"/>
      <c r="BB100" s="12"/>
      <c r="BC100" s="12"/>
      <c r="BD100" s="12"/>
      <c r="BE100" s="12"/>
      <c r="BF100" s="12"/>
      <c r="BG100" s="12"/>
      <c r="BH100" s="12"/>
      <c r="BI100" s="12"/>
      <c r="BJ100" s="12"/>
      <c r="BK100" s="12"/>
      <c r="BL100" s="12"/>
      <c r="BM100" s="12"/>
      <c r="BN100" s="12"/>
      <c r="BO100" s="12"/>
      <c r="BP100" s="12"/>
      <c r="BQ100" s="12"/>
      <c r="BR100" s="12"/>
    </row>
    <row r="101" spans="2:70" s="18" customFormat="1">
      <c r="B101" s="19"/>
      <c r="C101" s="19"/>
      <c r="D101" s="19"/>
      <c r="E101" s="19"/>
      <c r="F101" s="19"/>
      <c r="G101" s="19"/>
      <c r="H101" s="19"/>
      <c r="N101" s="19"/>
      <c r="P101" s="19"/>
      <c r="T101" s="19"/>
      <c r="BB101" s="12"/>
      <c r="BC101" s="12"/>
      <c r="BD101" s="12"/>
      <c r="BE101" s="12"/>
      <c r="BF101" s="12"/>
      <c r="BG101" s="12"/>
      <c r="BH101" s="12"/>
      <c r="BI101" s="12"/>
      <c r="BJ101" s="12"/>
      <c r="BK101" s="12"/>
      <c r="BL101" s="12"/>
      <c r="BM101" s="12"/>
      <c r="BN101" s="12"/>
      <c r="BO101" s="12"/>
      <c r="BP101" s="12"/>
      <c r="BQ101" s="12"/>
      <c r="BR101" s="12"/>
    </row>
    <row r="102" spans="2:70" s="18" customFormat="1">
      <c r="B102" s="19"/>
      <c r="C102" s="19"/>
      <c r="D102" s="19"/>
      <c r="E102" s="19"/>
      <c r="F102" s="19"/>
      <c r="G102" s="19"/>
      <c r="H102" s="19"/>
      <c r="N102" s="19"/>
      <c r="P102" s="19"/>
      <c r="T102" s="19"/>
      <c r="BB102" s="12"/>
      <c r="BC102" s="12"/>
      <c r="BD102" s="12"/>
      <c r="BE102" s="12"/>
      <c r="BF102" s="12"/>
      <c r="BG102" s="12"/>
      <c r="BH102" s="12"/>
      <c r="BI102" s="12"/>
      <c r="BJ102" s="12"/>
      <c r="BK102" s="12"/>
      <c r="BL102" s="12"/>
      <c r="BM102" s="12"/>
      <c r="BN102" s="12"/>
      <c r="BO102" s="12"/>
      <c r="BP102" s="12"/>
      <c r="BQ102" s="12"/>
      <c r="BR102" s="12"/>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2E15D-1A1B-4F9B-B1AC-58B3FC0E479B}">
  <sheetPr>
    <tabColor rgb="FF93186C"/>
  </sheetPr>
  <dimension ref="A1:DA98"/>
  <sheetViews>
    <sheetView zoomScale="120" zoomScaleNormal="120" workbookViewId="0">
      <selection activeCell="G28" sqref="G28"/>
    </sheetView>
  </sheetViews>
  <sheetFormatPr defaultColWidth="8.85546875" defaultRowHeight="11.25"/>
  <cols>
    <col min="1" max="1" width="10.7109375" style="19" bestFit="1" customWidth="1"/>
    <col min="2" max="2" width="41.28515625" style="2" customWidth="1"/>
    <col min="3" max="11" width="8.85546875" style="2"/>
    <col min="12" max="12" width="1.28515625" style="19" customWidth="1"/>
    <col min="13" max="13" width="8.85546875" style="2"/>
    <col min="14" max="105" width="8.85546875" style="19"/>
    <col min="106" max="16384" width="8.85546875" style="2"/>
  </cols>
  <sheetData>
    <row r="1" spans="2:15" s="19" customFormat="1"/>
    <row r="2" spans="2:15" s="19" customFormat="1"/>
    <row r="3" spans="2:15" s="19" customFormat="1">
      <c r="B3" s="20"/>
    </row>
    <row r="4" spans="2:15">
      <c r="B4" s="86" t="s">
        <v>0</v>
      </c>
      <c r="C4" s="87" t="s">
        <v>23</v>
      </c>
      <c r="D4" s="87" t="s">
        <v>24</v>
      </c>
      <c r="E4" s="87" t="s">
        <v>25</v>
      </c>
      <c r="F4" s="87" t="s">
        <v>134</v>
      </c>
      <c r="G4" s="87" t="s">
        <v>27</v>
      </c>
      <c r="H4" s="87" t="s">
        <v>28</v>
      </c>
      <c r="I4" s="87" t="s">
        <v>29</v>
      </c>
      <c r="J4" s="87" t="s">
        <v>30</v>
      </c>
      <c r="K4" s="87" t="s">
        <v>31</v>
      </c>
      <c r="M4" s="202" t="s">
        <v>32</v>
      </c>
    </row>
    <row r="5" spans="2:15" s="19" customFormat="1">
      <c r="B5" s="20" t="s">
        <v>135</v>
      </c>
      <c r="C5" s="107">
        <v>1102.4789713590519</v>
      </c>
      <c r="D5" s="107">
        <v>1220.334970257996</v>
      </c>
      <c r="E5" s="107">
        <v>1171.5362595225868</v>
      </c>
      <c r="F5" s="107">
        <v>1425.8139463469281</v>
      </c>
      <c r="G5" s="107">
        <v>1510.6396799484319</v>
      </c>
      <c r="H5" s="107">
        <v>1705.269735969104</v>
      </c>
      <c r="I5" s="107">
        <v>2322.813941617047</v>
      </c>
      <c r="J5" s="107">
        <v>2597.3502058695153</v>
      </c>
      <c r="K5" s="107">
        <v>3215.9094159175356</v>
      </c>
      <c r="L5" s="107"/>
      <c r="M5" s="107">
        <v>1611.7373628388141</v>
      </c>
    </row>
    <row r="6" spans="2:15" s="19" customFormat="1">
      <c r="B6" s="173" t="s">
        <v>136</v>
      </c>
      <c r="C6" s="192">
        <v>3.1243888699999998</v>
      </c>
      <c r="D6" s="192">
        <v>3.85493687</v>
      </c>
      <c r="E6" s="192">
        <v>84.215000289999992</v>
      </c>
      <c r="F6" s="192">
        <v>307.24350350000003</v>
      </c>
      <c r="G6" s="192">
        <v>324.75104003000001</v>
      </c>
      <c r="H6" s="192">
        <v>0</v>
      </c>
      <c r="I6" s="192">
        <v>31.235812460000002</v>
      </c>
      <c r="J6" s="192">
        <v>335.95146117000002</v>
      </c>
      <c r="K6" s="192">
        <v>324.75104003000001</v>
      </c>
      <c r="M6" s="192">
        <v>0</v>
      </c>
    </row>
    <row r="7" spans="2:15" s="19" customFormat="1">
      <c r="B7" s="173" t="s">
        <v>137</v>
      </c>
      <c r="C7" s="192">
        <v>0</v>
      </c>
      <c r="D7" s="192">
        <v>2.7443483128711414</v>
      </c>
      <c r="E7" s="192">
        <v>2.1553090013666778</v>
      </c>
      <c r="F7" s="192">
        <v>18.344310480450027</v>
      </c>
      <c r="G7" s="192">
        <v>70.73134821643535</v>
      </c>
      <c r="H7" s="192">
        <v>48.943175985398291</v>
      </c>
      <c r="I7" s="192">
        <v>2.7443483128711414</v>
      </c>
      <c r="J7" s="192">
        <v>20.499619481816705</v>
      </c>
      <c r="K7" s="192">
        <v>119.67452420183363</v>
      </c>
      <c r="M7" s="192">
        <v>0</v>
      </c>
    </row>
    <row r="8" spans="2:15" s="19" customFormat="1">
      <c r="B8" s="173" t="s">
        <v>138</v>
      </c>
      <c r="C8" s="192">
        <v>3.9731571605495897</v>
      </c>
      <c r="D8" s="192">
        <v>0.13319756664820015</v>
      </c>
      <c r="E8" s="192">
        <v>0</v>
      </c>
      <c r="F8" s="192">
        <v>0</v>
      </c>
      <c r="G8" s="192">
        <v>0</v>
      </c>
      <c r="H8" s="192">
        <v>0</v>
      </c>
      <c r="I8" s="192">
        <v>4.1063547271977896</v>
      </c>
      <c r="J8" s="192">
        <v>0</v>
      </c>
      <c r="K8" s="192">
        <v>0</v>
      </c>
      <c r="L8" s="192"/>
      <c r="M8" s="192">
        <v>0</v>
      </c>
    </row>
    <row r="9" spans="2:15" s="19" customFormat="1">
      <c r="B9" s="173" t="s">
        <v>139</v>
      </c>
      <c r="C9" s="192">
        <v>55.529406197541071</v>
      </c>
      <c r="D9" s="192">
        <v>51.160291586788368</v>
      </c>
      <c r="E9" s="192">
        <v>54.426841152682798</v>
      </c>
      <c r="F9" s="192">
        <v>74.4791640401926</v>
      </c>
      <c r="G9" s="192">
        <v>243.18324244009722</v>
      </c>
      <c r="H9" s="192">
        <v>420.65169798761951</v>
      </c>
      <c r="I9" s="192">
        <v>106.68969778432941</v>
      </c>
      <c r="J9" s="192">
        <v>128.9060051928754</v>
      </c>
      <c r="K9" s="192">
        <v>663.83494042771667</v>
      </c>
      <c r="L9" s="192"/>
      <c r="M9" s="192">
        <v>430.80614573726899</v>
      </c>
    </row>
    <row r="10" spans="2:15" ht="22.5">
      <c r="B10" s="193" t="s">
        <v>140</v>
      </c>
      <c r="C10" s="194">
        <v>1039.8520191309613</v>
      </c>
      <c r="D10" s="194">
        <v>1162.4421959216882</v>
      </c>
      <c r="E10" s="194">
        <v>1030.7391090785372</v>
      </c>
      <c r="F10" s="194">
        <v>1025.7469683262852</v>
      </c>
      <c r="G10" s="194">
        <v>871.97404926189915</v>
      </c>
      <c r="H10" s="194">
        <v>1235.6748619960863</v>
      </c>
      <c r="I10" s="194">
        <v>2178.0377283326484</v>
      </c>
      <c r="J10" s="194">
        <v>2111.9931200248229</v>
      </c>
      <c r="K10" s="194">
        <v>2107.6489112579857</v>
      </c>
      <c r="L10" s="107"/>
      <c r="M10" s="194">
        <v>1180.9312171015451</v>
      </c>
    </row>
    <row r="11" spans="2:15" s="19" customFormat="1">
      <c r="B11" s="20"/>
      <c r="C11" s="107"/>
      <c r="D11" s="107"/>
      <c r="E11" s="107"/>
      <c r="F11" s="107"/>
      <c r="G11" s="107"/>
      <c r="H11" s="107"/>
      <c r="I11" s="107"/>
      <c r="L11" s="106"/>
      <c r="M11" s="107"/>
      <c r="N11" s="107"/>
      <c r="O11" s="107"/>
    </row>
    <row r="12" spans="2:15" s="19" customFormat="1">
      <c r="B12" s="199" t="s">
        <v>142</v>
      </c>
      <c r="C12" s="199"/>
      <c r="D12" s="199"/>
      <c r="E12" s="199"/>
      <c r="F12" s="199"/>
      <c r="G12" s="199"/>
      <c r="H12" s="199"/>
      <c r="I12" s="200"/>
      <c r="J12" s="201"/>
      <c r="K12" s="201"/>
      <c r="L12" s="106"/>
      <c r="M12" s="199"/>
      <c r="N12" s="107"/>
      <c r="O12" s="107"/>
    </row>
    <row r="13" spans="2:15" s="19" customFormat="1">
      <c r="B13" s="191" t="s">
        <v>141</v>
      </c>
      <c r="C13" s="189"/>
      <c r="D13" s="189"/>
      <c r="E13" s="189"/>
      <c r="F13" s="189"/>
      <c r="G13" s="189"/>
      <c r="H13" s="189"/>
      <c r="I13" s="189"/>
      <c r="J13" s="189"/>
      <c r="K13" s="189"/>
      <c r="L13" s="189"/>
      <c r="M13" s="189"/>
      <c r="N13" s="189"/>
      <c r="O13" s="65"/>
    </row>
    <row r="14" spans="2:15" s="19" customFormat="1">
      <c r="B14" s="191" t="s">
        <v>143</v>
      </c>
      <c r="C14" s="191"/>
      <c r="D14" s="191"/>
      <c r="E14" s="191"/>
      <c r="F14" s="191"/>
      <c r="G14" s="191"/>
      <c r="H14" s="191"/>
      <c r="I14" s="189"/>
      <c r="J14" s="189"/>
      <c r="K14" s="189"/>
      <c r="L14" s="189"/>
      <c r="M14" s="191"/>
      <c r="N14" s="189"/>
    </row>
    <row r="15" spans="2:15" s="19" customFormat="1"/>
    <row r="16" spans="2:15" s="19" customFormat="1"/>
    <row r="17" s="19" customFormat="1"/>
    <row r="18" s="19" customFormat="1"/>
    <row r="19" s="19" customFormat="1"/>
    <row r="20" s="19" customFormat="1"/>
    <row r="21" s="19" customFormat="1"/>
    <row r="22" s="19" customFormat="1"/>
    <row r="23" s="19" customFormat="1"/>
    <row r="24" s="19" customFormat="1"/>
    <row r="25" s="19" customFormat="1"/>
    <row r="26" s="19" customFormat="1"/>
    <row r="27" s="19" customFormat="1"/>
    <row r="28" s="19" customFormat="1"/>
    <row r="29" s="19" customFormat="1"/>
    <row r="30" s="19" customFormat="1"/>
    <row r="31" s="19" customFormat="1"/>
    <row r="32" s="19" customFormat="1"/>
    <row r="33" s="19" customFormat="1"/>
    <row r="34" s="19" customFormat="1"/>
    <row r="35" s="19" customFormat="1"/>
    <row r="36" s="19" customFormat="1"/>
    <row r="37" s="19" customFormat="1"/>
    <row r="38" s="19" customFormat="1"/>
    <row r="39" s="19" customFormat="1"/>
    <row r="40" s="19" customFormat="1"/>
    <row r="41" s="19" customFormat="1"/>
    <row r="42" s="19" customFormat="1"/>
    <row r="43" s="19" customFormat="1"/>
    <row r="44" s="19" customFormat="1"/>
    <row r="45" s="19" customFormat="1"/>
    <row r="46" s="19" customFormat="1"/>
    <row r="47" s="19" customFormat="1"/>
    <row r="48" s="19" customFormat="1"/>
    <row r="49" s="19" customFormat="1"/>
    <row r="50" s="19" customFormat="1"/>
    <row r="51" s="19" customFormat="1"/>
    <row r="52" s="19" customFormat="1"/>
    <row r="53" s="19" customFormat="1"/>
    <row r="54" s="19" customFormat="1"/>
    <row r="55" s="19" customFormat="1"/>
    <row r="56" s="19" customFormat="1"/>
    <row r="57" s="19" customFormat="1"/>
    <row r="58" s="19" customFormat="1"/>
    <row r="59" s="19" customFormat="1"/>
    <row r="60" s="19" customFormat="1"/>
    <row r="61" s="19" customFormat="1"/>
    <row r="62" s="19" customFormat="1"/>
    <row r="63" s="19" customFormat="1"/>
    <row r="64" s="19" customFormat="1"/>
    <row r="65" s="19" customFormat="1"/>
    <row r="66" s="19" customFormat="1"/>
    <row r="67" s="19" customFormat="1"/>
    <row r="68" s="19" customFormat="1"/>
    <row r="69" s="19" customFormat="1"/>
    <row r="70" s="19" customFormat="1"/>
    <row r="71" s="19" customFormat="1"/>
    <row r="72" s="19" customFormat="1"/>
    <row r="73" s="19" customFormat="1"/>
    <row r="74" s="19" customFormat="1"/>
    <row r="75" s="19" customFormat="1"/>
    <row r="76" s="19" customFormat="1"/>
    <row r="77" s="19" customFormat="1"/>
    <row r="78" s="19" customFormat="1"/>
    <row r="79" s="19" customFormat="1"/>
    <row r="80" s="19" customFormat="1"/>
    <row r="81" s="19" customFormat="1"/>
    <row r="82" s="19" customFormat="1"/>
    <row r="83" s="19" customFormat="1"/>
    <row r="84" s="19" customFormat="1"/>
    <row r="85" s="19" customFormat="1"/>
    <row r="86" s="19" customFormat="1"/>
    <row r="87" s="19" customFormat="1"/>
    <row r="88" s="19" customFormat="1"/>
    <row r="89" s="19" customFormat="1"/>
    <row r="90" s="19" customFormat="1"/>
    <row r="91" s="19" customFormat="1"/>
    <row r="92" s="19" customFormat="1"/>
    <row r="93" s="19" customFormat="1"/>
    <row r="94" s="19" customFormat="1"/>
    <row r="95" s="19" customFormat="1"/>
    <row r="96" s="19" customFormat="1"/>
    <row r="97" s="19" customFormat="1"/>
    <row r="98" s="19" customFormat="1"/>
  </sheetData>
  <phoneticPr fontId="1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AF3B-5ED6-45D0-8774-DDC9B80FDAB7}">
  <sheetPr>
    <tabColor rgb="FF93186C"/>
  </sheetPr>
  <dimension ref="C3:K14"/>
  <sheetViews>
    <sheetView showGridLines="0" zoomScale="90" zoomScaleNormal="90" workbookViewId="0">
      <selection activeCell="O11" sqref="O11"/>
    </sheetView>
  </sheetViews>
  <sheetFormatPr defaultRowHeight="15"/>
  <cols>
    <col min="3" max="3" width="36.140625" customWidth="1"/>
    <col min="4" max="4" width="21.7109375" bestFit="1" customWidth="1"/>
    <col min="5" max="6" width="10.7109375" customWidth="1"/>
    <col min="7" max="7" width="8.28515625" customWidth="1"/>
    <col min="8" max="8" width="16" customWidth="1"/>
    <col min="9" max="10" width="10.7109375" customWidth="1"/>
    <col min="11" max="11" width="22.7109375" customWidth="1"/>
    <col min="12" max="12" width="13.7109375" customWidth="1"/>
  </cols>
  <sheetData>
    <row r="3" spans="3:11" ht="22.9" customHeight="1">
      <c r="C3" s="473" t="s">
        <v>361</v>
      </c>
      <c r="D3" s="474"/>
      <c r="E3" s="475"/>
      <c r="F3" s="475"/>
      <c r="G3" s="475"/>
      <c r="H3" s="475"/>
      <c r="I3" s="475"/>
      <c r="J3" s="475"/>
      <c r="K3" s="476"/>
    </row>
    <row r="4" spans="3:11" ht="62.25">
      <c r="C4" s="473" t="s">
        <v>362</v>
      </c>
      <c r="D4" s="474" t="s">
        <v>363</v>
      </c>
      <c r="E4" s="477" t="s">
        <v>364</v>
      </c>
      <c r="F4" s="477" t="s">
        <v>365</v>
      </c>
      <c r="G4" s="478"/>
      <c r="H4" s="477" t="s">
        <v>366</v>
      </c>
      <c r="I4" s="477" t="s">
        <v>367</v>
      </c>
      <c r="J4" s="477" t="s">
        <v>368</v>
      </c>
      <c r="K4" s="479" t="s">
        <v>369</v>
      </c>
    </row>
    <row r="5" spans="3:11" ht="22.9" customHeight="1">
      <c r="C5" s="480" t="s">
        <v>370</v>
      </c>
      <c r="D5" s="482" t="s">
        <v>371</v>
      </c>
      <c r="E5" s="481">
        <v>28.1</v>
      </c>
      <c r="F5" s="482">
        <v>28.1</v>
      </c>
      <c r="G5" s="483" t="s">
        <v>372</v>
      </c>
      <c r="H5" s="484">
        <v>0</v>
      </c>
      <c r="I5" s="482">
        <v>28.1</v>
      </c>
      <c r="J5" s="481">
        <v>28.1</v>
      </c>
      <c r="K5" s="485" t="s">
        <v>373</v>
      </c>
    </row>
    <row r="6" spans="3:11" ht="22.9" customHeight="1">
      <c r="C6" s="480" t="s">
        <v>374</v>
      </c>
      <c r="D6" s="482" t="s">
        <v>375</v>
      </c>
      <c r="E6" s="481">
        <v>66.2</v>
      </c>
      <c r="F6" s="481">
        <v>66.2</v>
      </c>
      <c r="G6" s="483" t="s">
        <v>372</v>
      </c>
      <c r="H6" s="484">
        <v>0</v>
      </c>
      <c r="I6" s="481">
        <v>66.2</v>
      </c>
      <c r="J6" s="481">
        <v>66.2</v>
      </c>
      <c r="K6" s="485" t="s">
        <v>373</v>
      </c>
    </row>
    <row r="7" spans="3:11" ht="22.9" customHeight="1">
      <c r="C7" s="503" t="s">
        <v>376</v>
      </c>
      <c r="D7" s="504" t="s">
        <v>377</v>
      </c>
      <c r="E7" s="505">
        <v>50.4</v>
      </c>
      <c r="F7" s="504">
        <v>61.1</v>
      </c>
      <c r="G7" s="506" t="s">
        <v>372</v>
      </c>
      <c r="H7" s="507">
        <v>0</v>
      </c>
      <c r="I7" s="504">
        <v>70.599999999999994</v>
      </c>
      <c r="J7" s="505">
        <v>76.7</v>
      </c>
      <c r="K7" s="508" t="s">
        <v>393</v>
      </c>
    </row>
    <row r="8" spans="3:11" ht="22.9" customHeight="1">
      <c r="C8" s="480" t="s">
        <v>378</v>
      </c>
      <c r="D8" s="482" t="s">
        <v>379</v>
      </c>
      <c r="E8" s="481">
        <v>23.491632207879949</v>
      </c>
      <c r="F8" s="487">
        <v>46.4</v>
      </c>
      <c r="G8" s="488" t="s">
        <v>380</v>
      </c>
      <c r="H8" s="484">
        <v>0.3</v>
      </c>
      <c r="I8" s="487">
        <v>52.9</v>
      </c>
      <c r="J8" s="481">
        <v>52.9</v>
      </c>
      <c r="K8" s="489" t="s">
        <v>391</v>
      </c>
    </row>
    <row r="9" spans="3:11" ht="22.9" customHeight="1">
      <c r="C9" s="494" t="s">
        <v>381</v>
      </c>
      <c r="D9" s="500" t="s">
        <v>382</v>
      </c>
      <c r="E9" s="496">
        <v>168.19163220787996</v>
      </c>
      <c r="F9" s="497">
        <v>201.8</v>
      </c>
      <c r="G9" s="488" t="s">
        <v>380</v>
      </c>
      <c r="H9" s="502">
        <v>0.3</v>
      </c>
      <c r="I9" s="497">
        <v>217.8</v>
      </c>
      <c r="J9" s="496">
        <v>223.9</v>
      </c>
      <c r="K9" s="493" t="s">
        <v>392</v>
      </c>
    </row>
    <row r="10" spans="3:11" ht="22.9" customHeight="1">
      <c r="C10" s="490" t="s">
        <v>383</v>
      </c>
      <c r="D10" s="482">
        <v>40</v>
      </c>
      <c r="E10" s="481">
        <v>25.1</v>
      </c>
      <c r="F10" s="482">
        <v>26.7</v>
      </c>
      <c r="G10" s="483" t="s">
        <v>372</v>
      </c>
      <c r="H10" s="484">
        <v>0</v>
      </c>
      <c r="I10" s="482">
        <v>33.200000000000003</v>
      </c>
      <c r="J10" s="481">
        <v>40</v>
      </c>
      <c r="K10" s="486" t="s">
        <v>393</v>
      </c>
    </row>
    <row r="11" spans="3:11" ht="22.9" customHeight="1">
      <c r="C11" s="490" t="s">
        <v>384</v>
      </c>
      <c r="D11" s="482" t="s">
        <v>385</v>
      </c>
      <c r="E11" s="481">
        <v>82.8</v>
      </c>
      <c r="F11" s="482">
        <v>86.4</v>
      </c>
      <c r="G11" s="483" t="s">
        <v>372</v>
      </c>
      <c r="H11" s="484">
        <v>0</v>
      </c>
      <c r="I11" s="482">
        <v>88.8</v>
      </c>
      <c r="J11" s="481">
        <v>88.8</v>
      </c>
      <c r="K11" s="486" t="s">
        <v>393</v>
      </c>
    </row>
    <row r="12" spans="3:11" ht="22.9" customHeight="1">
      <c r="C12" s="494" t="s">
        <v>386</v>
      </c>
      <c r="D12" s="500" t="s">
        <v>387</v>
      </c>
      <c r="E12" s="496">
        <v>276.09163220787997</v>
      </c>
      <c r="F12" s="497">
        <v>314.89999999999998</v>
      </c>
      <c r="G12" s="488" t="s">
        <v>380</v>
      </c>
      <c r="H12" s="502">
        <v>0.3</v>
      </c>
      <c r="I12" s="497">
        <v>339.8</v>
      </c>
      <c r="J12" s="496">
        <v>352.7</v>
      </c>
      <c r="K12" s="493" t="s">
        <v>394</v>
      </c>
    </row>
    <row r="13" spans="3:11" ht="22.9" customHeight="1">
      <c r="C13" s="494" t="s">
        <v>388</v>
      </c>
      <c r="D13" s="501"/>
      <c r="E13" s="498">
        <v>224.29439085819939</v>
      </c>
      <c r="F13" s="499" t="s">
        <v>389</v>
      </c>
      <c r="G13" s="483" t="s">
        <v>372</v>
      </c>
      <c r="H13" s="496">
        <v>0</v>
      </c>
      <c r="I13" s="499" t="s">
        <v>390</v>
      </c>
      <c r="J13" s="498" t="s">
        <v>390</v>
      </c>
      <c r="K13" s="495" t="s">
        <v>395</v>
      </c>
    </row>
    <row r="14" spans="3:11" ht="15.75">
      <c r="C14" s="491"/>
      <c r="D14" s="491"/>
      <c r="E14" s="491"/>
      <c r="F14" s="491"/>
      <c r="G14" s="492"/>
      <c r="H14" s="491"/>
      <c r="I14" s="491"/>
      <c r="J14" s="491"/>
      <c r="K14" s="126"/>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7BBA5-C08B-4805-93A8-CA765A2AE4B5}">
  <sheetPr>
    <tabColor rgb="FF93186C"/>
  </sheetPr>
  <dimension ref="A1:BH459"/>
  <sheetViews>
    <sheetView topLeftCell="B1" zoomScale="110" zoomScaleNormal="110" workbookViewId="0">
      <selection activeCell="K7" sqref="K7"/>
    </sheetView>
  </sheetViews>
  <sheetFormatPr defaultColWidth="8.85546875" defaultRowHeight="12.75"/>
  <cols>
    <col min="1" max="2" width="8.85546875" style="18"/>
    <col min="3" max="3" width="41.28515625" style="2" customWidth="1"/>
    <col min="4" max="4" width="3.28515625" style="2" customWidth="1"/>
    <col min="5" max="7" width="10.7109375" style="2" customWidth="1"/>
    <col min="8" max="60" width="8.85546875" style="18"/>
    <col min="61" max="16384" width="8.85546875" style="12"/>
  </cols>
  <sheetData>
    <row r="1" spans="3:7" s="18" customFormat="1">
      <c r="C1" s="19"/>
      <c r="D1" s="19"/>
      <c r="E1" s="19"/>
      <c r="F1" s="19"/>
      <c r="G1" s="19"/>
    </row>
    <row r="2" spans="3:7" s="18" customFormat="1">
      <c r="C2" s="20" t="s">
        <v>0</v>
      </c>
      <c r="D2" s="100"/>
      <c r="E2" s="101"/>
      <c r="F2" s="101"/>
      <c r="G2" s="101"/>
    </row>
    <row r="3" spans="3:7">
      <c r="C3" s="86" t="s">
        <v>66</v>
      </c>
      <c r="D3" s="87"/>
      <c r="E3" s="87" t="s">
        <v>27</v>
      </c>
      <c r="F3" s="87" t="s">
        <v>32</v>
      </c>
      <c r="G3" s="87" t="s">
        <v>144</v>
      </c>
    </row>
    <row r="4" spans="3:7" s="18" customFormat="1">
      <c r="C4" s="102" t="s">
        <v>161</v>
      </c>
      <c r="D4" s="103"/>
      <c r="E4" s="98">
        <v>1504.934</v>
      </c>
      <c r="F4" s="98">
        <v>1606.3889999999999</v>
      </c>
      <c r="G4" s="104">
        <v>6.7414916534545649E-2</v>
      </c>
    </row>
    <row r="5" spans="3:7" s="18" customFormat="1">
      <c r="C5" s="105" t="s">
        <v>67</v>
      </c>
      <c r="D5" s="103"/>
      <c r="E5" s="98">
        <v>8.4559999999999995</v>
      </c>
      <c r="F5" s="98">
        <v>5.266</v>
      </c>
      <c r="G5" s="104">
        <v>-0.37724692526017023</v>
      </c>
    </row>
    <row r="6" spans="3:7">
      <c r="C6" s="88" t="s">
        <v>68</v>
      </c>
      <c r="D6" s="89"/>
      <c r="E6" s="90">
        <v>1513.3899999999999</v>
      </c>
      <c r="F6" s="90">
        <v>1611.655</v>
      </c>
      <c r="G6" s="91">
        <v>6.4930388069169287E-2</v>
      </c>
    </row>
    <row r="7" spans="3:7">
      <c r="C7" s="88" t="s">
        <v>69</v>
      </c>
      <c r="D7" s="89"/>
      <c r="E7" s="90">
        <v>1250.145</v>
      </c>
      <c r="F7" s="90">
        <v>1277.875</v>
      </c>
      <c r="G7" s="91">
        <v>-2.2181426954473296E-2</v>
      </c>
    </row>
    <row r="8" spans="3:7">
      <c r="C8" s="88" t="s">
        <v>70</v>
      </c>
      <c r="D8" s="89"/>
      <c r="E8" s="90">
        <v>177.05099999999999</v>
      </c>
      <c r="F8" s="90">
        <v>105.218</v>
      </c>
      <c r="G8" s="91">
        <v>-0.40571925603357217</v>
      </c>
    </row>
    <row r="9" spans="3:7">
      <c r="C9" s="88" t="s">
        <v>71</v>
      </c>
      <c r="D9" s="89"/>
      <c r="E9" s="92">
        <v>29.33</v>
      </c>
      <c r="F9" s="92">
        <v>17.47</v>
      </c>
      <c r="G9" s="91">
        <v>-0.40436413228775997</v>
      </c>
    </row>
    <row r="10" spans="3:7" s="18" customFormat="1">
      <c r="C10" s="20"/>
      <c r="D10" s="100"/>
      <c r="E10" s="107"/>
      <c r="F10" s="101"/>
      <c r="G10" s="101"/>
    </row>
    <row r="11" spans="3:7" s="18" customFormat="1">
      <c r="C11" s="108" t="s">
        <v>73</v>
      </c>
      <c r="D11" s="106"/>
      <c r="E11" s="107"/>
      <c r="F11" s="109"/>
      <c r="G11" s="109" t="s">
        <v>32</v>
      </c>
    </row>
    <row r="12" spans="3:7">
      <c r="C12" s="94" t="s">
        <v>74</v>
      </c>
      <c r="D12" s="95"/>
      <c r="E12" s="96"/>
      <c r="F12" s="97"/>
      <c r="G12" s="97">
        <v>105.218</v>
      </c>
    </row>
    <row r="13" spans="3:7" s="18" customFormat="1">
      <c r="C13" s="102"/>
      <c r="D13" s="103"/>
      <c r="E13" s="107"/>
      <c r="F13" s="98"/>
      <c r="G13" s="98"/>
    </row>
    <row r="14" spans="3:7" s="18" customFormat="1">
      <c r="C14" s="20" t="s">
        <v>75</v>
      </c>
      <c r="D14" s="106"/>
      <c r="E14" s="107"/>
      <c r="F14" s="107"/>
      <c r="G14" s="107"/>
    </row>
    <row r="15" spans="3:7" s="18" customFormat="1">
      <c r="C15" s="105" t="s">
        <v>76</v>
      </c>
      <c r="D15" s="103"/>
      <c r="E15" s="107"/>
      <c r="F15" s="98"/>
      <c r="G15" s="98">
        <v>34.508000000000003</v>
      </c>
    </row>
    <row r="16" spans="3:7" s="18" customFormat="1">
      <c r="C16" s="102" t="s">
        <v>77</v>
      </c>
      <c r="D16" s="103"/>
      <c r="E16" s="107"/>
      <c r="F16" s="98"/>
      <c r="G16" s="98">
        <v>60.207000000000001</v>
      </c>
    </row>
    <row r="17" spans="3:7" s="18" customFormat="1">
      <c r="C17" s="102" t="s">
        <v>21</v>
      </c>
      <c r="D17" s="103"/>
      <c r="E17" s="107"/>
      <c r="F17" s="98"/>
      <c r="G17" s="98">
        <v>131.21100000000001</v>
      </c>
    </row>
    <row r="18" spans="3:7" s="18" customFormat="1">
      <c r="C18" s="20" t="s">
        <v>78</v>
      </c>
      <c r="D18" s="106"/>
      <c r="E18" s="107"/>
      <c r="F18" s="107"/>
      <c r="G18" s="107">
        <v>225.92600000000002</v>
      </c>
    </row>
    <row r="19" spans="3:7" s="18" customFormat="1">
      <c r="C19" s="102"/>
      <c r="D19" s="103"/>
      <c r="E19" s="107"/>
      <c r="F19" s="98"/>
      <c r="G19" s="98"/>
    </row>
    <row r="20" spans="3:7">
      <c r="C20" s="94" t="s">
        <v>79</v>
      </c>
      <c r="D20" s="95"/>
      <c r="E20" s="96"/>
      <c r="F20" s="97"/>
      <c r="G20" s="97">
        <v>331.14400000000001</v>
      </c>
    </row>
    <row r="21" spans="3:7" s="18" customFormat="1">
      <c r="C21" s="94" t="s">
        <v>162</v>
      </c>
      <c r="D21" s="95"/>
      <c r="E21" s="96"/>
      <c r="F21" s="97"/>
      <c r="G21" s="99">
        <v>54.97</v>
      </c>
    </row>
    <row r="22" spans="3:7" s="18" customFormat="1">
      <c r="C22" s="19" t="s">
        <v>163</v>
      </c>
      <c r="D22" s="19"/>
      <c r="E22" s="19"/>
      <c r="F22" s="19"/>
      <c r="G22" s="19"/>
    </row>
    <row r="23" spans="3:7" s="18" customFormat="1">
      <c r="C23" s="19"/>
      <c r="D23" s="19"/>
      <c r="E23" s="19"/>
      <c r="F23" s="19"/>
      <c r="G23" s="19"/>
    </row>
    <row r="24" spans="3:7" s="18" customFormat="1">
      <c r="C24" s="19"/>
      <c r="D24" s="19"/>
      <c r="E24" s="19"/>
      <c r="F24" s="19"/>
      <c r="G24" s="19"/>
    </row>
    <row r="25" spans="3:7" s="18" customFormat="1">
      <c r="C25" s="19"/>
      <c r="D25" s="19"/>
      <c r="E25" s="103"/>
      <c r="F25" s="103"/>
      <c r="G25" s="19"/>
    </row>
    <row r="26" spans="3:7" s="18" customFormat="1">
      <c r="C26" s="19"/>
      <c r="D26" s="19"/>
      <c r="E26" s="19"/>
      <c r="F26" s="19"/>
      <c r="G26" s="19"/>
    </row>
    <row r="27" spans="3:7" s="18" customFormat="1">
      <c r="C27" s="19"/>
      <c r="D27" s="19"/>
      <c r="E27" s="19"/>
      <c r="F27" s="19"/>
      <c r="G27" s="19"/>
    </row>
    <row r="28" spans="3:7" s="18" customFormat="1">
      <c r="C28" s="19"/>
      <c r="D28" s="19"/>
      <c r="E28" s="19"/>
      <c r="F28" s="19"/>
      <c r="G28" s="19"/>
    </row>
    <row r="29" spans="3:7" s="18" customFormat="1">
      <c r="C29" s="19"/>
      <c r="D29" s="19"/>
      <c r="E29" s="19"/>
      <c r="F29" s="19"/>
      <c r="G29" s="19"/>
    </row>
    <row r="30" spans="3:7" s="18" customFormat="1">
      <c r="C30" s="19"/>
      <c r="D30" s="19"/>
      <c r="E30" s="19"/>
      <c r="F30" s="19"/>
      <c r="G30" s="19"/>
    </row>
    <row r="31" spans="3:7" s="18" customFormat="1">
      <c r="C31" s="19"/>
      <c r="D31" s="19"/>
      <c r="E31" s="19"/>
      <c r="F31" s="19"/>
      <c r="G31" s="19"/>
    </row>
    <row r="32" spans="3:7" s="18" customFormat="1">
      <c r="C32" s="19"/>
      <c r="D32" s="19"/>
      <c r="E32" s="19"/>
      <c r="F32" s="19"/>
      <c r="G32" s="19"/>
    </row>
    <row r="33" spans="3:7" s="18" customFormat="1">
      <c r="C33" s="19"/>
      <c r="D33" s="19"/>
      <c r="E33" s="19"/>
      <c r="F33" s="19"/>
      <c r="G33" s="19"/>
    </row>
    <row r="34" spans="3:7" s="18" customFormat="1">
      <c r="C34" s="19"/>
      <c r="D34" s="19"/>
      <c r="E34" s="19"/>
      <c r="F34" s="19"/>
      <c r="G34" s="19"/>
    </row>
    <row r="35" spans="3:7" s="18" customFormat="1">
      <c r="C35" s="19"/>
      <c r="D35" s="19"/>
      <c r="E35" s="19"/>
      <c r="F35" s="19"/>
      <c r="G35" s="19"/>
    </row>
    <row r="36" spans="3:7" s="18" customFormat="1">
      <c r="C36" s="19"/>
      <c r="D36" s="19"/>
      <c r="E36" s="19"/>
      <c r="F36" s="19"/>
      <c r="G36" s="19"/>
    </row>
    <row r="37" spans="3:7" s="18" customFormat="1">
      <c r="C37" s="19"/>
      <c r="D37" s="19"/>
      <c r="E37" s="19"/>
      <c r="F37" s="19"/>
      <c r="G37" s="19"/>
    </row>
    <row r="38" spans="3:7" s="18" customFormat="1">
      <c r="C38" s="19"/>
      <c r="D38" s="19"/>
      <c r="E38" s="19"/>
      <c r="F38" s="19"/>
      <c r="G38" s="19"/>
    </row>
    <row r="39" spans="3:7" s="18" customFormat="1">
      <c r="C39" s="19"/>
      <c r="D39" s="19"/>
      <c r="E39" s="19"/>
      <c r="F39" s="19"/>
      <c r="G39" s="19"/>
    </row>
    <row r="40" spans="3:7" s="18" customFormat="1">
      <c r="C40" s="19"/>
      <c r="D40" s="19"/>
      <c r="E40" s="19"/>
      <c r="F40" s="19"/>
      <c r="G40" s="19"/>
    </row>
    <row r="41" spans="3:7" s="18" customFormat="1">
      <c r="C41" s="19"/>
      <c r="D41" s="19"/>
      <c r="E41" s="19"/>
      <c r="F41" s="19"/>
      <c r="G41" s="19"/>
    </row>
    <row r="42" spans="3:7" s="18" customFormat="1">
      <c r="C42" s="19"/>
      <c r="D42" s="19"/>
      <c r="E42" s="19"/>
      <c r="F42" s="19"/>
      <c r="G42" s="19"/>
    </row>
    <row r="43" spans="3:7" s="18" customFormat="1">
      <c r="C43" s="19"/>
      <c r="D43" s="19"/>
      <c r="E43" s="19"/>
      <c r="F43" s="19"/>
      <c r="G43" s="19"/>
    </row>
    <row r="44" spans="3:7" s="18" customFormat="1">
      <c r="C44" s="19"/>
      <c r="D44" s="19"/>
      <c r="E44" s="19"/>
      <c r="F44" s="19"/>
      <c r="G44" s="19"/>
    </row>
    <row r="45" spans="3:7" s="18" customFormat="1">
      <c r="C45" s="19"/>
      <c r="D45" s="19"/>
      <c r="E45" s="19"/>
      <c r="F45" s="19"/>
      <c r="G45" s="19"/>
    </row>
    <row r="46" spans="3:7" s="18" customFormat="1">
      <c r="C46" s="19"/>
      <c r="D46" s="19"/>
      <c r="E46" s="19"/>
      <c r="F46" s="19"/>
      <c r="G46" s="19"/>
    </row>
    <row r="47" spans="3:7" s="18" customFormat="1">
      <c r="C47" s="19"/>
      <c r="D47" s="19"/>
      <c r="E47" s="19"/>
      <c r="F47" s="19"/>
      <c r="G47" s="19"/>
    </row>
    <row r="48" spans="3:7" s="18" customFormat="1">
      <c r="C48" s="19"/>
      <c r="D48" s="19"/>
      <c r="E48" s="19"/>
      <c r="F48" s="19"/>
      <c r="G48" s="19"/>
    </row>
    <row r="49" spans="3:7" s="18" customFormat="1">
      <c r="C49" s="19"/>
      <c r="D49" s="19"/>
      <c r="E49" s="19"/>
      <c r="F49" s="19"/>
      <c r="G49" s="19"/>
    </row>
    <row r="50" spans="3:7" s="18" customFormat="1">
      <c r="C50" s="19"/>
      <c r="D50" s="19"/>
      <c r="E50" s="19"/>
      <c r="F50" s="19"/>
      <c r="G50" s="19"/>
    </row>
    <row r="51" spans="3:7" s="18" customFormat="1">
      <c r="C51" s="19"/>
      <c r="D51" s="19"/>
      <c r="E51" s="19"/>
      <c r="F51" s="19"/>
      <c r="G51" s="19"/>
    </row>
    <row r="52" spans="3:7" s="18" customFormat="1">
      <c r="C52" s="19"/>
      <c r="D52" s="19"/>
      <c r="E52" s="19"/>
      <c r="F52" s="19"/>
      <c r="G52" s="19"/>
    </row>
    <row r="53" spans="3:7" s="18" customFormat="1">
      <c r="C53" s="19"/>
      <c r="D53" s="19"/>
      <c r="E53" s="19"/>
      <c r="F53" s="19"/>
      <c r="G53" s="19"/>
    </row>
    <row r="54" spans="3:7" s="18" customFormat="1">
      <c r="C54" s="19"/>
      <c r="D54" s="19"/>
      <c r="E54" s="19"/>
      <c r="F54" s="19"/>
      <c r="G54" s="19"/>
    </row>
    <row r="55" spans="3:7" s="18" customFormat="1">
      <c r="C55" s="19"/>
      <c r="D55" s="19"/>
      <c r="E55" s="19"/>
      <c r="F55" s="19"/>
      <c r="G55" s="19"/>
    </row>
    <row r="56" spans="3:7" s="18" customFormat="1">
      <c r="C56" s="19"/>
      <c r="D56" s="19"/>
      <c r="E56" s="19"/>
      <c r="F56" s="19"/>
      <c r="G56" s="19"/>
    </row>
    <row r="57" spans="3:7" s="18" customFormat="1">
      <c r="C57" s="19"/>
      <c r="D57" s="19"/>
      <c r="E57" s="19"/>
      <c r="F57" s="19"/>
      <c r="G57" s="19"/>
    </row>
    <row r="58" spans="3:7" s="18" customFormat="1">
      <c r="C58" s="19"/>
      <c r="D58" s="19"/>
      <c r="E58" s="19"/>
      <c r="F58" s="19"/>
      <c r="G58" s="19"/>
    </row>
    <row r="59" spans="3:7" s="18" customFormat="1">
      <c r="C59" s="19"/>
      <c r="D59" s="19"/>
      <c r="E59" s="19"/>
      <c r="F59" s="19"/>
      <c r="G59" s="19"/>
    </row>
    <row r="60" spans="3:7" s="18" customFormat="1">
      <c r="C60" s="19"/>
      <c r="D60" s="19"/>
      <c r="E60" s="19"/>
      <c r="F60" s="19"/>
      <c r="G60" s="19"/>
    </row>
    <row r="61" spans="3:7" s="18" customFormat="1">
      <c r="C61" s="19"/>
      <c r="D61" s="19"/>
      <c r="E61" s="19"/>
      <c r="F61" s="19"/>
      <c r="G61" s="19"/>
    </row>
    <row r="62" spans="3:7" s="18" customFormat="1">
      <c r="C62" s="19"/>
      <c r="D62" s="19"/>
      <c r="E62" s="19"/>
      <c r="F62" s="19"/>
      <c r="G62" s="19"/>
    </row>
    <row r="63" spans="3:7" s="18" customFormat="1">
      <c r="C63" s="19"/>
      <c r="D63" s="19"/>
      <c r="E63" s="19"/>
      <c r="F63" s="19"/>
      <c r="G63" s="19"/>
    </row>
    <row r="64" spans="3:7" s="18" customFormat="1">
      <c r="C64" s="19"/>
      <c r="D64" s="19"/>
      <c r="E64" s="19"/>
      <c r="F64" s="19"/>
      <c r="G64" s="19"/>
    </row>
    <row r="65" spans="3:7" s="18" customFormat="1">
      <c r="C65" s="19"/>
      <c r="D65" s="19"/>
      <c r="E65" s="19"/>
      <c r="F65" s="19"/>
      <c r="G65" s="19"/>
    </row>
    <row r="66" spans="3:7" s="18" customFormat="1">
      <c r="C66" s="19"/>
      <c r="D66" s="19"/>
      <c r="E66" s="19"/>
      <c r="F66" s="19"/>
      <c r="G66" s="19"/>
    </row>
    <row r="67" spans="3:7" s="18" customFormat="1">
      <c r="C67" s="19"/>
      <c r="D67" s="19"/>
      <c r="E67" s="19"/>
      <c r="F67" s="19"/>
      <c r="G67" s="19"/>
    </row>
    <row r="68" spans="3:7" s="18" customFormat="1">
      <c r="C68" s="19"/>
      <c r="D68" s="19"/>
      <c r="E68" s="19"/>
      <c r="F68" s="19"/>
      <c r="G68" s="19"/>
    </row>
    <row r="69" spans="3:7" s="18" customFormat="1">
      <c r="C69" s="19"/>
      <c r="D69" s="19"/>
      <c r="E69" s="19"/>
      <c r="F69" s="19"/>
      <c r="G69" s="19"/>
    </row>
    <row r="70" spans="3:7" s="18" customFormat="1">
      <c r="C70" s="19"/>
      <c r="D70" s="19"/>
      <c r="E70" s="19"/>
      <c r="F70" s="19"/>
      <c r="G70" s="19"/>
    </row>
    <row r="71" spans="3:7" s="18" customFormat="1">
      <c r="C71" s="19"/>
      <c r="D71" s="19"/>
      <c r="E71" s="19"/>
      <c r="F71" s="19"/>
      <c r="G71" s="19"/>
    </row>
    <row r="72" spans="3:7" s="18" customFormat="1">
      <c r="C72" s="19"/>
      <c r="D72" s="19"/>
      <c r="E72" s="19"/>
      <c r="F72" s="19"/>
      <c r="G72" s="19"/>
    </row>
    <row r="73" spans="3:7" s="18" customFormat="1">
      <c r="C73" s="19"/>
      <c r="D73" s="19"/>
      <c r="E73" s="19"/>
      <c r="F73" s="19"/>
      <c r="G73" s="19"/>
    </row>
    <row r="74" spans="3:7" s="18" customFormat="1">
      <c r="C74" s="19"/>
      <c r="D74" s="19"/>
      <c r="E74" s="19"/>
      <c r="F74" s="19"/>
      <c r="G74" s="19"/>
    </row>
    <row r="75" spans="3:7" s="18" customFormat="1">
      <c r="C75" s="19"/>
      <c r="D75" s="19"/>
      <c r="E75" s="19"/>
      <c r="F75" s="19"/>
      <c r="G75" s="19"/>
    </row>
    <row r="76" spans="3:7" s="18" customFormat="1">
      <c r="C76" s="19"/>
      <c r="D76" s="19"/>
      <c r="E76" s="19"/>
      <c r="F76" s="19"/>
      <c r="G76" s="19"/>
    </row>
    <row r="77" spans="3:7" s="18" customFormat="1">
      <c r="C77" s="19"/>
      <c r="D77" s="19"/>
      <c r="E77" s="19"/>
      <c r="F77" s="19"/>
      <c r="G77" s="19"/>
    </row>
    <row r="78" spans="3:7" s="18" customFormat="1">
      <c r="C78" s="19"/>
      <c r="D78" s="19"/>
      <c r="E78" s="19"/>
      <c r="F78" s="19"/>
      <c r="G78" s="19"/>
    </row>
    <row r="79" spans="3:7" s="18" customFormat="1">
      <c r="C79" s="19"/>
      <c r="D79" s="19"/>
      <c r="E79" s="19"/>
      <c r="F79" s="19"/>
      <c r="G79" s="19"/>
    </row>
    <row r="80" spans="3:7" s="18" customFormat="1">
      <c r="C80" s="19"/>
      <c r="D80" s="19"/>
      <c r="E80" s="19"/>
      <c r="F80" s="19"/>
      <c r="G80" s="19"/>
    </row>
    <row r="81" spans="3:7" s="18" customFormat="1">
      <c r="C81" s="19"/>
      <c r="D81" s="19"/>
      <c r="E81" s="19"/>
      <c r="F81" s="19"/>
      <c r="G81" s="19"/>
    </row>
    <row r="82" spans="3:7" s="18" customFormat="1">
      <c r="C82" s="19"/>
      <c r="D82" s="19"/>
      <c r="E82" s="19"/>
      <c r="F82" s="19"/>
      <c r="G82" s="19"/>
    </row>
    <row r="83" spans="3:7" s="18" customFormat="1">
      <c r="C83" s="19"/>
      <c r="D83" s="19"/>
      <c r="E83" s="19"/>
      <c r="F83" s="19"/>
      <c r="G83" s="19"/>
    </row>
    <row r="84" spans="3:7" s="18" customFormat="1">
      <c r="C84" s="19"/>
      <c r="D84" s="19"/>
      <c r="E84" s="19"/>
      <c r="F84" s="19"/>
      <c r="G84" s="19"/>
    </row>
    <row r="85" spans="3:7" s="18" customFormat="1">
      <c r="C85" s="19"/>
      <c r="D85" s="19"/>
      <c r="E85" s="19"/>
      <c r="F85" s="19"/>
      <c r="G85" s="19"/>
    </row>
    <row r="86" spans="3:7" s="18" customFormat="1">
      <c r="C86" s="19"/>
      <c r="D86" s="19"/>
      <c r="E86" s="19"/>
      <c r="F86" s="19"/>
      <c r="G86" s="19"/>
    </row>
    <row r="87" spans="3:7" s="18" customFormat="1">
      <c r="C87" s="19"/>
      <c r="D87" s="19"/>
      <c r="E87" s="19"/>
      <c r="F87" s="19"/>
      <c r="G87" s="19"/>
    </row>
    <row r="88" spans="3:7" s="18" customFormat="1">
      <c r="C88" s="19"/>
      <c r="D88" s="19"/>
      <c r="E88" s="19"/>
      <c r="F88" s="19"/>
      <c r="G88" s="19"/>
    </row>
    <row r="89" spans="3:7" s="18" customFormat="1">
      <c r="C89" s="19"/>
      <c r="D89" s="19"/>
      <c r="E89" s="19"/>
      <c r="F89" s="19"/>
      <c r="G89" s="19"/>
    </row>
    <row r="90" spans="3:7" s="18" customFormat="1">
      <c r="C90" s="19"/>
      <c r="D90" s="19"/>
      <c r="E90" s="19"/>
      <c r="F90" s="19"/>
      <c r="G90" s="19"/>
    </row>
    <row r="91" spans="3:7" s="18" customFormat="1">
      <c r="C91" s="19"/>
      <c r="D91" s="19"/>
      <c r="E91" s="19"/>
      <c r="F91" s="19"/>
      <c r="G91" s="19"/>
    </row>
    <row r="92" spans="3:7" s="18" customFormat="1">
      <c r="C92" s="19"/>
      <c r="D92" s="19"/>
      <c r="E92" s="19"/>
      <c r="F92" s="19"/>
      <c r="G92" s="19"/>
    </row>
    <row r="93" spans="3:7" s="18" customFormat="1">
      <c r="C93" s="19"/>
      <c r="D93" s="19"/>
      <c r="E93" s="19"/>
      <c r="F93" s="19"/>
      <c r="G93" s="19"/>
    </row>
    <row r="94" spans="3:7" s="18" customFormat="1">
      <c r="C94" s="19"/>
      <c r="D94" s="19"/>
      <c r="E94" s="19"/>
      <c r="F94" s="19"/>
      <c r="G94" s="19"/>
    </row>
    <row r="95" spans="3:7" s="18" customFormat="1">
      <c r="C95" s="19"/>
      <c r="D95" s="19"/>
      <c r="E95" s="19"/>
      <c r="F95" s="19"/>
      <c r="G95" s="19"/>
    </row>
    <row r="96" spans="3:7" s="18" customFormat="1">
      <c r="C96" s="19"/>
      <c r="D96" s="19"/>
      <c r="E96" s="19"/>
      <c r="F96" s="19"/>
      <c r="G96" s="19"/>
    </row>
    <row r="97" spans="3:7" s="18" customFormat="1">
      <c r="C97" s="19"/>
      <c r="D97" s="19"/>
      <c r="E97" s="19"/>
      <c r="F97" s="19"/>
      <c r="G97" s="19"/>
    </row>
    <row r="98" spans="3:7" s="18" customFormat="1">
      <c r="C98" s="19"/>
      <c r="D98" s="19"/>
      <c r="E98" s="19"/>
      <c r="F98" s="19"/>
      <c r="G98" s="19"/>
    </row>
    <row r="99" spans="3:7" s="18" customFormat="1">
      <c r="C99" s="19"/>
      <c r="D99" s="19"/>
      <c r="E99" s="19"/>
      <c r="F99" s="19"/>
      <c r="G99" s="19"/>
    </row>
    <row r="100" spans="3:7" s="18" customFormat="1">
      <c r="C100" s="19"/>
      <c r="D100" s="19"/>
      <c r="E100" s="19"/>
      <c r="F100" s="19"/>
      <c r="G100" s="19"/>
    </row>
    <row r="101" spans="3:7" s="18" customFormat="1">
      <c r="C101" s="19"/>
      <c r="D101" s="19"/>
      <c r="E101" s="19"/>
      <c r="F101" s="19"/>
      <c r="G101" s="19"/>
    </row>
    <row r="102" spans="3:7" s="18" customFormat="1">
      <c r="C102" s="19"/>
      <c r="D102" s="19"/>
      <c r="E102" s="19"/>
      <c r="F102" s="19"/>
      <c r="G102" s="19"/>
    </row>
    <row r="103" spans="3:7" s="18" customFormat="1">
      <c r="C103" s="19"/>
      <c r="D103" s="19"/>
      <c r="E103" s="19"/>
      <c r="F103" s="19"/>
      <c r="G103" s="19"/>
    </row>
    <row r="104" spans="3:7" s="18" customFormat="1">
      <c r="C104" s="19"/>
      <c r="D104" s="19"/>
      <c r="E104" s="19"/>
      <c r="F104" s="19"/>
      <c r="G104" s="19"/>
    </row>
    <row r="105" spans="3:7" s="18" customFormat="1">
      <c r="C105" s="19"/>
      <c r="D105" s="19"/>
      <c r="E105" s="19"/>
      <c r="F105" s="19"/>
      <c r="G105" s="19"/>
    </row>
    <row r="106" spans="3:7" s="18" customFormat="1">
      <c r="C106" s="19"/>
      <c r="D106" s="19"/>
      <c r="E106" s="19"/>
      <c r="F106" s="19"/>
      <c r="G106" s="19"/>
    </row>
    <row r="107" spans="3:7" s="18" customFormat="1">
      <c r="C107" s="19"/>
      <c r="D107" s="19"/>
      <c r="E107" s="19"/>
      <c r="F107" s="19"/>
      <c r="G107" s="19"/>
    </row>
    <row r="108" spans="3:7" s="18" customFormat="1">
      <c r="C108" s="19"/>
      <c r="D108" s="19"/>
      <c r="E108" s="19"/>
      <c r="F108" s="19"/>
      <c r="G108" s="19"/>
    </row>
    <row r="109" spans="3:7" s="18" customFormat="1">
      <c r="C109" s="19"/>
      <c r="D109" s="19"/>
      <c r="E109" s="19"/>
      <c r="F109" s="19"/>
      <c r="G109" s="19"/>
    </row>
    <row r="110" spans="3:7" s="18" customFormat="1">
      <c r="C110" s="19"/>
      <c r="D110" s="19"/>
      <c r="E110" s="19"/>
      <c r="F110" s="19"/>
      <c r="G110" s="19"/>
    </row>
    <row r="111" spans="3:7" s="18" customFormat="1">
      <c r="C111" s="19"/>
      <c r="D111" s="19"/>
      <c r="E111" s="19"/>
      <c r="F111" s="19"/>
      <c r="G111" s="19"/>
    </row>
    <row r="112" spans="3:7" s="18" customFormat="1">
      <c r="C112" s="19"/>
      <c r="D112" s="19"/>
      <c r="E112" s="19"/>
      <c r="F112" s="19"/>
      <c r="G112" s="19"/>
    </row>
    <row r="113" spans="3:7" s="18" customFormat="1">
      <c r="C113" s="19"/>
      <c r="D113" s="19"/>
      <c r="E113" s="19"/>
      <c r="F113" s="19"/>
      <c r="G113" s="19"/>
    </row>
    <row r="114" spans="3:7" s="18" customFormat="1">
      <c r="C114" s="19"/>
      <c r="D114" s="19"/>
      <c r="E114" s="19"/>
      <c r="F114" s="19"/>
      <c r="G114" s="19"/>
    </row>
    <row r="115" spans="3:7" s="18" customFormat="1">
      <c r="C115" s="19"/>
      <c r="D115" s="19"/>
      <c r="E115" s="19"/>
      <c r="F115" s="19"/>
      <c r="G115" s="19"/>
    </row>
    <row r="116" spans="3:7" s="18" customFormat="1">
      <c r="C116" s="19"/>
      <c r="D116" s="19"/>
      <c r="E116" s="19"/>
      <c r="F116" s="19"/>
      <c r="G116" s="19"/>
    </row>
    <row r="117" spans="3:7" s="18" customFormat="1">
      <c r="C117" s="19"/>
      <c r="D117" s="19"/>
      <c r="E117" s="19"/>
      <c r="F117" s="19"/>
      <c r="G117" s="19"/>
    </row>
    <row r="118" spans="3:7" s="18" customFormat="1">
      <c r="C118" s="19"/>
      <c r="D118" s="19"/>
      <c r="E118" s="19"/>
      <c r="F118" s="19"/>
      <c r="G118" s="19"/>
    </row>
    <row r="119" spans="3:7" s="18" customFormat="1">
      <c r="C119" s="19"/>
      <c r="D119" s="19"/>
      <c r="E119" s="19"/>
      <c r="F119" s="19"/>
      <c r="G119" s="19"/>
    </row>
    <row r="120" spans="3:7" s="18" customFormat="1">
      <c r="C120" s="19"/>
      <c r="D120" s="19"/>
      <c r="E120" s="19"/>
      <c r="F120" s="19"/>
      <c r="G120" s="19"/>
    </row>
    <row r="121" spans="3:7" s="18" customFormat="1">
      <c r="C121" s="19"/>
      <c r="D121" s="19"/>
      <c r="E121" s="19"/>
      <c r="F121" s="19"/>
      <c r="G121" s="19"/>
    </row>
    <row r="122" spans="3:7" s="18" customFormat="1">
      <c r="C122" s="19"/>
      <c r="D122" s="19"/>
      <c r="E122" s="19"/>
      <c r="F122" s="19"/>
      <c r="G122" s="19"/>
    </row>
    <row r="123" spans="3:7" s="18" customFormat="1">
      <c r="C123" s="19"/>
      <c r="D123" s="19"/>
      <c r="E123" s="19"/>
      <c r="F123" s="19"/>
      <c r="G123" s="19"/>
    </row>
    <row r="124" spans="3:7" s="18" customFormat="1">
      <c r="C124" s="19"/>
      <c r="D124" s="19"/>
      <c r="E124" s="19"/>
      <c r="F124" s="19"/>
      <c r="G124" s="19"/>
    </row>
    <row r="125" spans="3:7" s="18" customFormat="1">
      <c r="C125" s="19"/>
      <c r="D125" s="19"/>
      <c r="E125" s="19"/>
      <c r="F125" s="19"/>
      <c r="G125" s="19"/>
    </row>
    <row r="126" spans="3:7" s="18" customFormat="1">
      <c r="C126" s="19"/>
      <c r="D126" s="19"/>
      <c r="E126" s="19"/>
      <c r="F126" s="19"/>
      <c r="G126" s="19"/>
    </row>
    <row r="127" spans="3:7" s="18" customFormat="1">
      <c r="C127" s="19"/>
      <c r="D127" s="19"/>
      <c r="E127" s="19"/>
      <c r="F127" s="19"/>
      <c r="G127" s="19"/>
    </row>
    <row r="128" spans="3:7" s="18" customFormat="1">
      <c r="C128" s="19"/>
      <c r="D128" s="19"/>
      <c r="E128" s="19"/>
      <c r="F128" s="19"/>
      <c r="G128" s="19"/>
    </row>
    <row r="129" spans="3:7" s="18" customFormat="1">
      <c r="C129" s="19"/>
      <c r="D129" s="19"/>
      <c r="E129" s="19"/>
      <c r="F129" s="19"/>
      <c r="G129" s="19"/>
    </row>
    <row r="130" spans="3:7" s="18" customFormat="1">
      <c r="C130" s="19"/>
      <c r="D130" s="19"/>
      <c r="E130" s="19"/>
      <c r="F130" s="19"/>
      <c r="G130" s="19"/>
    </row>
    <row r="131" spans="3:7" s="18" customFormat="1">
      <c r="C131" s="19"/>
      <c r="D131" s="19"/>
      <c r="E131" s="19"/>
      <c r="F131" s="19"/>
      <c r="G131" s="19"/>
    </row>
    <row r="132" spans="3:7" s="18" customFormat="1">
      <c r="C132" s="19"/>
      <c r="D132" s="19"/>
      <c r="E132" s="19"/>
      <c r="F132" s="19"/>
      <c r="G132" s="19"/>
    </row>
    <row r="133" spans="3:7" s="18" customFormat="1">
      <c r="C133" s="19"/>
      <c r="D133" s="19"/>
      <c r="E133" s="19"/>
      <c r="F133" s="19"/>
      <c r="G133" s="19"/>
    </row>
    <row r="134" spans="3:7" s="18" customFormat="1">
      <c r="C134" s="19"/>
      <c r="D134" s="19"/>
      <c r="E134" s="19"/>
      <c r="F134" s="19"/>
      <c r="G134" s="19"/>
    </row>
    <row r="135" spans="3:7" s="18" customFormat="1">
      <c r="C135" s="19"/>
      <c r="D135" s="19"/>
      <c r="E135" s="19"/>
      <c r="F135" s="19"/>
      <c r="G135" s="19"/>
    </row>
    <row r="136" spans="3:7" s="18" customFormat="1">
      <c r="C136" s="19"/>
      <c r="D136" s="19"/>
      <c r="E136" s="19"/>
      <c r="F136" s="19"/>
      <c r="G136" s="19"/>
    </row>
    <row r="137" spans="3:7" s="18" customFormat="1">
      <c r="C137" s="19"/>
      <c r="D137" s="19"/>
      <c r="E137" s="19"/>
      <c r="F137" s="19"/>
      <c r="G137" s="19"/>
    </row>
    <row r="138" spans="3:7" s="18" customFormat="1">
      <c r="C138" s="19"/>
      <c r="D138" s="19"/>
      <c r="E138" s="19"/>
      <c r="F138" s="19"/>
      <c r="G138" s="19"/>
    </row>
    <row r="139" spans="3:7" s="18" customFormat="1">
      <c r="C139" s="19"/>
      <c r="D139" s="19"/>
      <c r="E139" s="19"/>
      <c r="F139" s="19"/>
      <c r="G139" s="19"/>
    </row>
    <row r="140" spans="3:7" s="18" customFormat="1">
      <c r="C140" s="19"/>
      <c r="D140" s="19"/>
      <c r="E140" s="19"/>
      <c r="F140" s="19"/>
      <c r="G140" s="19"/>
    </row>
    <row r="141" spans="3:7" s="18" customFormat="1">
      <c r="C141" s="19"/>
      <c r="D141" s="19"/>
      <c r="E141" s="19"/>
      <c r="F141" s="19"/>
      <c r="G141" s="19"/>
    </row>
    <row r="142" spans="3:7" s="18" customFormat="1">
      <c r="C142" s="19"/>
      <c r="D142" s="19"/>
      <c r="E142" s="19"/>
      <c r="F142" s="19"/>
      <c r="G142" s="19"/>
    </row>
    <row r="143" spans="3:7" s="18" customFormat="1">
      <c r="C143" s="19"/>
      <c r="D143" s="19"/>
      <c r="E143" s="19"/>
      <c r="F143" s="19"/>
      <c r="G143" s="19"/>
    </row>
    <row r="144" spans="3:7" s="18" customFormat="1">
      <c r="C144" s="19"/>
      <c r="D144" s="19"/>
      <c r="E144" s="19"/>
      <c r="F144" s="19"/>
      <c r="G144" s="19"/>
    </row>
    <row r="145" spans="3:7" s="18" customFormat="1">
      <c r="C145" s="19"/>
      <c r="D145" s="19"/>
      <c r="E145" s="19"/>
      <c r="F145" s="19"/>
      <c r="G145" s="19"/>
    </row>
    <row r="146" spans="3:7" s="18" customFormat="1">
      <c r="C146" s="19"/>
      <c r="D146" s="19"/>
      <c r="E146" s="19"/>
      <c r="F146" s="19"/>
      <c r="G146" s="19"/>
    </row>
    <row r="147" spans="3:7" s="18" customFormat="1">
      <c r="C147" s="19"/>
      <c r="D147" s="19"/>
      <c r="E147" s="19"/>
      <c r="F147" s="19"/>
      <c r="G147" s="19"/>
    </row>
    <row r="148" spans="3:7" s="18" customFormat="1">
      <c r="C148" s="19"/>
      <c r="D148" s="19"/>
      <c r="E148" s="19"/>
      <c r="F148" s="19"/>
      <c r="G148" s="19"/>
    </row>
    <row r="149" spans="3:7" s="18" customFormat="1">
      <c r="C149" s="19"/>
      <c r="D149" s="19"/>
      <c r="E149" s="19"/>
      <c r="F149" s="19"/>
      <c r="G149" s="19"/>
    </row>
    <row r="150" spans="3:7" s="18" customFormat="1">
      <c r="C150" s="19"/>
      <c r="D150" s="19"/>
      <c r="E150" s="19"/>
      <c r="F150" s="19"/>
      <c r="G150" s="19"/>
    </row>
    <row r="151" spans="3:7" s="18" customFormat="1">
      <c r="C151" s="19"/>
      <c r="D151" s="19"/>
      <c r="E151" s="19"/>
      <c r="F151" s="19"/>
      <c r="G151" s="19"/>
    </row>
    <row r="152" spans="3:7" s="18" customFormat="1">
      <c r="C152" s="19"/>
      <c r="D152" s="19"/>
      <c r="E152" s="19"/>
      <c r="F152" s="19"/>
      <c r="G152" s="19"/>
    </row>
    <row r="153" spans="3:7" s="18" customFormat="1">
      <c r="C153" s="19"/>
      <c r="D153" s="19"/>
      <c r="E153" s="19"/>
      <c r="F153" s="19"/>
      <c r="G153" s="19"/>
    </row>
    <row r="154" spans="3:7" s="18" customFormat="1">
      <c r="C154" s="19"/>
      <c r="D154" s="19"/>
      <c r="E154" s="19"/>
      <c r="F154" s="19"/>
      <c r="G154" s="19"/>
    </row>
    <row r="155" spans="3:7" s="18" customFormat="1">
      <c r="C155" s="19"/>
      <c r="D155" s="19"/>
      <c r="E155" s="19"/>
      <c r="F155" s="19"/>
      <c r="G155" s="19"/>
    </row>
    <row r="156" spans="3:7" s="18" customFormat="1">
      <c r="C156" s="19"/>
      <c r="D156" s="19"/>
      <c r="E156" s="19"/>
      <c r="F156" s="19"/>
      <c r="G156" s="19"/>
    </row>
    <row r="157" spans="3:7" s="18" customFormat="1">
      <c r="C157" s="19"/>
      <c r="D157" s="19"/>
      <c r="E157" s="19"/>
      <c r="F157" s="19"/>
      <c r="G157" s="19"/>
    </row>
    <row r="158" spans="3:7" s="18" customFormat="1">
      <c r="C158" s="19"/>
      <c r="D158" s="19"/>
      <c r="E158" s="19"/>
      <c r="F158" s="19"/>
      <c r="G158" s="19"/>
    </row>
    <row r="159" spans="3:7" s="18" customFormat="1">
      <c r="C159" s="19"/>
      <c r="D159" s="19"/>
      <c r="E159" s="19"/>
      <c r="F159" s="19"/>
      <c r="G159" s="19"/>
    </row>
    <row r="160" spans="3:7" s="18" customFormat="1">
      <c r="C160" s="19"/>
      <c r="D160" s="19"/>
      <c r="E160" s="19"/>
      <c r="F160" s="19"/>
      <c r="G160" s="19"/>
    </row>
    <row r="161" spans="3:7" s="18" customFormat="1">
      <c r="C161" s="19"/>
      <c r="D161" s="19"/>
      <c r="E161" s="19"/>
      <c r="F161" s="19"/>
      <c r="G161" s="19"/>
    </row>
    <row r="162" spans="3:7" s="18" customFormat="1">
      <c r="C162" s="19"/>
      <c r="D162" s="19"/>
      <c r="E162" s="19"/>
      <c r="F162" s="19"/>
      <c r="G162" s="19"/>
    </row>
    <row r="163" spans="3:7" s="18" customFormat="1">
      <c r="C163" s="19"/>
      <c r="D163" s="19"/>
      <c r="E163" s="19"/>
      <c r="F163" s="19"/>
      <c r="G163" s="19"/>
    </row>
    <row r="164" spans="3:7" s="18" customFormat="1">
      <c r="C164" s="19"/>
      <c r="D164" s="19"/>
      <c r="E164" s="19"/>
      <c r="F164" s="19"/>
      <c r="G164" s="19"/>
    </row>
    <row r="165" spans="3:7" s="18" customFormat="1">
      <c r="C165" s="19"/>
      <c r="D165" s="19"/>
      <c r="E165" s="19"/>
      <c r="F165" s="19"/>
      <c r="G165" s="19"/>
    </row>
    <row r="166" spans="3:7" s="18" customFormat="1">
      <c r="C166" s="19"/>
      <c r="D166" s="19"/>
      <c r="E166" s="19"/>
      <c r="F166" s="19"/>
      <c r="G166" s="19"/>
    </row>
    <row r="167" spans="3:7" s="18" customFormat="1">
      <c r="C167" s="19"/>
      <c r="D167" s="19"/>
      <c r="E167" s="19"/>
      <c r="F167" s="19"/>
      <c r="G167" s="19"/>
    </row>
    <row r="168" spans="3:7" s="18" customFormat="1">
      <c r="C168" s="19"/>
      <c r="D168" s="19"/>
      <c r="E168" s="19"/>
      <c r="F168" s="19"/>
      <c r="G168" s="19"/>
    </row>
    <row r="169" spans="3:7" s="18" customFormat="1">
      <c r="C169" s="19"/>
      <c r="D169" s="19"/>
      <c r="E169" s="19"/>
      <c r="F169" s="19"/>
      <c r="G169" s="19"/>
    </row>
    <row r="170" spans="3:7" s="18" customFormat="1">
      <c r="C170" s="19"/>
      <c r="D170" s="19"/>
      <c r="E170" s="19"/>
      <c r="F170" s="19"/>
      <c r="G170" s="19"/>
    </row>
    <row r="171" spans="3:7" s="18" customFormat="1">
      <c r="C171" s="19"/>
      <c r="D171" s="19"/>
      <c r="E171" s="19"/>
      <c r="F171" s="19"/>
      <c r="G171" s="19"/>
    </row>
    <row r="172" spans="3:7" s="18" customFormat="1">
      <c r="C172" s="19"/>
      <c r="D172" s="19"/>
      <c r="E172" s="19"/>
      <c r="F172" s="19"/>
      <c r="G172" s="19"/>
    </row>
    <row r="173" spans="3:7" s="18" customFormat="1">
      <c r="C173" s="19"/>
      <c r="D173" s="19"/>
      <c r="E173" s="19"/>
      <c r="F173" s="19"/>
      <c r="G173" s="19"/>
    </row>
    <row r="174" spans="3:7" s="18" customFormat="1">
      <c r="C174" s="19"/>
      <c r="D174" s="19"/>
      <c r="E174" s="19"/>
      <c r="F174" s="19"/>
      <c r="G174" s="19"/>
    </row>
    <row r="175" spans="3:7" s="18" customFormat="1">
      <c r="C175" s="19"/>
      <c r="D175" s="19"/>
      <c r="E175" s="19"/>
      <c r="F175" s="19"/>
      <c r="G175" s="19"/>
    </row>
    <row r="176" spans="3:7" s="18" customFormat="1">
      <c r="C176" s="19"/>
      <c r="D176" s="19"/>
      <c r="E176" s="19"/>
      <c r="F176" s="19"/>
      <c r="G176" s="19"/>
    </row>
    <row r="177" spans="3:7" s="18" customFormat="1">
      <c r="C177" s="19"/>
      <c r="D177" s="19"/>
      <c r="E177" s="19"/>
      <c r="F177" s="19"/>
      <c r="G177" s="19"/>
    </row>
    <row r="178" spans="3:7" s="18" customFormat="1">
      <c r="C178" s="19"/>
      <c r="D178" s="19"/>
      <c r="E178" s="19"/>
      <c r="F178" s="19"/>
      <c r="G178" s="19"/>
    </row>
    <row r="179" spans="3:7" s="18" customFormat="1">
      <c r="C179" s="19"/>
      <c r="D179" s="19"/>
      <c r="E179" s="19"/>
      <c r="F179" s="19"/>
      <c r="G179" s="19"/>
    </row>
    <row r="180" spans="3:7" s="18" customFormat="1">
      <c r="C180" s="19"/>
      <c r="D180" s="19"/>
      <c r="E180" s="19"/>
      <c r="F180" s="19"/>
      <c r="G180" s="19"/>
    </row>
    <row r="181" spans="3:7" s="18" customFormat="1">
      <c r="C181" s="19"/>
      <c r="D181" s="19"/>
      <c r="E181" s="19"/>
      <c r="F181" s="19"/>
      <c r="G181" s="19"/>
    </row>
    <row r="182" spans="3:7" s="18" customFormat="1">
      <c r="C182" s="19"/>
      <c r="D182" s="19"/>
      <c r="E182" s="19"/>
      <c r="F182" s="19"/>
      <c r="G182" s="19"/>
    </row>
    <row r="183" spans="3:7" s="18" customFormat="1">
      <c r="C183" s="19"/>
      <c r="D183" s="19"/>
      <c r="E183" s="19"/>
      <c r="F183" s="19"/>
      <c r="G183" s="19"/>
    </row>
    <row r="184" spans="3:7" s="18" customFormat="1">
      <c r="C184" s="19"/>
      <c r="D184" s="19"/>
      <c r="E184" s="19"/>
      <c r="F184" s="19"/>
      <c r="G184" s="19"/>
    </row>
    <row r="185" spans="3:7" s="18" customFormat="1">
      <c r="C185" s="19"/>
      <c r="D185" s="19"/>
      <c r="E185" s="19"/>
      <c r="F185" s="19"/>
      <c r="G185" s="19"/>
    </row>
    <row r="186" spans="3:7" s="18" customFormat="1">
      <c r="C186" s="19"/>
      <c r="D186" s="19"/>
      <c r="E186" s="19"/>
      <c r="F186" s="19"/>
      <c r="G186" s="19"/>
    </row>
    <row r="187" spans="3:7" s="18" customFormat="1">
      <c r="C187" s="19"/>
      <c r="D187" s="19"/>
      <c r="E187" s="19"/>
      <c r="F187" s="19"/>
      <c r="G187" s="19"/>
    </row>
    <row r="188" spans="3:7" s="18" customFormat="1">
      <c r="C188" s="19"/>
      <c r="D188" s="19"/>
      <c r="E188" s="19"/>
      <c r="F188" s="19"/>
      <c r="G188" s="19"/>
    </row>
    <row r="189" spans="3:7" s="18" customFormat="1">
      <c r="C189" s="19"/>
      <c r="D189" s="19"/>
      <c r="E189" s="19"/>
      <c r="F189" s="19"/>
      <c r="G189" s="19"/>
    </row>
    <row r="190" spans="3:7" s="18" customFormat="1">
      <c r="C190" s="19"/>
      <c r="D190" s="19"/>
      <c r="E190" s="19"/>
      <c r="F190" s="19"/>
      <c r="G190" s="19"/>
    </row>
    <row r="191" spans="3:7" s="18" customFormat="1">
      <c r="C191" s="19"/>
      <c r="D191" s="19"/>
      <c r="E191" s="19"/>
      <c r="F191" s="19"/>
      <c r="G191" s="19"/>
    </row>
    <row r="192" spans="3:7" s="18" customFormat="1">
      <c r="C192" s="19"/>
      <c r="D192" s="19"/>
      <c r="E192" s="19"/>
      <c r="F192" s="19"/>
      <c r="G192" s="19"/>
    </row>
    <row r="193" spans="3:7" s="18" customFormat="1">
      <c r="C193" s="19"/>
      <c r="D193" s="19"/>
      <c r="E193" s="19"/>
      <c r="F193" s="19"/>
      <c r="G193" s="19"/>
    </row>
    <row r="194" spans="3:7" s="18" customFormat="1">
      <c r="C194" s="19"/>
      <c r="D194" s="19"/>
      <c r="E194" s="19"/>
      <c r="F194" s="19"/>
      <c r="G194" s="19"/>
    </row>
    <row r="195" spans="3:7" s="18" customFormat="1">
      <c r="C195" s="19"/>
      <c r="D195" s="19"/>
      <c r="E195" s="19"/>
      <c r="F195" s="19"/>
      <c r="G195" s="19"/>
    </row>
    <row r="196" spans="3:7" s="18" customFormat="1">
      <c r="C196" s="19"/>
      <c r="D196" s="19"/>
      <c r="E196" s="19"/>
      <c r="F196" s="19"/>
      <c r="G196" s="19"/>
    </row>
    <row r="197" spans="3:7" s="18" customFormat="1">
      <c r="C197" s="19"/>
      <c r="D197" s="19"/>
      <c r="E197" s="19"/>
      <c r="F197" s="19"/>
      <c r="G197" s="19"/>
    </row>
    <row r="198" spans="3:7" s="18" customFormat="1">
      <c r="C198" s="19"/>
      <c r="D198" s="19"/>
      <c r="E198" s="19"/>
      <c r="F198" s="19"/>
      <c r="G198" s="19"/>
    </row>
    <row r="199" spans="3:7" s="18" customFormat="1">
      <c r="C199" s="19"/>
      <c r="D199" s="19"/>
      <c r="E199" s="19"/>
      <c r="F199" s="19"/>
      <c r="G199" s="19"/>
    </row>
    <row r="200" spans="3:7" s="18" customFormat="1">
      <c r="C200" s="19"/>
      <c r="D200" s="19"/>
      <c r="E200" s="19"/>
      <c r="F200" s="19"/>
      <c r="G200" s="19"/>
    </row>
    <row r="201" spans="3:7" s="18" customFormat="1">
      <c r="C201" s="19"/>
      <c r="D201" s="19"/>
      <c r="E201" s="19"/>
      <c r="F201" s="19"/>
      <c r="G201" s="19"/>
    </row>
    <row r="202" spans="3:7" s="18" customFormat="1">
      <c r="C202" s="19"/>
      <c r="D202" s="19"/>
      <c r="E202" s="19"/>
      <c r="F202" s="19"/>
      <c r="G202" s="19"/>
    </row>
    <row r="203" spans="3:7" s="18" customFormat="1">
      <c r="C203" s="19"/>
      <c r="D203" s="19"/>
      <c r="E203" s="19"/>
      <c r="F203" s="19"/>
      <c r="G203" s="19"/>
    </row>
    <row r="204" spans="3:7" s="18" customFormat="1">
      <c r="C204" s="19"/>
      <c r="D204" s="19"/>
      <c r="E204" s="19"/>
      <c r="F204" s="19"/>
      <c r="G204" s="19"/>
    </row>
    <row r="205" spans="3:7" s="18" customFormat="1">
      <c r="C205" s="19"/>
      <c r="D205" s="19"/>
      <c r="E205" s="19"/>
      <c r="F205" s="19"/>
      <c r="G205" s="19"/>
    </row>
    <row r="206" spans="3:7" s="18" customFormat="1">
      <c r="C206" s="19"/>
      <c r="D206" s="19"/>
      <c r="E206" s="19"/>
      <c r="F206" s="19"/>
      <c r="G206" s="19"/>
    </row>
    <row r="207" spans="3:7" s="18" customFormat="1">
      <c r="C207" s="19"/>
      <c r="D207" s="19"/>
      <c r="E207" s="19"/>
      <c r="F207" s="19"/>
      <c r="G207" s="19"/>
    </row>
    <row r="208" spans="3:7" s="18" customFormat="1">
      <c r="C208" s="19"/>
      <c r="D208" s="19"/>
      <c r="E208" s="19"/>
      <c r="F208" s="19"/>
      <c r="G208" s="19"/>
    </row>
    <row r="209" spans="3:7" s="18" customFormat="1">
      <c r="C209" s="19"/>
      <c r="D209" s="19"/>
      <c r="E209" s="19"/>
      <c r="F209" s="19"/>
      <c r="G209" s="19"/>
    </row>
    <row r="210" spans="3:7" s="18" customFormat="1">
      <c r="C210" s="19"/>
      <c r="D210" s="19"/>
      <c r="E210" s="19"/>
      <c r="F210" s="19"/>
      <c r="G210" s="19"/>
    </row>
    <row r="211" spans="3:7" s="18" customFormat="1">
      <c r="C211" s="19"/>
      <c r="D211" s="19"/>
      <c r="E211" s="19"/>
      <c r="F211" s="19"/>
      <c r="G211" s="19"/>
    </row>
    <row r="212" spans="3:7" s="18" customFormat="1">
      <c r="C212" s="19"/>
      <c r="D212" s="19"/>
      <c r="E212" s="19"/>
      <c r="F212" s="19"/>
      <c r="G212" s="19"/>
    </row>
    <row r="213" spans="3:7" s="18" customFormat="1">
      <c r="C213" s="19"/>
      <c r="D213" s="19"/>
      <c r="E213" s="19"/>
      <c r="F213" s="19"/>
      <c r="G213" s="19"/>
    </row>
    <row r="214" spans="3:7" s="18" customFormat="1">
      <c r="C214" s="19"/>
      <c r="D214" s="19"/>
      <c r="E214" s="19"/>
      <c r="F214" s="19"/>
      <c r="G214" s="19"/>
    </row>
    <row r="215" spans="3:7" s="18" customFormat="1">
      <c r="C215" s="19"/>
      <c r="D215" s="19"/>
      <c r="E215" s="19"/>
      <c r="F215" s="19"/>
      <c r="G215" s="19"/>
    </row>
    <row r="216" spans="3:7" s="18" customFormat="1">
      <c r="C216" s="19"/>
      <c r="D216" s="19"/>
      <c r="E216" s="19"/>
      <c r="F216" s="19"/>
      <c r="G216" s="19"/>
    </row>
    <row r="217" spans="3:7" s="18" customFormat="1">
      <c r="C217" s="19"/>
      <c r="D217" s="19"/>
      <c r="E217" s="19"/>
      <c r="F217" s="19"/>
      <c r="G217" s="19"/>
    </row>
    <row r="218" spans="3:7" s="18" customFormat="1">
      <c r="C218" s="19"/>
      <c r="D218" s="19"/>
      <c r="E218" s="19"/>
      <c r="F218" s="19"/>
      <c r="G218" s="19"/>
    </row>
    <row r="219" spans="3:7" s="18" customFormat="1">
      <c r="C219" s="19"/>
      <c r="D219" s="19"/>
      <c r="E219" s="19"/>
      <c r="F219" s="19"/>
      <c r="G219" s="19"/>
    </row>
    <row r="220" spans="3:7" s="18" customFormat="1">
      <c r="C220" s="19"/>
      <c r="D220" s="19"/>
      <c r="E220" s="19"/>
      <c r="F220" s="19"/>
      <c r="G220" s="19"/>
    </row>
    <row r="221" spans="3:7" s="18" customFormat="1">
      <c r="C221" s="19"/>
      <c r="D221" s="19"/>
      <c r="E221" s="19"/>
      <c r="F221" s="19"/>
      <c r="G221" s="19"/>
    </row>
    <row r="222" spans="3:7" s="18" customFormat="1">
      <c r="C222" s="19"/>
      <c r="D222" s="19"/>
      <c r="E222" s="19"/>
      <c r="F222" s="19"/>
      <c r="G222" s="19"/>
    </row>
    <row r="223" spans="3:7" s="18" customFormat="1">
      <c r="C223" s="19"/>
      <c r="D223" s="19"/>
      <c r="E223" s="19"/>
      <c r="F223" s="19"/>
      <c r="G223" s="19"/>
    </row>
    <row r="224" spans="3:7" s="18" customFormat="1">
      <c r="C224" s="19"/>
      <c r="D224" s="19"/>
      <c r="E224" s="19"/>
      <c r="F224" s="19"/>
      <c r="G224" s="19"/>
    </row>
    <row r="225" spans="3:7" s="18" customFormat="1">
      <c r="C225" s="19"/>
      <c r="D225" s="19"/>
      <c r="E225" s="19"/>
      <c r="F225" s="19"/>
      <c r="G225" s="19"/>
    </row>
    <row r="226" spans="3:7" s="18" customFormat="1">
      <c r="C226" s="19"/>
      <c r="D226" s="19"/>
      <c r="E226" s="19"/>
      <c r="F226" s="19"/>
      <c r="G226" s="19"/>
    </row>
    <row r="227" spans="3:7" s="18" customFormat="1">
      <c r="C227" s="19"/>
      <c r="D227" s="19"/>
      <c r="E227" s="19"/>
      <c r="F227" s="19"/>
      <c r="G227" s="19"/>
    </row>
    <row r="228" spans="3:7" s="18" customFormat="1">
      <c r="C228" s="19"/>
      <c r="D228" s="19"/>
      <c r="E228" s="19"/>
      <c r="F228" s="19"/>
      <c r="G228" s="19"/>
    </row>
    <row r="229" spans="3:7" s="18" customFormat="1">
      <c r="C229" s="19"/>
      <c r="D229" s="19"/>
      <c r="E229" s="19"/>
      <c r="F229" s="19"/>
      <c r="G229" s="19"/>
    </row>
    <row r="230" spans="3:7" s="18" customFormat="1">
      <c r="C230" s="19"/>
      <c r="D230" s="19"/>
      <c r="E230" s="19"/>
      <c r="F230" s="19"/>
      <c r="G230" s="19"/>
    </row>
    <row r="231" spans="3:7" s="18" customFormat="1">
      <c r="C231" s="19"/>
      <c r="D231" s="19"/>
      <c r="E231" s="19"/>
      <c r="F231" s="19"/>
      <c r="G231" s="19"/>
    </row>
    <row r="232" spans="3:7" s="18" customFormat="1">
      <c r="C232" s="19"/>
      <c r="D232" s="19"/>
      <c r="E232" s="19"/>
      <c r="F232" s="19"/>
      <c r="G232" s="19"/>
    </row>
    <row r="233" spans="3:7" s="18" customFormat="1">
      <c r="C233" s="19"/>
      <c r="D233" s="19"/>
      <c r="E233" s="19"/>
      <c r="F233" s="19"/>
      <c r="G233" s="19"/>
    </row>
    <row r="234" spans="3:7" s="18" customFormat="1">
      <c r="C234" s="19"/>
      <c r="D234" s="19"/>
      <c r="E234" s="19"/>
      <c r="F234" s="19"/>
      <c r="G234" s="19"/>
    </row>
    <row r="235" spans="3:7" s="18" customFormat="1">
      <c r="C235" s="19"/>
      <c r="D235" s="19"/>
      <c r="E235" s="19"/>
      <c r="F235" s="19"/>
      <c r="G235" s="19"/>
    </row>
    <row r="236" spans="3:7" s="18" customFormat="1">
      <c r="C236" s="19"/>
      <c r="D236" s="19"/>
      <c r="E236" s="19"/>
      <c r="F236" s="19"/>
      <c r="G236" s="19"/>
    </row>
    <row r="237" spans="3:7" s="18" customFormat="1">
      <c r="C237" s="19"/>
      <c r="D237" s="19"/>
      <c r="E237" s="19"/>
      <c r="F237" s="19"/>
      <c r="G237" s="19"/>
    </row>
    <row r="238" spans="3:7" s="18" customFormat="1">
      <c r="C238" s="19"/>
      <c r="D238" s="19"/>
      <c r="E238" s="19"/>
      <c r="F238" s="19"/>
      <c r="G238" s="19"/>
    </row>
    <row r="239" spans="3:7" s="18" customFormat="1">
      <c r="C239" s="19"/>
      <c r="D239" s="19"/>
      <c r="E239" s="19"/>
      <c r="F239" s="19"/>
      <c r="G239" s="19"/>
    </row>
    <row r="240" spans="3:7" s="18" customFormat="1">
      <c r="C240" s="19"/>
      <c r="D240" s="19"/>
      <c r="E240" s="19"/>
      <c r="F240" s="19"/>
      <c r="G240" s="19"/>
    </row>
    <row r="241" spans="3:7" s="18" customFormat="1">
      <c r="C241" s="19"/>
      <c r="D241" s="19"/>
      <c r="E241" s="19"/>
      <c r="F241" s="19"/>
      <c r="G241" s="19"/>
    </row>
    <row r="242" spans="3:7" s="18" customFormat="1">
      <c r="C242" s="19"/>
      <c r="D242" s="19"/>
      <c r="E242" s="19"/>
      <c r="F242" s="19"/>
      <c r="G242" s="19"/>
    </row>
    <row r="243" spans="3:7" s="18" customFormat="1">
      <c r="C243" s="19"/>
      <c r="D243" s="19"/>
      <c r="E243" s="19"/>
      <c r="F243" s="19"/>
      <c r="G243" s="19"/>
    </row>
    <row r="244" spans="3:7" s="18" customFormat="1">
      <c r="C244" s="19"/>
      <c r="D244" s="19"/>
      <c r="E244" s="19"/>
      <c r="F244" s="19"/>
      <c r="G244" s="19"/>
    </row>
    <row r="245" spans="3:7" s="18" customFormat="1">
      <c r="C245" s="19"/>
      <c r="D245" s="19"/>
      <c r="E245" s="19"/>
      <c r="F245" s="19"/>
      <c r="G245" s="19"/>
    </row>
    <row r="246" spans="3:7" s="18" customFormat="1">
      <c r="C246" s="19"/>
      <c r="D246" s="19"/>
      <c r="E246" s="19"/>
      <c r="F246" s="19"/>
      <c r="G246" s="19"/>
    </row>
    <row r="247" spans="3:7" s="18" customFormat="1">
      <c r="C247" s="19"/>
      <c r="D247" s="19"/>
      <c r="E247" s="19"/>
      <c r="F247" s="19"/>
      <c r="G247" s="19"/>
    </row>
    <row r="248" spans="3:7" s="18" customFormat="1">
      <c r="C248" s="19"/>
      <c r="D248" s="19"/>
      <c r="E248" s="19"/>
      <c r="F248" s="19"/>
      <c r="G248" s="19"/>
    </row>
    <row r="249" spans="3:7" s="18" customFormat="1">
      <c r="C249" s="19"/>
      <c r="D249" s="19"/>
      <c r="E249" s="19"/>
      <c r="F249" s="19"/>
      <c r="G249" s="19"/>
    </row>
    <row r="250" spans="3:7" s="18" customFormat="1">
      <c r="C250" s="19"/>
      <c r="D250" s="19"/>
      <c r="E250" s="19"/>
      <c r="F250" s="19"/>
      <c r="G250" s="19"/>
    </row>
    <row r="251" spans="3:7" s="18" customFormat="1">
      <c r="C251" s="19"/>
      <c r="D251" s="19"/>
      <c r="E251" s="19"/>
      <c r="F251" s="19"/>
      <c r="G251" s="19"/>
    </row>
    <row r="252" spans="3:7" s="18" customFormat="1">
      <c r="C252" s="19"/>
      <c r="D252" s="19"/>
      <c r="E252" s="19"/>
      <c r="F252" s="19"/>
      <c r="G252" s="19"/>
    </row>
    <row r="253" spans="3:7" s="18" customFormat="1">
      <c r="C253" s="19"/>
      <c r="D253" s="19"/>
      <c r="E253" s="19"/>
      <c r="F253" s="19"/>
      <c r="G253" s="19"/>
    </row>
    <row r="254" spans="3:7" s="18" customFormat="1">
      <c r="C254" s="19"/>
      <c r="D254" s="19"/>
      <c r="E254" s="19"/>
      <c r="F254" s="19"/>
      <c r="G254" s="19"/>
    </row>
    <row r="255" spans="3:7" s="18" customFormat="1">
      <c r="C255" s="19"/>
      <c r="D255" s="19"/>
      <c r="E255" s="19"/>
      <c r="F255" s="19"/>
      <c r="G255" s="19"/>
    </row>
    <row r="256" spans="3:7" s="18" customFormat="1">
      <c r="C256" s="19"/>
      <c r="D256" s="19"/>
      <c r="E256" s="19"/>
      <c r="F256" s="19"/>
      <c r="G256" s="19"/>
    </row>
    <row r="257" spans="3:7" s="18" customFormat="1">
      <c r="C257" s="19"/>
      <c r="D257" s="19"/>
      <c r="E257" s="19"/>
      <c r="F257" s="19"/>
      <c r="G257" s="19"/>
    </row>
    <row r="258" spans="3:7" s="18" customFormat="1">
      <c r="C258" s="19"/>
      <c r="D258" s="19"/>
      <c r="E258" s="19"/>
      <c r="F258" s="19"/>
      <c r="G258" s="19"/>
    </row>
    <row r="259" spans="3:7" s="18" customFormat="1">
      <c r="C259" s="19"/>
      <c r="D259" s="19"/>
      <c r="E259" s="19"/>
      <c r="F259" s="19"/>
      <c r="G259" s="19"/>
    </row>
    <row r="260" spans="3:7" s="18" customFormat="1">
      <c r="C260" s="19"/>
      <c r="D260" s="19"/>
      <c r="E260" s="19"/>
      <c r="F260" s="19"/>
      <c r="G260" s="19"/>
    </row>
    <row r="261" spans="3:7" s="18" customFormat="1">
      <c r="C261" s="19"/>
      <c r="D261" s="19"/>
      <c r="E261" s="19"/>
      <c r="F261" s="19"/>
      <c r="G261" s="19"/>
    </row>
    <row r="262" spans="3:7" s="18" customFormat="1">
      <c r="C262" s="19"/>
      <c r="D262" s="19"/>
      <c r="E262" s="19"/>
      <c r="F262" s="19"/>
      <c r="G262" s="19"/>
    </row>
    <row r="263" spans="3:7" s="18" customFormat="1">
      <c r="C263" s="19"/>
      <c r="D263" s="19"/>
      <c r="E263" s="19"/>
      <c r="F263" s="19"/>
      <c r="G263" s="19"/>
    </row>
    <row r="264" spans="3:7" s="18" customFormat="1">
      <c r="C264" s="19"/>
      <c r="D264" s="19"/>
      <c r="E264" s="19"/>
      <c r="F264" s="19"/>
      <c r="G264" s="19"/>
    </row>
    <row r="265" spans="3:7" s="18" customFormat="1">
      <c r="C265" s="19"/>
      <c r="D265" s="19"/>
      <c r="E265" s="19"/>
      <c r="F265" s="19"/>
      <c r="G265" s="19"/>
    </row>
    <row r="266" spans="3:7" s="18" customFormat="1">
      <c r="C266" s="19"/>
      <c r="D266" s="19"/>
      <c r="E266" s="19"/>
      <c r="F266" s="19"/>
      <c r="G266" s="19"/>
    </row>
    <row r="267" spans="3:7" s="18" customFormat="1">
      <c r="C267" s="19"/>
      <c r="D267" s="19"/>
      <c r="E267" s="19"/>
      <c r="F267" s="19"/>
      <c r="G267" s="19"/>
    </row>
    <row r="268" spans="3:7" s="18" customFormat="1">
      <c r="C268" s="19"/>
      <c r="D268" s="19"/>
      <c r="E268" s="19"/>
      <c r="F268" s="19"/>
      <c r="G268" s="19"/>
    </row>
    <row r="269" spans="3:7" s="18" customFormat="1">
      <c r="C269" s="19"/>
      <c r="D269" s="19"/>
      <c r="E269" s="19"/>
      <c r="F269" s="19"/>
      <c r="G269" s="19"/>
    </row>
    <row r="270" spans="3:7" s="18" customFormat="1">
      <c r="C270" s="19"/>
      <c r="D270" s="19"/>
      <c r="E270" s="19"/>
      <c r="F270" s="19"/>
      <c r="G270" s="19"/>
    </row>
    <row r="271" spans="3:7" s="18" customFormat="1">
      <c r="C271" s="19"/>
      <c r="D271" s="19"/>
      <c r="E271" s="19"/>
      <c r="F271" s="19"/>
      <c r="G271" s="19"/>
    </row>
    <row r="272" spans="3:7" s="18" customFormat="1">
      <c r="C272" s="19"/>
      <c r="D272" s="19"/>
      <c r="E272" s="19"/>
      <c r="F272" s="19"/>
      <c r="G272" s="19"/>
    </row>
    <row r="273" spans="3:7" s="18" customFormat="1">
      <c r="C273" s="19"/>
      <c r="D273" s="19"/>
      <c r="E273" s="19"/>
      <c r="F273" s="19"/>
      <c r="G273" s="19"/>
    </row>
    <row r="274" spans="3:7" s="18" customFormat="1">
      <c r="C274" s="19"/>
      <c r="D274" s="19"/>
      <c r="E274" s="19"/>
      <c r="F274" s="19"/>
      <c r="G274" s="19"/>
    </row>
    <row r="275" spans="3:7" s="18" customFormat="1">
      <c r="C275" s="19"/>
      <c r="D275" s="19"/>
      <c r="E275" s="19"/>
      <c r="F275" s="19"/>
      <c r="G275" s="19"/>
    </row>
    <row r="276" spans="3:7" s="18" customFormat="1">
      <c r="C276" s="19"/>
      <c r="D276" s="19"/>
      <c r="E276" s="19"/>
      <c r="F276" s="19"/>
      <c r="G276" s="19"/>
    </row>
    <row r="277" spans="3:7" s="18" customFormat="1">
      <c r="C277" s="19"/>
      <c r="D277" s="19"/>
      <c r="E277" s="19"/>
      <c r="F277" s="19"/>
      <c r="G277" s="19"/>
    </row>
    <row r="278" spans="3:7" s="18" customFormat="1">
      <c r="C278" s="19"/>
      <c r="D278" s="19"/>
      <c r="E278" s="19"/>
      <c r="F278" s="19"/>
      <c r="G278" s="19"/>
    </row>
    <row r="279" spans="3:7" s="18" customFormat="1">
      <c r="C279" s="19"/>
      <c r="D279" s="19"/>
      <c r="E279" s="19"/>
      <c r="F279" s="19"/>
      <c r="G279" s="19"/>
    </row>
    <row r="280" spans="3:7" s="18" customFormat="1">
      <c r="C280" s="19"/>
      <c r="D280" s="19"/>
      <c r="E280" s="19"/>
      <c r="F280" s="19"/>
      <c r="G280" s="19"/>
    </row>
    <row r="281" spans="3:7" s="18" customFormat="1">
      <c r="C281" s="19"/>
      <c r="D281" s="19"/>
      <c r="E281" s="19"/>
      <c r="F281" s="19"/>
      <c r="G281" s="19"/>
    </row>
    <row r="282" spans="3:7" s="18" customFormat="1">
      <c r="C282" s="19"/>
      <c r="D282" s="19"/>
      <c r="E282" s="19"/>
      <c r="F282" s="19"/>
      <c r="G282" s="19"/>
    </row>
    <row r="283" spans="3:7" s="18" customFormat="1">
      <c r="C283" s="19"/>
      <c r="D283" s="19"/>
      <c r="E283" s="19"/>
      <c r="F283" s="19"/>
      <c r="G283" s="19"/>
    </row>
    <row r="284" spans="3:7" s="18" customFormat="1">
      <c r="C284" s="19"/>
      <c r="D284" s="19"/>
      <c r="E284" s="19"/>
      <c r="F284" s="19"/>
      <c r="G284" s="19"/>
    </row>
    <row r="285" spans="3:7" s="18" customFormat="1">
      <c r="C285" s="19"/>
      <c r="D285" s="19"/>
      <c r="E285" s="19"/>
      <c r="F285" s="19"/>
      <c r="G285" s="19"/>
    </row>
    <row r="286" spans="3:7" s="18" customFormat="1">
      <c r="C286" s="19"/>
      <c r="D286" s="19"/>
      <c r="E286" s="19"/>
      <c r="F286" s="19"/>
      <c r="G286" s="19"/>
    </row>
    <row r="287" spans="3:7" s="18" customFormat="1">
      <c r="C287" s="19"/>
      <c r="D287" s="19"/>
      <c r="E287" s="19"/>
      <c r="F287" s="19"/>
      <c r="G287" s="19"/>
    </row>
    <row r="288" spans="3:7" s="18" customFormat="1">
      <c r="C288" s="19"/>
      <c r="D288" s="19"/>
      <c r="E288" s="19"/>
      <c r="F288" s="19"/>
      <c r="G288" s="19"/>
    </row>
    <row r="289" spans="3:7" s="18" customFormat="1">
      <c r="C289" s="19"/>
      <c r="D289" s="19"/>
      <c r="E289" s="19"/>
      <c r="F289" s="19"/>
      <c r="G289" s="19"/>
    </row>
    <row r="290" spans="3:7" s="18" customFormat="1">
      <c r="C290" s="19"/>
      <c r="D290" s="19"/>
      <c r="E290" s="19"/>
      <c r="F290" s="19"/>
      <c r="G290" s="19"/>
    </row>
    <row r="291" spans="3:7" s="18" customFormat="1">
      <c r="C291" s="19"/>
      <c r="D291" s="19"/>
      <c r="E291" s="19"/>
      <c r="F291" s="19"/>
      <c r="G291" s="19"/>
    </row>
    <row r="292" spans="3:7" s="18" customFormat="1">
      <c r="C292" s="19"/>
      <c r="D292" s="19"/>
      <c r="E292" s="19"/>
      <c r="F292" s="19"/>
      <c r="G292" s="19"/>
    </row>
    <row r="293" spans="3:7" s="18" customFormat="1">
      <c r="C293" s="19"/>
      <c r="D293" s="19"/>
      <c r="E293" s="19"/>
      <c r="F293" s="19"/>
      <c r="G293" s="19"/>
    </row>
    <row r="294" spans="3:7" s="18" customFormat="1">
      <c r="C294" s="19"/>
      <c r="D294" s="19"/>
      <c r="E294" s="19"/>
      <c r="F294" s="19"/>
      <c r="G294" s="19"/>
    </row>
    <row r="295" spans="3:7" s="18" customFormat="1">
      <c r="C295" s="19"/>
      <c r="D295" s="19"/>
      <c r="E295" s="19"/>
      <c r="F295" s="19"/>
      <c r="G295" s="19"/>
    </row>
    <row r="296" spans="3:7" s="18" customFormat="1">
      <c r="C296" s="19"/>
      <c r="D296" s="19"/>
      <c r="E296" s="19"/>
      <c r="F296" s="19"/>
      <c r="G296" s="19"/>
    </row>
    <row r="297" spans="3:7" s="18" customFormat="1">
      <c r="C297" s="19"/>
      <c r="D297" s="19"/>
      <c r="E297" s="19"/>
      <c r="F297" s="19"/>
      <c r="G297" s="19"/>
    </row>
    <row r="298" spans="3:7" s="18" customFormat="1">
      <c r="C298" s="19"/>
      <c r="D298" s="19"/>
      <c r="E298" s="19"/>
      <c r="F298" s="19"/>
      <c r="G298" s="19"/>
    </row>
    <row r="299" spans="3:7" s="18" customFormat="1">
      <c r="C299" s="19"/>
      <c r="D299" s="19"/>
      <c r="E299" s="19"/>
      <c r="F299" s="19"/>
      <c r="G299" s="19"/>
    </row>
    <row r="300" spans="3:7" s="18" customFormat="1">
      <c r="C300" s="19"/>
      <c r="D300" s="19"/>
      <c r="E300" s="19"/>
      <c r="F300" s="19"/>
      <c r="G300" s="19"/>
    </row>
    <row r="301" spans="3:7" s="18" customFormat="1">
      <c r="C301" s="19"/>
      <c r="D301" s="19"/>
      <c r="E301" s="19"/>
      <c r="F301" s="19"/>
      <c r="G301" s="19"/>
    </row>
    <row r="302" spans="3:7" s="18" customFormat="1">
      <c r="C302" s="19"/>
      <c r="D302" s="19"/>
      <c r="E302" s="19"/>
      <c r="F302" s="19"/>
      <c r="G302" s="19"/>
    </row>
    <row r="303" spans="3:7" s="18" customFormat="1">
      <c r="C303" s="19"/>
      <c r="D303" s="19"/>
      <c r="E303" s="19"/>
      <c r="F303" s="19"/>
      <c r="G303" s="19"/>
    </row>
    <row r="304" spans="3:7" s="18" customFormat="1">
      <c r="C304" s="19"/>
      <c r="D304" s="19"/>
      <c r="E304" s="19"/>
      <c r="F304" s="19"/>
      <c r="G304" s="19"/>
    </row>
    <row r="305" spans="3:7" s="18" customFormat="1">
      <c r="C305" s="19"/>
      <c r="D305" s="19"/>
      <c r="E305" s="19"/>
      <c r="F305" s="19"/>
      <c r="G305" s="19"/>
    </row>
    <row r="306" spans="3:7" s="18" customFormat="1">
      <c r="C306" s="19"/>
      <c r="D306" s="19"/>
      <c r="E306" s="19"/>
      <c r="F306" s="19"/>
      <c r="G306" s="19"/>
    </row>
    <row r="307" spans="3:7" s="18" customFormat="1">
      <c r="C307" s="19"/>
      <c r="D307" s="19"/>
      <c r="E307" s="19"/>
      <c r="F307" s="19"/>
      <c r="G307" s="19"/>
    </row>
    <row r="308" spans="3:7" s="18" customFormat="1">
      <c r="C308" s="19"/>
      <c r="D308" s="19"/>
      <c r="E308" s="19"/>
      <c r="F308" s="19"/>
      <c r="G308" s="19"/>
    </row>
    <row r="309" spans="3:7" s="18" customFormat="1">
      <c r="C309" s="19"/>
      <c r="D309" s="19"/>
      <c r="E309" s="19"/>
      <c r="F309" s="19"/>
      <c r="G309" s="19"/>
    </row>
    <row r="310" spans="3:7" s="18" customFormat="1">
      <c r="C310" s="19"/>
      <c r="D310" s="19"/>
      <c r="E310" s="19"/>
      <c r="F310" s="19"/>
      <c r="G310" s="19"/>
    </row>
    <row r="311" spans="3:7" s="18" customFormat="1">
      <c r="C311" s="19"/>
      <c r="D311" s="19"/>
      <c r="E311" s="19"/>
      <c r="F311" s="19"/>
      <c r="G311" s="19"/>
    </row>
    <row r="312" spans="3:7" s="18" customFormat="1">
      <c r="C312" s="19"/>
      <c r="D312" s="19"/>
      <c r="E312" s="19"/>
      <c r="F312" s="19"/>
      <c r="G312" s="19"/>
    </row>
    <row r="313" spans="3:7" s="18" customFormat="1">
      <c r="C313" s="19"/>
      <c r="D313" s="19"/>
      <c r="E313" s="19"/>
      <c r="F313" s="19"/>
      <c r="G313" s="19"/>
    </row>
    <row r="314" spans="3:7" s="18" customFormat="1">
      <c r="C314" s="19"/>
      <c r="D314" s="19"/>
      <c r="E314" s="19"/>
      <c r="F314" s="19"/>
      <c r="G314" s="19"/>
    </row>
    <row r="315" spans="3:7" s="18" customFormat="1">
      <c r="C315" s="19"/>
      <c r="D315" s="19"/>
      <c r="E315" s="19"/>
      <c r="F315" s="19"/>
      <c r="G315" s="19"/>
    </row>
    <row r="316" spans="3:7" s="18" customFormat="1">
      <c r="C316" s="19"/>
      <c r="D316" s="19"/>
      <c r="E316" s="19"/>
      <c r="F316" s="19"/>
      <c r="G316" s="19"/>
    </row>
    <row r="317" spans="3:7" s="18" customFormat="1">
      <c r="C317" s="19"/>
      <c r="D317" s="19"/>
      <c r="E317" s="19"/>
      <c r="F317" s="19"/>
      <c r="G317" s="19"/>
    </row>
    <row r="318" spans="3:7" s="18" customFormat="1">
      <c r="C318" s="19"/>
      <c r="D318" s="19"/>
      <c r="E318" s="19"/>
      <c r="F318" s="19"/>
      <c r="G318" s="19"/>
    </row>
    <row r="319" spans="3:7" s="18" customFormat="1">
      <c r="C319" s="19"/>
      <c r="D319" s="19"/>
      <c r="E319" s="19"/>
      <c r="F319" s="19"/>
      <c r="G319" s="19"/>
    </row>
    <row r="320" spans="3:7" s="18" customFormat="1">
      <c r="C320" s="19"/>
      <c r="D320" s="19"/>
      <c r="E320" s="19"/>
      <c r="F320" s="19"/>
      <c r="G320" s="19"/>
    </row>
    <row r="321" spans="3:7" s="18" customFormat="1">
      <c r="C321" s="19"/>
      <c r="D321" s="19"/>
      <c r="E321" s="19"/>
      <c r="F321" s="19"/>
      <c r="G321" s="19"/>
    </row>
    <row r="322" spans="3:7" s="18" customFormat="1">
      <c r="C322" s="19"/>
      <c r="D322" s="19"/>
      <c r="E322" s="19"/>
      <c r="F322" s="19"/>
      <c r="G322" s="19"/>
    </row>
    <row r="323" spans="3:7" s="18" customFormat="1">
      <c r="C323" s="19"/>
      <c r="D323" s="19"/>
      <c r="E323" s="19"/>
      <c r="F323" s="19"/>
      <c r="G323" s="19"/>
    </row>
    <row r="324" spans="3:7" s="18" customFormat="1">
      <c r="C324" s="19"/>
      <c r="D324" s="19"/>
      <c r="E324" s="19"/>
      <c r="F324" s="19"/>
      <c r="G324" s="19"/>
    </row>
    <row r="325" spans="3:7" s="18" customFormat="1">
      <c r="C325" s="19"/>
      <c r="D325" s="19"/>
      <c r="E325" s="19"/>
      <c r="F325" s="19"/>
      <c r="G325" s="19"/>
    </row>
    <row r="326" spans="3:7" s="18" customFormat="1">
      <c r="C326" s="19"/>
      <c r="D326" s="19"/>
      <c r="E326" s="19"/>
      <c r="F326" s="19"/>
      <c r="G326" s="19"/>
    </row>
    <row r="327" spans="3:7" s="18" customFormat="1">
      <c r="C327" s="19"/>
      <c r="D327" s="19"/>
      <c r="E327" s="19"/>
      <c r="F327" s="19"/>
      <c r="G327" s="19"/>
    </row>
    <row r="328" spans="3:7" s="18" customFormat="1">
      <c r="C328" s="19"/>
      <c r="D328" s="19"/>
      <c r="E328" s="19"/>
      <c r="F328" s="19"/>
      <c r="G328" s="19"/>
    </row>
    <row r="329" spans="3:7" s="18" customFormat="1">
      <c r="C329" s="19"/>
      <c r="D329" s="19"/>
      <c r="E329" s="19"/>
      <c r="F329" s="19"/>
      <c r="G329" s="19"/>
    </row>
    <row r="330" spans="3:7" s="18" customFormat="1">
      <c r="C330" s="19"/>
      <c r="D330" s="19"/>
      <c r="E330" s="19"/>
      <c r="F330" s="19"/>
      <c r="G330" s="19"/>
    </row>
    <row r="331" spans="3:7" s="18" customFormat="1">
      <c r="C331" s="19"/>
      <c r="D331" s="19"/>
      <c r="E331" s="19"/>
      <c r="F331" s="19"/>
      <c r="G331" s="19"/>
    </row>
    <row r="332" spans="3:7" s="18" customFormat="1">
      <c r="C332" s="19"/>
      <c r="D332" s="19"/>
      <c r="E332" s="19"/>
      <c r="F332" s="19"/>
      <c r="G332" s="19"/>
    </row>
    <row r="333" spans="3:7" s="18" customFormat="1">
      <c r="C333" s="19"/>
      <c r="D333" s="19"/>
      <c r="E333" s="19"/>
      <c r="F333" s="19"/>
      <c r="G333" s="19"/>
    </row>
    <row r="334" spans="3:7" s="18" customFormat="1">
      <c r="C334" s="19"/>
      <c r="D334" s="19"/>
      <c r="E334" s="19"/>
      <c r="F334" s="19"/>
      <c r="G334" s="19"/>
    </row>
    <row r="335" spans="3:7" s="18" customFormat="1">
      <c r="C335" s="19"/>
      <c r="D335" s="19"/>
      <c r="E335" s="19"/>
      <c r="F335" s="19"/>
      <c r="G335" s="19"/>
    </row>
    <row r="336" spans="3:7" s="18" customFormat="1">
      <c r="C336" s="19"/>
      <c r="D336" s="19"/>
      <c r="E336" s="19"/>
      <c r="F336" s="19"/>
      <c r="G336" s="19"/>
    </row>
    <row r="337" spans="3:7" s="18" customFormat="1">
      <c r="C337" s="19"/>
      <c r="D337" s="19"/>
      <c r="E337" s="19"/>
      <c r="F337" s="19"/>
      <c r="G337" s="19"/>
    </row>
    <row r="338" spans="3:7" s="18" customFormat="1">
      <c r="C338" s="19"/>
      <c r="D338" s="19"/>
      <c r="E338" s="19"/>
      <c r="F338" s="19"/>
      <c r="G338" s="19"/>
    </row>
    <row r="339" spans="3:7" s="18" customFormat="1">
      <c r="C339" s="19"/>
      <c r="D339" s="19"/>
      <c r="E339" s="19"/>
      <c r="F339" s="19"/>
      <c r="G339" s="19"/>
    </row>
    <row r="340" spans="3:7" s="18" customFormat="1">
      <c r="C340" s="19"/>
      <c r="D340" s="19"/>
      <c r="E340" s="19"/>
      <c r="F340" s="19"/>
      <c r="G340" s="19"/>
    </row>
    <row r="341" spans="3:7" s="18" customFormat="1">
      <c r="C341" s="19"/>
      <c r="D341" s="19"/>
      <c r="E341" s="19"/>
      <c r="F341" s="19"/>
      <c r="G341" s="19"/>
    </row>
    <row r="342" spans="3:7" s="18" customFormat="1">
      <c r="C342" s="19"/>
      <c r="D342" s="19"/>
      <c r="E342" s="19"/>
      <c r="F342" s="19"/>
      <c r="G342" s="19"/>
    </row>
    <row r="343" spans="3:7" s="18" customFormat="1">
      <c r="C343" s="19"/>
      <c r="D343" s="19"/>
      <c r="E343" s="19"/>
      <c r="F343" s="19"/>
      <c r="G343" s="19"/>
    </row>
    <row r="344" spans="3:7" s="18" customFormat="1">
      <c r="C344" s="19"/>
      <c r="D344" s="19"/>
      <c r="E344" s="19"/>
      <c r="F344" s="19"/>
      <c r="G344" s="19"/>
    </row>
    <row r="345" spans="3:7" s="18" customFormat="1">
      <c r="C345" s="19"/>
      <c r="D345" s="19"/>
      <c r="E345" s="19"/>
      <c r="F345" s="19"/>
      <c r="G345" s="19"/>
    </row>
    <row r="346" spans="3:7" s="18" customFormat="1">
      <c r="C346" s="19"/>
      <c r="D346" s="19"/>
      <c r="E346" s="19"/>
      <c r="F346" s="19"/>
      <c r="G346" s="19"/>
    </row>
    <row r="347" spans="3:7" s="18" customFormat="1">
      <c r="C347" s="19"/>
      <c r="D347" s="19"/>
      <c r="E347" s="19"/>
      <c r="F347" s="19"/>
      <c r="G347" s="19"/>
    </row>
    <row r="348" spans="3:7" s="18" customFormat="1">
      <c r="C348" s="19"/>
      <c r="D348" s="19"/>
      <c r="E348" s="19"/>
      <c r="F348" s="19"/>
      <c r="G348" s="19"/>
    </row>
    <row r="349" spans="3:7" s="18" customFormat="1">
      <c r="C349" s="19"/>
      <c r="D349" s="19"/>
      <c r="E349" s="19"/>
      <c r="F349" s="19"/>
      <c r="G349" s="19"/>
    </row>
    <row r="350" spans="3:7" s="18" customFormat="1">
      <c r="C350" s="19"/>
      <c r="D350" s="19"/>
      <c r="E350" s="19"/>
      <c r="F350" s="19"/>
      <c r="G350" s="19"/>
    </row>
    <row r="351" spans="3:7" s="18" customFormat="1">
      <c r="C351" s="19"/>
      <c r="D351" s="19"/>
      <c r="E351" s="19"/>
      <c r="F351" s="19"/>
      <c r="G351" s="19"/>
    </row>
    <row r="352" spans="3:7" s="18" customFormat="1">
      <c r="C352" s="19"/>
      <c r="D352" s="19"/>
      <c r="E352" s="19"/>
      <c r="F352" s="19"/>
      <c r="G352" s="19"/>
    </row>
    <row r="353" spans="3:7" s="18" customFormat="1">
      <c r="C353" s="19"/>
      <c r="D353" s="19"/>
      <c r="E353" s="19"/>
      <c r="F353" s="19"/>
      <c r="G353" s="19"/>
    </row>
    <row r="354" spans="3:7" s="18" customFormat="1">
      <c r="C354" s="19"/>
      <c r="D354" s="19"/>
      <c r="E354" s="19"/>
      <c r="F354" s="19"/>
      <c r="G354" s="19"/>
    </row>
    <row r="355" spans="3:7" s="18" customFormat="1">
      <c r="C355" s="19"/>
      <c r="D355" s="19"/>
      <c r="E355" s="19"/>
      <c r="F355" s="19"/>
      <c r="G355" s="19"/>
    </row>
    <row r="356" spans="3:7" s="18" customFormat="1">
      <c r="C356" s="19"/>
      <c r="D356" s="19"/>
      <c r="E356" s="19"/>
      <c r="F356" s="19"/>
      <c r="G356" s="19"/>
    </row>
    <row r="357" spans="3:7" s="18" customFormat="1">
      <c r="C357" s="19"/>
      <c r="D357" s="19"/>
      <c r="E357" s="19"/>
      <c r="F357" s="19"/>
      <c r="G357" s="19"/>
    </row>
    <row r="358" spans="3:7" s="18" customFormat="1">
      <c r="C358" s="19"/>
      <c r="D358" s="19"/>
      <c r="E358" s="19"/>
      <c r="F358" s="19"/>
      <c r="G358" s="19"/>
    </row>
    <row r="359" spans="3:7" s="18" customFormat="1">
      <c r="C359" s="19"/>
      <c r="D359" s="19"/>
      <c r="E359" s="19"/>
      <c r="F359" s="19"/>
      <c r="G359" s="19"/>
    </row>
    <row r="360" spans="3:7" s="18" customFormat="1">
      <c r="C360" s="19"/>
      <c r="D360" s="19"/>
      <c r="E360" s="19"/>
      <c r="F360" s="19"/>
      <c r="G360" s="19"/>
    </row>
    <row r="361" spans="3:7" s="18" customFormat="1">
      <c r="C361" s="19"/>
      <c r="D361" s="19"/>
      <c r="E361" s="19"/>
      <c r="F361" s="19"/>
      <c r="G361" s="19"/>
    </row>
    <row r="362" spans="3:7" s="18" customFormat="1">
      <c r="C362" s="19"/>
      <c r="D362" s="19"/>
      <c r="E362" s="19"/>
      <c r="F362" s="19"/>
      <c r="G362" s="19"/>
    </row>
    <row r="363" spans="3:7" s="18" customFormat="1">
      <c r="C363" s="19"/>
      <c r="D363" s="19"/>
      <c r="E363" s="19"/>
      <c r="F363" s="19"/>
      <c r="G363" s="19"/>
    </row>
    <row r="364" spans="3:7" s="18" customFormat="1">
      <c r="C364" s="19"/>
      <c r="D364" s="19"/>
      <c r="E364" s="19"/>
      <c r="F364" s="19"/>
      <c r="G364" s="19"/>
    </row>
    <row r="365" spans="3:7" s="18" customFormat="1">
      <c r="C365" s="19"/>
      <c r="D365" s="19"/>
      <c r="E365" s="19"/>
      <c r="F365" s="19"/>
      <c r="G365" s="19"/>
    </row>
    <row r="366" spans="3:7" s="18" customFormat="1">
      <c r="C366" s="19"/>
      <c r="D366" s="19"/>
      <c r="E366" s="19"/>
      <c r="F366" s="19"/>
      <c r="G366" s="19"/>
    </row>
    <row r="367" spans="3:7" s="18" customFormat="1">
      <c r="C367" s="19"/>
      <c r="D367" s="19"/>
      <c r="E367" s="19"/>
      <c r="F367" s="19"/>
      <c r="G367" s="19"/>
    </row>
    <row r="368" spans="3:7" s="18" customFormat="1">
      <c r="C368" s="19"/>
      <c r="D368" s="19"/>
      <c r="E368" s="19"/>
      <c r="F368" s="19"/>
      <c r="G368" s="19"/>
    </row>
    <row r="369" spans="3:7" s="18" customFormat="1">
      <c r="C369" s="19"/>
      <c r="D369" s="19"/>
      <c r="E369" s="19"/>
      <c r="F369" s="19"/>
      <c r="G369" s="19"/>
    </row>
    <row r="370" spans="3:7" s="18" customFormat="1">
      <c r="C370" s="19"/>
      <c r="D370" s="19"/>
      <c r="E370" s="19"/>
      <c r="F370" s="19"/>
      <c r="G370" s="19"/>
    </row>
    <row r="371" spans="3:7" s="18" customFormat="1">
      <c r="C371" s="19"/>
      <c r="D371" s="19"/>
      <c r="E371" s="19"/>
      <c r="F371" s="19"/>
      <c r="G371" s="19"/>
    </row>
    <row r="372" spans="3:7" s="18" customFormat="1">
      <c r="C372" s="19"/>
      <c r="D372" s="19"/>
      <c r="E372" s="19"/>
      <c r="F372" s="19"/>
      <c r="G372" s="19"/>
    </row>
    <row r="373" spans="3:7" s="18" customFormat="1">
      <c r="C373" s="19"/>
      <c r="D373" s="19"/>
      <c r="E373" s="19"/>
      <c r="F373" s="19"/>
      <c r="G373" s="19"/>
    </row>
    <row r="374" spans="3:7" s="18" customFormat="1">
      <c r="C374" s="19"/>
      <c r="D374" s="19"/>
      <c r="E374" s="19"/>
      <c r="F374" s="19"/>
      <c r="G374" s="19"/>
    </row>
    <row r="375" spans="3:7" s="18" customFormat="1">
      <c r="C375" s="19"/>
      <c r="D375" s="19"/>
      <c r="E375" s="19"/>
      <c r="F375" s="19"/>
      <c r="G375" s="19"/>
    </row>
    <row r="376" spans="3:7" s="18" customFormat="1">
      <c r="C376" s="19"/>
      <c r="D376" s="19"/>
      <c r="E376" s="19"/>
      <c r="F376" s="19"/>
      <c r="G376" s="19"/>
    </row>
    <row r="377" spans="3:7" s="18" customFormat="1">
      <c r="C377" s="19"/>
      <c r="D377" s="19"/>
      <c r="E377" s="19"/>
      <c r="F377" s="19"/>
      <c r="G377" s="19"/>
    </row>
    <row r="378" spans="3:7" s="18" customFormat="1">
      <c r="C378" s="19"/>
      <c r="D378" s="19"/>
      <c r="E378" s="19"/>
      <c r="F378" s="19"/>
      <c r="G378" s="19"/>
    </row>
    <row r="379" spans="3:7" s="18" customFormat="1">
      <c r="C379" s="19"/>
      <c r="D379" s="19"/>
      <c r="E379" s="19"/>
      <c r="F379" s="19"/>
      <c r="G379" s="19"/>
    </row>
    <row r="380" spans="3:7" s="18" customFormat="1">
      <c r="C380" s="19"/>
      <c r="D380" s="19"/>
      <c r="E380" s="19"/>
      <c r="F380" s="19"/>
      <c r="G380" s="19"/>
    </row>
    <row r="381" spans="3:7" s="18" customFormat="1">
      <c r="C381" s="19"/>
      <c r="D381" s="19"/>
      <c r="E381" s="19"/>
      <c r="F381" s="19"/>
      <c r="G381" s="19"/>
    </row>
    <row r="382" spans="3:7" s="18" customFormat="1">
      <c r="C382" s="19"/>
      <c r="D382" s="19"/>
      <c r="E382" s="19"/>
      <c r="F382" s="19"/>
      <c r="G382" s="19"/>
    </row>
    <row r="383" spans="3:7" s="18" customFormat="1">
      <c r="C383" s="19"/>
      <c r="D383" s="19"/>
      <c r="E383" s="19"/>
      <c r="F383" s="19"/>
      <c r="G383" s="19"/>
    </row>
    <row r="384" spans="3:7" s="18" customFormat="1">
      <c r="C384" s="19"/>
      <c r="D384" s="19"/>
      <c r="E384" s="19"/>
      <c r="F384" s="19"/>
      <c r="G384" s="19"/>
    </row>
    <row r="385" spans="3:7" s="18" customFormat="1">
      <c r="C385" s="19"/>
      <c r="D385" s="19"/>
      <c r="E385" s="19"/>
      <c r="F385" s="19"/>
      <c r="G385" s="19"/>
    </row>
    <row r="386" spans="3:7" s="18" customFormat="1">
      <c r="C386" s="19"/>
      <c r="D386" s="19"/>
      <c r="E386" s="19"/>
      <c r="F386" s="19"/>
      <c r="G386" s="19"/>
    </row>
    <row r="387" spans="3:7" s="18" customFormat="1">
      <c r="C387" s="19"/>
      <c r="D387" s="19"/>
      <c r="E387" s="19"/>
      <c r="F387" s="19"/>
      <c r="G387" s="19"/>
    </row>
    <row r="388" spans="3:7" s="18" customFormat="1">
      <c r="C388" s="19"/>
      <c r="D388" s="19"/>
      <c r="E388" s="19"/>
      <c r="F388" s="19"/>
      <c r="G388" s="19"/>
    </row>
    <row r="389" spans="3:7" s="18" customFormat="1">
      <c r="C389" s="19"/>
      <c r="D389" s="19"/>
      <c r="E389" s="19"/>
      <c r="F389" s="19"/>
      <c r="G389" s="19"/>
    </row>
    <row r="390" spans="3:7" s="18" customFormat="1">
      <c r="C390" s="19"/>
      <c r="D390" s="19"/>
      <c r="E390" s="19"/>
      <c r="F390" s="19"/>
      <c r="G390" s="19"/>
    </row>
    <row r="391" spans="3:7" s="18" customFormat="1">
      <c r="C391" s="19"/>
      <c r="D391" s="19"/>
      <c r="E391" s="19"/>
      <c r="F391" s="19"/>
      <c r="G391" s="19"/>
    </row>
    <row r="392" spans="3:7" s="18" customFormat="1">
      <c r="C392" s="19"/>
      <c r="D392" s="19"/>
      <c r="E392" s="19"/>
      <c r="F392" s="19"/>
      <c r="G392" s="19"/>
    </row>
    <row r="393" spans="3:7" s="18" customFormat="1">
      <c r="C393" s="19"/>
      <c r="D393" s="19"/>
      <c r="E393" s="19"/>
      <c r="F393" s="19"/>
      <c r="G393" s="19"/>
    </row>
    <row r="394" spans="3:7" s="18" customFormat="1">
      <c r="C394" s="19"/>
      <c r="D394" s="19"/>
      <c r="E394" s="19"/>
      <c r="F394" s="19"/>
      <c r="G394" s="19"/>
    </row>
    <row r="395" spans="3:7" s="18" customFormat="1">
      <c r="C395" s="19"/>
      <c r="D395" s="19"/>
      <c r="E395" s="19"/>
      <c r="F395" s="19"/>
      <c r="G395" s="19"/>
    </row>
    <row r="396" spans="3:7" s="18" customFormat="1">
      <c r="C396" s="19"/>
      <c r="D396" s="19"/>
      <c r="E396" s="19"/>
      <c r="F396" s="19"/>
      <c r="G396" s="19"/>
    </row>
    <row r="397" spans="3:7" s="18" customFormat="1">
      <c r="C397" s="19"/>
      <c r="D397" s="19"/>
      <c r="E397" s="19"/>
      <c r="F397" s="19"/>
      <c r="G397" s="19"/>
    </row>
    <row r="398" spans="3:7" s="18" customFormat="1">
      <c r="C398" s="19"/>
      <c r="D398" s="19"/>
      <c r="E398" s="19"/>
      <c r="F398" s="19"/>
      <c r="G398" s="19"/>
    </row>
    <row r="399" spans="3:7" s="18" customFormat="1">
      <c r="C399" s="19"/>
      <c r="D399" s="19"/>
      <c r="E399" s="19"/>
      <c r="F399" s="19"/>
      <c r="G399" s="19"/>
    </row>
    <row r="400" spans="3:7" s="18" customFormat="1">
      <c r="C400" s="19"/>
      <c r="D400" s="19"/>
      <c r="E400" s="19"/>
      <c r="F400" s="19"/>
      <c r="G400" s="19"/>
    </row>
    <row r="401" spans="3:7" s="18" customFormat="1">
      <c r="C401" s="19"/>
      <c r="D401" s="19"/>
      <c r="E401" s="19"/>
      <c r="F401" s="19"/>
      <c r="G401" s="19"/>
    </row>
    <row r="402" spans="3:7" s="18" customFormat="1">
      <c r="C402" s="19"/>
      <c r="D402" s="19"/>
      <c r="E402" s="19"/>
      <c r="F402" s="19"/>
      <c r="G402" s="19"/>
    </row>
    <row r="403" spans="3:7" s="18" customFormat="1">
      <c r="C403" s="19"/>
      <c r="D403" s="19"/>
      <c r="E403" s="19"/>
      <c r="F403" s="19"/>
      <c r="G403" s="19"/>
    </row>
    <row r="404" spans="3:7" s="18" customFormat="1">
      <c r="C404" s="19"/>
      <c r="D404" s="19"/>
      <c r="E404" s="19"/>
      <c r="F404" s="19"/>
      <c r="G404" s="19"/>
    </row>
    <row r="405" spans="3:7" s="18" customFormat="1">
      <c r="C405" s="19"/>
      <c r="D405" s="19"/>
      <c r="E405" s="19"/>
      <c r="F405" s="19"/>
      <c r="G405" s="19"/>
    </row>
    <row r="406" spans="3:7" s="18" customFormat="1">
      <c r="C406" s="19"/>
      <c r="D406" s="19"/>
      <c r="E406" s="19"/>
      <c r="F406" s="19"/>
      <c r="G406" s="19"/>
    </row>
    <row r="407" spans="3:7" s="18" customFormat="1">
      <c r="C407" s="19"/>
      <c r="D407" s="19"/>
      <c r="E407" s="19"/>
      <c r="F407" s="19"/>
      <c r="G407" s="19"/>
    </row>
    <row r="408" spans="3:7" s="18" customFormat="1">
      <c r="C408" s="19"/>
      <c r="D408" s="19"/>
      <c r="E408" s="19"/>
      <c r="F408" s="19"/>
      <c r="G408" s="19"/>
    </row>
    <row r="409" spans="3:7" s="18" customFormat="1">
      <c r="C409" s="19"/>
      <c r="D409" s="19"/>
      <c r="E409" s="19"/>
      <c r="F409" s="19"/>
      <c r="G409" s="19"/>
    </row>
    <row r="410" spans="3:7" s="18" customFormat="1">
      <c r="C410" s="19"/>
      <c r="D410" s="19"/>
      <c r="E410" s="19"/>
      <c r="F410" s="19"/>
      <c r="G410" s="19"/>
    </row>
    <row r="411" spans="3:7" s="18" customFormat="1">
      <c r="C411" s="19"/>
      <c r="D411" s="19"/>
      <c r="E411" s="19"/>
      <c r="F411" s="19"/>
      <c r="G411" s="19"/>
    </row>
    <row r="412" spans="3:7" s="18" customFormat="1">
      <c r="C412" s="19"/>
      <c r="D412" s="19"/>
      <c r="E412" s="19"/>
      <c r="F412" s="19"/>
      <c r="G412" s="19"/>
    </row>
    <row r="413" spans="3:7" s="18" customFormat="1">
      <c r="C413" s="19"/>
      <c r="D413" s="19"/>
      <c r="E413" s="19"/>
      <c r="F413" s="19"/>
      <c r="G413" s="19"/>
    </row>
    <row r="414" spans="3:7" s="18" customFormat="1">
      <c r="C414" s="19"/>
      <c r="D414" s="19"/>
      <c r="E414" s="19"/>
      <c r="F414" s="19"/>
      <c r="G414" s="19"/>
    </row>
    <row r="415" spans="3:7" s="18" customFormat="1">
      <c r="C415" s="19"/>
      <c r="D415" s="19"/>
      <c r="E415" s="19"/>
      <c r="F415" s="19"/>
      <c r="G415" s="19"/>
    </row>
    <row r="416" spans="3:7" s="18" customFormat="1">
      <c r="C416" s="19"/>
      <c r="D416" s="19"/>
      <c r="E416" s="19"/>
      <c r="F416" s="19"/>
      <c r="G416" s="19"/>
    </row>
    <row r="417" spans="3:7" s="18" customFormat="1">
      <c r="C417" s="19"/>
      <c r="D417" s="19"/>
      <c r="E417" s="19"/>
      <c r="F417" s="19"/>
      <c r="G417" s="19"/>
    </row>
    <row r="418" spans="3:7" s="18" customFormat="1">
      <c r="C418" s="19"/>
      <c r="D418" s="19"/>
      <c r="E418" s="19"/>
      <c r="F418" s="19"/>
      <c r="G418" s="19"/>
    </row>
    <row r="419" spans="3:7" s="18" customFormat="1">
      <c r="C419" s="19"/>
      <c r="D419" s="19"/>
      <c r="E419" s="19"/>
      <c r="F419" s="19"/>
      <c r="G419" s="19"/>
    </row>
    <row r="420" spans="3:7" s="18" customFormat="1">
      <c r="C420" s="19"/>
      <c r="D420" s="19"/>
      <c r="E420" s="19"/>
      <c r="F420" s="19"/>
      <c r="G420" s="19"/>
    </row>
    <row r="421" spans="3:7" s="18" customFormat="1">
      <c r="C421" s="19"/>
      <c r="D421" s="19"/>
      <c r="E421" s="19"/>
      <c r="F421" s="19"/>
      <c r="G421" s="19"/>
    </row>
    <row r="422" spans="3:7" s="18" customFormat="1">
      <c r="C422" s="19"/>
      <c r="D422" s="19"/>
      <c r="E422" s="19"/>
      <c r="F422" s="19"/>
      <c r="G422" s="19"/>
    </row>
    <row r="423" spans="3:7" s="18" customFormat="1">
      <c r="C423" s="19"/>
      <c r="D423" s="19"/>
      <c r="E423" s="19"/>
      <c r="F423" s="19"/>
      <c r="G423" s="19"/>
    </row>
    <row r="424" spans="3:7" s="18" customFormat="1">
      <c r="C424" s="19"/>
      <c r="D424" s="19"/>
      <c r="E424" s="19"/>
      <c r="F424" s="19"/>
      <c r="G424" s="19"/>
    </row>
    <row r="425" spans="3:7" s="18" customFormat="1">
      <c r="C425" s="19"/>
      <c r="D425" s="19"/>
      <c r="E425" s="19"/>
      <c r="F425" s="19"/>
      <c r="G425" s="19"/>
    </row>
    <row r="426" spans="3:7" s="18" customFormat="1">
      <c r="C426" s="19"/>
      <c r="D426" s="19"/>
      <c r="E426" s="19"/>
      <c r="F426" s="19"/>
      <c r="G426" s="19"/>
    </row>
    <row r="427" spans="3:7" s="18" customFormat="1">
      <c r="C427" s="19"/>
      <c r="D427" s="19"/>
      <c r="E427" s="19"/>
      <c r="F427" s="19"/>
      <c r="G427" s="19"/>
    </row>
    <row r="428" spans="3:7" s="18" customFormat="1">
      <c r="C428" s="19"/>
      <c r="D428" s="19"/>
      <c r="E428" s="19"/>
      <c r="F428" s="19"/>
      <c r="G428" s="19"/>
    </row>
    <row r="429" spans="3:7" s="18" customFormat="1">
      <c r="C429" s="19"/>
      <c r="D429" s="19"/>
      <c r="E429" s="19"/>
      <c r="F429" s="19"/>
      <c r="G429" s="19"/>
    </row>
    <row r="430" spans="3:7" s="18" customFormat="1">
      <c r="C430" s="19"/>
      <c r="D430" s="19"/>
      <c r="E430" s="19"/>
      <c r="F430" s="19"/>
      <c r="G430" s="19"/>
    </row>
    <row r="431" spans="3:7" s="18" customFormat="1">
      <c r="C431" s="19"/>
      <c r="D431" s="19"/>
      <c r="E431" s="19"/>
      <c r="F431" s="19"/>
      <c r="G431" s="19"/>
    </row>
    <row r="432" spans="3:7" s="18" customFormat="1">
      <c r="C432" s="19"/>
      <c r="D432" s="19"/>
      <c r="E432" s="19"/>
      <c r="F432" s="19"/>
      <c r="G432" s="19"/>
    </row>
    <row r="433" spans="3:7" s="18" customFormat="1">
      <c r="C433" s="19"/>
      <c r="D433" s="19"/>
      <c r="E433" s="19"/>
      <c r="F433" s="19"/>
      <c r="G433" s="19"/>
    </row>
    <row r="434" spans="3:7" s="18" customFormat="1">
      <c r="C434" s="19"/>
      <c r="D434" s="19"/>
      <c r="E434" s="19"/>
      <c r="F434" s="19"/>
      <c r="G434" s="19"/>
    </row>
    <row r="435" spans="3:7" s="18" customFormat="1">
      <c r="C435" s="19"/>
      <c r="D435" s="19"/>
      <c r="E435" s="19"/>
      <c r="F435" s="19"/>
      <c r="G435" s="19"/>
    </row>
    <row r="436" spans="3:7" s="18" customFormat="1">
      <c r="C436" s="19"/>
      <c r="D436" s="19"/>
      <c r="E436" s="19"/>
      <c r="F436" s="19"/>
      <c r="G436" s="19"/>
    </row>
    <row r="437" spans="3:7" s="18" customFormat="1">
      <c r="C437" s="19"/>
      <c r="D437" s="19"/>
      <c r="E437" s="19"/>
      <c r="F437" s="19"/>
      <c r="G437" s="19"/>
    </row>
    <row r="438" spans="3:7" s="18" customFormat="1">
      <c r="C438" s="19"/>
      <c r="D438" s="19"/>
      <c r="E438" s="19"/>
      <c r="F438" s="19"/>
      <c r="G438" s="19"/>
    </row>
    <row r="439" spans="3:7" s="18" customFormat="1">
      <c r="C439" s="19"/>
      <c r="D439" s="19"/>
      <c r="E439" s="19"/>
      <c r="F439" s="19"/>
      <c r="G439" s="19"/>
    </row>
    <row r="440" spans="3:7" s="18" customFormat="1">
      <c r="C440" s="19"/>
      <c r="D440" s="19"/>
      <c r="E440" s="19"/>
      <c r="F440" s="19"/>
      <c r="G440" s="19"/>
    </row>
    <row r="441" spans="3:7" s="18" customFormat="1">
      <c r="C441" s="19"/>
      <c r="D441" s="19"/>
      <c r="E441" s="19"/>
      <c r="F441" s="19"/>
      <c r="G441" s="19"/>
    </row>
    <row r="442" spans="3:7" s="18" customFormat="1">
      <c r="C442" s="19"/>
      <c r="D442" s="19"/>
      <c r="E442" s="19"/>
      <c r="F442" s="19"/>
      <c r="G442" s="19"/>
    </row>
    <row r="443" spans="3:7" s="18" customFormat="1">
      <c r="C443" s="19"/>
      <c r="D443" s="19"/>
      <c r="E443" s="19"/>
      <c r="F443" s="19"/>
      <c r="G443" s="19"/>
    </row>
    <row r="444" spans="3:7" s="18" customFormat="1">
      <c r="C444" s="19"/>
      <c r="D444" s="19"/>
      <c r="E444" s="19"/>
      <c r="F444" s="19"/>
      <c r="G444" s="19"/>
    </row>
    <row r="445" spans="3:7" s="18" customFormat="1">
      <c r="C445" s="19"/>
      <c r="D445" s="19"/>
      <c r="E445" s="19"/>
      <c r="F445" s="19"/>
      <c r="G445" s="19"/>
    </row>
    <row r="446" spans="3:7" s="18" customFormat="1">
      <c r="C446" s="19"/>
      <c r="D446" s="19"/>
      <c r="E446" s="19"/>
      <c r="F446" s="19"/>
      <c r="G446" s="19"/>
    </row>
    <row r="447" spans="3:7" s="18" customFormat="1">
      <c r="C447" s="19"/>
      <c r="D447" s="19"/>
      <c r="E447" s="19"/>
      <c r="F447" s="19"/>
      <c r="G447" s="19"/>
    </row>
    <row r="448" spans="3:7" s="18" customFormat="1">
      <c r="C448" s="19"/>
      <c r="D448" s="19"/>
      <c r="E448" s="19"/>
      <c r="F448" s="19"/>
      <c r="G448" s="19"/>
    </row>
    <row r="449" spans="3:7" s="18" customFormat="1">
      <c r="C449" s="19"/>
      <c r="D449" s="19"/>
      <c r="E449" s="19"/>
      <c r="F449" s="19"/>
      <c r="G449" s="19"/>
    </row>
    <row r="450" spans="3:7" s="18" customFormat="1">
      <c r="C450" s="19"/>
      <c r="D450" s="19"/>
      <c r="E450" s="19"/>
      <c r="F450" s="19"/>
      <c r="G450" s="19"/>
    </row>
    <row r="451" spans="3:7" s="18" customFormat="1">
      <c r="C451" s="19"/>
      <c r="D451" s="19"/>
      <c r="E451" s="19"/>
      <c r="F451" s="19"/>
      <c r="G451" s="19"/>
    </row>
    <row r="452" spans="3:7" s="18" customFormat="1">
      <c r="C452" s="19"/>
      <c r="D452" s="19"/>
      <c r="E452" s="19"/>
      <c r="F452" s="19"/>
      <c r="G452" s="19"/>
    </row>
    <row r="453" spans="3:7" s="18" customFormat="1">
      <c r="C453" s="19"/>
      <c r="D453" s="19"/>
      <c r="E453" s="19"/>
      <c r="F453" s="19"/>
      <c r="G453" s="19"/>
    </row>
    <row r="454" spans="3:7" s="18" customFormat="1">
      <c r="C454" s="19"/>
      <c r="D454" s="19"/>
      <c r="E454" s="19"/>
      <c r="F454" s="19"/>
      <c r="G454" s="19"/>
    </row>
    <row r="455" spans="3:7" s="18" customFormat="1">
      <c r="C455" s="19"/>
      <c r="D455" s="19"/>
      <c r="E455" s="19"/>
      <c r="F455" s="19"/>
      <c r="G455" s="19"/>
    </row>
    <row r="456" spans="3:7" s="18" customFormat="1">
      <c r="C456" s="19"/>
      <c r="D456" s="19"/>
      <c r="E456" s="19"/>
      <c r="F456" s="19"/>
      <c r="G456" s="19"/>
    </row>
    <row r="457" spans="3:7" s="18" customFormat="1">
      <c r="C457" s="19"/>
      <c r="D457" s="19"/>
      <c r="E457" s="19"/>
      <c r="F457" s="19"/>
      <c r="G457" s="19"/>
    </row>
    <row r="458" spans="3:7" s="18" customFormat="1">
      <c r="C458" s="19"/>
      <c r="D458" s="19"/>
      <c r="E458" s="19"/>
      <c r="F458" s="19"/>
      <c r="G458" s="19"/>
    </row>
    <row r="459" spans="3:7" s="18" customFormat="1">
      <c r="C459" s="19"/>
      <c r="D459" s="19"/>
      <c r="E459" s="19"/>
      <c r="F459" s="19"/>
      <c r="G459" s="1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DE1CB-81BF-49F1-99C3-5657B4F8AB8F}">
  <sheetPr>
    <tabColor rgb="FF93186C"/>
  </sheetPr>
  <dimension ref="A1:AH112"/>
  <sheetViews>
    <sheetView zoomScale="80" zoomScaleNormal="80" workbookViewId="0">
      <pane xSplit="2" ySplit="3" topLeftCell="C4" activePane="bottomRight" state="frozen"/>
      <selection pane="topRight" activeCell="H1" sqref="H1"/>
      <selection pane="bottomLeft" activeCell="A7" sqref="A7"/>
      <selection pane="bottomRight" activeCell="X27" sqref="X27"/>
    </sheetView>
  </sheetViews>
  <sheetFormatPr defaultColWidth="9.140625" defaultRowHeight="14.25"/>
  <cols>
    <col min="1" max="1" width="9.140625" style="123"/>
    <col min="2" max="2" width="49.28515625" style="124" customWidth="1"/>
    <col min="3" max="5" width="11.42578125" style="258" customWidth="1"/>
    <col min="6" max="6" width="1.85546875" style="256" customWidth="1"/>
    <col min="7" max="7" width="11.5703125" style="258" customWidth="1"/>
    <col min="8" max="11" width="9.140625" style="19"/>
    <col min="12" max="34" width="9.140625" style="123"/>
    <col min="35" max="16384" width="9.140625" style="124"/>
  </cols>
  <sheetData>
    <row r="1" spans="2:11" s="123" customFormat="1">
      <c r="C1" s="256"/>
      <c r="D1" s="256"/>
      <c r="E1" s="256"/>
      <c r="F1" s="256"/>
      <c r="G1" s="256"/>
      <c r="H1" s="19"/>
      <c r="I1" s="19"/>
      <c r="J1" s="19"/>
      <c r="K1" s="19"/>
    </row>
    <row r="2" spans="2:11" s="123" customFormat="1">
      <c r="B2" s="20"/>
      <c r="C2" s="256"/>
      <c r="D2" s="256"/>
      <c r="E2" s="256"/>
      <c r="F2" s="256"/>
      <c r="G2" s="256"/>
      <c r="H2" s="19"/>
      <c r="I2" s="19"/>
      <c r="J2" s="19"/>
      <c r="K2" s="19"/>
    </row>
    <row r="3" spans="2:11" s="123" customFormat="1" ht="15" thickBot="1">
      <c r="B3" s="259" t="s">
        <v>186</v>
      </c>
      <c r="C3" s="4" t="s">
        <v>27</v>
      </c>
      <c r="D3" s="4" t="s">
        <v>28</v>
      </c>
      <c r="E3" s="4" t="s">
        <v>32</v>
      </c>
      <c r="F3" s="172"/>
      <c r="G3" s="260" t="s">
        <v>204</v>
      </c>
      <c r="H3" s="19"/>
      <c r="I3" s="431" t="s">
        <v>335</v>
      </c>
      <c r="J3" s="19"/>
      <c r="K3" s="19"/>
    </row>
    <row r="4" spans="2:11" s="123" customFormat="1" ht="15.75" thickTop="1" thickBot="1">
      <c r="B4" s="261" t="s">
        <v>187</v>
      </c>
      <c r="C4" s="262">
        <v>506.66810229601782</v>
      </c>
      <c r="D4" s="262">
        <v>583.70031103210965</v>
      </c>
      <c r="E4" s="262">
        <v>576.6439136551943</v>
      </c>
      <c r="F4" s="263"/>
      <c r="G4" s="265">
        <v>0.13810976266726482</v>
      </c>
      <c r="H4" s="19"/>
      <c r="I4" s="19"/>
      <c r="J4" s="19"/>
      <c r="K4" s="19"/>
    </row>
    <row r="5" spans="2:11" s="123" customFormat="1" ht="15.75" thickTop="1" thickBot="1">
      <c r="B5" s="261" t="s">
        <v>188</v>
      </c>
      <c r="C5" s="262">
        <v>450.16019049621627</v>
      </c>
      <c r="D5" s="262">
        <v>507.69071421119349</v>
      </c>
      <c r="E5" s="262">
        <v>458.58602523737159</v>
      </c>
      <c r="F5" s="263"/>
      <c r="G5" s="265">
        <v>1.8717414198415518E-2</v>
      </c>
      <c r="H5" s="19"/>
      <c r="I5" s="19"/>
      <c r="J5" s="19"/>
      <c r="K5" s="19"/>
    </row>
    <row r="6" spans="2:11" s="123" customFormat="1" ht="15.75" thickTop="1" thickBot="1">
      <c r="B6" s="261" t="s">
        <v>189</v>
      </c>
      <c r="C6" s="262">
        <v>148.79547290897824</v>
      </c>
      <c r="D6" s="262">
        <v>202.94434792666493</v>
      </c>
      <c r="E6" s="262">
        <v>191.16981116202541</v>
      </c>
      <c r="F6" s="263"/>
      <c r="G6" s="265">
        <v>0.28478244280300496</v>
      </c>
      <c r="H6" s="19"/>
      <c r="I6" s="19"/>
      <c r="J6" s="19"/>
      <c r="K6" s="19"/>
    </row>
    <row r="7" spans="2:11" s="123" customFormat="1" ht="15.75" thickTop="1" thickBot="1">
      <c r="B7" s="261" t="s">
        <v>190</v>
      </c>
      <c r="C7" s="262">
        <v>266.23116034702031</v>
      </c>
      <c r="D7" s="262">
        <v>282.60054425962647</v>
      </c>
      <c r="E7" s="262">
        <v>279.4392571277711</v>
      </c>
      <c r="F7" s="263"/>
      <c r="G7" s="265">
        <v>4.9611385697807257E-2</v>
      </c>
      <c r="H7" s="19"/>
      <c r="I7" s="19"/>
      <c r="J7" s="19"/>
      <c r="K7" s="19"/>
    </row>
    <row r="8" spans="2:11" s="123" customFormat="1" ht="15.75" thickTop="1" thickBot="1">
      <c r="B8" s="261" t="s">
        <v>191</v>
      </c>
      <c r="C8" s="262">
        <v>80.861779253392797</v>
      </c>
      <c r="D8" s="262">
        <v>85.996367829835179</v>
      </c>
      <c r="E8" s="262">
        <v>89.032343661288436</v>
      </c>
      <c r="F8" s="263"/>
      <c r="G8" s="265">
        <v>0.1010435892375299</v>
      </c>
      <c r="H8" s="19"/>
      <c r="I8" s="19"/>
      <c r="J8" s="19"/>
      <c r="K8" s="19"/>
    </row>
    <row r="9" spans="2:11" s="123" customFormat="1" ht="15.75" thickTop="1" thickBot="1">
      <c r="B9" s="261" t="s">
        <v>192</v>
      </c>
      <c r="C9" s="262">
        <v>56.589336468248433</v>
      </c>
      <c r="D9" s="262">
        <v>38.390004886409841</v>
      </c>
      <c r="E9" s="262">
        <v>4.049389151779984E-3</v>
      </c>
      <c r="F9" s="263"/>
      <c r="G9" s="265">
        <v>-0.99992844254051194</v>
      </c>
      <c r="H9" s="19"/>
      <c r="I9" s="19"/>
      <c r="J9" s="19"/>
      <c r="K9" s="19"/>
    </row>
    <row r="10" spans="2:11" s="123" customFormat="1" ht="15.75" thickTop="1" thickBot="1">
      <c r="B10" s="261" t="s">
        <v>193</v>
      </c>
      <c r="C10" s="262">
        <v>1.3336381785580311</v>
      </c>
      <c r="D10" s="262">
        <v>3.9474458232667842</v>
      </c>
      <c r="E10" s="262">
        <v>9.4033644784693298</v>
      </c>
      <c r="F10" s="263"/>
      <c r="G10" s="265">
        <v>6.0509112813765755</v>
      </c>
      <c r="H10" s="19"/>
      <c r="I10" s="19"/>
      <c r="J10" s="19"/>
      <c r="K10" s="19"/>
    </row>
    <row r="11" spans="2:11" s="123" customFormat="1" ht="15.75" thickTop="1" thickBot="1">
      <c r="B11" s="266" t="s">
        <v>68</v>
      </c>
      <c r="C11" s="267">
        <v>1510.6396799484319</v>
      </c>
      <c r="D11" s="267">
        <v>1705.2697359691065</v>
      </c>
      <c r="E11" s="267">
        <v>1604.2787647112716</v>
      </c>
      <c r="F11" s="268"/>
      <c r="G11" s="269">
        <v>6.1986379681246193E-2</v>
      </c>
      <c r="H11" s="19"/>
      <c r="I11" s="19"/>
      <c r="J11" s="19"/>
      <c r="K11" s="19"/>
    </row>
    <row r="12" spans="2:11" s="123" customFormat="1">
      <c r="B12" s="19"/>
      <c r="C12" s="172"/>
      <c r="D12" s="172"/>
      <c r="E12" s="172"/>
      <c r="F12" s="172"/>
      <c r="G12" s="172"/>
      <c r="H12" s="19"/>
      <c r="I12" s="19"/>
      <c r="J12" s="19"/>
      <c r="K12" s="19"/>
    </row>
    <row r="13" spans="2:11" s="123" customFormat="1" ht="15" thickBot="1">
      <c r="B13" s="259" t="s">
        <v>168</v>
      </c>
      <c r="C13" s="4" t="s">
        <v>27</v>
      </c>
      <c r="D13" s="4" t="s">
        <v>28</v>
      </c>
      <c r="E13" s="4" t="s">
        <v>32</v>
      </c>
      <c r="F13" s="172"/>
      <c r="G13" s="260" t="s">
        <v>204</v>
      </c>
      <c r="H13" s="19"/>
      <c r="I13" s="19"/>
      <c r="J13" s="19"/>
      <c r="K13" s="19"/>
    </row>
    <row r="14" spans="2:11" s="123" customFormat="1" ht="15.75" thickTop="1" thickBot="1">
      <c r="B14" s="261" t="s">
        <v>187</v>
      </c>
      <c r="C14" s="262">
        <v>82.098724161805919</v>
      </c>
      <c r="D14" s="262">
        <v>116.30183585563559</v>
      </c>
      <c r="E14" s="262">
        <v>134.83445931206614</v>
      </c>
      <c r="F14" s="263"/>
      <c r="G14" s="265">
        <v>0.64234536758847727</v>
      </c>
      <c r="H14" s="19"/>
      <c r="I14" s="19"/>
      <c r="J14" s="19"/>
      <c r="K14" s="19"/>
    </row>
    <row r="15" spans="2:11" s="123" customFormat="1" ht="15.75" thickTop="1" thickBot="1">
      <c r="B15" s="261" t="s">
        <v>188</v>
      </c>
      <c r="C15" s="262">
        <v>198.61697440410938</v>
      </c>
      <c r="D15" s="262">
        <v>229.71827281874644</v>
      </c>
      <c r="E15" s="262">
        <v>205.63904260692496</v>
      </c>
      <c r="F15" s="263"/>
      <c r="G15" s="265">
        <v>3.5354824147750631E-2</v>
      </c>
      <c r="H15" s="19"/>
      <c r="I15" s="19"/>
      <c r="J15" s="19"/>
      <c r="K15" s="19"/>
    </row>
    <row r="16" spans="2:11" s="123" customFormat="1" ht="15.75" thickTop="1" thickBot="1">
      <c r="B16" s="261" t="s">
        <v>189</v>
      </c>
      <c r="C16" s="262">
        <v>9.352805406467338</v>
      </c>
      <c r="D16" s="262">
        <v>19.674602486228927</v>
      </c>
      <c r="E16" s="262">
        <v>26.428333939358531</v>
      </c>
      <c r="F16" s="263"/>
      <c r="G16" s="265">
        <v>1.8257119431869815</v>
      </c>
      <c r="H16" s="19"/>
      <c r="I16" s="19"/>
      <c r="J16" s="19"/>
      <c r="K16" s="19"/>
    </row>
    <row r="17" spans="2:11" s="123" customFormat="1" ht="15.75" thickTop="1" thickBot="1">
      <c r="B17" s="261" t="s">
        <v>190</v>
      </c>
      <c r="C17" s="262">
        <v>39.930509347714484</v>
      </c>
      <c r="D17" s="262">
        <v>54.956986827008514</v>
      </c>
      <c r="E17" s="262">
        <v>62.485625078106871</v>
      </c>
      <c r="F17" s="263"/>
      <c r="G17" s="265">
        <v>0.56485920412341006</v>
      </c>
      <c r="H17" s="19"/>
      <c r="I17" s="19"/>
      <c r="J17" s="19"/>
      <c r="K17" s="19"/>
    </row>
    <row r="18" spans="2:11" s="123" customFormat="1" ht="15.75" thickTop="1" thickBot="1">
      <c r="B18" s="261" t="s">
        <v>191</v>
      </c>
      <c r="C18" s="262">
        <v>0</v>
      </c>
      <c r="D18" s="262">
        <v>0</v>
      </c>
      <c r="E18" s="262">
        <v>0</v>
      </c>
      <c r="F18" s="263"/>
      <c r="G18" s="265">
        <v>0</v>
      </c>
      <c r="H18" s="19"/>
      <c r="I18" s="19"/>
      <c r="J18" s="19"/>
      <c r="K18" s="19"/>
    </row>
    <row r="19" spans="2:11" s="123" customFormat="1" ht="15.75" thickTop="1" thickBot="1">
      <c r="B19" s="261" t="s">
        <v>192</v>
      </c>
      <c r="C19" s="262">
        <v>14.142011748186569</v>
      </c>
      <c r="D19" s="262">
        <v>10.625348834004562</v>
      </c>
      <c r="E19" s="262">
        <v>0</v>
      </c>
      <c r="F19" s="263"/>
      <c r="G19" s="265">
        <v>-1</v>
      </c>
      <c r="H19" s="19"/>
      <c r="I19" s="19"/>
      <c r="J19" s="19"/>
      <c r="K19" s="19"/>
    </row>
    <row r="20" spans="2:11" s="123" customFormat="1" ht="15.75" thickTop="1" thickBot="1">
      <c r="B20" s="261" t="s">
        <v>193</v>
      </c>
      <c r="C20" s="262">
        <v>8.7311491370201113E-14</v>
      </c>
      <c r="D20" s="262">
        <v>2.6193447411060336E-13</v>
      </c>
      <c r="E20" s="262">
        <v>7.0912631997000007E-4</v>
      </c>
      <c r="F20" s="263"/>
      <c r="G20" s="265">
        <v>0</v>
      </c>
      <c r="H20" s="19"/>
      <c r="I20" s="19"/>
      <c r="J20" s="19"/>
      <c r="K20" s="19"/>
    </row>
    <row r="21" spans="2:11" s="123" customFormat="1" ht="15.75" thickTop="1" thickBot="1">
      <c r="B21" s="266" t="s">
        <v>205</v>
      </c>
      <c r="C21" s="267">
        <v>344.14102506828362</v>
      </c>
      <c r="D21" s="267">
        <v>431.27704682162431</v>
      </c>
      <c r="E21" s="267">
        <v>429.38817006277651</v>
      </c>
      <c r="F21" s="268"/>
      <c r="G21" s="269">
        <v>0.24770991769312697</v>
      </c>
      <c r="H21" s="19"/>
      <c r="I21" s="19"/>
      <c r="J21" s="19"/>
      <c r="K21" s="19"/>
    </row>
    <row r="22" spans="2:11" s="123" customFormat="1">
      <c r="B22" s="19"/>
      <c r="C22" s="172"/>
      <c r="D22" s="172"/>
      <c r="E22" s="172"/>
      <c r="F22" s="172"/>
      <c r="G22" s="172"/>
      <c r="H22" s="19"/>
      <c r="I22" s="19"/>
      <c r="J22" s="19"/>
      <c r="K22" s="19"/>
    </row>
    <row r="23" spans="2:11" s="123" customFormat="1" ht="15" thickBot="1">
      <c r="B23" s="259" t="s">
        <v>194</v>
      </c>
      <c r="C23" s="4" t="s">
        <v>27</v>
      </c>
      <c r="D23" s="4" t="s">
        <v>28</v>
      </c>
      <c r="E23" s="4" t="s">
        <v>32</v>
      </c>
      <c r="F23" s="172"/>
      <c r="G23" s="260" t="s">
        <v>204</v>
      </c>
      <c r="H23" s="19"/>
      <c r="I23" s="19"/>
      <c r="J23" s="19"/>
      <c r="K23" s="19"/>
    </row>
    <row r="24" spans="2:11" s="123" customFormat="1" ht="15.75" thickTop="1" thickBot="1">
      <c r="B24" s="261" t="s">
        <v>187</v>
      </c>
      <c r="C24" s="271">
        <v>169.23648065512842</v>
      </c>
      <c r="D24" s="271">
        <v>216.06447480234723</v>
      </c>
      <c r="E24" s="271">
        <v>211.6365122730821</v>
      </c>
      <c r="F24" s="272"/>
      <c r="G24" s="265">
        <v>0.25053718591771501</v>
      </c>
      <c r="H24" s="19"/>
      <c r="I24" s="19"/>
      <c r="J24" s="19"/>
      <c r="K24" s="19"/>
    </row>
    <row r="25" spans="2:11" s="123" customFormat="1" ht="15.75" thickTop="1" thickBot="1">
      <c r="B25" s="261" t="s">
        <v>188</v>
      </c>
      <c r="C25" s="271">
        <v>249.88571383205101</v>
      </c>
      <c r="D25" s="271">
        <v>282.51829936600234</v>
      </c>
      <c r="E25" s="271">
        <v>244.28231381150312</v>
      </c>
      <c r="F25" s="272"/>
      <c r="G25" s="265">
        <v>-2.2423851026209356E-2</v>
      </c>
      <c r="H25" s="19"/>
      <c r="I25" s="19"/>
      <c r="J25" s="19"/>
      <c r="K25" s="19"/>
    </row>
    <row r="26" spans="2:11" s="123" customFormat="1" ht="15.75" thickTop="1" thickBot="1">
      <c r="B26" s="261" t="s">
        <v>189</v>
      </c>
      <c r="C26" s="271">
        <v>31.625430473395433</v>
      </c>
      <c r="D26" s="271">
        <v>75.823935830399307</v>
      </c>
      <c r="E26" s="271">
        <v>68.452967588537177</v>
      </c>
      <c r="F26" s="272"/>
      <c r="G26" s="265">
        <v>1.1644912516249393</v>
      </c>
      <c r="H26" s="19"/>
      <c r="I26" s="19"/>
      <c r="J26" s="19"/>
      <c r="K26" s="19"/>
    </row>
    <row r="27" spans="2:11" s="123" customFormat="1" ht="15.75" thickTop="1" thickBot="1">
      <c r="B27" s="261" t="s">
        <v>190</v>
      </c>
      <c r="C27" s="271">
        <v>52.220902539729416</v>
      </c>
      <c r="D27" s="271">
        <v>77.14451094344335</v>
      </c>
      <c r="E27" s="271">
        <v>72.250487900849123</v>
      </c>
      <c r="F27" s="272"/>
      <c r="G27" s="265">
        <v>0.3835549442271951</v>
      </c>
      <c r="H27" s="19"/>
      <c r="I27" s="19"/>
      <c r="J27" s="19"/>
      <c r="K27" s="19"/>
    </row>
    <row r="28" spans="2:11" s="123" customFormat="1" ht="15.75" thickTop="1" thickBot="1">
      <c r="B28" s="261" t="s">
        <v>191</v>
      </c>
      <c r="C28" s="271">
        <v>7.8140927873539763</v>
      </c>
      <c r="D28" s="271">
        <v>16.994874324675457</v>
      </c>
      <c r="E28" s="271">
        <v>9.1312786585425947</v>
      </c>
      <c r="F28" s="272"/>
      <c r="G28" s="265">
        <v>0.16856542493586726</v>
      </c>
      <c r="H28" s="19"/>
      <c r="I28" s="19"/>
      <c r="J28" s="19"/>
      <c r="K28" s="19"/>
    </row>
    <row r="29" spans="2:11" s="123" customFormat="1" ht="15.75" thickTop="1" thickBot="1">
      <c r="B29" s="261" t="s">
        <v>192</v>
      </c>
      <c r="C29" s="271">
        <v>7.0888711096766173</v>
      </c>
      <c r="D29" s="271">
        <v>4.7513750959116905</v>
      </c>
      <c r="E29" s="271">
        <v>3.9644329582012852E-3</v>
      </c>
      <c r="F29" s="272"/>
      <c r="G29" s="265">
        <v>-0.99944075256879905</v>
      </c>
      <c r="H29" s="19"/>
      <c r="I29" s="19"/>
      <c r="J29" s="19"/>
      <c r="K29" s="19"/>
    </row>
    <row r="30" spans="2:11" s="123" customFormat="1" ht="15.75" thickTop="1" thickBot="1">
      <c r="B30" s="261" t="s">
        <v>193</v>
      </c>
      <c r="C30" s="271">
        <v>22.397865958658894</v>
      </c>
      <c r="D30" s="271">
        <v>2.7692642646824437</v>
      </c>
      <c r="E30" s="271">
        <v>15.560326310433675</v>
      </c>
      <c r="F30" s="272"/>
      <c r="G30" s="265">
        <v>-0.30527638931520007</v>
      </c>
      <c r="H30" s="19"/>
      <c r="I30" s="19"/>
      <c r="J30" s="19"/>
      <c r="K30" s="19"/>
    </row>
    <row r="31" spans="2:11" s="123" customFormat="1" ht="15.75" thickTop="1" thickBot="1">
      <c r="B31" s="266" t="s">
        <v>202</v>
      </c>
      <c r="C31" s="267">
        <v>540.26935735599375</v>
      </c>
      <c r="D31" s="267">
        <v>676.06673462746176</v>
      </c>
      <c r="E31" s="267">
        <v>621.31785097590603</v>
      </c>
      <c r="F31" s="268"/>
      <c r="G31" s="269">
        <v>0.15001497404286041</v>
      </c>
      <c r="H31" s="19"/>
      <c r="I31" s="19"/>
      <c r="J31" s="19"/>
      <c r="K31" s="19"/>
    </row>
    <row r="32" spans="2:11" s="123" customFormat="1">
      <c r="B32" s="19"/>
      <c r="C32" s="172"/>
      <c r="D32" s="172"/>
      <c r="E32" s="172"/>
      <c r="F32" s="172"/>
      <c r="G32" s="172"/>
      <c r="H32" s="19"/>
      <c r="I32" s="19"/>
      <c r="J32" s="19"/>
      <c r="K32" s="19"/>
    </row>
    <row r="33" spans="2:11" s="123" customFormat="1" ht="15" thickBot="1">
      <c r="B33" s="259" t="s">
        <v>195</v>
      </c>
      <c r="C33" s="4" t="s">
        <v>27</v>
      </c>
      <c r="D33" s="4" t="s">
        <v>28</v>
      </c>
      <c r="E33" s="4" t="s">
        <v>32</v>
      </c>
      <c r="F33" s="172"/>
      <c r="G33" s="260" t="s">
        <v>204</v>
      </c>
      <c r="H33" s="19"/>
      <c r="I33" s="19"/>
      <c r="J33" s="19"/>
      <c r="K33" s="19"/>
    </row>
    <row r="34" spans="2:11" s="123" customFormat="1" ht="15.75" thickTop="1" thickBot="1">
      <c r="B34" s="261" t="s">
        <v>187</v>
      </c>
      <c r="C34" s="271">
        <v>167.9824913256696</v>
      </c>
      <c r="D34" s="271">
        <v>214.71972175239011</v>
      </c>
      <c r="E34" s="271">
        <v>210.30334662348454</v>
      </c>
      <c r="F34" s="272"/>
      <c r="G34" s="265">
        <v>0.25193610931610133</v>
      </c>
      <c r="H34" s="19"/>
      <c r="I34" s="19"/>
      <c r="J34" s="19"/>
      <c r="K34" s="19"/>
    </row>
    <row r="35" spans="2:11" s="123" customFormat="1" ht="15.75" thickTop="1" thickBot="1">
      <c r="B35" s="261" t="s">
        <v>188</v>
      </c>
      <c r="C35" s="271">
        <v>245.67501344084093</v>
      </c>
      <c r="D35" s="271">
        <v>276.0934024495445</v>
      </c>
      <c r="E35" s="271">
        <v>237.30252431713399</v>
      </c>
      <c r="F35" s="272"/>
      <c r="G35" s="265">
        <v>-3.407953054095611E-2</v>
      </c>
      <c r="H35" s="19"/>
      <c r="I35" s="19"/>
      <c r="J35" s="19"/>
      <c r="K35" s="19"/>
    </row>
    <row r="36" spans="2:11" s="123" customFormat="1" ht="15.75" thickTop="1" thickBot="1">
      <c r="B36" s="261" t="s">
        <v>189</v>
      </c>
      <c r="C36" s="271">
        <v>28.931457799626109</v>
      </c>
      <c r="D36" s="271">
        <v>73.574616285335821</v>
      </c>
      <c r="E36" s="271">
        <v>66.11307942817956</v>
      </c>
      <c r="F36" s="272"/>
      <c r="G36" s="265">
        <v>1.2851623961041452</v>
      </c>
      <c r="H36" s="19"/>
      <c r="I36" s="19"/>
      <c r="J36" s="19"/>
      <c r="K36" s="19"/>
    </row>
    <row r="37" spans="2:11" s="123" customFormat="1" ht="15.75" thickTop="1" thickBot="1">
      <c r="B37" s="261" t="s">
        <v>190</v>
      </c>
      <c r="C37" s="271">
        <v>-9.6061528617044267</v>
      </c>
      <c r="D37" s="271">
        <v>33.529912978509543</v>
      </c>
      <c r="E37" s="271">
        <v>31.494000701052258</v>
      </c>
      <c r="F37" s="272"/>
      <c r="G37" s="265">
        <v>4.2785237914134395</v>
      </c>
      <c r="H37" s="19"/>
      <c r="I37" s="19"/>
      <c r="J37" s="19"/>
      <c r="K37" s="19"/>
    </row>
    <row r="38" spans="2:11" s="123" customFormat="1" ht="15.75" thickTop="1" thickBot="1">
      <c r="B38" s="261" t="s">
        <v>191</v>
      </c>
      <c r="C38" s="271">
        <v>5.5973255166793354</v>
      </c>
      <c r="D38" s="271">
        <v>14.796984392912544</v>
      </c>
      <c r="E38" s="271">
        <v>6.9876710972323357</v>
      </c>
      <c r="F38" s="272"/>
      <c r="G38" s="265">
        <v>0.24839462639968732</v>
      </c>
      <c r="H38" s="19"/>
      <c r="I38" s="19"/>
      <c r="J38" s="19"/>
      <c r="K38" s="19"/>
    </row>
    <row r="39" spans="2:11" s="123" customFormat="1" ht="15.75" thickTop="1" thickBot="1">
      <c r="B39" s="261" t="s">
        <v>192</v>
      </c>
      <c r="C39" s="271">
        <v>6.4258948327624523</v>
      </c>
      <c r="D39" s="271">
        <v>4.3043753811330916</v>
      </c>
      <c r="E39" s="271">
        <v>3.9720797394612846E-3</v>
      </c>
      <c r="F39" s="272"/>
      <c r="G39" s="265">
        <v>-0.999381863562533</v>
      </c>
      <c r="H39" s="19"/>
      <c r="I39" s="19"/>
      <c r="J39" s="19"/>
      <c r="K39" s="19"/>
    </row>
    <row r="40" spans="2:11" s="123" customFormat="1" ht="15.75" thickTop="1" thickBot="1">
      <c r="B40" s="261" t="s">
        <v>193</v>
      </c>
      <c r="C40" s="271">
        <v>-4.322289459219002</v>
      </c>
      <c r="D40" s="271">
        <v>-25.173263663479705</v>
      </c>
      <c r="E40" s="271">
        <v>-6.2937369911882213</v>
      </c>
      <c r="F40" s="272"/>
      <c r="G40" s="265">
        <v>-0.45611187093551153</v>
      </c>
      <c r="H40" s="19"/>
      <c r="I40" s="19"/>
      <c r="J40" s="19"/>
      <c r="K40" s="19"/>
    </row>
    <row r="41" spans="2:11" s="123" customFormat="1" ht="15.75" thickTop="1" thickBot="1">
      <c r="B41" s="266" t="s">
        <v>203</v>
      </c>
      <c r="C41" s="267">
        <v>440.68374059465498</v>
      </c>
      <c r="D41" s="267">
        <v>591.84574957634595</v>
      </c>
      <c r="E41" s="267">
        <v>545.91085725563391</v>
      </c>
      <c r="F41" s="268"/>
      <c r="G41" s="269">
        <v>0.23878148197386712</v>
      </c>
      <c r="H41" s="19"/>
      <c r="I41" s="19"/>
      <c r="J41" s="19"/>
      <c r="K41" s="19"/>
    </row>
    <row r="42" spans="2:11" s="123" customFormat="1">
      <c r="C42" s="256"/>
      <c r="D42" s="256"/>
      <c r="E42" s="256"/>
      <c r="F42" s="256"/>
      <c r="G42" s="256"/>
      <c r="H42" s="19"/>
      <c r="I42" s="19"/>
      <c r="J42" s="19"/>
      <c r="K42" s="19"/>
    </row>
    <row r="43" spans="2:11" s="123" customFormat="1">
      <c r="C43" s="256"/>
      <c r="D43" s="256"/>
      <c r="E43" s="256"/>
      <c r="F43" s="256"/>
      <c r="G43" s="256"/>
      <c r="H43" s="19"/>
      <c r="I43" s="19"/>
      <c r="J43" s="19"/>
      <c r="K43" s="19"/>
    </row>
    <row r="44" spans="2:11" s="123" customFormat="1">
      <c r="C44" s="256"/>
      <c r="D44" s="256"/>
      <c r="E44" s="256"/>
      <c r="F44" s="256"/>
      <c r="G44" s="256"/>
      <c r="H44" s="19"/>
      <c r="I44" s="19"/>
      <c r="J44" s="19"/>
      <c r="K44" s="19"/>
    </row>
    <row r="45" spans="2:11" s="123" customFormat="1">
      <c r="C45" s="256"/>
      <c r="D45" s="256"/>
      <c r="E45" s="256"/>
      <c r="F45" s="256"/>
      <c r="G45" s="256"/>
      <c r="H45" s="19"/>
      <c r="I45" s="19"/>
      <c r="J45" s="19"/>
      <c r="K45" s="19"/>
    </row>
    <row r="46" spans="2:11" s="123" customFormat="1">
      <c r="C46" s="256"/>
      <c r="D46" s="256"/>
      <c r="E46" s="256"/>
      <c r="F46" s="256"/>
      <c r="G46" s="256"/>
      <c r="H46" s="19"/>
      <c r="I46" s="19"/>
      <c r="J46" s="19"/>
      <c r="K46" s="19"/>
    </row>
    <row r="47" spans="2:11" s="123" customFormat="1">
      <c r="C47" s="256"/>
      <c r="D47" s="256"/>
      <c r="E47" s="256"/>
      <c r="F47" s="256"/>
      <c r="G47" s="256"/>
      <c r="H47" s="19"/>
      <c r="I47" s="19"/>
      <c r="J47" s="19"/>
      <c r="K47" s="19"/>
    </row>
    <row r="48" spans="2:11" s="123" customFormat="1">
      <c r="C48" s="256"/>
      <c r="D48" s="256"/>
      <c r="E48" s="256"/>
      <c r="F48" s="256"/>
      <c r="G48" s="256"/>
      <c r="H48" s="19"/>
      <c r="I48" s="19"/>
      <c r="J48" s="19"/>
      <c r="K48" s="19"/>
    </row>
    <row r="49" spans="3:11" s="123" customFormat="1">
      <c r="C49" s="256"/>
      <c r="D49" s="256"/>
      <c r="E49" s="256"/>
      <c r="F49" s="256"/>
      <c r="G49" s="256"/>
      <c r="H49" s="19"/>
      <c r="I49" s="19"/>
      <c r="J49" s="19"/>
      <c r="K49" s="19"/>
    </row>
    <row r="50" spans="3:11" s="123" customFormat="1">
      <c r="C50" s="256"/>
      <c r="D50" s="256"/>
      <c r="E50" s="256"/>
      <c r="F50" s="256"/>
      <c r="G50" s="256"/>
      <c r="H50" s="19"/>
      <c r="I50" s="19"/>
      <c r="J50" s="19"/>
      <c r="K50" s="19"/>
    </row>
    <row r="51" spans="3:11" s="123" customFormat="1">
      <c r="C51" s="256"/>
      <c r="D51" s="256"/>
      <c r="E51" s="256"/>
      <c r="F51" s="256"/>
      <c r="G51" s="256"/>
      <c r="H51" s="19"/>
      <c r="I51" s="19"/>
      <c r="J51" s="19"/>
      <c r="K51" s="19"/>
    </row>
    <row r="52" spans="3:11" s="123" customFormat="1">
      <c r="C52" s="256"/>
      <c r="D52" s="256"/>
      <c r="E52" s="256"/>
      <c r="F52" s="256"/>
      <c r="G52" s="256"/>
      <c r="H52" s="19"/>
      <c r="I52" s="19"/>
      <c r="J52" s="19"/>
      <c r="K52" s="19"/>
    </row>
    <row r="53" spans="3:11" s="123" customFormat="1">
      <c r="C53" s="256"/>
      <c r="D53" s="256"/>
      <c r="E53" s="256"/>
      <c r="F53" s="256"/>
      <c r="G53" s="256"/>
      <c r="H53" s="19"/>
      <c r="I53" s="19"/>
      <c r="J53" s="19"/>
      <c r="K53" s="19"/>
    </row>
    <row r="54" spans="3:11" s="123" customFormat="1">
      <c r="C54" s="256"/>
      <c r="D54" s="256"/>
      <c r="E54" s="256"/>
      <c r="F54" s="256"/>
      <c r="G54" s="256"/>
      <c r="H54" s="19"/>
      <c r="I54" s="19"/>
      <c r="J54" s="19"/>
      <c r="K54" s="19"/>
    </row>
    <row r="55" spans="3:11" s="123" customFormat="1">
      <c r="C55" s="256"/>
      <c r="D55" s="256"/>
      <c r="E55" s="256"/>
      <c r="F55" s="256"/>
      <c r="G55" s="256"/>
      <c r="H55" s="19"/>
      <c r="I55" s="19"/>
      <c r="J55" s="19"/>
      <c r="K55" s="19"/>
    </row>
    <row r="56" spans="3:11" s="123" customFormat="1">
      <c r="C56" s="256"/>
      <c r="D56" s="256"/>
      <c r="E56" s="256"/>
      <c r="F56" s="256"/>
      <c r="G56" s="256"/>
      <c r="H56" s="19"/>
      <c r="I56" s="19"/>
      <c r="J56" s="19"/>
      <c r="K56" s="19"/>
    </row>
    <row r="57" spans="3:11" s="123" customFormat="1">
      <c r="C57" s="256"/>
      <c r="D57" s="256"/>
      <c r="E57" s="256"/>
      <c r="F57" s="256"/>
      <c r="G57" s="256"/>
      <c r="H57" s="19"/>
      <c r="I57" s="19"/>
      <c r="J57" s="19"/>
      <c r="K57" s="19"/>
    </row>
    <row r="58" spans="3:11" s="123" customFormat="1">
      <c r="C58" s="256"/>
      <c r="D58" s="256"/>
      <c r="E58" s="256"/>
      <c r="F58" s="256"/>
      <c r="G58" s="256"/>
      <c r="H58" s="19"/>
      <c r="I58" s="19"/>
      <c r="J58" s="19"/>
      <c r="K58" s="19"/>
    </row>
    <row r="59" spans="3:11" s="123" customFormat="1">
      <c r="C59" s="256"/>
      <c r="D59" s="256"/>
      <c r="E59" s="256"/>
      <c r="F59" s="256"/>
      <c r="G59" s="256"/>
      <c r="H59" s="19"/>
      <c r="I59" s="19"/>
      <c r="J59" s="19"/>
      <c r="K59" s="19"/>
    </row>
    <row r="60" spans="3:11" s="123" customFormat="1">
      <c r="C60" s="256"/>
      <c r="D60" s="256"/>
      <c r="E60" s="256"/>
      <c r="F60" s="256"/>
      <c r="G60" s="256"/>
      <c r="H60" s="19"/>
      <c r="I60" s="19"/>
      <c r="J60" s="19"/>
      <c r="K60" s="19"/>
    </row>
    <row r="61" spans="3:11" s="123" customFormat="1">
      <c r="C61" s="256"/>
      <c r="D61" s="256"/>
      <c r="E61" s="256"/>
      <c r="F61" s="256"/>
      <c r="G61" s="256"/>
      <c r="H61" s="19"/>
      <c r="I61" s="19"/>
      <c r="J61" s="19"/>
      <c r="K61" s="19"/>
    </row>
    <row r="62" spans="3:11" s="123" customFormat="1">
      <c r="C62" s="256"/>
      <c r="D62" s="256"/>
      <c r="E62" s="256"/>
      <c r="F62" s="256"/>
      <c r="G62" s="256"/>
      <c r="H62" s="19"/>
      <c r="I62" s="19"/>
      <c r="J62" s="19"/>
      <c r="K62" s="19"/>
    </row>
    <row r="63" spans="3:11" s="123" customFormat="1">
      <c r="C63" s="256"/>
      <c r="D63" s="256"/>
      <c r="E63" s="256"/>
      <c r="F63" s="256"/>
      <c r="G63" s="256"/>
      <c r="H63" s="19"/>
      <c r="I63" s="19"/>
      <c r="J63" s="19"/>
      <c r="K63" s="19"/>
    </row>
    <row r="64" spans="3:11" s="123" customFormat="1">
      <c r="C64" s="256"/>
      <c r="D64" s="256"/>
      <c r="E64" s="256"/>
      <c r="F64" s="256"/>
      <c r="G64" s="256"/>
      <c r="H64" s="19"/>
      <c r="I64" s="19"/>
      <c r="J64" s="19"/>
      <c r="K64" s="19"/>
    </row>
    <row r="65" spans="3:11" s="123" customFormat="1">
      <c r="C65" s="256"/>
      <c r="D65" s="256"/>
      <c r="E65" s="256"/>
      <c r="F65" s="256"/>
      <c r="G65" s="256"/>
      <c r="H65" s="19"/>
      <c r="I65" s="19"/>
      <c r="J65" s="19"/>
      <c r="K65" s="19"/>
    </row>
    <row r="66" spans="3:11" s="123" customFormat="1">
      <c r="C66" s="256"/>
      <c r="D66" s="256"/>
      <c r="E66" s="256"/>
      <c r="F66" s="256"/>
      <c r="G66" s="256"/>
      <c r="H66" s="19"/>
      <c r="I66" s="19"/>
      <c r="J66" s="19"/>
      <c r="K66" s="19"/>
    </row>
    <row r="67" spans="3:11" s="123" customFormat="1">
      <c r="C67" s="256"/>
      <c r="D67" s="256"/>
      <c r="E67" s="256"/>
      <c r="F67" s="256"/>
      <c r="G67" s="256"/>
      <c r="H67" s="19"/>
      <c r="I67" s="19"/>
      <c r="J67" s="19"/>
      <c r="K67" s="19"/>
    </row>
    <row r="68" spans="3:11" s="123" customFormat="1">
      <c r="C68" s="256"/>
      <c r="D68" s="256"/>
      <c r="E68" s="256"/>
      <c r="F68" s="256"/>
      <c r="G68" s="256"/>
      <c r="H68" s="19"/>
      <c r="I68" s="19"/>
      <c r="J68" s="19"/>
      <c r="K68" s="19"/>
    </row>
    <row r="69" spans="3:11" s="123" customFormat="1">
      <c r="C69" s="256"/>
      <c r="D69" s="256"/>
      <c r="E69" s="256"/>
      <c r="F69" s="256"/>
      <c r="G69" s="256"/>
      <c r="H69" s="19"/>
      <c r="I69" s="19"/>
      <c r="J69" s="19"/>
      <c r="K69" s="19"/>
    </row>
    <row r="70" spans="3:11" s="123" customFormat="1">
      <c r="C70" s="256"/>
      <c r="D70" s="256"/>
      <c r="E70" s="256"/>
      <c r="F70" s="256"/>
      <c r="G70" s="256"/>
      <c r="H70" s="19"/>
      <c r="I70" s="19"/>
      <c r="J70" s="19"/>
      <c r="K70" s="19"/>
    </row>
    <row r="71" spans="3:11" s="123" customFormat="1">
      <c r="C71" s="256"/>
      <c r="D71" s="256"/>
      <c r="E71" s="256"/>
      <c r="F71" s="256"/>
      <c r="G71" s="256"/>
      <c r="H71" s="19"/>
      <c r="I71" s="19"/>
      <c r="J71" s="19"/>
      <c r="K71" s="19"/>
    </row>
    <row r="72" spans="3:11" s="123" customFormat="1">
      <c r="C72" s="256"/>
      <c r="D72" s="256"/>
      <c r="E72" s="256"/>
      <c r="F72" s="256"/>
      <c r="G72" s="256"/>
      <c r="H72" s="19"/>
      <c r="I72" s="19"/>
      <c r="J72" s="19"/>
      <c r="K72" s="19"/>
    </row>
    <row r="73" spans="3:11" s="123" customFormat="1">
      <c r="C73" s="256"/>
      <c r="D73" s="256"/>
      <c r="E73" s="256"/>
      <c r="F73" s="256"/>
      <c r="G73" s="256"/>
      <c r="H73" s="19"/>
      <c r="I73" s="19"/>
      <c r="J73" s="19"/>
      <c r="K73" s="19"/>
    </row>
    <row r="74" spans="3:11" s="123" customFormat="1">
      <c r="C74" s="256"/>
      <c r="D74" s="256"/>
      <c r="E74" s="256"/>
      <c r="F74" s="256"/>
      <c r="G74" s="256"/>
      <c r="H74" s="19"/>
      <c r="I74" s="19"/>
      <c r="J74" s="19"/>
      <c r="K74" s="19"/>
    </row>
    <row r="75" spans="3:11" s="123" customFormat="1">
      <c r="C75" s="256"/>
      <c r="D75" s="256"/>
      <c r="E75" s="256"/>
      <c r="F75" s="256"/>
      <c r="G75" s="256"/>
      <c r="H75" s="19"/>
      <c r="I75" s="19"/>
      <c r="J75" s="19"/>
      <c r="K75" s="19"/>
    </row>
    <row r="76" spans="3:11" s="123" customFormat="1">
      <c r="C76" s="256"/>
      <c r="D76" s="256"/>
      <c r="E76" s="256"/>
      <c r="F76" s="256"/>
      <c r="G76" s="256"/>
      <c r="H76" s="19"/>
      <c r="I76" s="19"/>
      <c r="J76" s="19"/>
      <c r="K76" s="19"/>
    </row>
    <row r="77" spans="3:11" s="123" customFormat="1">
      <c r="C77" s="256"/>
      <c r="D77" s="256"/>
      <c r="E77" s="256"/>
      <c r="F77" s="256"/>
      <c r="G77" s="256"/>
      <c r="H77" s="19"/>
      <c r="I77" s="19"/>
      <c r="J77" s="19"/>
      <c r="K77" s="19"/>
    </row>
    <row r="78" spans="3:11" s="123" customFormat="1">
      <c r="C78" s="256"/>
      <c r="D78" s="256"/>
      <c r="E78" s="256"/>
      <c r="F78" s="256"/>
      <c r="G78" s="256"/>
      <c r="H78" s="19"/>
      <c r="I78" s="19"/>
      <c r="J78" s="19"/>
      <c r="K78" s="19"/>
    </row>
    <row r="79" spans="3:11" s="123" customFormat="1">
      <c r="C79" s="256"/>
      <c r="D79" s="256"/>
      <c r="E79" s="256"/>
      <c r="F79" s="256"/>
      <c r="G79" s="256"/>
      <c r="H79" s="19"/>
      <c r="I79" s="19"/>
      <c r="J79" s="19"/>
      <c r="K79" s="19"/>
    </row>
    <row r="80" spans="3:11" s="123" customFormat="1">
      <c r="C80" s="256"/>
      <c r="D80" s="256"/>
      <c r="E80" s="256"/>
      <c r="F80" s="256"/>
      <c r="G80" s="256"/>
      <c r="H80" s="19"/>
      <c r="I80" s="19"/>
      <c r="J80" s="19"/>
      <c r="K80" s="19"/>
    </row>
    <row r="81" spans="3:11" s="123" customFormat="1">
      <c r="C81" s="256"/>
      <c r="D81" s="256"/>
      <c r="E81" s="256"/>
      <c r="F81" s="256"/>
      <c r="G81" s="256"/>
      <c r="H81" s="19"/>
      <c r="I81" s="19"/>
      <c r="J81" s="19"/>
      <c r="K81" s="19"/>
    </row>
    <row r="82" spans="3:11" s="123" customFormat="1">
      <c r="C82" s="256"/>
      <c r="D82" s="256"/>
      <c r="E82" s="256"/>
      <c r="F82" s="256"/>
      <c r="G82" s="256"/>
      <c r="H82" s="19"/>
      <c r="I82" s="19"/>
      <c r="J82" s="19"/>
      <c r="K82" s="19"/>
    </row>
    <row r="83" spans="3:11" s="123" customFormat="1">
      <c r="C83" s="256"/>
      <c r="D83" s="256"/>
      <c r="E83" s="256"/>
      <c r="F83" s="256"/>
      <c r="G83" s="256"/>
      <c r="H83" s="19"/>
      <c r="I83" s="19"/>
      <c r="J83" s="19"/>
      <c r="K83" s="19"/>
    </row>
    <row r="84" spans="3:11" s="123" customFormat="1">
      <c r="C84" s="256"/>
      <c r="D84" s="256"/>
      <c r="E84" s="256"/>
      <c r="F84" s="256"/>
      <c r="G84" s="256"/>
      <c r="H84" s="19"/>
      <c r="I84" s="19"/>
      <c r="J84" s="19"/>
      <c r="K84" s="19"/>
    </row>
    <row r="85" spans="3:11" s="123" customFormat="1">
      <c r="C85" s="256"/>
      <c r="D85" s="256"/>
      <c r="E85" s="256"/>
      <c r="F85" s="256"/>
      <c r="G85" s="256"/>
      <c r="H85" s="19"/>
      <c r="I85" s="19"/>
      <c r="J85" s="19"/>
      <c r="K85" s="19"/>
    </row>
    <row r="86" spans="3:11" s="123" customFormat="1">
      <c r="C86" s="256"/>
      <c r="D86" s="256"/>
      <c r="E86" s="256"/>
      <c r="F86" s="256"/>
      <c r="G86" s="256"/>
      <c r="H86" s="19"/>
      <c r="I86" s="19"/>
      <c r="J86" s="19"/>
      <c r="K86" s="19"/>
    </row>
    <row r="87" spans="3:11" s="123" customFormat="1">
      <c r="C87" s="256"/>
      <c r="D87" s="256"/>
      <c r="E87" s="256"/>
      <c r="F87" s="256"/>
      <c r="G87" s="256"/>
      <c r="H87" s="19"/>
      <c r="I87" s="19"/>
      <c r="J87" s="19"/>
      <c r="K87" s="19"/>
    </row>
    <row r="88" spans="3:11" s="123" customFormat="1">
      <c r="C88" s="256"/>
      <c r="D88" s="256"/>
      <c r="E88" s="256"/>
      <c r="F88" s="256"/>
      <c r="G88" s="256"/>
      <c r="H88" s="19"/>
      <c r="I88" s="19"/>
      <c r="J88" s="19"/>
      <c r="K88" s="19"/>
    </row>
    <row r="89" spans="3:11" s="123" customFormat="1">
      <c r="C89" s="256"/>
      <c r="D89" s="256"/>
      <c r="E89" s="256"/>
      <c r="F89" s="256"/>
      <c r="G89" s="256"/>
      <c r="H89" s="19"/>
      <c r="I89" s="19"/>
      <c r="J89" s="19"/>
      <c r="K89" s="19"/>
    </row>
    <row r="90" spans="3:11" s="123" customFormat="1">
      <c r="C90" s="256"/>
      <c r="D90" s="256"/>
      <c r="E90" s="256"/>
      <c r="F90" s="256"/>
      <c r="G90" s="256"/>
      <c r="H90" s="19"/>
      <c r="I90" s="19"/>
      <c r="J90" s="19"/>
      <c r="K90" s="19"/>
    </row>
    <row r="91" spans="3:11" s="123" customFormat="1">
      <c r="C91" s="256"/>
      <c r="D91" s="256"/>
      <c r="E91" s="256"/>
      <c r="F91" s="256"/>
      <c r="G91" s="256"/>
      <c r="H91" s="19"/>
      <c r="I91" s="19"/>
      <c r="J91" s="19"/>
      <c r="K91" s="19"/>
    </row>
    <row r="92" spans="3:11" s="123" customFormat="1">
      <c r="C92" s="256"/>
      <c r="D92" s="256"/>
      <c r="E92" s="256"/>
      <c r="F92" s="256"/>
      <c r="G92" s="256"/>
      <c r="H92" s="19"/>
      <c r="I92" s="19"/>
      <c r="J92" s="19"/>
      <c r="K92" s="19"/>
    </row>
    <row r="93" spans="3:11" s="123" customFormat="1">
      <c r="C93" s="256"/>
      <c r="D93" s="256"/>
      <c r="E93" s="256"/>
      <c r="F93" s="256"/>
      <c r="G93" s="256"/>
      <c r="H93" s="19"/>
      <c r="I93" s="19"/>
      <c r="J93" s="19"/>
      <c r="K93" s="19"/>
    </row>
    <row r="94" spans="3:11" s="123" customFormat="1">
      <c r="C94" s="256"/>
      <c r="D94" s="256"/>
      <c r="E94" s="256"/>
      <c r="F94" s="256"/>
      <c r="G94" s="256"/>
      <c r="H94" s="19"/>
      <c r="I94" s="19"/>
      <c r="J94" s="19"/>
      <c r="K94" s="19"/>
    </row>
    <row r="95" spans="3:11" s="123" customFormat="1">
      <c r="C95" s="256"/>
      <c r="D95" s="256"/>
      <c r="E95" s="256"/>
      <c r="F95" s="256"/>
      <c r="G95" s="256"/>
      <c r="H95" s="19"/>
      <c r="I95" s="19"/>
      <c r="J95" s="19"/>
      <c r="K95" s="19"/>
    </row>
    <row r="96" spans="3:11" s="123" customFormat="1">
      <c r="C96" s="256"/>
      <c r="D96" s="256"/>
      <c r="E96" s="256"/>
      <c r="F96" s="256"/>
      <c r="G96" s="256"/>
      <c r="H96" s="19"/>
      <c r="I96" s="19"/>
      <c r="J96" s="19"/>
      <c r="K96" s="19"/>
    </row>
    <row r="97" spans="3:11" s="123" customFormat="1">
      <c r="C97" s="256"/>
      <c r="D97" s="256"/>
      <c r="E97" s="256"/>
      <c r="F97" s="256"/>
      <c r="G97" s="256"/>
      <c r="H97" s="19"/>
      <c r="I97" s="19"/>
      <c r="J97" s="19"/>
      <c r="K97" s="19"/>
    </row>
    <row r="98" spans="3:11" s="123" customFormat="1">
      <c r="C98" s="256"/>
      <c r="D98" s="256"/>
      <c r="E98" s="256"/>
      <c r="F98" s="256"/>
      <c r="G98" s="256"/>
      <c r="H98" s="19"/>
      <c r="I98" s="19"/>
      <c r="J98" s="19"/>
      <c r="K98" s="19"/>
    </row>
    <row r="99" spans="3:11" s="123" customFormat="1">
      <c r="C99" s="256"/>
      <c r="D99" s="256"/>
      <c r="E99" s="256"/>
      <c r="F99" s="256"/>
      <c r="G99" s="256"/>
      <c r="H99" s="19"/>
      <c r="I99" s="19"/>
      <c r="J99" s="19"/>
      <c r="K99" s="19"/>
    </row>
    <row r="100" spans="3:11" s="123" customFormat="1">
      <c r="C100" s="256"/>
      <c r="D100" s="256"/>
      <c r="E100" s="256"/>
      <c r="F100" s="256"/>
      <c r="G100" s="256"/>
      <c r="H100" s="19"/>
      <c r="I100" s="19"/>
      <c r="J100" s="19"/>
      <c r="K100" s="19"/>
    </row>
    <row r="101" spans="3:11" s="123" customFormat="1">
      <c r="C101" s="256"/>
      <c r="D101" s="256"/>
      <c r="E101" s="256"/>
      <c r="F101" s="256"/>
      <c r="G101" s="256"/>
      <c r="H101" s="19"/>
      <c r="I101" s="19"/>
      <c r="J101" s="19"/>
      <c r="K101" s="19"/>
    </row>
    <row r="102" spans="3:11" s="123" customFormat="1">
      <c r="C102" s="256"/>
      <c r="D102" s="256"/>
      <c r="E102" s="256"/>
      <c r="F102" s="256"/>
      <c r="G102" s="256"/>
      <c r="H102" s="19"/>
      <c r="I102" s="19"/>
      <c r="J102" s="19"/>
      <c r="K102" s="19"/>
    </row>
    <row r="103" spans="3:11" s="123" customFormat="1">
      <c r="C103" s="256"/>
      <c r="D103" s="256"/>
      <c r="E103" s="256"/>
      <c r="F103" s="256"/>
      <c r="G103" s="256"/>
      <c r="H103" s="19"/>
      <c r="I103" s="19"/>
      <c r="J103" s="19"/>
      <c r="K103" s="19"/>
    </row>
    <row r="104" spans="3:11" s="123" customFormat="1">
      <c r="C104" s="256"/>
      <c r="D104" s="256"/>
      <c r="E104" s="256"/>
      <c r="F104" s="256"/>
      <c r="G104" s="256"/>
      <c r="H104" s="19"/>
      <c r="I104" s="19"/>
      <c r="J104" s="19"/>
      <c r="K104" s="19"/>
    </row>
    <row r="105" spans="3:11" s="123" customFormat="1">
      <c r="C105" s="256"/>
      <c r="D105" s="256"/>
      <c r="E105" s="256"/>
      <c r="F105" s="256"/>
      <c r="G105" s="256"/>
      <c r="H105" s="19"/>
      <c r="I105" s="19"/>
      <c r="J105" s="19"/>
      <c r="K105" s="19"/>
    </row>
    <row r="106" spans="3:11" s="123" customFormat="1">
      <c r="C106" s="256"/>
      <c r="D106" s="256"/>
      <c r="E106" s="256"/>
      <c r="F106" s="256"/>
      <c r="G106" s="256"/>
      <c r="H106" s="19"/>
      <c r="I106" s="19"/>
      <c r="J106" s="19"/>
      <c r="K106" s="19"/>
    </row>
    <row r="107" spans="3:11" s="123" customFormat="1">
      <c r="C107" s="256"/>
      <c r="D107" s="256"/>
      <c r="E107" s="256"/>
      <c r="F107" s="256"/>
      <c r="G107" s="256"/>
      <c r="H107" s="19"/>
      <c r="I107" s="19"/>
      <c r="J107" s="19"/>
      <c r="K107" s="19"/>
    </row>
    <row r="108" spans="3:11" s="123" customFormat="1">
      <c r="C108" s="256"/>
      <c r="D108" s="256"/>
      <c r="E108" s="256"/>
      <c r="F108" s="256"/>
      <c r="G108" s="256"/>
      <c r="H108" s="19"/>
      <c r="I108" s="19"/>
      <c r="J108" s="19"/>
      <c r="K108" s="19"/>
    </row>
    <row r="109" spans="3:11" s="123" customFormat="1">
      <c r="C109" s="256"/>
      <c r="D109" s="256"/>
      <c r="E109" s="256"/>
      <c r="F109" s="256"/>
      <c r="G109" s="256"/>
      <c r="H109" s="19"/>
      <c r="I109" s="19"/>
      <c r="J109" s="19"/>
      <c r="K109" s="19"/>
    </row>
    <row r="110" spans="3:11" s="123" customFormat="1">
      <c r="C110" s="256"/>
      <c r="D110" s="256"/>
      <c r="E110" s="256"/>
      <c r="F110" s="256"/>
      <c r="G110" s="256"/>
      <c r="H110" s="19"/>
      <c r="I110" s="19"/>
      <c r="J110" s="19"/>
      <c r="K110" s="19"/>
    </row>
    <row r="111" spans="3:11" s="123" customFormat="1">
      <c r="C111" s="256"/>
      <c r="D111" s="256"/>
      <c r="E111" s="256"/>
      <c r="F111" s="256"/>
      <c r="G111" s="256"/>
      <c r="H111" s="19"/>
      <c r="I111" s="19"/>
      <c r="J111" s="19"/>
      <c r="K111" s="19"/>
    </row>
    <row r="112" spans="3:11" s="123" customFormat="1">
      <c r="C112" s="256"/>
      <c r="D112" s="256"/>
      <c r="E112" s="256"/>
      <c r="F112" s="256"/>
      <c r="G112" s="256"/>
      <c r="H112" s="19"/>
      <c r="I112" s="19"/>
      <c r="J112" s="19"/>
      <c r="K112" s="19"/>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E652A-5757-4369-A559-2709DCD92EC3}">
  <sheetPr>
    <tabColor rgb="FF93186C"/>
  </sheetPr>
  <dimension ref="A1:IX370"/>
  <sheetViews>
    <sheetView workbookViewId="0">
      <selection activeCell="K10" sqref="K10"/>
    </sheetView>
  </sheetViews>
  <sheetFormatPr defaultColWidth="8.85546875" defaultRowHeight="14.25"/>
  <cols>
    <col min="1" max="2" width="8.85546875" style="123"/>
    <col min="3" max="3" width="59.85546875" style="2" customWidth="1"/>
    <col min="4" max="9" width="9.7109375" style="110" customWidth="1"/>
    <col min="10" max="10" width="1" style="110" customWidth="1"/>
    <col min="11" max="11" width="9.7109375" style="110" customWidth="1"/>
    <col min="12" max="258" width="8.85546875" style="123"/>
    <col min="259" max="16384" width="8.85546875" style="124"/>
  </cols>
  <sheetData>
    <row r="1" spans="1:258" s="123" customFormat="1">
      <c r="C1" s="19"/>
      <c r="D1" s="119"/>
      <c r="E1" s="119"/>
      <c r="F1" s="119"/>
      <c r="G1" s="119"/>
      <c r="H1" s="119"/>
      <c r="I1" s="119"/>
      <c r="J1" s="119"/>
      <c r="K1" s="119"/>
    </row>
    <row r="2" spans="1:258" s="123" customFormat="1">
      <c r="C2" s="19"/>
      <c r="D2" s="119"/>
      <c r="E2" s="119"/>
      <c r="F2" s="119"/>
      <c r="G2" s="119"/>
      <c r="H2" s="119"/>
      <c r="I2" s="119"/>
      <c r="J2" s="119"/>
      <c r="K2" s="119"/>
    </row>
    <row r="3" spans="1:258" s="123" customFormat="1">
      <c r="C3" s="19"/>
      <c r="D3" s="119"/>
      <c r="E3" s="119"/>
      <c r="F3" s="119"/>
      <c r="G3" s="119"/>
      <c r="H3" s="119"/>
      <c r="I3" s="119"/>
      <c r="J3" s="119"/>
      <c r="K3" s="119"/>
    </row>
    <row r="4" spans="1:258" s="123" customFormat="1">
      <c r="C4" s="19"/>
      <c r="D4" s="121"/>
      <c r="E4" s="121"/>
      <c r="F4" s="121"/>
      <c r="G4" s="121"/>
      <c r="H4" s="121"/>
      <c r="I4" s="121"/>
      <c r="J4" s="121"/>
      <c r="K4" s="121"/>
    </row>
    <row r="5" spans="1:258">
      <c r="C5" s="86" t="s">
        <v>0</v>
      </c>
      <c r="D5" s="87" t="s">
        <v>23</v>
      </c>
      <c r="E5" s="87" t="s">
        <v>29</v>
      </c>
      <c r="F5" s="87" t="s">
        <v>25</v>
      </c>
      <c r="G5" s="87" t="s">
        <v>30</v>
      </c>
      <c r="H5" s="87" t="s">
        <v>27</v>
      </c>
      <c r="I5" s="87" t="s">
        <v>31</v>
      </c>
      <c r="J5" s="121"/>
      <c r="K5" s="202" t="s">
        <v>32</v>
      </c>
    </row>
    <row r="6" spans="1:258" s="123" customFormat="1">
      <c r="C6" s="20" t="s">
        <v>80</v>
      </c>
      <c r="D6" s="122"/>
      <c r="E6" s="122"/>
      <c r="F6" s="122"/>
      <c r="G6" s="122"/>
      <c r="H6" s="122"/>
      <c r="I6" s="122"/>
      <c r="J6" s="121"/>
      <c r="K6" s="122"/>
    </row>
    <row r="7" spans="1:258" s="126" customFormat="1">
      <c r="A7" s="125"/>
      <c r="B7" s="125"/>
      <c r="C7" s="111" t="s">
        <v>81</v>
      </c>
      <c r="D7" s="112">
        <v>21.408000000000001</v>
      </c>
      <c r="E7" s="112">
        <v>42.720999999999997</v>
      </c>
      <c r="F7" s="112">
        <v>20.367999999999999</v>
      </c>
      <c r="G7" s="112">
        <v>63.381</v>
      </c>
      <c r="H7" s="112">
        <v>35.117536999351238</v>
      </c>
      <c r="I7" s="112">
        <v>70.699799925314153</v>
      </c>
      <c r="J7" s="121"/>
      <c r="K7" s="112">
        <v>34.508000000000003</v>
      </c>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row>
    <row r="8" spans="1:258" s="123" customFormat="1">
      <c r="C8" s="105" t="s">
        <v>82</v>
      </c>
      <c r="D8" s="98">
        <v>21.408000000000001</v>
      </c>
      <c r="E8" s="98">
        <v>42.720999999999997</v>
      </c>
      <c r="F8" s="98">
        <v>20.367999999999999</v>
      </c>
      <c r="G8" s="98">
        <v>63.381</v>
      </c>
      <c r="H8" s="98">
        <v>35.117536999351238</v>
      </c>
      <c r="I8" s="98">
        <v>70.699799925314153</v>
      </c>
      <c r="J8" s="121"/>
      <c r="K8" s="98">
        <v>34.508000000000003</v>
      </c>
    </row>
    <row r="9" spans="1:258" s="126" customFormat="1">
      <c r="A9" s="125"/>
      <c r="B9" s="125"/>
      <c r="C9" s="113" t="s">
        <v>77</v>
      </c>
      <c r="D9" s="114">
        <v>4.75</v>
      </c>
      <c r="E9" s="114">
        <v>24.513000000000002</v>
      </c>
      <c r="F9" s="114">
        <v>20.433162770476127</v>
      </c>
      <c r="G9" s="114">
        <v>45.132999999999996</v>
      </c>
      <c r="H9" s="114">
        <v>29.994224175397537</v>
      </c>
      <c r="I9" s="114">
        <v>85.570005463682506</v>
      </c>
      <c r="J9" s="121"/>
      <c r="K9" s="114">
        <v>60.207000000000001</v>
      </c>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row>
    <row r="10" spans="1:258" s="123" customFormat="1">
      <c r="C10" s="102" t="s">
        <v>83</v>
      </c>
      <c r="D10" s="115">
        <v>13.653</v>
      </c>
      <c r="E10" s="115">
        <v>33.618000000000002</v>
      </c>
      <c r="F10" s="115">
        <v>33.353000000000002</v>
      </c>
      <c r="G10" s="115">
        <v>12.2</v>
      </c>
      <c r="H10" s="115"/>
      <c r="I10" s="115"/>
      <c r="J10" s="121"/>
      <c r="K10" s="115">
        <v>3.5979999999999999</v>
      </c>
    </row>
    <row r="11" spans="1:258" s="123" customFormat="1">
      <c r="C11" s="102" t="s">
        <v>146</v>
      </c>
      <c r="D11" s="115"/>
      <c r="E11" s="115"/>
      <c r="F11" s="115"/>
      <c r="G11" s="115"/>
      <c r="H11" s="115"/>
      <c r="I11" s="115"/>
      <c r="J11" s="121"/>
      <c r="K11" s="115">
        <v>2.92</v>
      </c>
    </row>
    <row r="12" spans="1:258" s="123" customFormat="1">
      <c r="C12" s="102" t="s">
        <v>84</v>
      </c>
      <c r="D12" s="115">
        <v>-8.9030000000000005</v>
      </c>
      <c r="E12" s="115">
        <v>-9.1050000000000004</v>
      </c>
      <c r="F12" s="115"/>
      <c r="G12" s="115"/>
      <c r="H12" s="115"/>
      <c r="I12" s="115"/>
      <c r="J12" s="121"/>
      <c r="K12" s="115"/>
    </row>
    <row r="13" spans="1:258" s="123" customFormat="1">
      <c r="C13" s="102" t="s">
        <v>85</v>
      </c>
      <c r="D13" s="115"/>
      <c r="E13" s="115"/>
      <c r="F13" s="115">
        <v>-12.518065048707612</v>
      </c>
      <c r="G13" s="115">
        <v>-12.4</v>
      </c>
      <c r="H13" s="115"/>
      <c r="I13" s="115"/>
      <c r="J13" s="121"/>
      <c r="K13" s="115"/>
    </row>
    <row r="14" spans="1:258" s="123" customFormat="1">
      <c r="C14" s="102" t="s">
        <v>86</v>
      </c>
      <c r="D14" s="115"/>
      <c r="E14" s="115"/>
      <c r="F14" s="115">
        <v>-0.4017721808162632</v>
      </c>
      <c r="G14" s="115">
        <v>-1.5</v>
      </c>
      <c r="H14" s="115"/>
      <c r="I14" s="115">
        <v>-0.13919868455652021</v>
      </c>
      <c r="J14" s="121"/>
      <c r="K14" s="115"/>
    </row>
    <row r="15" spans="1:258" s="123" customFormat="1">
      <c r="C15" s="102" t="s">
        <v>87</v>
      </c>
      <c r="D15" s="115"/>
      <c r="E15" s="115"/>
      <c r="F15" s="115"/>
      <c r="G15" s="115"/>
      <c r="H15" s="115"/>
      <c r="I15" s="115">
        <v>-1.3494677515633993</v>
      </c>
      <c r="J15" s="121"/>
      <c r="K15" s="115"/>
    </row>
    <row r="16" spans="1:258" s="123" customFormat="1">
      <c r="C16" s="102" t="s">
        <v>88</v>
      </c>
      <c r="D16" s="115"/>
      <c r="E16" s="115"/>
      <c r="F16" s="115"/>
      <c r="G16" s="115">
        <v>46.832999999999998</v>
      </c>
      <c r="H16" s="115">
        <v>31.920153146467083</v>
      </c>
      <c r="I16" s="115">
        <v>89.910403606315867</v>
      </c>
      <c r="J16" s="121"/>
      <c r="K16" s="115">
        <v>53.689</v>
      </c>
    </row>
    <row r="17" spans="1:258" s="123" customFormat="1">
      <c r="C17" s="102" t="s">
        <v>89</v>
      </c>
      <c r="D17" s="115"/>
      <c r="E17" s="115"/>
      <c r="F17" s="115"/>
      <c r="G17" s="115"/>
      <c r="H17" s="115">
        <v>-1.9259289710695442</v>
      </c>
      <c r="I17" s="115">
        <v>-2.8517317065134447</v>
      </c>
      <c r="J17" s="121"/>
      <c r="K17" s="115"/>
    </row>
    <row r="18" spans="1:258" s="126" customFormat="1">
      <c r="A18" s="125"/>
      <c r="B18" s="125"/>
      <c r="C18" s="113" t="s">
        <v>21</v>
      </c>
      <c r="D18" s="116">
        <v>19.151</v>
      </c>
      <c r="E18" s="116">
        <v>27.527999999999999</v>
      </c>
      <c r="F18" s="116">
        <v>6.6190000000000007</v>
      </c>
      <c r="G18" s="116">
        <v>13.727999999999998</v>
      </c>
      <c r="H18" s="116">
        <v>26.767953593032438</v>
      </c>
      <c r="I18" s="116">
        <v>51.079936014184185</v>
      </c>
      <c r="J18" s="121"/>
      <c r="K18" s="116">
        <v>131.21100000000001</v>
      </c>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c r="IV18" s="125"/>
      <c r="IW18" s="125"/>
      <c r="IX18" s="125"/>
    </row>
    <row r="19" spans="1:258" s="123" customFormat="1">
      <c r="C19" s="102" t="s">
        <v>90</v>
      </c>
      <c r="D19" s="98">
        <v>19.277999999999999</v>
      </c>
      <c r="E19" s="98">
        <v>29.155000000000001</v>
      </c>
      <c r="F19" s="98">
        <v>3.6640000000000001</v>
      </c>
      <c r="G19" s="98">
        <v>13.135999999999999</v>
      </c>
      <c r="H19" s="98">
        <v>11.779166384550289</v>
      </c>
      <c r="I19" s="98">
        <v>29.275611508311442</v>
      </c>
      <c r="J19" s="121"/>
      <c r="K19" s="98">
        <v>14.741</v>
      </c>
    </row>
    <row r="20" spans="1:258" s="123" customFormat="1">
      <c r="C20" s="102" t="s">
        <v>72</v>
      </c>
      <c r="D20" s="98">
        <v>-0.127</v>
      </c>
      <c r="E20" s="98">
        <v>1.613</v>
      </c>
      <c r="F20" s="98">
        <v>1.861</v>
      </c>
      <c r="G20" s="98">
        <v>-0.47699999999999998</v>
      </c>
      <c r="H20" s="98">
        <v>2.6534715046419435</v>
      </c>
      <c r="I20" s="98">
        <v>-0.69439367912777739</v>
      </c>
      <c r="J20" s="121"/>
      <c r="K20" s="98">
        <v>0.106</v>
      </c>
    </row>
    <row r="21" spans="1:258" s="123" customFormat="1">
      <c r="C21" s="102" t="s">
        <v>91</v>
      </c>
      <c r="D21" s="98"/>
      <c r="E21" s="98">
        <v>-3.24</v>
      </c>
      <c r="F21" s="98"/>
      <c r="G21" s="98"/>
      <c r="H21" s="98"/>
      <c r="I21" s="98"/>
      <c r="J21" s="121"/>
      <c r="K21" s="98"/>
    </row>
    <row r="22" spans="1:258" s="123" customFormat="1">
      <c r="C22" s="102" t="s">
        <v>92</v>
      </c>
      <c r="D22" s="98"/>
      <c r="E22" s="98"/>
      <c r="F22" s="98">
        <v>1.0940000000000001</v>
      </c>
      <c r="G22" s="98">
        <v>1.069</v>
      </c>
      <c r="H22" s="98"/>
      <c r="I22" s="98">
        <v>9.8910959999999992</v>
      </c>
      <c r="J22" s="121"/>
      <c r="K22" s="98"/>
    </row>
    <row r="23" spans="1:258" s="123" customFormat="1">
      <c r="C23" s="102" t="s">
        <v>93</v>
      </c>
      <c r="D23" s="98"/>
      <c r="E23" s="98"/>
      <c r="F23" s="98"/>
      <c r="G23" s="98"/>
      <c r="H23" s="98">
        <v>12.335315703840205</v>
      </c>
      <c r="I23" s="98">
        <v>12.607622185000524</v>
      </c>
      <c r="J23" s="121"/>
      <c r="K23" s="98"/>
    </row>
    <row r="24" spans="1:258" s="123" customFormat="1">
      <c r="C24" s="102" t="s">
        <v>145</v>
      </c>
      <c r="D24" s="98"/>
      <c r="E24" s="98"/>
      <c r="F24" s="98"/>
      <c r="G24" s="98"/>
      <c r="H24" s="98"/>
      <c r="I24" s="98"/>
      <c r="J24" s="121"/>
      <c r="K24" s="98">
        <v>116.364</v>
      </c>
    </row>
    <row r="25" spans="1:258">
      <c r="C25" s="117" t="s">
        <v>78</v>
      </c>
      <c r="D25" s="118">
        <v>45.308999999999997</v>
      </c>
      <c r="E25" s="118">
        <v>94.8</v>
      </c>
      <c r="F25" s="118">
        <v>47.420162770476125</v>
      </c>
      <c r="G25" s="118">
        <v>122.24199999999999</v>
      </c>
      <c r="H25" s="118">
        <v>91.879714767781223</v>
      </c>
      <c r="I25" s="118">
        <v>207.34974140318081</v>
      </c>
      <c r="J25" s="121"/>
      <c r="K25" s="118">
        <v>225.92600000000002</v>
      </c>
    </row>
    <row r="26" spans="1:258" s="123" customFormat="1">
      <c r="C26" s="19"/>
      <c r="D26" s="119"/>
      <c r="E26" s="119"/>
      <c r="F26" s="119"/>
      <c r="G26" s="119"/>
      <c r="H26" s="119"/>
      <c r="I26" s="119"/>
      <c r="J26" s="121"/>
      <c r="K26" s="119"/>
    </row>
    <row r="27" spans="1:258" s="123" customFormat="1">
      <c r="C27" s="19"/>
      <c r="D27" s="119"/>
      <c r="E27" s="119"/>
      <c r="F27" s="119"/>
      <c r="G27" s="119"/>
      <c r="H27" s="119"/>
      <c r="I27" s="119"/>
      <c r="J27" s="121"/>
      <c r="K27" s="119"/>
    </row>
    <row r="28" spans="1:258" s="123" customFormat="1">
      <c r="C28" s="19"/>
      <c r="D28" s="119"/>
      <c r="E28" s="119"/>
      <c r="F28" s="119"/>
      <c r="G28" s="119"/>
      <c r="H28" s="119"/>
      <c r="I28" s="119"/>
      <c r="J28" s="121"/>
      <c r="K28" s="119"/>
    </row>
    <row r="29" spans="1:258" s="123" customFormat="1">
      <c r="C29" s="19"/>
      <c r="D29" s="119"/>
      <c r="E29" s="119"/>
      <c r="F29" s="119"/>
      <c r="G29" s="119"/>
      <c r="H29" s="119"/>
      <c r="I29" s="119"/>
      <c r="J29" s="121"/>
      <c r="K29" s="119"/>
    </row>
    <row r="30" spans="1:258" s="123" customFormat="1">
      <c r="C30" s="19"/>
      <c r="D30" s="119"/>
      <c r="E30" s="119"/>
      <c r="F30" s="119"/>
      <c r="G30" s="119"/>
      <c r="H30" s="119"/>
      <c r="I30" s="119"/>
      <c r="J30" s="121"/>
      <c r="K30" s="119"/>
    </row>
    <row r="31" spans="1:258" s="123" customFormat="1">
      <c r="C31" s="19"/>
      <c r="D31" s="119"/>
      <c r="E31" s="119"/>
      <c r="F31" s="119"/>
      <c r="G31" s="119"/>
      <c r="H31" s="119"/>
      <c r="I31" s="119"/>
      <c r="J31" s="121"/>
      <c r="K31" s="119"/>
    </row>
    <row r="32" spans="1:258" s="123" customFormat="1">
      <c r="C32" s="19"/>
      <c r="D32" s="119"/>
      <c r="E32" s="119"/>
      <c r="F32" s="119"/>
      <c r="G32" s="119"/>
      <c r="H32" s="119"/>
      <c r="I32" s="119"/>
      <c r="J32" s="121"/>
      <c r="K32" s="119"/>
    </row>
    <row r="33" spans="3:11" s="123" customFormat="1">
      <c r="C33" s="19"/>
      <c r="D33" s="119"/>
      <c r="E33" s="119"/>
      <c r="F33" s="119"/>
      <c r="G33" s="119"/>
      <c r="H33" s="119"/>
      <c r="I33" s="119"/>
      <c r="J33" s="121"/>
      <c r="K33" s="119"/>
    </row>
    <row r="34" spans="3:11" s="123" customFormat="1">
      <c r="C34" s="19"/>
      <c r="D34" s="119"/>
      <c r="E34" s="119"/>
      <c r="F34" s="119"/>
      <c r="G34" s="119"/>
      <c r="H34" s="119"/>
      <c r="I34" s="119"/>
      <c r="J34" s="121"/>
      <c r="K34" s="119"/>
    </row>
    <row r="35" spans="3:11" s="123" customFormat="1">
      <c r="C35" s="19"/>
      <c r="D35" s="119"/>
      <c r="E35" s="119"/>
      <c r="F35" s="119"/>
      <c r="G35" s="119"/>
      <c r="H35" s="119"/>
      <c r="I35" s="119"/>
      <c r="J35" s="121"/>
      <c r="K35" s="119"/>
    </row>
    <row r="36" spans="3:11" s="123" customFormat="1">
      <c r="C36" s="19"/>
      <c r="D36" s="119"/>
      <c r="E36" s="119"/>
      <c r="F36" s="119"/>
      <c r="G36" s="119"/>
      <c r="H36" s="119"/>
      <c r="I36" s="119"/>
      <c r="J36" s="121"/>
      <c r="K36" s="119"/>
    </row>
    <row r="37" spans="3:11" s="123" customFormat="1">
      <c r="C37" s="19"/>
      <c r="D37" s="119"/>
      <c r="E37" s="119"/>
      <c r="F37" s="119"/>
      <c r="G37" s="119"/>
      <c r="H37" s="119"/>
      <c r="I37" s="119"/>
      <c r="J37" s="121"/>
      <c r="K37" s="119"/>
    </row>
    <row r="38" spans="3:11" s="123" customFormat="1">
      <c r="C38" s="19"/>
      <c r="D38" s="119"/>
      <c r="E38" s="119"/>
      <c r="F38" s="119"/>
      <c r="G38" s="119"/>
      <c r="H38" s="119"/>
      <c r="I38" s="119"/>
      <c r="J38" s="121"/>
      <c r="K38" s="119"/>
    </row>
    <row r="39" spans="3:11" s="123" customFormat="1">
      <c r="C39" s="19"/>
      <c r="D39" s="119"/>
      <c r="E39" s="119"/>
      <c r="F39" s="119"/>
      <c r="G39" s="119"/>
      <c r="H39" s="119"/>
      <c r="I39" s="119"/>
      <c r="J39" s="121"/>
      <c r="K39" s="119"/>
    </row>
    <row r="40" spans="3:11" s="123" customFormat="1">
      <c r="C40" s="19"/>
      <c r="D40" s="119"/>
      <c r="E40" s="119"/>
      <c r="F40" s="119"/>
      <c r="G40" s="119"/>
      <c r="H40" s="119"/>
      <c r="I40" s="119"/>
      <c r="J40" s="119"/>
      <c r="K40" s="119"/>
    </row>
    <row r="41" spans="3:11" s="123" customFormat="1">
      <c r="C41" s="19"/>
      <c r="D41" s="119"/>
      <c r="E41" s="119"/>
      <c r="F41" s="119"/>
      <c r="G41" s="119"/>
      <c r="H41" s="119"/>
      <c r="I41" s="119"/>
      <c r="J41" s="119"/>
      <c r="K41" s="119"/>
    </row>
    <row r="42" spans="3:11" s="123" customFormat="1">
      <c r="C42" s="19"/>
      <c r="D42" s="119"/>
      <c r="E42" s="119"/>
      <c r="F42" s="119"/>
      <c r="G42" s="119"/>
      <c r="H42" s="119"/>
      <c r="I42" s="119"/>
      <c r="J42" s="119"/>
      <c r="K42" s="119"/>
    </row>
    <row r="43" spans="3:11" s="123" customFormat="1">
      <c r="C43" s="19"/>
      <c r="D43" s="119"/>
      <c r="E43" s="119"/>
      <c r="F43" s="119"/>
      <c r="G43" s="119"/>
      <c r="H43" s="119"/>
      <c r="I43" s="119"/>
      <c r="J43" s="119"/>
      <c r="K43" s="119"/>
    </row>
    <row r="44" spans="3:11" s="123" customFormat="1">
      <c r="C44" s="19"/>
      <c r="D44" s="119"/>
      <c r="E44" s="119"/>
      <c r="F44" s="119"/>
      <c r="G44" s="119"/>
      <c r="H44" s="119"/>
      <c r="I44" s="119"/>
      <c r="J44" s="119"/>
      <c r="K44" s="119"/>
    </row>
    <row r="45" spans="3:11" s="123" customFormat="1">
      <c r="C45" s="19"/>
      <c r="D45" s="119"/>
      <c r="E45" s="119"/>
      <c r="F45" s="119"/>
      <c r="G45" s="119"/>
      <c r="H45" s="119"/>
      <c r="I45" s="119"/>
      <c r="J45" s="119"/>
      <c r="K45" s="119"/>
    </row>
    <row r="46" spans="3:11" s="123" customFormat="1">
      <c r="C46" s="19"/>
      <c r="D46" s="119"/>
      <c r="E46" s="119"/>
      <c r="F46" s="119"/>
      <c r="G46" s="119"/>
      <c r="H46" s="119"/>
      <c r="I46" s="119"/>
      <c r="J46" s="119"/>
      <c r="K46" s="119"/>
    </row>
    <row r="47" spans="3:11" s="123" customFormat="1">
      <c r="C47" s="19"/>
      <c r="D47" s="119"/>
      <c r="E47" s="119"/>
      <c r="F47" s="119"/>
      <c r="G47" s="119"/>
      <c r="H47" s="119"/>
      <c r="I47" s="119"/>
      <c r="J47" s="119"/>
      <c r="K47" s="119"/>
    </row>
    <row r="48" spans="3:11" s="123" customFormat="1">
      <c r="C48" s="19"/>
      <c r="D48" s="119"/>
      <c r="E48" s="119"/>
      <c r="F48" s="119"/>
      <c r="G48" s="119"/>
      <c r="H48" s="119"/>
      <c r="I48" s="119"/>
      <c r="J48" s="119"/>
      <c r="K48" s="119"/>
    </row>
    <row r="49" spans="3:11" s="123" customFormat="1">
      <c r="C49" s="19"/>
      <c r="D49" s="119"/>
      <c r="E49" s="119"/>
      <c r="F49" s="119"/>
      <c r="G49" s="119"/>
      <c r="H49" s="119"/>
      <c r="I49" s="119"/>
      <c r="J49" s="119"/>
      <c r="K49" s="119"/>
    </row>
    <row r="50" spans="3:11" s="123" customFormat="1">
      <c r="C50" s="19"/>
      <c r="D50" s="119"/>
      <c r="E50" s="119"/>
      <c r="F50" s="119"/>
      <c r="G50" s="119"/>
      <c r="H50" s="119"/>
      <c r="I50" s="119"/>
      <c r="J50" s="119"/>
      <c r="K50" s="119"/>
    </row>
    <row r="51" spans="3:11" s="123" customFormat="1">
      <c r="C51" s="19"/>
      <c r="D51" s="119"/>
      <c r="E51" s="119"/>
      <c r="F51" s="119"/>
      <c r="G51" s="119"/>
      <c r="H51" s="119"/>
      <c r="I51" s="119"/>
      <c r="J51" s="119"/>
      <c r="K51" s="119"/>
    </row>
    <row r="52" spans="3:11" s="123" customFormat="1">
      <c r="C52" s="19"/>
      <c r="D52" s="119"/>
      <c r="E52" s="119"/>
      <c r="F52" s="119"/>
      <c r="G52" s="119"/>
      <c r="H52" s="119"/>
      <c r="I52" s="119"/>
      <c r="J52" s="119"/>
      <c r="K52" s="119"/>
    </row>
    <row r="53" spans="3:11" s="123" customFormat="1">
      <c r="C53" s="19"/>
      <c r="D53" s="119"/>
      <c r="E53" s="119"/>
      <c r="F53" s="119"/>
      <c r="G53" s="119"/>
      <c r="H53" s="119"/>
      <c r="I53" s="119"/>
      <c r="J53" s="119"/>
      <c r="K53" s="119"/>
    </row>
    <row r="54" spans="3:11" s="123" customFormat="1">
      <c r="C54" s="19"/>
      <c r="D54" s="119"/>
      <c r="E54" s="119"/>
      <c r="F54" s="119"/>
      <c r="G54" s="119"/>
      <c r="H54" s="119"/>
      <c r="I54" s="119"/>
      <c r="J54" s="119"/>
      <c r="K54" s="119"/>
    </row>
    <row r="55" spans="3:11" s="123" customFormat="1">
      <c r="C55" s="19"/>
      <c r="D55" s="119"/>
      <c r="E55" s="119"/>
      <c r="F55" s="119"/>
      <c r="G55" s="119"/>
      <c r="H55" s="119"/>
      <c r="I55" s="119"/>
      <c r="J55" s="119"/>
      <c r="K55" s="119"/>
    </row>
    <row r="56" spans="3:11" s="123" customFormat="1">
      <c r="C56" s="19"/>
      <c r="D56" s="119"/>
      <c r="E56" s="119"/>
      <c r="F56" s="119"/>
      <c r="G56" s="119"/>
      <c r="H56" s="119"/>
      <c r="I56" s="119"/>
      <c r="J56" s="119"/>
      <c r="K56" s="119"/>
    </row>
    <row r="57" spans="3:11" s="123" customFormat="1">
      <c r="C57" s="19"/>
      <c r="D57" s="119"/>
      <c r="E57" s="119"/>
      <c r="F57" s="119"/>
      <c r="G57" s="119"/>
      <c r="H57" s="119"/>
      <c r="I57" s="119"/>
      <c r="J57" s="119"/>
      <c r="K57" s="119"/>
    </row>
    <row r="58" spans="3:11" s="123" customFormat="1">
      <c r="C58" s="19"/>
      <c r="D58" s="119"/>
      <c r="E58" s="119"/>
      <c r="F58" s="119"/>
      <c r="G58" s="119"/>
      <c r="H58" s="119"/>
      <c r="I58" s="119"/>
      <c r="J58" s="119"/>
      <c r="K58" s="119"/>
    </row>
    <row r="59" spans="3:11" s="123" customFormat="1">
      <c r="C59" s="19"/>
      <c r="D59" s="119"/>
      <c r="E59" s="119"/>
      <c r="F59" s="119"/>
      <c r="G59" s="119"/>
      <c r="H59" s="119"/>
      <c r="I59" s="119"/>
      <c r="J59" s="119"/>
      <c r="K59" s="119"/>
    </row>
    <row r="60" spans="3:11" s="123" customFormat="1">
      <c r="C60" s="19"/>
      <c r="D60" s="119"/>
      <c r="E60" s="119"/>
      <c r="F60" s="119"/>
      <c r="G60" s="119"/>
      <c r="H60" s="119"/>
      <c r="I60" s="119"/>
      <c r="J60" s="119"/>
      <c r="K60" s="119"/>
    </row>
    <row r="61" spans="3:11" s="123" customFormat="1">
      <c r="C61" s="19"/>
      <c r="D61" s="119"/>
      <c r="E61" s="119"/>
      <c r="F61" s="119"/>
      <c r="G61" s="119"/>
      <c r="H61" s="119"/>
      <c r="I61" s="119"/>
      <c r="J61" s="119"/>
      <c r="K61" s="119"/>
    </row>
    <row r="62" spans="3:11" s="123" customFormat="1">
      <c r="C62" s="19"/>
      <c r="D62" s="119"/>
      <c r="E62" s="119"/>
      <c r="F62" s="119"/>
      <c r="G62" s="119"/>
      <c r="H62" s="119"/>
      <c r="I62" s="119"/>
      <c r="J62" s="119"/>
      <c r="K62" s="119"/>
    </row>
    <row r="63" spans="3:11" s="123" customFormat="1">
      <c r="C63" s="19"/>
      <c r="D63" s="119"/>
      <c r="E63" s="119"/>
      <c r="F63" s="119"/>
      <c r="G63" s="119"/>
      <c r="H63" s="119"/>
      <c r="I63" s="119"/>
      <c r="J63" s="119"/>
      <c r="K63" s="119"/>
    </row>
    <row r="64" spans="3:11" s="123" customFormat="1">
      <c r="C64" s="19"/>
      <c r="D64" s="119"/>
      <c r="E64" s="119"/>
      <c r="F64" s="119"/>
      <c r="G64" s="119"/>
      <c r="H64" s="119"/>
      <c r="I64" s="119"/>
      <c r="J64" s="119"/>
      <c r="K64" s="119"/>
    </row>
    <row r="65" spans="3:11" s="123" customFormat="1">
      <c r="C65" s="19"/>
      <c r="D65" s="119"/>
      <c r="E65" s="119"/>
      <c r="F65" s="119"/>
      <c r="G65" s="119"/>
      <c r="H65" s="119"/>
      <c r="I65" s="119"/>
      <c r="J65" s="119"/>
      <c r="K65" s="119"/>
    </row>
    <row r="66" spans="3:11" s="123" customFormat="1">
      <c r="C66" s="19"/>
      <c r="D66" s="119"/>
      <c r="E66" s="119"/>
      <c r="F66" s="119"/>
      <c r="G66" s="119"/>
      <c r="H66" s="119"/>
      <c r="I66" s="119"/>
      <c r="J66" s="119"/>
      <c r="K66" s="119"/>
    </row>
    <row r="67" spans="3:11" s="123" customFormat="1">
      <c r="C67" s="19"/>
      <c r="D67" s="119"/>
      <c r="E67" s="119"/>
      <c r="F67" s="119"/>
      <c r="G67" s="119"/>
      <c r="H67" s="119"/>
      <c r="I67" s="119"/>
      <c r="J67" s="119"/>
      <c r="K67" s="119"/>
    </row>
    <row r="68" spans="3:11" s="123" customFormat="1">
      <c r="C68" s="19"/>
      <c r="D68" s="119"/>
      <c r="E68" s="119"/>
      <c r="F68" s="119"/>
      <c r="G68" s="119"/>
      <c r="H68" s="119"/>
      <c r="I68" s="119"/>
      <c r="J68" s="119"/>
      <c r="K68" s="119"/>
    </row>
    <row r="69" spans="3:11" s="123" customFormat="1">
      <c r="C69" s="19"/>
      <c r="D69" s="119"/>
      <c r="E69" s="119"/>
      <c r="F69" s="119"/>
      <c r="G69" s="119"/>
      <c r="H69" s="119"/>
      <c r="I69" s="119"/>
      <c r="J69" s="119"/>
      <c r="K69" s="119"/>
    </row>
    <row r="70" spans="3:11" s="123" customFormat="1">
      <c r="C70" s="19"/>
      <c r="D70" s="119"/>
      <c r="E70" s="119"/>
      <c r="F70" s="119"/>
      <c r="G70" s="119"/>
      <c r="H70" s="119"/>
      <c r="I70" s="119"/>
      <c r="J70" s="119"/>
      <c r="K70" s="119"/>
    </row>
    <row r="71" spans="3:11" s="123" customFormat="1">
      <c r="C71" s="19"/>
      <c r="D71" s="119"/>
      <c r="E71" s="119"/>
      <c r="F71" s="119"/>
      <c r="G71" s="119"/>
      <c r="H71" s="119"/>
      <c r="I71" s="119"/>
      <c r="J71" s="119"/>
      <c r="K71" s="119"/>
    </row>
    <row r="72" spans="3:11" s="123" customFormat="1">
      <c r="C72" s="19"/>
      <c r="D72" s="119"/>
      <c r="E72" s="119"/>
      <c r="F72" s="119"/>
      <c r="G72" s="119"/>
      <c r="H72" s="119"/>
      <c r="I72" s="119"/>
      <c r="J72" s="119"/>
      <c r="K72" s="119"/>
    </row>
    <row r="73" spans="3:11" s="123" customFormat="1">
      <c r="C73" s="19"/>
      <c r="D73" s="119"/>
      <c r="E73" s="119"/>
      <c r="F73" s="119"/>
      <c r="G73" s="119"/>
      <c r="H73" s="119"/>
      <c r="I73" s="119"/>
      <c r="J73" s="119"/>
      <c r="K73" s="119"/>
    </row>
    <row r="74" spans="3:11" s="123" customFormat="1">
      <c r="C74" s="19"/>
      <c r="D74" s="119"/>
      <c r="E74" s="119"/>
      <c r="F74" s="119"/>
      <c r="G74" s="119"/>
      <c r="H74" s="119"/>
      <c r="I74" s="119"/>
      <c r="J74" s="119"/>
      <c r="K74" s="119"/>
    </row>
    <row r="75" spans="3:11" s="123" customFormat="1">
      <c r="C75" s="19"/>
      <c r="D75" s="119"/>
      <c r="E75" s="119"/>
      <c r="F75" s="119"/>
      <c r="G75" s="119"/>
      <c r="H75" s="119"/>
      <c r="I75" s="119"/>
      <c r="J75" s="119"/>
      <c r="K75" s="119"/>
    </row>
    <row r="76" spans="3:11" s="123" customFormat="1">
      <c r="C76" s="19"/>
      <c r="D76" s="119"/>
      <c r="E76" s="119"/>
      <c r="F76" s="119"/>
      <c r="G76" s="119"/>
      <c r="H76" s="119"/>
      <c r="I76" s="119"/>
      <c r="J76" s="119"/>
      <c r="K76" s="119"/>
    </row>
    <row r="77" spans="3:11" s="123" customFormat="1">
      <c r="C77" s="19"/>
      <c r="D77" s="119"/>
      <c r="E77" s="119"/>
      <c r="F77" s="119"/>
      <c r="G77" s="119"/>
      <c r="H77" s="119"/>
      <c r="I77" s="119"/>
      <c r="J77" s="119"/>
      <c r="K77" s="119"/>
    </row>
    <row r="78" spans="3:11" s="123" customFormat="1">
      <c r="C78" s="19"/>
      <c r="D78" s="119"/>
      <c r="E78" s="119"/>
      <c r="F78" s="119"/>
      <c r="G78" s="119"/>
      <c r="H78" s="119"/>
      <c r="I78" s="119"/>
      <c r="J78" s="119"/>
      <c r="K78" s="119"/>
    </row>
    <row r="79" spans="3:11" s="123" customFormat="1">
      <c r="C79" s="19"/>
      <c r="D79" s="119"/>
      <c r="E79" s="119"/>
      <c r="F79" s="119"/>
      <c r="G79" s="119"/>
      <c r="H79" s="119"/>
      <c r="I79" s="119"/>
      <c r="J79" s="119"/>
      <c r="K79" s="119"/>
    </row>
    <row r="80" spans="3:11" s="123" customFormat="1">
      <c r="C80" s="19"/>
      <c r="D80" s="119"/>
      <c r="E80" s="119"/>
      <c r="F80" s="119"/>
      <c r="G80" s="119"/>
      <c r="H80" s="119"/>
      <c r="I80" s="119"/>
      <c r="J80" s="119"/>
      <c r="K80" s="119"/>
    </row>
    <row r="81" spans="3:11" s="123" customFormat="1">
      <c r="C81" s="19"/>
      <c r="D81" s="119"/>
      <c r="E81" s="119"/>
      <c r="F81" s="119"/>
      <c r="G81" s="119"/>
      <c r="H81" s="119"/>
      <c r="I81" s="119"/>
      <c r="J81" s="119"/>
      <c r="K81" s="119"/>
    </row>
    <row r="82" spans="3:11" s="123" customFormat="1">
      <c r="C82" s="19"/>
      <c r="D82" s="119"/>
      <c r="E82" s="119"/>
      <c r="F82" s="119"/>
      <c r="G82" s="119"/>
      <c r="H82" s="119"/>
      <c r="I82" s="119"/>
      <c r="J82" s="119"/>
      <c r="K82" s="119"/>
    </row>
    <row r="83" spans="3:11" s="123" customFormat="1">
      <c r="C83" s="19"/>
      <c r="D83" s="119"/>
      <c r="E83" s="119"/>
      <c r="F83" s="119"/>
      <c r="G83" s="119"/>
      <c r="H83" s="119"/>
      <c r="I83" s="119"/>
      <c r="J83" s="119"/>
      <c r="K83" s="119"/>
    </row>
    <row r="84" spans="3:11" s="123" customFormat="1">
      <c r="C84" s="19"/>
      <c r="D84" s="119"/>
      <c r="E84" s="119"/>
      <c r="F84" s="119"/>
      <c r="G84" s="119"/>
      <c r="H84" s="119"/>
      <c r="I84" s="119"/>
      <c r="J84" s="119"/>
      <c r="K84" s="119"/>
    </row>
    <row r="85" spans="3:11" s="123" customFormat="1">
      <c r="C85" s="19"/>
      <c r="D85" s="119"/>
      <c r="E85" s="119"/>
      <c r="F85" s="119"/>
      <c r="G85" s="119"/>
      <c r="H85" s="119"/>
      <c r="I85" s="119"/>
      <c r="J85" s="119"/>
      <c r="K85" s="119"/>
    </row>
    <row r="86" spans="3:11" s="123" customFormat="1">
      <c r="C86" s="19"/>
      <c r="D86" s="119"/>
      <c r="E86" s="119"/>
      <c r="F86" s="119"/>
      <c r="G86" s="119"/>
      <c r="H86" s="119"/>
      <c r="I86" s="119"/>
      <c r="J86" s="119"/>
      <c r="K86" s="119"/>
    </row>
    <row r="87" spans="3:11" s="123" customFormat="1">
      <c r="C87" s="19"/>
      <c r="D87" s="119"/>
      <c r="E87" s="119"/>
      <c r="F87" s="119"/>
      <c r="G87" s="119"/>
      <c r="H87" s="119"/>
      <c r="I87" s="119"/>
      <c r="J87" s="119"/>
      <c r="K87" s="119"/>
    </row>
    <row r="88" spans="3:11" s="123" customFormat="1">
      <c r="C88" s="19"/>
      <c r="D88" s="119"/>
      <c r="E88" s="119"/>
      <c r="F88" s="119"/>
      <c r="G88" s="119"/>
      <c r="H88" s="119"/>
      <c r="I88" s="119"/>
      <c r="J88" s="119"/>
      <c r="K88" s="119"/>
    </row>
    <row r="89" spans="3:11" s="123" customFormat="1">
      <c r="C89" s="19"/>
      <c r="D89" s="119"/>
      <c r="E89" s="119"/>
      <c r="F89" s="119"/>
      <c r="G89" s="119"/>
      <c r="H89" s="119"/>
      <c r="I89" s="119"/>
      <c r="J89" s="119"/>
      <c r="K89" s="119"/>
    </row>
    <row r="90" spans="3:11" s="123" customFormat="1">
      <c r="C90" s="19"/>
      <c r="D90" s="119"/>
      <c r="E90" s="119"/>
      <c r="F90" s="119"/>
      <c r="G90" s="119"/>
      <c r="H90" s="119"/>
      <c r="I90" s="119"/>
      <c r="J90" s="119"/>
      <c r="K90" s="119"/>
    </row>
    <row r="91" spans="3:11" s="123" customFormat="1">
      <c r="C91" s="19"/>
      <c r="D91" s="119"/>
      <c r="E91" s="119"/>
      <c r="F91" s="119"/>
      <c r="G91" s="119"/>
      <c r="H91" s="119"/>
      <c r="I91" s="119"/>
      <c r="J91" s="119"/>
      <c r="K91" s="119"/>
    </row>
    <row r="92" spans="3:11" s="123" customFormat="1">
      <c r="C92" s="19"/>
      <c r="D92" s="119"/>
      <c r="E92" s="119"/>
      <c r="F92" s="119"/>
      <c r="G92" s="119"/>
      <c r="H92" s="119"/>
      <c r="I92" s="119"/>
      <c r="J92" s="119"/>
      <c r="K92" s="119"/>
    </row>
    <row r="93" spans="3:11" s="123" customFormat="1">
      <c r="C93" s="19"/>
      <c r="D93" s="119"/>
      <c r="E93" s="119"/>
      <c r="F93" s="119"/>
      <c r="G93" s="119"/>
      <c r="H93" s="119"/>
      <c r="I93" s="119"/>
      <c r="J93" s="119"/>
      <c r="K93" s="119"/>
    </row>
    <row r="94" spans="3:11" s="123" customFormat="1">
      <c r="C94" s="19"/>
      <c r="D94" s="119"/>
      <c r="E94" s="119"/>
      <c r="F94" s="119"/>
      <c r="G94" s="119"/>
      <c r="H94" s="119"/>
      <c r="I94" s="119"/>
      <c r="J94" s="119"/>
      <c r="K94" s="119"/>
    </row>
    <row r="95" spans="3:11" s="123" customFormat="1">
      <c r="C95" s="19"/>
      <c r="D95" s="119"/>
      <c r="E95" s="119"/>
      <c r="F95" s="119"/>
      <c r="G95" s="119"/>
      <c r="H95" s="119"/>
      <c r="I95" s="119"/>
      <c r="J95" s="119"/>
      <c r="K95" s="119"/>
    </row>
    <row r="96" spans="3:11" s="123" customFormat="1">
      <c r="C96" s="19"/>
      <c r="D96" s="119"/>
      <c r="E96" s="119"/>
      <c r="F96" s="119"/>
      <c r="G96" s="119"/>
      <c r="H96" s="119"/>
      <c r="I96" s="119"/>
      <c r="J96" s="119"/>
      <c r="K96" s="119"/>
    </row>
    <row r="97" spans="3:11" s="123" customFormat="1">
      <c r="C97" s="19"/>
      <c r="D97" s="119"/>
      <c r="E97" s="119"/>
      <c r="F97" s="119"/>
      <c r="G97" s="119"/>
      <c r="H97" s="119"/>
      <c r="I97" s="119"/>
      <c r="J97" s="119"/>
      <c r="K97" s="119"/>
    </row>
    <row r="98" spans="3:11" s="123" customFormat="1">
      <c r="C98" s="19"/>
      <c r="D98" s="119"/>
      <c r="E98" s="119"/>
      <c r="F98" s="119"/>
      <c r="G98" s="119"/>
      <c r="H98" s="119"/>
      <c r="I98" s="119"/>
      <c r="J98" s="119"/>
      <c r="K98" s="119"/>
    </row>
    <row r="99" spans="3:11" s="123" customFormat="1">
      <c r="C99" s="19"/>
      <c r="D99" s="119"/>
      <c r="E99" s="119"/>
      <c r="F99" s="119"/>
      <c r="G99" s="119"/>
      <c r="H99" s="119"/>
      <c r="I99" s="119"/>
      <c r="J99" s="119"/>
      <c r="K99" s="119"/>
    </row>
    <row r="100" spans="3:11" s="123" customFormat="1">
      <c r="C100" s="19"/>
      <c r="D100" s="119"/>
      <c r="E100" s="119"/>
      <c r="F100" s="119"/>
      <c r="G100" s="119"/>
      <c r="H100" s="119"/>
      <c r="I100" s="119"/>
      <c r="J100" s="119"/>
      <c r="K100" s="119"/>
    </row>
    <row r="101" spans="3:11" s="123" customFormat="1">
      <c r="C101" s="19"/>
      <c r="D101" s="119"/>
      <c r="E101" s="119"/>
      <c r="F101" s="119"/>
      <c r="G101" s="119"/>
      <c r="H101" s="119"/>
      <c r="I101" s="119"/>
      <c r="J101" s="119"/>
      <c r="K101" s="119"/>
    </row>
    <row r="102" spans="3:11" s="123" customFormat="1">
      <c r="C102" s="19"/>
      <c r="D102" s="119"/>
      <c r="E102" s="119"/>
      <c r="F102" s="119"/>
      <c r="G102" s="119"/>
      <c r="H102" s="119"/>
      <c r="I102" s="119"/>
      <c r="J102" s="119"/>
      <c r="K102" s="119"/>
    </row>
    <row r="103" spans="3:11" s="123" customFormat="1">
      <c r="C103" s="19"/>
      <c r="D103" s="119"/>
      <c r="E103" s="119"/>
      <c r="F103" s="119"/>
      <c r="G103" s="119"/>
      <c r="H103" s="119"/>
      <c r="I103" s="119"/>
      <c r="J103" s="119"/>
      <c r="K103" s="119"/>
    </row>
    <row r="104" spans="3:11" s="123" customFormat="1">
      <c r="C104" s="19"/>
      <c r="D104" s="119"/>
      <c r="E104" s="119"/>
      <c r="F104" s="119"/>
      <c r="G104" s="119"/>
      <c r="H104" s="119"/>
      <c r="I104" s="119"/>
      <c r="J104" s="119"/>
      <c r="K104" s="119"/>
    </row>
    <row r="105" spans="3:11" s="123" customFormat="1">
      <c r="C105" s="19"/>
      <c r="D105" s="119"/>
      <c r="E105" s="119"/>
      <c r="F105" s="119"/>
      <c r="G105" s="119"/>
      <c r="H105" s="119"/>
      <c r="I105" s="119"/>
      <c r="J105" s="119"/>
      <c r="K105" s="119"/>
    </row>
    <row r="106" spans="3:11" s="123" customFormat="1">
      <c r="C106" s="19"/>
      <c r="D106" s="119"/>
      <c r="E106" s="119"/>
      <c r="F106" s="119"/>
      <c r="G106" s="119"/>
      <c r="H106" s="119"/>
      <c r="I106" s="119"/>
      <c r="J106" s="119"/>
      <c r="K106" s="119"/>
    </row>
    <row r="107" spans="3:11" s="123" customFormat="1">
      <c r="C107" s="19"/>
      <c r="D107" s="119"/>
      <c r="E107" s="119"/>
      <c r="F107" s="119"/>
      <c r="G107" s="119"/>
      <c r="H107" s="119"/>
      <c r="I107" s="119"/>
      <c r="J107" s="119"/>
      <c r="K107" s="119"/>
    </row>
    <row r="108" spans="3:11" s="123" customFormat="1">
      <c r="C108" s="19"/>
      <c r="D108" s="119"/>
      <c r="E108" s="119"/>
      <c r="F108" s="119"/>
      <c r="G108" s="119"/>
      <c r="H108" s="119"/>
      <c r="I108" s="119"/>
      <c r="J108" s="119"/>
      <c r="K108" s="119"/>
    </row>
    <row r="109" spans="3:11" s="123" customFormat="1">
      <c r="C109" s="19"/>
      <c r="D109" s="119"/>
      <c r="E109" s="119"/>
      <c r="F109" s="119"/>
      <c r="G109" s="119"/>
      <c r="H109" s="119"/>
      <c r="I109" s="119"/>
      <c r="J109" s="119"/>
      <c r="K109" s="119"/>
    </row>
    <row r="110" spans="3:11" s="123" customFormat="1">
      <c r="C110" s="19"/>
      <c r="D110" s="119"/>
      <c r="E110" s="119"/>
      <c r="F110" s="119"/>
      <c r="G110" s="119"/>
      <c r="H110" s="119"/>
      <c r="I110" s="119"/>
      <c r="J110" s="119"/>
      <c r="K110" s="119"/>
    </row>
    <row r="111" spans="3:11" s="123" customFormat="1">
      <c r="C111" s="19"/>
      <c r="D111" s="119"/>
      <c r="E111" s="119"/>
      <c r="F111" s="119"/>
      <c r="G111" s="119"/>
      <c r="H111" s="119"/>
      <c r="I111" s="119"/>
      <c r="J111" s="119"/>
      <c r="K111" s="119"/>
    </row>
    <row r="112" spans="3:11" s="123" customFormat="1">
      <c r="C112" s="19"/>
      <c r="D112" s="119"/>
      <c r="E112" s="119"/>
      <c r="F112" s="119"/>
      <c r="G112" s="119"/>
      <c r="H112" s="119"/>
      <c r="I112" s="119"/>
      <c r="J112" s="119"/>
      <c r="K112" s="119"/>
    </row>
    <row r="113" spans="3:11" s="123" customFormat="1">
      <c r="C113" s="19"/>
      <c r="D113" s="119"/>
      <c r="E113" s="119"/>
      <c r="F113" s="119"/>
      <c r="G113" s="119"/>
      <c r="H113" s="119"/>
      <c r="I113" s="119"/>
      <c r="J113" s="119"/>
      <c r="K113" s="119"/>
    </row>
    <row r="114" spans="3:11" s="123" customFormat="1">
      <c r="C114" s="19"/>
      <c r="D114" s="119"/>
      <c r="E114" s="119"/>
      <c r="F114" s="119"/>
      <c r="G114" s="119"/>
      <c r="H114" s="119"/>
      <c r="I114" s="119"/>
      <c r="J114" s="119"/>
      <c r="K114" s="119"/>
    </row>
    <row r="115" spans="3:11" s="123" customFormat="1">
      <c r="C115" s="19"/>
      <c r="D115" s="119"/>
      <c r="E115" s="119"/>
      <c r="F115" s="119"/>
      <c r="G115" s="119"/>
      <c r="H115" s="119"/>
      <c r="I115" s="119"/>
      <c r="J115" s="119"/>
      <c r="K115" s="119"/>
    </row>
    <row r="116" spans="3:11" s="123" customFormat="1">
      <c r="C116" s="19"/>
      <c r="D116" s="119"/>
      <c r="E116" s="119"/>
      <c r="F116" s="119"/>
      <c r="G116" s="119"/>
      <c r="H116" s="119"/>
      <c r="I116" s="119"/>
      <c r="J116" s="119"/>
      <c r="K116" s="119"/>
    </row>
    <row r="117" spans="3:11" s="123" customFormat="1">
      <c r="C117" s="19"/>
      <c r="D117" s="119"/>
      <c r="E117" s="119"/>
      <c r="F117" s="119"/>
      <c r="G117" s="119"/>
      <c r="H117" s="119"/>
      <c r="I117" s="119"/>
      <c r="J117" s="119"/>
      <c r="K117" s="119"/>
    </row>
    <row r="118" spans="3:11" s="123" customFormat="1">
      <c r="C118" s="19"/>
      <c r="D118" s="119"/>
      <c r="E118" s="119"/>
      <c r="F118" s="119"/>
      <c r="G118" s="119"/>
      <c r="H118" s="119"/>
      <c r="I118" s="119"/>
      <c r="J118" s="119"/>
      <c r="K118" s="119"/>
    </row>
    <row r="119" spans="3:11" s="123" customFormat="1">
      <c r="C119" s="19"/>
      <c r="D119" s="119"/>
      <c r="E119" s="119"/>
      <c r="F119" s="119"/>
      <c r="G119" s="119"/>
      <c r="H119" s="119"/>
      <c r="I119" s="119"/>
      <c r="J119" s="119"/>
      <c r="K119" s="119"/>
    </row>
    <row r="120" spans="3:11" s="123" customFormat="1">
      <c r="C120" s="19"/>
      <c r="D120" s="119"/>
      <c r="E120" s="119"/>
      <c r="F120" s="119"/>
      <c r="G120" s="119"/>
      <c r="H120" s="119"/>
      <c r="I120" s="119"/>
      <c r="J120" s="119"/>
      <c r="K120" s="119"/>
    </row>
    <row r="121" spans="3:11" s="123" customFormat="1">
      <c r="C121" s="19"/>
      <c r="D121" s="119"/>
      <c r="E121" s="119"/>
      <c r="F121" s="119"/>
      <c r="G121" s="119"/>
      <c r="H121" s="119"/>
      <c r="I121" s="119"/>
      <c r="J121" s="119"/>
      <c r="K121" s="119"/>
    </row>
    <row r="122" spans="3:11" s="123" customFormat="1">
      <c r="C122" s="19"/>
      <c r="D122" s="119"/>
      <c r="E122" s="119"/>
      <c r="F122" s="119"/>
      <c r="G122" s="119"/>
      <c r="H122" s="119"/>
      <c r="I122" s="119"/>
      <c r="J122" s="119"/>
      <c r="K122" s="119"/>
    </row>
    <row r="123" spans="3:11" s="123" customFormat="1">
      <c r="C123" s="19"/>
      <c r="D123" s="119"/>
      <c r="E123" s="119"/>
      <c r="F123" s="119"/>
      <c r="G123" s="119"/>
      <c r="H123" s="119"/>
      <c r="I123" s="119"/>
      <c r="J123" s="119"/>
      <c r="K123" s="119"/>
    </row>
    <row r="124" spans="3:11" s="123" customFormat="1">
      <c r="C124" s="19"/>
      <c r="D124" s="119"/>
      <c r="E124" s="119"/>
      <c r="F124" s="119"/>
      <c r="G124" s="119"/>
      <c r="H124" s="119"/>
      <c r="I124" s="119"/>
      <c r="J124" s="119"/>
      <c r="K124" s="119"/>
    </row>
    <row r="125" spans="3:11" s="123" customFormat="1">
      <c r="C125" s="19"/>
      <c r="D125" s="119"/>
      <c r="E125" s="119"/>
      <c r="F125" s="119"/>
      <c r="G125" s="119"/>
      <c r="H125" s="119"/>
      <c r="I125" s="119"/>
      <c r="J125" s="119"/>
      <c r="K125" s="119"/>
    </row>
    <row r="126" spans="3:11" s="123" customFormat="1">
      <c r="C126" s="19"/>
      <c r="D126" s="119"/>
      <c r="E126" s="119"/>
      <c r="F126" s="119"/>
      <c r="G126" s="119"/>
      <c r="H126" s="119"/>
      <c r="I126" s="119"/>
      <c r="J126" s="119"/>
      <c r="K126" s="119"/>
    </row>
    <row r="127" spans="3:11" s="123" customFormat="1">
      <c r="C127" s="19"/>
      <c r="D127" s="119"/>
      <c r="E127" s="119"/>
      <c r="F127" s="119"/>
      <c r="G127" s="119"/>
      <c r="H127" s="119"/>
      <c r="I127" s="119"/>
      <c r="J127" s="119"/>
      <c r="K127" s="119"/>
    </row>
    <row r="128" spans="3:11" s="123" customFormat="1">
      <c r="C128" s="19"/>
      <c r="D128" s="119"/>
      <c r="E128" s="119"/>
      <c r="F128" s="119"/>
      <c r="G128" s="119"/>
      <c r="H128" s="119"/>
      <c r="I128" s="119"/>
      <c r="J128" s="119"/>
      <c r="K128" s="119"/>
    </row>
    <row r="129" spans="3:11" s="123" customFormat="1">
      <c r="C129" s="19"/>
      <c r="D129" s="119"/>
      <c r="E129" s="119"/>
      <c r="F129" s="119"/>
      <c r="G129" s="119"/>
      <c r="H129" s="119"/>
      <c r="I129" s="119"/>
      <c r="J129" s="119"/>
      <c r="K129" s="119"/>
    </row>
    <row r="130" spans="3:11" s="123" customFormat="1">
      <c r="C130" s="19"/>
      <c r="D130" s="119"/>
      <c r="E130" s="119"/>
      <c r="F130" s="119"/>
      <c r="G130" s="119"/>
      <c r="H130" s="119"/>
      <c r="I130" s="119"/>
      <c r="J130" s="119"/>
      <c r="K130" s="119"/>
    </row>
    <row r="131" spans="3:11" s="123" customFormat="1">
      <c r="C131" s="19"/>
      <c r="D131" s="119"/>
      <c r="E131" s="119"/>
      <c r="F131" s="119"/>
      <c r="G131" s="119"/>
      <c r="H131" s="119"/>
      <c r="I131" s="119"/>
      <c r="J131" s="119"/>
      <c r="K131" s="119"/>
    </row>
    <row r="132" spans="3:11" s="123" customFormat="1">
      <c r="C132" s="19"/>
      <c r="D132" s="119"/>
      <c r="E132" s="119"/>
      <c r="F132" s="119"/>
      <c r="G132" s="119"/>
      <c r="H132" s="119"/>
      <c r="I132" s="119"/>
      <c r="J132" s="119"/>
      <c r="K132" s="119"/>
    </row>
    <row r="133" spans="3:11" s="123" customFormat="1">
      <c r="C133" s="19"/>
      <c r="D133" s="119"/>
      <c r="E133" s="119"/>
      <c r="F133" s="119"/>
      <c r="G133" s="119"/>
      <c r="H133" s="119"/>
      <c r="I133" s="119"/>
      <c r="J133" s="119"/>
      <c r="K133" s="119"/>
    </row>
    <row r="134" spans="3:11" s="123" customFormat="1">
      <c r="C134" s="19"/>
      <c r="D134" s="119"/>
      <c r="E134" s="119"/>
      <c r="F134" s="119"/>
      <c r="G134" s="119"/>
      <c r="H134" s="119"/>
      <c r="I134" s="119"/>
      <c r="J134" s="119"/>
      <c r="K134" s="119"/>
    </row>
    <row r="135" spans="3:11" s="123" customFormat="1">
      <c r="C135" s="19"/>
      <c r="D135" s="119"/>
      <c r="E135" s="119"/>
      <c r="F135" s="119"/>
      <c r="G135" s="119"/>
      <c r="H135" s="119"/>
      <c r="I135" s="119"/>
      <c r="J135" s="119"/>
      <c r="K135" s="119"/>
    </row>
    <row r="136" spans="3:11" s="123" customFormat="1">
      <c r="C136" s="19"/>
      <c r="D136" s="119"/>
      <c r="E136" s="119"/>
      <c r="F136" s="119"/>
      <c r="G136" s="119"/>
      <c r="H136" s="119"/>
      <c r="I136" s="119"/>
      <c r="J136" s="119"/>
      <c r="K136" s="119"/>
    </row>
    <row r="137" spans="3:11" s="123" customFormat="1">
      <c r="C137" s="19"/>
      <c r="D137" s="119"/>
      <c r="E137" s="119"/>
      <c r="F137" s="119"/>
      <c r="G137" s="119"/>
      <c r="H137" s="119"/>
      <c r="I137" s="119"/>
      <c r="J137" s="119"/>
      <c r="K137" s="119"/>
    </row>
    <row r="138" spans="3:11" s="123" customFormat="1">
      <c r="C138" s="19"/>
      <c r="D138" s="119"/>
      <c r="E138" s="119"/>
      <c r="F138" s="119"/>
      <c r="G138" s="119"/>
      <c r="H138" s="119"/>
      <c r="I138" s="119"/>
      <c r="J138" s="119"/>
      <c r="K138" s="119"/>
    </row>
    <row r="139" spans="3:11" s="123" customFormat="1">
      <c r="C139" s="19"/>
      <c r="D139" s="119"/>
      <c r="E139" s="119"/>
      <c r="F139" s="119"/>
      <c r="G139" s="119"/>
      <c r="H139" s="119"/>
      <c r="I139" s="119"/>
      <c r="J139" s="119"/>
      <c r="K139" s="119"/>
    </row>
    <row r="140" spans="3:11" s="123" customFormat="1">
      <c r="C140" s="19"/>
      <c r="D140" s="119"/>
      <c r="E140" s="119"/>
      <c r="F140" s="119"/>
      <c r="G140" s="119"/>
      <c r="H140" s="119"/>
      <c r="I140" s="119"/>
      <c r="J140" s="119"/>
      <c r="K140" s="119"/>
    </row>
    <row r="141" spans="3:11" s="123" customFormat="1">
      <c r="C141" s="19"/>
      <c r="D141" s="119"/>
      <c r="E141" s="119"/>
      <c r="F141" s="119"/>
      <c r="G141" s="119"/>
      <c r="H141" s="119"/>
      <c r="I141" s="119"/>
      <c r="J141" s="119"/>
      <c r="K141" s="119"/>
    </row>
    <row r="142" spans="3:11" s="123" customFormat="1">
      <c r="C142" s="19"/>
      <c r="D142" s="119"/>
      <c r="E142" s="119"/>
      <c r="F142" s="119"/>
      <c r="G142" s="119"/>
      <c r="H142" s="119"/>
      <c r="I142" s="119"/>
      <c r="J142" s="119"/>
      <c r="K142" s="119"/>
    </row>
    <row r="143" spans="3:11" s="123" customFormat="1">
      <c r="C143" s="19"/>
      <c r="D143" s="119"/>
      <c r="E143" s="119"/>
      <c r="F143" s="119"/>
      <c r="G143" s="119"/>
      <c r="H143" s="119"/>
      <c r="I143" s="119"/>
      <c r="J143" s="119"/>
      <c r="K143" s="119"/>
    </row>
    <row r="144" spans="3:11" s="123" customFormat="1">
      <c r="C144" s="19"/>
      <c r="D144" s="119"/>
      <c r="E144" s="119"/>
      <c r="F144" s="119"/>
      <c r="G144" s="119"/>
      <c r="H144" s="119"/>
      <c r="I144" s="119"/>
      <c r="J144" s="119"/>
      <c r="K144" s="119"/>
    </row>
    <row r="145" spans="3:11" s="123" customFormat="1">
      <c r="C145" s="19"/>
      <c r="D145" s="119"/>
      <c r="E145" s="119"/>
      <c r="F145" s="119"/>
      <c r="G145" s="119"/>
      <c r="H145" s="119"/>
      <c r="I145" s="119"/>
      <c r="J145" s="119"/>
      <c r="K145" s="119"/>
    </row>
    <row r="146" spans="3:11" s="123" customFormat="1">
      <c r="C146" s="19"/>
      <c r="D146" s="119"/>
      <c r="E146" s="119"/>
      <c r="F146" s="119"/>
      <c r="G146" s="119"/>
      <c r="H146" s="119"/>
      <c r="I146" s="119"/>
      <c r="J146" s="119"/>
      <c r="K146" s="119"/>
    </row>
    <row r="147" spans="3:11" s="123" customFormat="1">
      <c r="C147" s="19"/>
      <c r="D147" s="119"/>
      <c r="E147" s="119"/>
      <c r="F147" s="119"/>
      <c r="G147" s="119"/>
      <c r="H147" s="119"/>
      <c r="I147" s="119"/>
      <c r="J147" s="119"/>
      <c r="K147" s="119"/>
    </row>
    <row r="148" spans="3:11" s="123" customFormat="1">
      <c r="C148" s="19"/>
      <c r="D148" s="119"/>
      <c r="E148" s="119"/>
      <c r="F148" s="119"/>
      <c r="G148" s="119"/>
      <c r="H148" s="119"/>
      <c r="I148" s="119"/>
      <c r="J148" s="119"/>
      <c r="K148" s="119"/>
    </row>
    <row r="149" spans="3:11" s="123" customFormat="1">
      <c r="C149" s="19"/>
      <c r="D149" s="119"/>
      <c r="E149" s="119"/>
      <c r="F149" s="119"/>
      <c r="G149" s="119"/>
      <c r="H149" s="119"/>
      <c r="I149" s="119"/>
      <c r="J149" s="119"/>
      <c r="K149" s="119"/>
    </row>
    <row r="150" spans="3:11" s="123" customFormat="1">
      <c r="C150" s="19"/>
      <c r="D150" s="119"/>
      <c r="E150" s="119"/>
      <c r="F150" s="119"/>
      <c r="G150" s="119"/>
      <c r="H150" s="119"/>
      <c r="I150" s="119"/>
      <c r="J150" s="119"/>
      <c r="K150" s="119"/>
    </row>
    <row r="151" spans="3:11" s="123" customFormat="1">
      <c r="C151" s="19"/>
      <c r="D151" s="119"/>
      <c r="E151" s="119"/>
      <c r="F151" s="119"/>
      <c r="G151" s="119"/>
      <c r="H151" s="119"/>
      <c r="I151" s="119"/>
      <c r="J151" s="119"/>
      <c r="K151" s="119"/>
    </row>
    <row r="152" spans="3:11" s="123" customFormat="1">
      <c r="C152" s="19"/>
      <c r="D152" s="119"/>
      <c r="E152" s="119"/>
      <c r="F152" s="119"/>
      <c r="G152" s="119"/>
      <c r="H152" s="119"/>
      <c r="I152" s="119"/>
      <c r="J152" s="119"/>
      <c r="K152" s="119"/>
    </row>
    <row r="153" spans="3:11" s="123" customFormat="1">
      <c r="C153" s="19"/>
      <c r="D153" s="119"/>
      <c r="E153" s="119"/>
      <c r="F153" s="119"/>
      <c r="G153" s="119"/>
      <c r="H153" s="119"/>
      <c r="I153" s="119"/>
      <c r="J153" s="119"/>
      <c r="K153" s="119"/>
    </row>
    <row r="154" spans="3:11" s="123" customFormat="1">
      <c r="C154" s="19"/>
      <c r="D154" s="119"/>
      <c r="E154" s="119"/>
      <c r="F154" s="119"/>
      <c r="G154" s="119"/>
      <c r="H154" s="119"/>
      <c r="I154" s="119"/>
      <c r="J154" s="119"/>
      <c r="K154" s="119"/>
    </row>
    <row r="155" spans="3:11" s="123" customFormat="1">
      <c r="C155" s="19"/>
      <c r="D155" s="119"/>
      <c r="E155" s="119"/>
      <c r="F155" s="119"/>
      <c r="G155" s="119"/>
      <c r="H155" s="119"/>
      <c r="I155" s="119"/>
      <c r="J155" s="119"/>
      <c r="K155" s="119"/>
    </row>
    <row r="156" spans="3:11" s="123" customFormat="1">
      <c r="C156" s="19"/>
      <c r="D156" s="119"/>
      <c r="E156" s="119"/>
      <c r="F156" s="119"/>
      <c r="G156" s="119"/>
      <c r="H156" s="119"/>
      <c r="I156" s="119"/>
      <c r="J156" s="119"/>
      <c r="K156" s="119"/>
    </row>
    <row r="157" spans="3:11" s="123" customFormat="1">
      <c r="C157" s="19"/>
      <c r="D157" s="119"/>
      <c r="E157" s="119"/>
      <c r="F157" s="119"/>
      <c r="G157" s="119"/>
      <c r="H157" s="119"/>
      <c r="I157" s="119"/>
      <c r="J157" s="119"/>
      <c r="K157" s="119"/>
    </row>
    <row r="158" spans="3:11" s="123" customFormat="1">
      <c r="C158" s="19"/>
      <c r="D158" s="119"/>
      <c r="E158" s="119"/>
      <c r="F158" s="119"/>
      <c r="G158" s="119"/>
      <c r="H158" s="119"/>
      <c r="I158" s="119"/>
      <c r="J158" s="119"/>
      <c r="K158" s="119"/>
    </row>
    <row r="159" spans="3:11" s="123" customFormat="1">
      <c r="C159" s="19"/>
      <c r="D159" s="119"/>
      <c r="E159" s="119"/>
      <c r="F159" s="119"/>
      <c r="G159" s="119"/>
      <c r="H159" s="119"/>
      <c r="I159" s="119"/>
      <c r="J159" s="119"/>
      <c r="K159" s="119"/>
    </row>
    <row r="160" spans="3:11" s="123" customFormat="1">
      <c r="C160" s="19"/>
      <c r="D160" s="119"/>
      <c r="E160" s="119"/>
      <c r="F160" s="119"/>
      <c r="G160" s="119"/>
      <c r="H160" s="119"/>
      <c r="I160" s="119"/>
      <c r="J160" s="119"/>
      <c r="K160" s="119"/>
    </row>
    <row r="161" spans="3:11" s="123" customFormat="1">
      <c r="C161" s="19"/>
      <c r="D161" s="119"/>
      <c r="E161" s="119"/>
      <c r="F161" s="119"/>
      <c r="G161" s="119"/>
      <c r="H161" s="119"/>
      <c r="I161" s="119"/>
      <c r="J161" s="119"/>
      <c r="K161" s="119"/>
    </row>
    <row r="162" spans="3:11" s="123" customFormat="1">
      <c r="C162" s="19"/>
      <c r="D162" s="119"/>
      <c r="E162" s="119"/>
      <c r="F162" s="119"/>
      <c r="G162" s="119"/>
      <c r="H162" s="119"/>
      <c r="I162" s="119"/>
      <c r="J162" s="119"/>
      <c r="K162" s="119"/>
    </row>
    <row r="163" spans="3:11" s="123" customFormat="1">
      <c r="C163" s="19"/>
      <c r="D163" s="119"/>
      <c r="E163" s="119"/>
      <c r="F163" s="119"/>
      <c r="G163" s="119"/>
      <c r="H163" s="119"/>
      <c r="I163" s="119"/>
      <c r="J163" s="119"/>
      <c r="K163" s="119"/>
    </row>
    <row r="164" spans="3:11" s="123" customFormat="1">
      <c r="C164" s="19"/>
      <c r="D164" s="119"/>
      <c r="E164" s="119"/>
      <c r="F164" s="119"/>
      <c r="G164" s="119"/>
      <c r="H164" s="119"/>
      <c r="I164" s="119"/>
      <c r="J164" s="119"/>
      <c r="K164" s="119"/>
    </row>
    <row r="165" spans="3:11" s="123" customFormat="1">
      <c r="C165" s="19"/>
      <c r="D165" s="119"/>
      <c r="E165" s="119"/>
      <c r="F165" s="119"/>
      <c r="G165" s="119"/>
      <c r="H165" s="119"/>
      <c r="I165" s="119"/>
      <c r="J165" s="119"/>
      <c r="K165" s="119"/>
    </row>
    <row r="166" spans="3:11" s="123" customFormat="1">
      <c r="C166" s="19"/>
      <c r="D166" s="119"/>
      <c r="E166" s="119"/>
      <c r="F166" s="119"/>
      <c r="G166" s="119"/>
      <c r="H166" s="119"/>
      <c r="I166" s="119"/>
      <c r="J166" s="119"/>
      <c r="K166" s="119"/>
    </row>
    <row r="167" spans="3:11" s="123" customFormat="1">
      <c r="C167" s="19"/>
      <c r="D167" s="119"/>
      <c r="E167" s="119"/>
      <c r="F167" s="119"/>
      <c r="G167" s="119"/>
      <c r="H167" s="119"/>
      <c r="I167" s="119"/>
      <c r="J167" s="119"/>
      <c r="K167" s="119"/>
    </row>
    <row r="168" spans="3:11" s="123" customFormat="1">
      <c r="C168" s="19"/>
      <c r="D168" s="119"/>
      <c r="E168" s="119"/>
      <c r="F168" s="119"/>
      <c r="G168" s="119"/>
      <c r="H168" s="119"/>
      <c r="I168" s="119"/>
      <c r="J168" s="119"/>
      <c r="K168" s="119"/>
    </row>
    <row r="169" spans="3:11" s="123" customFormat="1">
      <c r="C169" s="19"/>
      <c r="D169" s="119"/>
      <c r="E169" s="119"/>
      <c r="F169" s="119"/>
      <c r="G169" s="119"/>
      <c r="H169" s="119"/>
      <c r="I169" s="119"/>
      <c r="J169" s="119"/>
      <c r="K169" s="119"/>
    </row>
    <row r="170" spans="3:11" s="123" customFormat="1">
      <c r="C170" s="19"/>
      <c r="D170" s="119"/>
      <c r="E170" s="119"/>
      <c r="F170" s="119"/>
      <c r="G170" s="119"/>
      <c r="H170" s="119"/>
      <c r="I170" s="119"/>
      <c r="J170" s="119"/>
      <c r="K170" s="119"/>
    </row>
    <row r="171" spans="3:11" s="123" customFormat="1">
      <c r="C171" s="19"/>
      <c r="D171" s="119"/>
      <c r="E171" s="119"/>
      <c r="F171" s="119"/>
      <c r="G171" s="119"/>
      <c r="H171" s="119"/>
      <c r="I171" s="119"/>
      <c r="J171" s="119"/>
      <c r="K171" s="119"/>
    </row>
    <row r="172" spans="3:11" s="123" customFormat="1">
      <c r="C172" s="19"/>
      <c r="D172" s="119"/>
      <c r="E172" s="119"/>
      <c r="F172" s="119"/>
      <c r="G172" s="119"/>
      <c r="H172" s="119"/>
      <c r="I172" s="119"/>
      <c r="J172" s="119"/>
      <c r="K172" s="119"/>
    </row>
    <row r="173" spans="3:11" s="123" customFormat="1">
      <c r="C173" s="19"/>
      <c r="D173" s="119"/>
      <c r="E173" s="119"/>
      <c r="F173" s="119"/>
      <c r="G173" s="119"/>
      <c r="H173" s="119"/>
      <c r="I173" s="119"/>
      <c r="J173" s="119"/>
      <c r="K173" s="119"/>
    </row>
    <row r="174" spans="3:11" s="123" customFormat="1">
      <c r="C174" s="19"/>
      <c r="D174" s="119"/>
      <c r="E174" s="119"/>
      <c r="F174" s="119"/>
      <c r="G174" s="119"/>
      <c r="H174" s="119"/>
      <c r="I174" s="119"/>
      <c r="J174" s="119"/>
      <c r="K174" s="119"/>
    </row>
    <row r="175" spans="3:11" s="123" customFormat="1">
      <c r="C175" s="19"/>
      <c r="D175" s="119"/>
      <c r="E175" s="119"/>
      <c r="F175" s="119"/>
      <c r="G175" s="119"/>
      <c r="H175" s="119"/>
      <c r="I175" s="119"/>
      <c r="J175" s="119"/>
      <c r="K175" s="119"/>
    </row>
    <row r="176" spans="3:11" s="123" customFormat="1">
      <c r="C176" s="19"/>
      <c r="D176" s="119"/>
      <c r="E176" s="119"/>
      <c r="F176" s="119"/>
      <c r="G176" s="119"/>
      <c r="H176" s="119"/>
      <c r="I176" s="119"/>
      <c r="J176" s="119"/>
      <c r="K176" s="119"/>
    </row>
    <row r="177" spans="3:11" s="123" customFormat="1">
      <c r="C177" s="19"/>
      <c r="D177" s="119"/>
      <c r="E177" s="119"/>
      <c r="F177" s="119"/>
      <c r="G177" s="119"/>
      <c r="H177" s="119"/>
      <c r="I177" s="119"/>
      <c r="J177" s="119"/>
      <c r="K177" s="119"/>
    </row>
    <row r="178" spans="3:11" s="123" customFormat="1">
      <c r="C178" s="19"/>
      <c r="D178" s="119"/>
      <c r="E178" s="119"/>
      <c r="F178" s="119"/>
      <c r="G178" s="119"/>
      <c r="H178" s="119"/>
      <c r="I178" s="119"/>
      <c r="J178" s="119"/>
      <c r="K178" s="119"/>
    </row>
    <row r="179" spans="3:11" s="123" customFormat="1">
      <c r="C179" s="19"/>
      <c r="D179" s="119"/>
      <c r="E179" s="119"/>
      <c r="F179" s="119"/>
      <c r="G179" s="119"/>
      <c r="H179" s="119"/>
      <c r="I179" s="119"/>
      <c r="J179" s="119"/>
      <c r="K179" s="119"/>
    </row>
    <row r="180" spans="3:11" s="123" customFormat="1">
      <c r="C180" s="19"/>
      <c r="D180" s="119"/>
      <c r="E180" s="119"/>
      <c r="F180" s="119"/>
      <c r="G180" s="119"/>
      <c r="H180" s="119"/>
      <c r="I180" s="119"/>
      <c r="J180" s="119"/>
      <c r="K180" s="119"/>
    </row>
    <row r="181" spans="3:11" s="123" customFormat="1">
      <c r="C181" s="19"/>
      <c r="D181" s="119"/>
      <c r="E181" s="119"/>
      <c r="F181" s="119"/>
      <c r="G181" s="119"/>
      <c r="H181" s="119"/>
      <c r="I181" s="119"/>
      <c r="J181" s="119"/>
      <c r="K181" s="119"/>
    </row>
    <row r="182" spans="3:11" s="123" customFormat="1">
      <c r="C182" s="19"/>
      <c r="D182" s="119"/>
      <c r="E182" s="119"/>
      <c r="F182" s="119"/>
      <c r="G182" s="119"/>
      <c r="H182" s="119"/>
      <c r="I182" s="119"/>
      <c r="J182" s="119"/>
      <c r="K182" s="119"/>
    </row>
    <row r="183" spans="3:11" s="123" customFormat="1">
      <c r="C183" s="19"/>
      <c r="D183" s="119"/>
      <c r="E183" s="119"/>
      <c r="F183" s="119"/>
      <c r="G183" s="119"/>
      <c r="H183" s="119"/>
      <c r="I183" s="119"/>
      <c r="J183" s="119"/>
      <c r="K183" s="119"/>
    </row>
    <row r="184" spans="3:11" s="123" customFormat="1">
      <c r="C184" s="19"/>
      <c r="D184" s="119"/>
      <c r="E184" s="119"/>
      <c r="F184" s="119"/>
      <c r="G184" s="119"/>
      <c r="H184" s="119"/>
      <c r="I184" s="119"/>
      <c r="J184" s="119"/>
      <c r="K184" s="119"/>
    </row>
    <row r="185" spans="3:11" s="123" customFormat="1">
      <c r="C185" s="19"/>
      <c r="D185" s="119"/>
      <c r="E185" s="119"/>
      <c r="F185" s="119"/>
      <c r="G185" s="119"/>
      <c r="H185" s="119"/>
      <c r="I185" s="119"/>
      <c r="J185" s="119"/>
      <c r="K185" s="119"/>
    </row>
    <row r="186" spans="3:11" s="123" customFormat="1">
      <c r="C186" s="19"/>
      <c r="D186" s="119"/>
      <c r="E186" s="119"/>
      <c r="F186" s="119"/>
      <c r="G186" s="119"/>
      <c r="H186" s="119"/>
      <c r="I186" s="119"/>
      <c r="J186" s="119"/>
      <c r="K186" s="119"/>
    </row>
    <row r="187" spans="3:11" s="123" customFormat="1">
      <c r="C187" s="19"/>
      <c r="D187" s="119"/>
      <c r="E187" s="119"/>
      <c r="F187" s="119"/>
      <c r="G187" s="119"/>
      <c r="H187" s="119"/>
      <c r="I187" s="119"/>
      <c r="J187" s="119"/>
      <c r="K187" s="119"/>
    </row>
    <row r="188" spans="3:11" s="123" customFormat="1">
      <c r="C188" s="19"/>
      <c r="D188" s="119"/>
      <c r="E188" s="119"/>
      <c r="F188" s="119"/>
      <c r="G188" s="119"/>
      <c r="H188" s="119"/>
      <c r="I188" s="119"/>
      <c r="J188" s="119"/>
      <c r="K188" s="119"/>
    </row>
    <row r="189" spans="3:11" s="123" customFormat="1">
      <c r="C189" s="19"/>
      <c r="D189" s="119"/>
      <c r="E189" s="119"/>
      <c r="F189" s="119"/>
      <c r="G189" s="119"/>
      <c r="H189" s="119"/>
      <c r="I189" s="119"/>
      <c r="J189" s="119"/>
      <c r="K189" s="119"/>
    </row>
    <row r="190" spans="3:11" s="123" customFormat="1">
      <c r="C190" s="19"/>
      <c r="D190" s="119"/>
      <c r="E190" s="119"/>
      <c r="F190" s="119"/>
      <c r="G190" s="119"/>
      <c r="H190" s="119"/>
      <c r="I190" s="119"/>
      <c r="J190" s="119"/>
      <c r="K190" s="119"/>
    </row>
    <row r="191" spans="3:11" s="123" customFormat="1">
      <c r="C191" s="19"/>
      <c r="D191" s="119"/>
      <c r="E191" s="119"/>
      <c r="F191" s="119"/>
      <c r="G191" s="119"/>
      <c r="H191" s="119"/>
      <c r="I191" s="119"/>
      <c r="J191" s="119"/>
      <c r="K191" s="119"/>
    </row>
    <row r="192" spans="3:11" s="123" customFormat="1">
      <c r="C192" s="19"/>
      <c r="D192" s="119"/>
      <c r="E192" s="119"/>
      <c r="F192" s="119"/>
      <c r="G192" s="119"/>
      <c r="H192" s="119"/>
      <c r="I192" s="119"/>
      <c r="J192" s="119"/>
      <c r="K192" s="119"/>
    </row>
    <row r="193" spans="3:11" s="123" customFormat="1">
      <c r="C193" s="19"/>
      <c r="D193" s="119"/>
      <c r="E193" s="119"/>
      <c r="F193" s="119"/>
      <c r="G193" s="119"/>
      <c r="H193" s="119"/>
      <c r="I193" s="119"/>
      <c r="J193" s="119"/>
      <c r="K193" s="119"/>
    </row>
    <row r="194" spans="3:11" s="123" customFormat="1">
      <c r="C194" s="19"/>
      <c r="D194" s="119"/>
      <c r="E194" s="119"/>
      <c r="F194" s="119"/>
      <c r="G194" s="119"/>
      <c r="H194" s="119"/>
      <c r="I194" s="119"/>
      <c r="J194" s="119"/>
      <c r="K194" s="119"/>
    </row>
    <row r="195" spans="3:11" s="123" customFormat="1">
      <c r="C195" s="19"/>
      <c r="D195" s="119"/>
      <c r="E195" s="119"/>
      <c r="F195" s="119"/>
      <c r="G195" s="119"/>
      <c r="H195" s="119"/>
      <c r="I195" s="119"/>
      <c r="J195" s="119"/>
      <c r="K195" s="119"/>
    </row>
    <row r="196" spans="3:11" s="123" customFormat="1">
      <c r="C196" s="19"/>
      <c r="D196" s="119"/>
      <c r="E196" s="119"/>
      <c r="F196" s="119"/>
      <c r="G196" s="119"/>
      <c r="H196" s="119"/>
      <c r="I196" s="119"/>
      <c r="J196" s="119"/>
      <c r="K196" s="119"/>
    </row>
    <row r="197" spans="3:11" s="123" customFormat="1">
      <c r="C197" s="19"/>
      <c r="D197" s="119"/>
      <c r="E197" s="119"/>
      <c r="F197" s="119"/>
      <c r="G197" s="119"/>
      <c r="H197" s="119"/>
      <c r="I197" s="119"/>
      <c r="J197" s="119"/>
      <c r="K197" s="119"/>
    </row>
    <row r="198" spans="3:11" s="123" customFormat="1">
      <c r="C198" s="19"/>
      <c r="D198" s="119"/>
      <c r="E198" s="119"/>
      <c r="F198" s="119"/>
      <c r="G198" s="119"/>
      <c r="H198" s="119"/>
      <c r="I198" s="119"/>
      <c r="J198" s="119"/>
      <c r="K198" s="119"/>
    </row>
    <row r="199" spans="3:11" s="123" customFormat="1">
      <c r="C199" s="19"/>
      <c r="D199" s="119"/>
      <c r="E199" s="119"/>
      <c r="F199" s="119"/>
      <c r="G199" s="119"/>
      <c r="H199" s="119"/>
      <c r="I199" s="119"/>
      <c r="J199" s="119"/>
      <c r="K199" s="119"/>
    </row>
    <row r="200" spans="3:11" s="123" customFormat="1">
      <c r="C200" s="19"/>
      <c r="D200" s="119"/>
      <c r="E200" s="119"/>
      <c r="F200" s="119"/>
      <c r="G200" s="119"/>
      <c r="H200" s="119"/>
      <c r="I200" s="119"/>
      <c r="J200" s="119"/>
      <c r="K200" s="119"/>
    </row>
    <row r="201" spans="3:11" s="123" customFormat="1">
      <c r="C201" s="19"/>
      <c r="D201" s="119"/>
      <c r="E201" s="119"/>
      <c r="F201" s="119"/>
      <c r="G201" s="119"/>
      <c r="H201" s="119"/>
      <c r="I201" s="119"/>
      <c r="J201" s="119"/>
      <c r="K201" s="119"/>
    </row>
    <row r="202" spans="3:11" s="123" customFormat="1">
      <c r="C202" s="19"/>
      <c r="D202" s="119"/>
      <c r="E202" s="119"/>
      <c r="F202" s="119"/>
      <c r="G202" s="119"/>
      <c r="H202" s="119"/>
      <c r="I202" s="119"/>
      <c r="J202" s="119"/>
      <c r="K202" s="119"/>
    </row>
    <row r="203" spans="3:11" s="123" customFormat="1">
      <c r="C203" s="19"/>
      <c r="D203" s="119"/>
      <c r="E203" s="119"/>
      <c r="F203" s="119"/>
      <c r="G203" s="119"/>
      <c r="H203" s="119"/>
      <c r="I203" s="119"/>
      <c r="J203" s="119"/>
      <c r="K203" s="119"/>
    </row>
    <row r="204" spans="3:11" s="123" customFormat="1">
      <c r="C204" s="19"/>
      <c r="D204" s="119"/>
      <c r="E204" s="119"/>
      <c r="F204" s="119"/>
      <c r="G204" s="119"/>
      <c r="H204" s="119"/>
      <c r="I204" s="119"/>
      <c r="J204" s="119"/>
      <c r="K204" s="119"/>
    </row>
    <row r="205" spans="3:11" s="123" customFormat="1">
      <c r="C205" s="19"/>
      <c r="D205" s="119"/>
      <c r="E205" s="119"/>
      <c r="F205" s="119"/>
      <c r="G205" s="119"/>
      <c r="H205" s="119"/>
      <c r="I205" s="119"/>
      <c r="J205" s="119"/>
      <c r="K205" s="119"/>
    </row>
    <row r="206" spans="3:11" s="123" customFormat="1">
      <c r="C206" s="19"/>
      <c r="D206" s="119"/>
      <c r="E206" s="119"/>
      <c r="F206" s="119"/>
      <c r="G206" s="119"/>
      <c r="H206" s="119"/>
      <c r="I206" s="119"/>
      <c r="J206" s="119"/>
      <c r="K206" s="119"/>
    </row>
    <row r="207" spans="3:11" s="123" customFormat="1">
      <c r="C207" s="19"/>
      <c r="D207" s="119"/>
      <c r="E207" s="119"/>
      <c r="F207" s="119"/>
      <c r="G207" s="119"/>
      <c r="H207" s="119"/>
      <c r="I207" s="119"/>
      <c r="J207" s="119"/>
      <c r="K207" s="119"/>
    </row>
    <row r="208" spans="3:11" s="123" customFormat="1">
      <c r="C208" s="19"/>
      <c r="D208" s="119"/>
      <c r="E208" s="119"/>
      <c r="F208" s="119"/>
      <c r="G208" s="119"/>
      <c r="H208" s="119"/>
      <c r="I208" s="119"/>
      <c r="J208" s="119"/>
      <c r="K208" s="119"/>
    </row>
    <row r="209" spans="3:11" s="123" customFormat="1">
      <c r="C209" s="19"/>
      <c r="D209" s="119"/>
      <c r="E209" s="119"/>
      <c r="F209" s="119"/>
      <c r="G209" s="119"/>
      <c r="H209" s="119"/>
      <c r="I209" s="119"/>
      <c r="J209" s="119"/>
      <c r="K209" s="119"/>
    </row>
    <row r="210" spans="3:11" s="123" customFormat="1">
      <c r="C210" s="19"/>
      <c r="D210" s="119"/>
      <c r="E210" s="119"/>
      <c r="F210" s="119"/>
      <c r="G210" s="119"/>
      <c r="H210" s="119"/>
      <c r="I210" s="119"/>
      <c r="J210" s="119"/>
      <c r="K210" s="119"/>
    </row>
    <row r="211" spans="3:11" s="123" customFormat="1">
      <c r="C211" s="19"/>
      <c r="D211" s="119"/>
      <c r="E211" s="119"/>
      <c r="F211" s="119"/>
      <c r="G211" s="119"/>
      <c r="H211" s="119"/>
      <c r="I211" s="119"/>
      <c r="J211" s="119"/>
      <c r="K211" s="119"/>
    </row>
    <row r="212" spans="3:11" s="123" customFormat="1">
      <c r="C212" s="19"/>
      <c r="D212" s="119"/>
      <c r="E212" s="119"/>
      <c r="F212" s="119"/>
      <c r="G212" s="119"/>
      <c r="H212" s="119"/>
      <c r="I212" s="119"/>
      <c r="J212" s="119"/>
      <c r="K212" s="119"/>
    </row>
    <row r="213" spans="3:11" s="123" customFormat="1">
      <c r="C213" s="19"/>
      <c r="D213" s="119"/>
      <c r="E213" s="119"/>
      <c r="F213" s="119"/>
      <c r="G213" s="119"/>
      <c r="H213" s="119"/>
      <c r="I213" s="119"/>
      <c r="J213" s="119"/>
      <c r="K213" s="119"/>
    </row>
    <row r="214" spans="3:11" s="123" customFormat="1">
      <c r="C214" s="19"/>
      <c r="D214" s="119"/>
      <c r="E214" s="119"/>
      <c r="F214" s="119"/>
      <c r="G214" s="119"/>
      <c r="H214" s="119"/>
      <c r="I214" s="119"/>
      <c r="J214" s="119"/>
      <c r="K214" s="119"/>
    </row>
    <row r="215" spans="3:11" s="123" customFormat="1">
      <c r="C215" s="19"/>
      <c r="D215" s="119"/>
      <c r="E215" s="119"/>
      <c r="F215" s="119"/>
      <c r="G215" s="119"/>
      <c r="H215" s="119"/>
      <c r="I215" s="119"/>
      <c r="J215" s="119"/>
      <c r="K215" s="119"/>
    </row>
    <row r="216" spans="3:11" s="123" customFormat="1">
      <c r="C216" s="19"/>
      <c r="D216" s="119"/>
      <c r="E216" s="119"/>
      <c r="F216" s="119"/>
      <c r="G216" s="119"/>
      <c r="H216" s="119"/>
      <c r="I216" s="119"/>
      <c r="J216" s="119"/>
      <c r="K216" s="119"/>
    </row>
    <row r="217" spans="3:11" s="123" customFormat="1">
      <c r="C217" s="19"/>
      <c r="D217" s="119"/>
      <c r="E217" s="119"/>
      <c r="F217" s="119"/>
      <c r="G217" s="119"/>
      <c r="H217" s="119"/>
      <c r="I217" s="119"/>
      <c r="J217" s="119"/>
      <c r="K217" s="119"/>
    </row>
    <row r="218" spans="3:11" s="123" customFormat="1">
      <c r="C218" s="19"/>
      <c r="D218" s="119"/>
      <c r="E218" s="119"/>
      <c r="F218" s="119"/>
      <c r="G218" s="119"/>
      <c r="H218" s="119"/>
      <c r="I218" s="119"/>
      <c r="J218" s="119"/>
      <c r="K218" s="119"/>
    </row>
    <row r="219" spans="3:11" s="123" customFormat="1">
      <c r="C219" s="19"/>
      <c r="D219" s="119"/>
      <c r="E219" s="119"/>
      <c r="F219" s="119"/>
      <c r="G219" s="119"/>
      <c r="H219" s="119"/>
      <c r="I219" s="119"/>
      <c r="J219" s="119"/>
      <c r="K219" s="119"/>
    </row>
    <row r="220" spans="3:11" s="123" customFormat="1">
      <c r="C220" s="19"/>
      <c r="D220" s="119"/>
      <c r="E220" s="119"/>
      <c r="F220" s="119"/>
      <c r="G220" s="119"/>
      <c r="H220" s="119"/>
      <c r="I220" s="119"/>
      <c r="J220" s="119"/>
      <c r="K220" s="119"/>
    </row>
    <row r="221" spans="3:11" s="123" customFormat="1">
      <c r="C221" s="19"/>
      <c r="D221" s="119"/>
      <c r="E221" s="119"/>
      <c r="F221" s="119"/>
      <c r="G221" s="119"/>
      <c r="H221" s="119"/>
      <c r="I221" s="119"/>
      <c r="J221" s="119"/>
      <c r="K221" s="119"/>
    </row>
    <row r="222" spans="3:11" s="123" customFormat="1">
      <c r="C222" s="19"/>
      <c r="D222" s="119"/>
      <c r="E222" s="119"/>
      <c r="F222" s="119"/>
      <c r="G222" s="119"/>
      <c r="H222" s="119"/>
      <c r="I222" s="119"/>
      <c r="J222" s="119"/>
      <c r="K222" s="119"/>
    </row>
    <row r="223" spans="3:11" s="123" customFormat="1">
      <c r="C223" s="19"/>
      <c r="D223" s="119"/>
      <c r="E223" s="119"/>
      <c r="F223" s="119"/>
      <c r="G223" s="119"/>
      <c r="H223" s="119"/>
      <c r="I223" s="119"/>
      <c r="J223" s="119"/>
      <c r="K223" s="119"/>
    </row>
    <row r="224" spans="3:11" s="123" customFormat="1">
      <c r="C224" s="19"/>
      <c r="D224" s="119"/>
      <c r="E224" s="119"/>
      <c r="F224" s="119"/>
      <c r="G224" s="119"/>
      <c r="H224" s="119"/>
      <c r="I224" s="119"/>
      <c r="J224" s="119"/>
      <c r="K224" s="119"/>
    </row>
    <row r="225" spans="3:11" s="123" customFormat="1">
      <c r="C225" s="19"/>
      <c r="D225" s="119"/>
      <c r="E225" s="119"/>
      <c r="F225" s="119"/>
      <c r="G225" s="119"/>
      <c r="H225" s="119"/>
      <c r="I225" s="119"/>
      <c r="J225" s="119"/>
      <c r="K225" s="119"/>
    </row>
    <row r="226" spans="3:11" s="123" customFormat="1">
      <c r="C226" s="19"/>
      <c r="D226" s="119"/>
      <c r="E226" s="119"/>
      <c r="F226" s="119"/>
      <c r="G226" s="119"/>
      <c r="H226" s="119"/>
      <c r="I226" s="119"/>
      <c r="J226" s="119"/>
      <c r="K226" s="119"/>
    </row>
    <row r="227" spans="3:11" s="123" customFormat="1">
      <c r="C227" s="19"/>
      <c r="D227" s="119"/>
      <c r="E227" s="119"/>
      <c r="F227" s="119"/>
      <c r="G227" s="119"/>
      <c r="H227" s="119"/>
      <c r="I227" s="119"/>
      <c r="J227" s="119"/>
      <c r="K227" s="119"/>
    </row>
    <row r="228" spans="3:11" s="123" customFormat="1">
      <c r="C228" s="19"/>
      <c r="D228" s="119"/>
      <c r="E228" s="119"/>
      <c r="F228" s="119"/>
      <c r="G228" s="119"/>
      <c r="H228" s="119"/>
      <c r="I228" s="119"/>
      <c r="J228" s="119"/>
      <c r="K228" s="119"/>
    </row>
    <row r="229" spans="3:11" s="123" customFormat="1">
      <c r="C229" s="19"/>
      <c r="D229" s="119"/>
      <c r="E229" s="119"/>
      <c r="F229" s="119"/>
      <c r="G229" s="119"/>
      <c r="H229" s="119"/>
      <c r="I229" s="119"/>
      <c r="J229" s="119"/>
      <c r="K229" s="119"/>
    </row>
    <row r="230" spans="3:11" s="123" customFormat="1">
      <c r="C230" s="19"/>
      <c r="D230" s="119"/>
      <c r="E230" s="119"/>
      <c r="F230" s="119"/>
      <c r="G230" s="119"/>
      <c r="H230" s="119"/>
      <c r="I230" s="119"/>
      <c r="J230" s="119"/>
      <c r="K230" s="119"/>
    </row>
    <row r="231" spans="3:11" s="123" customFormat="1">
      <c r="C231" s="19"/>
      <c r="D231" s="119"/>
      <c r="E231" s="119"/>
      <c r="F231" s="119"/>
      <c r="G231" s="119"/>
      <c r="H231" s="119"/>
      <c r="I231" s="119"/>
      <c r="J231" s="119"/>
      <c r="K231" s="119"/>
    </row>
    <row r="232" spans="3:11" s="123" customFormat="1">
      <c r="C232" s="19"/>
      <c r="D232" s="119"/>
      <c r="E232" s="119"/>
      <c r="F232" s="119"/>
      <c r="G232" s="119"/>
      <c r="H232" s="119"/>
      <c r="I232" s="119"/>
      <c r="J232" s="119"/>
      <c r="K232" s="119"/>
    </row>
    <row r="233" spans="3:11" s="123" customFormat="1">
      <c r="C233" s="19"/>
      <c r="D233" s="119"/>
      <c r="E233" s="119"/>
      <c r="F233" s="119"/>
      <c r="G233" s="119"/>
      <c r="H233" s="119"/>
      <c r="I233" s="119"/>
      <c r="J233" s="119"/>
      <c r="K233" s="119"/>
    </row>
    <row r="234" spans="3:11" s="123" customFormat="1">
      <c r="C234" s="19"/>
      <c r="D234" s="119"/>
      <c r="E234" s="119"/>
      <c r="F234" s="119"/>
      <c r="G234" s="119"/>
      <c r="H234" s="119"/>
      <c r="I234" s="119"/>
      <c r="J234" s="119"/>
      <c r="K234" s="119"/>
    </row>
    <row r="235" spans="3:11" s="123" customFormat="1">
      <c r="C235" s="19"/>
      <c r="D235" s="119"/>
      <c r="E235" s="119"/>
      <c r="F235" s="119"/>
      <c r="G235" s="119"/>
      <c r="H235" s="119"/>
      <c r="I235" s="119"/>
      <c r="J235" s="119"/>
      <c r="K235" s="119"/>
    </row>
    <row r="236" spans="3:11" s="123" customFormat="1">
      <c r="C236" s="19"/>
      <c r="D236" s="119"/>
      <c r="E236" s="119"/>
      <c r="F236" s="119"/>
      <c r="G236" s="119"/>
      <c r="H236" s="119"/>
      <c r="I236" s="119"/>
      <c r="J236" s="119"/>
      <c r="K236" s="119"/>
    </row>
    <row r="237" spans="3:11" s="123" customFormat="1">
      <c r="C237" s="19"/>
      <c r="D237" s="119"/>
      <c r="E237" s="119"/>
      <c r="F237" s="119"/>
      <c r="G237" s="119"/>
      <c r="H237" s="119"/>
      <c r="I237" s="119"/>
      <c r="J237" s="119"/>
      <c r="K237" s="119"/>
    </row>
    <row r="238" spans="3:11" s="123" customFormat="1">
      <c r="C238" s="19"/>
      <c r="D238" s="119"/>
      <c r="E238" s="119"/>
      <c r="F238" s="119"/>
      <c r="G238" s="119"/>
      <c r="H238" s="119"/>
      <c r="I238" s="119"/>
      <c r="J238" s="119"/>
      <c r="K238" s="119"/>
    </row>
    <row r="239" spans="3:11" s="123" customFormat="1">
      <c r="C239" s="19"/>
      <c r="D239" s="119"/>
      <c r="E239" s="119"/>
      <c r="F239" s="119"/>
      <c r="G239" s="119"/>
      <c r="H239" s="119"/>
      <c r="I239" s="119"/>
      <c r="J239" s="119"/>
      <c r="K239" s="119"/>
    </row>
    <row r="240" spans="3:11" s="123" customFormat="1">
      <c r="C240" s="19"/>
      <c r="D240" s="119"/>
      <c r="E240" s="119"/>
      <c r="F240" s="119"/>
      <c r="G240" s="119"/>
      <c r="H240" s="119"/>
      <c r="I240" s="119"/>
      <c r="J240" s="119"/>
      <c r="K240" s="119"/>
    </row>
    <row r="241" spans="3:11" s="123" customFormat="1">
      <c r="C241" s="19"/>
      <c r="D241" s="119"/>
      <c r="E241" s="119"/>
      <c r="F241" s="119"/>
      <c r="G241" s="119"/>
      <c r="H241" s="119"/>
      <c r="I241" s="119"/>
      <c r="J241" s="119"/>
      <c r="K241" s="119"/>
    </row>
    <row r="242" spans="3:11" s="123" customFormat="1">
      <c r="C242" s="19"/>
      <c r="D242" s="119"/>
      <c r="E242" s="119"/>
      <c r="F242" s="119"/>
      <c r="G242" s="119"/>
      <c r="H242" s="119"/>
      <c r="I242" s="119"/>
      <c r="J242" s="119"/>
      <c r="K242" s="119"/>
    </row>
    <row r="243" spans="3:11" s="123" customFormat="1">
      <c r="C243" s="19"/>
      <c r="D243" s="119"/>
      <c r="E243" s="119"/>
      <c r="F243" s="119"/>
      <c r="G243" s="119"/>
      <c r="H243" s="119"/>
      <c r="I243" s="119"/>
      <c r="J243" s="119"/>
      <c r="K243" s="119"/>
    </row>
    <row r="244" spans="3:11" s="123" customFormat="1">
      <c r="C244" s="19"/>
      <c r="D244" s="119"/>
      <c r="E244" s="119"/>
      <c r="F244" s="119"/>
      <c r="G244" s="119"/>
      <c r="H244" s="119"/>
      <c r="I244" s="119"/>
      <c r="J244" s="119"/>
      <c r="K244" s="119"/>
    </row>
    <row r="245" spans="3:11" s="123" customFormat="1">
      <c r="C245" s="19"/>
      <c r="D245" s="119"/>
      <c r="E245" s="119"/>
      <c r="F245" s="119"/>
      <c r="G245" s="119"/>
      <c r="H245" s="119"/>
      <c r="I245" s="119"/>
      <c r="J245" s="119"/>
      <c r="K245" s="119"/>
    </row>
    <row r="246" spans="3:11" s="123" customFormat="1">
      <c r="C246" s="19"/>
      <c r="D246" s="119"/>
      <c r="E246" s="119"/>
      <c r="F246" s="119"/>
      <c r="G246" s="119"/>
      <c r="H246" s="119"/>
      <c r="I246" s="119"/>
      <c r="J246" s="119"/>
      <c r="K246" s="119"/>
    </row>
    <row r="247" spans="3:11" s="123" customFormat="1">
      <c r="C247" s="19"/>
      <c r="D247" s="119"/>
      <c r="E247" s="119"/>
      <c r="F247" s="119"/>
      <c r="G247" s="119"/>
      <c r="H247" s="119"/>
      <c r="I247" s="119"/>
      <c r="J247" s="119"/>
      <c r="K247" s="119"/>
    </row>
    <row r="248" spans="3:11" s="123" customFormat="1">
      <c r="C248" s="19"/>
      <c r="D248" s="119"/>
      <c r="E248" s="119"/>
      <c r="F248" s="119"/>
      <c r="G248" s="119"/>
      <c r="H248" s="119"/>
      <c r="I248" s="119"/>
      <c r="J248" s="119"/>
      <c r="K248" s="119"/>
    </row>
    <row r="249" spans="3:11" s="123" customFormat="1">
      <c r="C249" s="19"/>
      <c r="D249" s="119"/>
      <c r="E249" s="119"/>
      <c r="F249" s="119"/>
      <c r="G249" s="119"/>
      <c r="H249" s="119"/>
      <c r="I249" s="119"/>
      <c r="J249" s="119"/>
      <c r="K249" s="119"/>
    </row>
    <row r="250" spans="3:11" s="123" customFormat="1">
      <c r="C250" s="19"/>
      <c r="D250" s="119"/>
      <c r="E250" s="119"/>
      <c r="F250" s="119"/>
      <c r="G250" s="119"/>
      <c r="H250" s="119"/>
      <c r="I250" s="119"/>
      <c r="J250" s="119"/>
      <c r="K250" s="119"/>
    </row>
    <row r="251" spans="3:11" s="123" customFormat="1">
      <c r="C251" s="19"/>
      <c r="D251" s="119"/>
      <c r="E251" s="119"/>
      <c r="F251" s="119"/>
      <c r="G251" s="119"/>
      <c r="H251" s="119"/>
      <c r="I251" s="119"/>
      <c r="J251" s="119"/>
      <c r="K251" s="119"/>
    </row>
    <row r="252" spans="3:11" s="123" customFormat="1">
      <c r="C252" s="19"/>
      <c r="D252" s="119"/>
      <c r="E252" s="119"/>
      <c r="F252" s="119"/>
      <c r="G252" s="119"/>
      <c r="H252" s="119"/>
      <c r="I252" s="119"/>
      <c r="J252" s="119"/>
      <c r="K252" s="119"/>
    </row>
    <row r="253" spans="3:11" s="123" customFormat="1">
      <c r="C253" s="19"/>
      <c r="D253" s="119"/>
      <c r="E253" s="119"/>
      <c r="F253" s="119"/>
      <c r="G253" s="119"/>
      <c r="H253" s="119"/>
      <c r="I253" s="119"/>
      <c r="J253" s="119"/>
      <c r="K253" s="119"/>
    </row>
    <row r="254" spans="3:11" s="123" customFormat="1">
      <c r="C254" s="19"/>
      <c r="D254" s="119"/>
      <c r="E254" s="119"/>
      <c r="F254" s="119"/>
      <c r="G254" s="119"/>
      <c r="H254" s="119"/>
      <c r="I254" s="119"/>
      <c r="J254" s="119"/>
      <c r="K254" s="119"/>
    </row>
    <row r="255" spans="3:11" s="123" customFormat="1">
      <c r="C255" s="19"/>
      <c r="D255" s="119"/>
      <c r="E255" s="119"/>
      <c r="F255" s="119"/>
      <c r="G255" s="119"/>
      <c r="H255" s="119"/>
      <c r="I255" s="119"/>
      <c r="J255" s="119"/>
      <c r="K255" s="119"/>
    </row>
    <row r="256" spans="3:11" s="123" customFormat="1">
      <c r="C256" s="19"/>
      <c r="D256" s="119"/>
      <c r="E256" s="119"/>
      <c r="F256" s="119"/>
      <c r="G256" s="119"/>
      <c r="H256" s="119"/>
      <c r="I256" s="119"/>
      <c r="J256" s="119"/>
      <c r="K256" s="119"/>
    </row>
    <row r="257" spans="3:11" s="123" customFormat="1">
      <c r="C257" s="19"/>
      <c r="D257" s="119"/>
      <c r="E257" s="119"/>
      <c r="F257" s="119"/>
      <c r="G257" s="119"/>
      <c r="H257" s="119"/>
      <c r="I257" s="119"/>
      <c r="J257" s="119"/>
      <c r="K257" s="119"/>
    </row>
    <row r="258" spans="3:11" s="123" customFormat="1">
      <c r="C258" s="19"/>
      <c r="D258" s="119"/>
      <c r="E258" s="119"/>
      <c r="F258" s="119"/>
      <c r="G258" s="119"/>
      <c r="H258" s="119"/>
      <c r="I258" s="119"/>
      <c r="J258" s="119"/>
      <c r="K258" s="119"/>
    </row>
    <row r="259" spans="3:11" s="123" customFormat="1">
      <c r="C259" s="19"/>
      <c r="D259" s="119"/>
      <c r="E259" s="119"/>
      <c r="F259" s="119"/>
      <c r="G259" s="119"/>
      <c r="H259" s="119"/>
      <c r="I259" s="119"/>
      <c r="J259" s="119"/>
      <c r="K259" s="119"/>
    </row>
    <row r="260" spans="3:11" s="123" customFormat="1">
      <c r="C260" s="19"/>
      <c r="D260" s="119"/>
      <c r="E260" s="119"/>
      <c r="F260" s="119"/>
      <c r="G260" s="119"/>
      <c r="H260" s="119"/>
      <c r="I260" s="119"/>
      <c r="J260" s="119"/>
      <c r="K260" s="119"/>
    </row>
    <row r="261" spans="3:11" s="123" customFormat="1">
      <c r="C261" s="19"/>
      <c r="D261" s="119"/>
      <c r="E261" s="119"/>
      <c r="F261" s="119"/>
      <c r="G261" s="119"/>
      <c r="H261" s="119"/>
      <c r="I261" s="119"/>
      <c r="J261" s="119"/>
      <c r="K261" s="119"/>
    </row>
    <row r="262" spans="3:11" s="123" customFormat="1">
      <c r="C262" s="19"/>
      <c r="D262" s="119"/>
      <c r="E262" s="119"/>
      <c r="F262" s="119"/>
      <c r="G262" s="119"/>
      <c r="H262" s="119"/>
      <c r="I262" s="119"/>
      <c r="J262" s="119"/>
      <c r="K262" s="119"/>
    </row>
    <row r="263" spans="3:11" s="123" customFormat="1">
      <c r="C263" s="19"/>
      <c r="D263" s="119"/>
      <c r="E263" s="119"/>
      <c r="F263" s="119"/>
      <c r="G263" s="119"/>
      <c r="H263" s="119"/>
      <c r="I263" s="119"/>
      <c r="J263" s="119"/>
      <c r="K263" s="119"/>
    </row>
    <row r="264" spans="3:11" s="123" customFormat="1">
      <c r="C264" s="19"/>
      <c r="D264" s="119"/>
      <c r="E264" s="119"/>
      <c r="F264" s="119"/>
      <c r="G264" s="119"/>
      <c r="H264" s="119"/>
      <c r="I264" s="119"/>
      <c r="J264" s="119"/>
      <c r="K264" s="119"/>
    </row>
    <row r="265" spans="3:11" s="123" customFormat="1">
      <c r="C265" s="19"/>
      <c r="D265" s="119"/>
      <c r="E265" s="119"/>
      <c r="F265" s="119"/>
      <c r="G265" s="119"/>
      <c r="H265" s="119"/>
      <c r="I265" s="119"/>
      <c r="J265" s="119"/>
      <c r="K265" s="119"/>
    </row>
    <row r="266" spans="3:11" s="123" customFormat="1">
      <c r="C266" s="19"/>
      <c r="D266" s="119"/>
      <c r="E266" s="119"/>
      <c r="F266" s="119"/>
      <c r="G266" s="119"/>
      <c r="H266" s="119"/>
      <c r="I266" s="119"/>
      <c r="J266" s="119"/>
      <c r="K266" s="119"/>
    </row>
    <row r="267" spans="3:11" s="123" customFormat="1">
      <c r="C267" s="19"/>
      <c r="D267" s="119"/>
      <c r="E267" s="119"/>
      <c r="F267" s="119"/>
      <c r="G267" s="119"/>
      <c r="H267" s="119"/>
      <c r="I267" s="119"/>
      <c r="J267" s="119"/>
      <c r="K267" s="119"/>
    </row>
    <row r="268" spans="3:11" s="123" customFormat="1">
      <c r="C268" s="19"/>
      <c r="D268" s="119"/>
      <c r="E268" s="119"/>
      <c r="F268" s="119"/>
      <c r="G268" s="119"/>
      <c r="H268" s="119"/>
      <c r="I268" s="119"/>
      <c r="J268" s="119"/>
      <c r="K268" s="119"/>
    </row>
    <row r="269" spans="3:11" s="123" customFormat="1">
      <c r="C269" s="19"/>
      <c r="D269" s="119"/>
      <c r="E269" s="119"/>
      <c r="F269" s="119"/>
      <c r="G269" s="119"/>
      <c r="H269" s="119"/>
      <c r="I269" s="119"/>
      <c r="J269" s="119"/>
      <c r="K269" s="119"/>
    </row>
    <row r="270" spans="3:11" s="123" customFormat="1">
      <c r="C270" s="19"/>
      <c r="D270" s="119"/>
      <c r="E270" s="119"/>
      <c r="F270" s="119"/>
      <c r="G270" s="119"/>
      <c r="H270" s="119"/>
      <c r="I270" s="119"/>
      <c r="J270" s="119"/>
      <c r="K270" s="119"/>
    </row>
    <row r="271" spans="3:11" s="123" customFormat="1">
      <c r="C271" s="19"/>
      <c r="D271" s="119"/>
      <c r="E271" s="119"/>
      <c r="F271" s="119"/>
      <c r="G271" s="119"/>
      <c r="H271" s="119"/>
      <c r="I271" s="119"/>
      <c r="J271" s="119"/>
      <c r="K271" s="119"/>
    </row>
    <row r="272" spans="3:11" s="123" customFormat="1">
      <c r="C272" s="19"/>
      <c r="D272" s="119"/>
      <c r="E272" s="119"/>
      <c r="F272" s="119"/>
      <c r="G272" s="119"/>
      <c r="H272" s="119"/>
      <c r="I272" s="119"/>
      <c r="J272" s="119"/>
      <c r="K272" s="119"/>
    </row>
    <row r="273" spans="3:11" s="123" customFormat="1">
      <c r="C273" s="19"/>
      <c r="D273" s="119"/>
      <c r="E273" s="119"/>
      <c r="F273" s="119"/>
      <c r="G273" s="119"/>
      <c r="H273" s="119"/>
      <c r="I273" s="119"/>
      <c r="J273" s="119"/>
      <c r="K273" s="119"/>
    </row>
    <row r="274" spans="3:11" s="123" customFormat="1">
      <c r="C274" s="19"/>
      <c r="D274" s="119"/>
      <c r="E274" s="119"/>
      <c r="F274" s="119"/>
      <c r="G274" s="119"/>
      <c r="H274" s="119"/>
      <c r="I274" s="119"/>
      <c r="J274" s="119"/>
      <c r="K274" s="119"/>
    </row>
    <row r="275" spans="3:11" s="123" customFormat="1">
      <c r="C275" s="19"/>
      <c r="D275" s="119"/>
      <c r="E275" s="119"/>
      <c r="F275" s="119"/>
      <c r="G275" s="119"/>
      <c r="H275" s="119"/>
      <c r="I275" s="119"/>
      <c r="J275" s="119"/>
      <c r="K275" s="119"/>
    </row>
    <row r="276" spans="3:11" s="123" customFormat="1">
      <c r="C276" s="19"/>
      <c r="D276" s="119"/>
      <c r="E276" s="119"/>
      <c r="F276" s="119"/>
      <c r="G276" s="119"/>
      <c r="H276" s="119"/>
      <c r="I276" s="119"/>
      <c r="J276" s="119"/>
      <c r="K276" s="119"/>
    </row>
    <row r="277" spans="3:11" s="123" customFormat="1">
      <c r="C277" s="19"/>
      <c r="D277" s="119"/>
      <c r="E277" s="119"/>
      <c r="F277" s="119"/>
      <c r="G277" s="119"/>
      <c r="H277" s="119"/>
      <c r="I277" s="119"/>
      <c r="J277" s="119"/>
      <c r="K277" s="119"/>
    </row>
    <row r="278" spans="3:11" s="123" customFormat="1">
      <c r="C278" s="19"/>
      <c r="D278" s="119"/>
      <c r="E278" s="119"/>
      <c r="F278" s="119"/>
      <c r="G278" s="119"/>
      <c r="H278" s="119"/>
      <c r="I278" s="119"/>
      <c r="J278" s="119"/>
      <c r="K278" s="119"/>
    </row>
    <row r="279" spans="3:11" s="123" customFormat="1">
      <c r="C279" s="19"/>
      <c r="D279" s="119"/>
      <c r="E279" s="119"/>
      <c r="F279" s="119"/>
      <c r="G279" s="119"/>
      <c r="H279" s="119"/>
      <c r="I279" s="119"/>
      <c r="J279" s="119"/>
      <c r="K279" s="119"/>
    </row>
    <row r="280" spans="3:11" s="123" customFormat="1">
      <c r="C280" s="19"/>
      <c r="D280" s="119"/>
      <c r="E280" s="119"/>
      <c r="F280" s="119"/>
      <c r="G280" s="119"/>
      <c r="H280" s="119"/>
      <c r="I280" s="119"/>
      <c r="J280" s="119"/>
      <c r="K280" s="119"/>
    </row>
    <row r="281" spans="3:11" s="123" customFormat="1">
      <c r="C281" s="19"/>
      <c r="D281" s="119"/>
      <c r="E281" s="119"/>
      <c r="F281" s="119"/>
      <c r="G281" s="119"/>
      <c r="H281" s="119"/>
      <c r="I281" s="119"/>
      <c r="J281" s="119"/>
      <c r="K281" s="119"/>
    </row>
    <row r="282" spans="3:11" s="123" customFormat="1">
      <c r="C282" s="19"/>
      <c r="D282" s="119"/>
      <c r="E282" s="119"/>
      <c r="F282" s="119"/>
      <c r="G282" s="119"/>
      <c r="H282" s="119"/>
      <c r="I282" s="119"/>
      <c r="J282" s="119"/>
      <c r="K282" s="119"/>
    </row>
    <row r="283" spans="3:11" s="123" customFormat="1">
      <c r="C283" s="19"/>
      <c r="D283" s="119"/>
      <c r="E283" s="119"/>
      <c r="F283" s="119"/>
      <c r="G283" s="119"/>
      <c r="H283" s="119"/>
      <c r="I283" s="119"/>
      <c r="J283" s="119"/>
      <c r="K283" s="119"/>
    </row>
    <row r="284" spans="3:11" s="123" customFormat="1">
      <c r="C284" s="19"/>
      <c r="D284" s="119"/>
      <c r="E284" s="119"/>
      <c r="F284" s="119"/>
      <c r="G284" s="119"/>
      <c r="H284" s="119"/>
      <c r="I284" s="119"/>
      <c r="J284" s="119"/>
      <c r="K284" s="119"/>
    </row>
    <row r="285" spans="3:11" s="123" customFormat="1">
      <c r="C285" s="19"/>
      <c r="D285" s="119"/>
      <c r="E285" s="119"/>
      <c r="F285" s="119"/>
      <c r="G285" s="119"/>
      <c r="H285" s="119"/>
      <c r="I285" s="119"/>
      <c r="J285" s="119"/>
      <c r="K285" s="119"/>
    </row>
    <row r="286" spans="3:11" s="123" customFormat="1">
      <c r="C286" s="19"/>
      <c r="D286" s="119"/>
      <c r="E286" s="119"/>
      <c r="F286" s="119"/>
      <c r="G286" s="119"/>
      <c r="H286" s="119"/>
      <c r="I286" s="119"/>
      <c r="J286" s="119"/>
      <c r="K286" s="119"/>
    </row>
    <row r="287" spans="3:11" s="123" customFormat="1">
      <c r="C287" s="19"/>
      <c r="D287" s="119"/>
      <c r="E287" s="119"/>
      <c r="F287" s="119"/>
      <c r="G287" s="119"/>
      <c r="H287" s="119"/>
      <c r="I287" s="119"/>
      <c r="J287" s="119"/>
      <c r="K287" s="119"/>
    </row>
    <row r="288" spans="3:11" s="123" customFormat="1">
      <c r="C288" s="19"/>
      <c r="D288" s="119"/>
      <c r="E288" s="119"/>
      <c r="F288" s="119"/>
      <c r="G288" s="119"/>
      <c r="H288" s="119"/>
      <c r="I288" s="119"/>
      <c r="J288" s="119"/>
      <c r="K288" s="119"/>
    </row>
    <row r="289" spans="3:11" s="123" customFormat="1">
      <c r="C289" s="19"/>
      <c r="D289" s="119"/>
      <c r="E289" s="119"/>
      <c r="F289" s="119"/>
      <c r="G289" s="119"/>
      <c r="H289" s="119"/>
      <c r="I289" s="119"/>
      <c r="J289" s="119"/>
      <c r="K289" s="119"/>
    </row>
    <row r="290" spans="3:11" s="123" customFormat="1">
      <c r="C290" s="19"/>
      <c r="D290" s="119"/>
      <c r="E290" s="119"/>
      <c r="F290" s="119"/>
      <c r="G290" s="119"/>
      <c r="H290" s="119"/>
      <c r="I290" s="119"/>
      <c r="J290" s="119"/>
      <c r="K290" s="119"/>
    </row>
    <row r="291" spans="3:11" s="123" customFormat="1">
      <c r="C291" s="19"/>
      <c r="D291" s="119"/>
      <c r="E291" s="119"/>
      <c r="F291" s="119"/>
      <c r="G291" s="119"/>
      <c r="H291" s="119"/>
      <c r="I291" s="119"/>
      <c r="J291" s="119"/>
      <c r="K291" s="119"/>
    </row>
    <row r="292" spans="3:11" s="123" customFormat="1">
      <c r="C292" s="19"/>
      <c r="D292" s="119"/>
      <c r="E292" s="119"/>
      <c r="F292" s="119"/>
      <c r="G292" s="119"/>
      <c r="H292" s="119"/>
      <c r="I292" s="119"/>
      <c r="J292" s="119"/>
      <c r="K292" s="119"/>
    </row>
    <row r="293" spans="3:11" s="123" customFormat="1">
      <c r="C293" s="19"/>
      <c r="D293" s="119"/>
      <c r="E293" s="119"/>
      <c r="F293" s="119"/>
      <c r="G293" s="119"/>
      <c r="H293" s="119"/>
      <c r="I293" s="119"/>
      <c r="J293" s="119"/>
      <c r="K293" s="119"/>
    </row>
    <row r="294" spans="3:11" s="123" customFormat="1">
      <c r="C294" s="19"/>
      <c r="D294" s="119"/>
      <c r="E294" s="119"/>
      <c r="F294" s="119"/>
      <c r="G294" s="119"/>
      <c r="H294" s="119"/>
      <c r="I294" s="119"/>
      <c r="J294" s="119"/>
      <c r="K294" s="119"/>
    </row>
    <row r="295" spans="3:11" s="123" customFormat="1">
      <c r="C295" s="19"/>
      <c r="D295" s="119"/>
      <c r="E295" s="119"/>
      <c r="F295" s="119"/>
      <c r="G295" s="119"/>
      <c r="H295" s="119"/>
      <c r="I295" s="119"/>
      <c r="J295" s="119"/>
      <c r="K295" s="119"/>
    </row>
    <row r="296" spans="3:11" s="123" customFormat="1">
      <c r="C296" s="19"/>
      <c r="D296" s="119"/>
      <c r="E296" s="119"/>
      <c r="F296" s="119"/>
      <c r="G296" s="119"/>
      <c r="H296" s="119"/>
      <c r="I296" s="119"/>
      <c r="J296" s="119"/>
      <c r="K296" s="119"/>
    </row>
    <row r="297" spans="3:11" s="123" customFormat="1">
      <c r="C297" s="19"/>
      <c r="D297" s="119"/>
      <c r="E297" s="119"/>
      <c r="F297" s="119"/>
      <c r="G297" s="119"/>
      <c r="H297" s="119"/>
      <c r="I297" s="119"/>
      <c r="J297" s="119"/>
      <c r="K297" s="119"/>
    </row>
    <row r="298" spans="3:11" s="123" customFormat="1">
      <c r="C298" s="19"/>
      <c r="D298" s="119"/>
      <c r="E298" s="119"/>
      <c r="F298" s="119"/>
      <c r="G298" s="119"/>
      <c r="H298" s="119"/>
      <c r="I298" s="119"/>
      <c r="J298" s="119"/>
      <c r="K298" s="119"/>
    </row>
    <row r="299" spans="3:11" s="123" customFormat="1">
      <c r="C299" s="19"/>
      <c r="D299" s="119"/>
      <c r="E299" s="119"/>
      <c r="F299" s="119"/>
      <c r="G299" s="119"/>
      <c r="H299" s="119"/>
      <c r="I299" s="119"/>
      <c r="J299" s="119"/>
      <c r="K299" s="119"/>
    </row>
    <row r="300" spans="3:11" s="123" customFormat="1">
      <c r="C300" s="19"/>
      <c r="D300" s="119"/>
      <c r="E300" s="119"/>
      <c r="F300" s="119"/>
      <c r="G300" s="119"/>
      <c r="H300" s="119"/>
      <c r="I300" s="119"/>
      <c r="J300" s="119"/>
      <c r="K300" s="119"/>
    </row>
    <row r="301" spans="3:11" s="123" customFormat="1">
      <c r="C301" s="19"/>
      <c r="D301" s="119"/>
      <c r="E301" s="119"/>
      <c r="F301" s="119"/>
      <c r="G301" s="119"/>
      <c r="H301" s="119"/>
      <c r="I301" s="119"/>
      <c r="J301" s="119"/>
      <c r="K301" s="119"/>
    </row>
    <row r="302" spans="3:11" s="123" customFormat="1">
      <c r="C302" s="19"/>
      <c r="D302" s="119"/>
      <c r="E302" s="119"/>
      <c r="F302" s="119"/>
      <c r="G302" s="119"/>
      <c r="H302" s="119"/>
      <c r="I302" s="119"/>
      <c r="J302" s="119"/>
      <c r="K302" s="119"/>
    </row>
    <row r="303" spans="3:11" s="123" customFormat="1">
      <c r="C303" s="19"/>
      <c r="D303" s="119"/>
      <c r="E303" s="119"/>
      <c r="F303" s="119"/>
      <c r="G303" s="119"/>
      <c r="H303" s="119"/>
      <c r="I303" s="119"/>
      <c r="J303" s="119"/>
      <c r="K303" s="119"/>
    </row>
    <row r="304" spans="3:11" s="123" customFormat="1">
      <c r="C304" s="19"/>
      <c r="D304" s="119"/>
      <c r="E304" s="119"/>
      <c r="F304" s="119"/>
      <c r="G304" s="119"/>
      <c r="H304" s="119"/>
      <c r="I304" s="119"/>
      <c r="J304" s="119"/>
      <c r="K304" s="119"/>
    </row>
    <row r="305" spans="3:11" s="123" customFormat="1">
      <c r="C305" s="19"/>
      <c r="D305" s="119"/>
      <c r="E305" s="119"/>
      <c r="F305" s="119"/>
      <c r="G305" s="119"/>
      <c r="H305" s="119"/>
      <c r="I305" s="119"/>
      <c r="J305" s="119"/>
      <c r="K305" s="119"/>
    </row>
    <row r="306" spans="3:11" s="123" customFormat="1">
      <c r="C306" s="19"/>
      <c r="D306" s="119"/>
      <c r="E306" s="119"/>
      <c r="F306" s="119"/>
      <c r="G306" s="119"/>
      <c r="H306" s="119"/>
      <c r="I306" s="119"/>
      <c r="J306" s="119"/>
      <c r="K306" s="119"/>
    </row>
    <row r="307" spans="3:11" s="123" customFormat="1">
      <c r="C307" s="19"/>
      <c r="D307" s="119"/>
      <c r="E307" s="119"/>
      <c r="F307" s="119"/>
      <c r="G307" s="119"/>
      <c r="H307" s="119"/>
      <c r="I307" s="119"/>
      <c r="J307" s="119"/>
      <c r="K307" s="119"/>
    </row>
    <row r="308" spans="3:11" s="123" customFormat="1">
      <c r="C308" s="19"/>
      <c r="D308" s="119"/>
      <c r="E308" s="119"/>
      <c r="F308" s="119"/>
      <c r="G308" s="119"/>
      <c r="H308" s="119"/>
      <c r="I308" s="119"/>
      <c r="J308" s="119"/>
      <c r="K308" s="119"/>
    </row>
    <row r="309" spans="3:11" s="123" customFormat="1">
      <c r="C309" s="19"/>
      <c r="D309" s="119"/>
      <c r="E309" s="119"/>
      <c r="F309" s="119"/>
      <c r="G309" s="119"/>
      <c r="H309" s="119"/>
      <c r="I309" s="119"/>
      <c r="J309" s="119"/>
      <c r="K309" s="119"/>
    </row>
    <row r="310" spans="3:11" s="123" customFormat="1">
      <c r="C310" s="19"/>
      <c r="D310" s="119"/>
      <c r="E310" s="119"/>
      <c r="F310" s="119"/>
      <c r="G310" s="119"/>
      <c r="H310" s="119"/>
      <c r="I310" s="119"/>
      <c r="J310" s="119"/>
      <c r="K310" s="119"/>
    </row>
    <row r="311" spans="3:11" s="123" customFormat="1">
      <c r="C311" s="19"/>
      <c r="D311" s="119"/>
      <c r="E311" s="119"/>
      <c r="F311" s="119"/>
      <c r="G311" s="119"/>
      <c r="H311" s="119"/>
      <c r="I311" s="119"/>
      <c r="J311" s="119"/>
      <c r="K311" s="119"/>
    </row>
    <row r="312" spans="3:11" s="123" customFormat="1">
      <c r="C312" s="19"/>
      <c r="D312" s="119"/>
      <c r="E312" s="119"/>
      <c r="F312" s="119"/>
      <c r="G312" s="119"/>
      <c r="H312" s="119"/>
      <c r="I312" s="119"/>
      <c r="J312" s="119"/>
      <c r="K312" s="119"/>
    </row>
    <row r="313" spans="3:11" s="123" customFormat="1">
      <c r="C313" s="19"/>
      <c r="D313" s="119"/>
      <c r="E313" s="119"/>
      <c r="F313" s="119"/>
      <c r="G313" s="119"/>
      <c r="H313" s="119"/>
      <c r="I313" s="119"/>
      <c r="J313" s="119"/>
      <c r="K313" s="119"/>
    </row>
    <row r="314" spans="3:11" s="123" customFormat="1">
      <c r="C314" s="19"/>
      <c r="D314" s="119"/>
      <c r="E314" s="119"/>
      <c r="F314" s="119"/>
      <c r="G314" s="119"/>
      <c r="H314" s="119"/>
      <c r="I314" s="119"/>
      <c r="J314" s="119"/>
      <c r="K314" s="119"/>
    </row>
    <row r="315" spans="3:11" s="123" customFormat="1">
      <c r="C315" s="19"/>
      <c r="D315" s="119"/>
      <c r="E315" s="119"/>
      <c r="F315" s="119"/>
      <c r="G315" s="119"/>
      <c r="H315" s="119"/>
      <c r="I315" s="119"/>
      <c r="J315" s="119"/>
      <c r="K315" s="119"/>
    </row>
    <row r="316" spans="3:11" s="123" customFormat="1">
      <c r="C316" s="19"/>
      <c r="D316" s="119"/>
      <c r="E316" s="119"/>
      <c r="F316" s="119"/>
      <c r="G316" s="119"/>
      <c r="H316" s="119"/>
      <c r="I316" s="119"/>
      <c r="J316" s="119"/>
      <c r="K316" s="119"/>
    </row>
    <row r="317" spans="3:11" s="123" customFormat="1">
      <c r="C317" s="19"/>
      <c r="D317" s="119"/>
      <c r="E317" s="119"/>
      <c r="F317" s="119"/>
      <c r="G317" s="119"/>
      <c r="H317" s="119"/>
      <c r="I317" s="119"/>
      <c r="J317" s="119"/>
      <c r="K317" s="119"/>
    </row>
    <row r="318" spans="3:11" s="123" customFormat="1">
      <c r="C318" s="19"/>
      <c r="D318" s="119"/>
      <c r="E318" s="119"/>
      <c r="F318" s="119"/>
      <c r="G318" s="119"/>
      <c r="H318" s="119"/>
      <c r="I318" s="119"/>
      <c r="J318" s="119"/>
      <c r="K318" s="119"/>
    </row>
    <row r="319" spans="3:11" s="123" customFormat="1">
      <c r="C319" s="19"/>
      <c r="D319" s="119"/>
      <c r="E319" s="119"/>
      <c r="F319" s="119"/>
      <c r="G319" s="119"/>
      <c r="H319" s="119"/>
      <c r="I319" s="119"/>
      <c r="J319" s="119"/>
      <c r="K319" s="119"/>
    </row>
    <row r="320" spans="3:11" s="123" customFormat="1">
      <c r="C320" s="19"/>
      <c r="D320" s="119"/>
      <c r="E320" s="119"/>
      <c r="F320" s="119"/>
      <c r="G320" s="119"/>
      <c r="H320" s="119"/>
      <c r="I320" s="119"/>
      <c r="J320" s="119"/>
      <c r="K320" s="119"/>
    </row>
    <row r="321" spans="3:11" s="123" customFormat="1">
      <c r="C321" s="19"/>
      <c r="D321" s="119"/>
      <c r="E321" s="119"/>
      <c r="F321" s="119"/>
      <c r="G321" s="119"/>
      <c r="H321" s="119"/>
      <c r="I321" s="119"/>
      <c r="J321" s="119"/>
      <c r="K321" s="119"/>
    </row>
    <row r="322" spans="3:11" s="123" customFormat="1">
      <c r="C322" s="19"/>
      <c r="D322" s="119"/>
      <c r="E322" s="119"/>
      <c r="F322" s="119"/>
      <c r="G322" s="119"/>
      <c r="H322" s="119"/>
      <c r="I322" s="119"/>
      <c r="J322" s="119"/>
      <c r="K322" s="119"/>
    </row>
    <row r="323" spans="3:11" s="123" customFormat="1">
      <c r="C323" s="19"/>
      <c r="D323" s="119"/>
      <c r="E323" s="119"/>
      <c r="F323" s="119"/>
      <c r="G323" s="119"/>
      <c r="H323" s="119"/>
      <c r="I323" s="119"/>
      <c r="J323" s="119"/>
      <c r="K323" s="119"/>
    </row>
    <row r="324" spans="3:11" s="123" customFormat="1">
      <c r="C324" s="19"/>
      <c r="D324" s="119"/>
      <c r="E324" s="119"/>
      <c r="F324" s="119"/>
      <c r="G324" s="119"/>
      <c r="H324" s="119"/>
      <c r="I324" s="119"/>
      <c r="J324" s="119"/>
      <c r="K324" s="119"/>
    </row>
    <row r="325" spans="3:11" s="123" customFormat="1">
      <c r="C325" s="19"/>
      <c r="D325" s="119"/>
      <c r="E325" s="119"/>
      <c r="F325" s="119"/>
      <c r="G325" s="119"/>
      <c r="H325" s="119"/>
      <c r="I325" s="119"/>
      <c r="J325" s="119"/>
      <c r="K325" s="119"/>
    </row>
    <row r="326" spans="3:11" s="123" customFormat="1">
      <c r="C326" s="19"/>
      <c r="D326" s="119"/>
      <c r="E326" s="119"/>
      <c r="F326" s="119"/>
      <c r="G326" s="119"/>
      <c r="H326" s="119"/>
      <c r="I326" s="119"/>
      <c r="J326" s="119"/>
      <c r="K326" s="119"/>
    </row>
    <row r="327" spans="3:11" s="123" customFormat="1">
      <c r="C327" s="19"/>
      <c r="D327" s="119"/>
      <c r="E327" s="119"/>
      <c r="F327" s="119"/>
      <c r="G327" s="119"/>
      <c r="H327" s="119"/>
      <c r="I327" s="119"/>
      <c r="J327" s="119"/>
      <c r="K327" s="119"/>
    </row>
    <row r="328" spans="3:11" s="123" customFormat="1">
      <c r="C328" s="19"/>
      <c r="D328" s="119"/>
      <c r="E328" s="119"/>
      <c r="F328" s="119"/>
      <c r="G328" s="119"/>
      <c r="H328" s="119"/>
      <c r="I328" s="119"/>
      <c r="J328" s="119"/>
      <c r="K328" s="119"/>
    </row>
    <row r="329" spans="3:11" s="123" customFormat="1">
      <c r="C329" s="19"/>
      <c r="D329" s="119"/>
      <c r="E329" s="119"/>
      <c r="F329" s="119"/>
      <c r="G329" s="119"/>
      <c r="H329" s="119"/>
      <c r="I329" s="119"/>
      <c r="J329" s="119"/>
      <c r="K329" s="119"/>
    </row>
    <row r="330" spans="3:11" s="123" customFormat="1">
      <c r="C330" s="19"/>
      <c r="D330" s="119"/>
      <c r="E330" s="119"/>
      <c r="F330" s="119"/>
      <c r="G330" s="119"/>
      <c r="H330" s="119"/>
      <c r="I330" s="119"/>
      <c r="J330" s="119"/>
      <c r="K330" s="119"/>
    </row>
    <row r="331" spans="3:11" s="123" customFormat="1">
      <c r="C331" s="19"/>
      <c r="D331" s="119"/>
      <c r="E331" s="119"/>
      <c r="F331" s="119"/>
      <c r="G331" s="119"/>
      <c r="H331" s="119"/>
      <c r="I331" s="119"/>
      <c r="J331" s="119"/>
      <c r="K331" s="119"/>
    </row>
    <row r="332" spans="3:11" s="123" customFormat="1">
      <c r="C332" s="19"/>
      <c r="D332" s="119"/>
      <c r="E332" s="119"/>
      <c r="F332" s="119"/>
      <c r="G332" s="119"/>
      <c r="H332" s="119"/>
      <c r="I332" s="119"/>
      <c r="J332" s="119"/>
      <c r="K332" s="119"/>
    </row>
    <row r="333" spans="3:11" s="123" customFormat="1">
      <c r="C333" s="19"/>
      <c r="D333" s="119"/>
      <c r="E333" s="119"/>
      <c r="F333" s="119"/>
      <c r="G333" s="119"/>
      <c r="H333" s="119"/>
      <c r="I333" s="119"/>
      <c r="J333" s="119"/>
      <c r="K333" s="119"/>
    </row>
    <row r="334" spans="3:11" s="123" customFormat="1">
      <c r="C334" s="19"/>
      <c r="D334" s="119"/>
      <c r="E334" s="119"/>
      <c r="F334" s="119"/>
      <c r="G334" s="119"/>
      <c r="H334" s="119"/>
      <c r="I334" s="119"/>
      <c r="J334" s="119"/>
      <c r="K334" s="119"/>
    </row>
    <row r="335" spans="3:11" s="123" customFormat="1">
      <c r="C335" s="19"/>
      <c r="D335" s="119"/>
      <c r="E335" s="119"/>
      <c r="F335" s="119"/>
      <c r="G335" s="119"/>
      <c r="H335" s="119"/>
      <c r="I335" s="119"/>
      <c r="J335" s="119"/>
      <c r="K335" s="119"/>
    </row>
    <row r="336" spans="3:11" s="123" customFormat="1">
      <c r="C336" s="19"/>
      <c r="D336" s="119"/>
      <c r="E336" s="119"/>
      <c r="F336" s="119"/>
      <c r="G336" s="119"/>
      <c r="H336" s="119"/>
      <c r="I336" s="119"/>
      <c r="J336" s="119"/>
      <c r="K336" s="119"/>
    </row>
    <row r="337" spans="3:11" s="123" customFormat="1">
      <c r="C337" s="19"/>
      <c r="D337" s="119"/>
      <c r="E337" s="119"/>
      <c r="F337" s="119"/>
      <c r="G337" s="119"/>
      <c r="H337" s="119"/>
      <c r="I337" s="119"/>
      <c r="J337" s="119"/>
      <c r="K337" s="119"/>
    </row>
    <row r="338" spans="3:11" s="123" customFormat="1">
      <c r="C338" s="19"/>
      <c r="D338" s="119"/>
      <c r="E338" s="119"/>
      <c r="F338" s="119"/>
      <c r="G338" s="119"/>
      <c r="H338" s="119"/>
      <c r="I338" s="119"/>
      <c r="J338" s="119"/>
      <c r="K338" s="119"/>
    </row>
    <row r="339" spans="3:11" s="123" customFormat="1">
      <c r="C339" s="19"/>
      <c r="D339" s="119"/>
      <c r="E339" s="119"/>
      <c r="F339" s="119"/>
      <c r="G339" s="119"/>
      <c r="H339" s="119"/>
      <c r="I339" s="119"/>
      <c r="J339" s="119"/>
      <c r="K339" s="119"/>
    </row>
    <row r="340" spans="3:11" s="123" customFormat="1">
      <c r="C340" s="19"/>
      <c r="D340" s="119"/>
      <c r="E340" s="119"/>
      <c r="F340" s="119"/>
      <c r="G340" s="119"/>
      <c r="H340" s="119"/>
      <c r="I340" s="119"/>
      <c r="J340" s="119"/>
      <c r="K340" s="119"/>
    </row>
    <row r="341" spans="3:11" s="123" customFormat="1">
      <c r="C341" s="19"/>
      <c r="D341" s="119"/>
      <c r="E341" s="119"/>
      <c r="F341" s="119"/>
      <c r="G341" s="119"/>
      <c r="H341" s="119"/>
      <c r="I341" s="119"/>
      <c r="J341" s="119"/>
      <c r="K341" s="119"/>
    </row>
    <row r="342" spans="3:11" s="123" customFormat="1">
      <c r="C342" s="19"/>
      <c r="D342" s="119"/>
      <c r="E342" s="119"/>
      <c r="F342" s="119"/>
      <c r="G342" s="119"/>
      <c r="H342" s="119"/>
      <c r="I342" s="119"/>
      <c r="J342" s="119"/>
      <c r="K342" s="119"/>
    </row>
    <row r="343" spans="3:11" s="123" customFormat="1">
      <c r="C343" s="19"/>
      <c r="D343" s="119"/>
      <c r="E343" s="119"/>
      <c r="F343" s="119"/>
      <c r="G343" s="119"/>
      <c r="H343" s="119"/>
      <c r="I343" s="119"/>
      <c r="J343" s="119"/>
      <c r="K343" s="119"/>
    </row>
    <row r="344" spans="3:11" s="123" customFormat="1">
      <c r="C344" s="19"/>
      <c r="D344" s="119"/>
      <c r="E344" s="119"/>
      <c r="F344" s="119"/>
      <c r="G344" s="119"/>
      <c r="H344" s="119"/>
      <c r="I344" s="119"/>
      <c r="J344" s="119"/>
      <c r="K344" s="119"/>
    </row>
    <row r="345" spans="3:11" s="123" customFormat="1">
      <c r="C345" s="19"/>
      <c r="D345" s="119"/>
      <c r="E345" s="119"/>
      <c r="F345" s="119"/>
      <c r="G345" s="119"/>
      <c r="H345" s="119"/>
      <c r="I345" s="119"/>
      <c r="J345" s="119"/>
      <c r="K345" s="119"/>
    </row>
    <row r="346" spans="3:11" s="123" customFormat="1">
      <c r="C346" s="19"/>
      <c r="D346" s="119"/>
      <c r="E346" s="119"/>
      <c r="F346" s="119"/>
      <c r="G346" s="119"/>
      <c r="H346" s="119"/>
      <c r="I346" s="119"/>
      <c r="J346" s="119"/>
      <c r="K346" s="119"/>
    </row>
    <row r="347" spans="3:11" s="123" customFormat="1">
      <c r="C347" s="19"/>
      <c r="D347" s="119"/>
      <c r="E347" s="119"/>
      <c r="F347" s="119"/>
      <c r="G347" s="119"/>
      <c r="H347" s="119"/>
      <c r="I347" s="119"/>
      <c r="J347" s="119"/>
      <c r="K347" s="119"/>
    </row>
    <row r="348" spans="3:11" s="123" customFormat="1">
      <c r="C348" s="19"/>
      <c r="D348" s="119"/>
      <c r="E348" s="119"/>
      <c r="F348" s="119"/>
      <c r="G348" s="119"/>
      <c r="H348" s="119"/>
      <c r="I348" s="119"/>
      <c r="J348" s="119"/>
      <c r="K348" s="119"/>
    </row>
    <row r="349" spans="3:11" s="123" customFormat="1">
      <c r="C349" s="19"/>
      <c r="D349" s="119"/>
      <c r="E349" s="119"/>
      <c r="F349" s="119"/>
      <c r="G349" s="119"/>
      <c r="H349" s="119"/>
      <c r="I349" s="119"/>
      <c r="J349" s="119"/>
      <c r="K349" s="119"/>
    </row>
    <row r="350" spans="3:11" s="123" customFormat="1">
      <c r="C350" s="19"/>
      <c r="D350" s="119"/>
      <c r="E350" s="119"/>
      <c r="F350" s="119"/>
      <c r="G350" s="119"/>
      <c r="H350" s="119"/>
      <c r="I350" s="119"/>
      <c r="J350" s="119"/>
      <c r="K350" s="119"/>
    </row>
    <row r="351" spans="3:11" s="123" customFormat="1">
      <c r="C351" s="19"/>
      <c r="D351" s="119"/>
      <c r="E351" s="119"/>
      <c r="F351" s="119"/>
      <c r="G351" s="119"/>
      <c r="H351" s="119"/>
      <c r="I351" s="119"/>
      <c r="J351" s="119"/>
      <c r="K351" s="119"/>
    </row>
    <row r="352" spans="3:11" s="123" customFormat="1">
      <c r="C352" s="19"/>
      <c r="D352" s="119"/>
      <c r="E352" s="119"/>
      <c r="F352" s="119"/>
      <c r="G352" s="119"/>
      <c r="H352" s="119"/>
      <c r="I352" s="119"/>
      <c r="J352" s="119"/>
      <c r="K352" s="119"/>
    </row>
    <row r="353" spans="3:11" s="123" customFormat="1">
      <c r="C353" s="19"/>
      <c r="D353" s="119"/>
      <c r="E353" s="119"/>
      <c r="F353" s="119"/>
      <c r="G353" s="119"/>
      <c r="H353" s="119"/>
      <c r="I353" s="119"/>
      <c r="J353" s="119"/>
      <c r="K353" s="119"/>
    </row>
    <row r="354" spans="3:11" s="123" customFormat="1">
      <c r="C354" s="19"/>
      <c r="D354" s="119"/>
      <c r="E354" s="119"/>
      <c r="F354" s="119"/>
      <c r="G354" s="119"/>
      <c r="H354" s="119"/>
      <c r="I354" s="119"/>
      <c r="J354" s="119"/>
      <c r="K354" s="119"/>
    </row>
    <row r="355" spans="3:11" s="123" customFormat="1">
      <c r="C355" s="19"/>
      <c r="D355" s="119"/>
      <c r="E355" s="119"/>
      <c r="F355" s="119"/>
      <c r="G355" s="119"/>
      <c r="H355" s="119"/>
      <c r="I355" s="119"/>
      <c r="J355" s="119"/>
      <c r="K355" s="119"/>
    </row>
    <row r="356" spans="3:11" s="123" customFormat="1">
      <c r="C356" s="19"/>
      <c r="D356" s="119"/>
      <c r="E356" s="119"/>
      <c r="F356" s="119"/>
      <c r="G356" s="119"/>
      <c r="H356" s="119"/>
      <c r="I356" s="119"/>
      <c r="J356" s="119"/>
      <c r="K356" s="119"/>
    </row>
    <row r="357" spans="3:11" s="123" customFormat="1">
      <c r="C357" s="19"/>
      <c r="D357" s="119"/>
      <c r="E357" s="119"/>
      <c r="F357" s="119"/>
      <c r="G357" s="119"/>
      <c r="H357" s="119"/>
      <c r="I357" s="119"/>
      <c r="J357" s="119"/>
      <c r="K357" s="119"/>
    </row>
    <row r="358" spans="3:11" s="123" customFormat="1">
      <c r="C358" s="19"/>
      <c r="D358" s="119"/>
      <c r="E358" s="119"/>
      <c r="F358" s="119"/>
      <c r="G358" s="119"/>
      <c r="H358" s="119"/>
      <c r="I358" s="119"/>
      <c r="J358" s="119"/>
      <c r="K358" s="119"/>
    </row>
    <row r="359" spans="3:11" s="123" customFormat="1">
      <c r="C359" s="19"/>
      <c r="D359" s="119"/>
      <c r="E359" s="119"/>
      <c r="F359" s="119"/>
      <c r="G359" s="119"/>
      <c r="H359" s="119"/>
      <c r="I359" s="119"/>
      <c r="J359" s="119"/>
      <c r="K359" s="119"/>
    </row>
    <row r="360" spans="3:11" s="123" customFormat="1">
      <c r="C360" s="19"/>
      <c r="D360" s="119"/>
      <c r="E360" s="119"/>
      <c r="F360" s="119"/>
      <c r="G360" s="119"/>
      <c r="H360" s="119"/>
      <c r="I360" s="119"/>
      <c r="J360" s="119"/>
      <c r="K360" s="119"/>
    </row>
    <row r="361" spans="3:11" s="123" customFormat="1">
      <c r="C361" s="19"/>
      <c r="D361" s="119"/>
      <c r="E361" s="119"/>
      <c r="F361" s="119"/>
      <c r="G361" s="119"/>
      <c r="H361" s="119"/>
      <c r="I361" s="119"/>
      <c r="J361" s="119"/>
      <c r="K361" s="119"/>
    </row>
    <row r="362" spans="3:11" s="123" customFormat="1">
      <c r="C362" s="19"/>
      <c r="D362" s="119"/>
      <c r="E362" s="119"/>
      <c r="F362" s="119"/>
      <c r="G362" s="119"/>
      <c r="H362" s="119"/>
      <c r="I362" s="119"/>
      <c r="J362" s="119"/>
      <c r="K362" s="119"/>
    </row>
    <row r="363" spans="3:11" s="123" customFormat="1">
      <c r="C363" s="19"/>
      <c r="D363" s="119"/>
      <c r="E363" s="119"/>
      <c r="F363" s="119"/>
      <c r="G363" s="119"/>
      <c r="H363" s="119"/>
      <c r="I363" s="119"/>
      <c r="J363" s="119"/>
      <c r="K363" s="119"/>
    </row>
    <row r="364" spans="3:11" s="123" customFormat="1">
      <c r="C364" s="19"/>
      <c r="D364" s="119"/>
      <c r="E364" s="119"/>
      <c r="F364" s="119"/>
      <c r="G364" s="119"/>
      <c r="H364" s="119"/>
      <c r="I364" s="119"/>
      <c r="J364" s="119"/>
      <c r="K364" s="119"/>
    </row>
    <row r="365" spans="3:11" s="123" customFormat="1">
      <c r="C365" s="19"/>
      <c r="D365" s="119"/>
      <c r="E365" s="119"/>
      <c r="F365" s="119"/>
      <c r="G365" s="119"/>
      <c r="H365" s="119"/>
      <c r="I365" s="119"/>
      <c r="J365" s="119"/>
      <c r="K365" s="119"/>
    </row>
    <row r="366" spans="3:11" s="123" customFormat="1">
      <c r="C366" s="19"/>
      <c r="D366" s="119"/>
      <c r="E366" s="119"/>
      <c r="F366" s="119"/>
      <c r="G366" s="119"/>
      <c r="H366" s="119"/>
      <c r="I366" s="119"/>
      <c r="J366" s="119"/>
      <c r="K366" s="119"/>
    </row>
    <row r="367" spans="3:11" s="123" customFormat="1">
      <c r="C367" s="19"/>
      <c r="D367" s="119"/>
      <c r="E367" s="119"/>
      <c r="F367" s="119"/>
      <c r="G367" s="119"/>
      <c r="H367" s="119"/>
      <c r="I367" s="119"/>
      <c r="J367" s="119"/>
      <c r="K367" s="119"/>
    </row>
    <row r="368" spans="3:11" s="123" customFormat="1">
      <c r="C368" s="19"/>
      <c r="D368" s="119"/>
      <c r="E368" s="119"/>
      <c r="F368" s="119"/>
      <c r="G368" s="119"/>
      <c r="H368" s="119"/>
      <c r="I368" s="119"/>
      <c r="J368" s="119"/>
      <c r="K368" s="119"/>
    </row>
    <row r="369" spans="3:11" s="123" customFormat="1">
      <c r="C369" s="19"/>
      <c r="D369" s="119"/>
      <c r="E369" s="119"/>
      <c r="F369" s="119"/>
      <c r="G369" s="119"/>
      <c r="H369" s="119"/>
      <c r="I369" s="119"/>
      <c r="J369" s="119"/>
      <c r="K369" s="119"/>
    </row>
    <row r="370" spans="3:11" s="123" customFormat="1">
      <c r="C370" s="19"/>
      <c r="D370" s="119"/>
      <c r="E370" s="119"/>
      <c r="F370" s="119"/>
      <c r="G370" s="119"/>
      <c r="H370" s="119"/>
      <c r="I370" s="119"/>
      <c r="J370" s="119"/>
      <c r="K370" s="11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6B69D-0C2C-48BD-B26E-D68B02199848}">
  <sheetPr>
    <tabColor rgb="FF93186C"/>
  </sheetPr>
  <dimension ref="A1:BV218"/>
  <sheetViews>
    <sheetView workbookViewId="0">
      <pane xSplit="2" ySplit="6" topLeftCell="C7" activePane="bottomRight" state="frozen"/>
      <selection pane="topRight" activeCell="E1" sqref="E1"/>
      <selection pane="bottomLeft" activeCell="A9" sqref="A9"/>
      <selection pane="bottomRight" activeCell="W44" sqref="W44"/>
    </sheetView>
  </sheetViews>
  <sheetFormatPr defaultColWidth="8.85546875" defaultRowHeight="12.75"/>
  <cols>
    <col min="1" max="1" width="3.42578125" style="18" customWidth="1"/>
    <col min="2" max="2" width="37.85546875" style="2" bestFit="1" customWidth="1"/>
    <col min="3" max="4" width="10.7109375" style="2" customWidth="1"/>
    <col min="5" max="5" width="10.7109375" style="2" customWidth="1" collapsed="1"/>
    <col min="6" max="8" width="10.7109375" style="2" customWidth="1"/>
    <col min="9" max="9" width="1.28515625" style="19" customWidth="1"/>
    <col min="10" max="10" width="10.7109375" style="2" customWidth="1"/>
    <col min="11" max="11" width="10.7109375" style="2" customWidth="1" collapsed="1"/>
    <col min="12" max="12" width="10.7109375" style="2" customWidth="1"/>
    <col min="13" max="13" width="1.28515625" style="19" customWidth="1"/>
    <col min="14" max="14" width="10.7109375" style="2" customWidth="1"/>
    <col min="15" max="15" width="3.7109375" style="18" customWidth="1"/>
    <col min="16" max="74" width="8.85546875" style="18"/>
    <col min="75" max="16384" width="8.85546875" style="12"/>
  </cols>
  <sheetData>
    <row r="1" spans="1:74" s="18" customFormat="1">
      <c r="B1" s="19"/>
      <c r="C1" s="19"/>
      <c r="D1" s="19"/>
      <c r="E1" s="19"/>
      <c r="F1" s="19"/>
      <c r="G1" s="19"/>
      <c r="H1" s="19"/>
      <c r="I1" s="19"/>
      <c r="J1" s="19"/>
      <c r="K1" s="19"/>
      <c r="L1" s="19"/>
      <c r="M1" s="19"/>
      <c r="N1" s="19"/>
    </row>
    <row r="2" spans="1:74" s="18" customFormat="1">
      <c r="B2" s="19"/>
      <c r="C2" s="19"/>
      <c r="D2" s="19"/>
      <c r="E2" s="19"/>
      <c r="F2" s="19"/>
      <c r="G2" s="19"/>
      <c r="H2" s="19"/>
      <c r="I2" s="19"/>
      <c r="J2" s="19"/>
      <c r="K2" s="19"/>
      <c r="L2" s="19"/>
      <c r="M2" s="19"/>
      <c r="N2" s="19"/>
    </row>
    <row r="3" spans="1:74" s="18" customFormat="1">
      <c r="B3" s="20" t="s">
        <v>0</v>
      </c>
      <c r="C3" s="19"/>
      <c r="D3" s="19"/>
      <c r="E3" s="19"/>
      <c r="F3" s="19"/>
      <c r="G3" s="19"/>
      <c r="H3" s="19"/>
      <c r="I3" s="19"/>
      <c r="J3" s="19"/>
      <c r="K3" s="19"/>
      <c r="L3" s="19"/>
      <c r="M3" s="19"/>
      <c r="N3" s="19"/>
    </row>
    <row r="4" spans="1:74" ht="13.5" thickBot="1">
      <c r="B4" s="3" t="s">
        <v>1</v>
      </c>
      <c r="C4" s="4" t="s">
        <v>23</v>
      </c>
      <c r="D4" s="4" t="s">
        <v>24</v>
      </c>
      <c r="E4" s="4" t="s">
        <v>25</v>
      </c>
      <c r="F4" s="4" t="s">
        <v>26</v>
      </c>
      <c r="G4" s="4" t="s">
        <v>27</v>
      </c>
      <c r="H4" s="4" t="s">
        <v>28</v>
      </c>
      <c r="J4" s="4" t="s">
        <v>29</v>
      </c>
      <c r="K4" s="4" t="s">
        <v>30</v>
      </c>
      <c r="L4" s="4" t="s">
        <v>31</v>
      </c>
      <c r="N4" s="203" t="s">
        <v>32</v>
      </c>
    </row>
    <row r="5" spans="1:74" s="13" customFormat="1" ht="14.25" thickTop="1" thickBot="1">
      <c r="A5" s="27"/>
      <c r="B5" s="5" t="s">
        <v>2</v>
      </c>
      <c r="C5" s="5">
        <v>202.86479482853787</v>
      </c>
      <c r="D5" s="5">
        <v>219.55724142013705</v>
      </c>
      <c r="E5" s="5">
        <v>191.27400090090325</v>
      </c>
      <c r="F5" s="5">
        <v>207.60625220739124</v>
      </c>
      <c r="G5" s="5">
        <v>183.62613862936604</v>
      </c>
      <c r="H5" s="5">
        <v>187.16106523947207</v>
      </c>
      <c r="I5" s="31"/>
      <c r="J5" s="5">
        <v>422.42203624867489</v>
      </c>
      <c r="K5" s="5">
        <v>398.88025310829448</v>
      </c>
      <c r="L5" s="5">
        <v>370.78720386883811</v>
      </c>
      <c r="M5" s="31"/>
      <c r="N5" s="5">
        <v>181.95218865240849</v>
      </c>
      <c r="O5" s="34"/>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pans="1:74" s="18" customFormat="1" ht="13.5" thickBot="1">
      <c r="B6" s="19"/>
      <c r="C6" s="32"/>
      <c r="D6" s="32"/>
      <c r="E6" s="32"/>
      <c r="F6" s="32"/>
      <c r="G6" s="32"/>
      <c r="H6" s="32"/>
      <c r="I6" s="32"/>
      <c r="J6" s="32"/>
      <c r="K6" s="32"/>
      <c r="L6" s="32"/>
      <c r="M6" s="32"/>
      <c r="N6" s="32"/>
      <c r="O6" s="35"/>
    </row>
    <row r="7" spans="1:74" ht="14.25" thickTop="1" thickBot="1">
      <c r="B7" s="2" t="s">
        <v>3</v>
      </c>
      <c r="C7" s="6">
        <v>502.3</v>
      </c>
      <c r="D7" s="6">
        <v>534.29999999999995</v>
      </c>
      <c r="E7" s="6">
        <v>553.81425565399343</v>
      </c>
      <c r="F7" s="6">
        <v>674.23775326160114</v>
      </c>
      <c r="G7" s="6">
        <v>652.85144131742857</v>
      </c>
      <c r="H7" s="6">
        <v>678.2644429310086</v>
      </c>
      <c r="I7" s="32"/>
      <c r="J7" s="6">
        <v>1036.5999999999999</v>
      </c>
      <c r="K7" s="6">
        <v>1228.0520089155946</v>
      </c>
      <c r="L7" s="6">
        <v>1331.1158842484372</v>
      </c>
      <c r="M7" s="32"/>
      <c r="N7" s="6">
        <v>653.16736047871575</v>
      </c>
      <c r="O7" s="35"/>
    </row>
    <row r="8" spans="1:74" ht="14.25" thickTop="1" thickBot="1">
      <c r="B8" s="19" t="s">
        <v>4</v>
      </c>
      <c r="C8" s="6">
        <v>17.5</v>
      </c>
      <c r="D8" s="6">
        <v>13.8</v>
      </c>
      <c r="E8" s="6">
        <v>13.891344390697393</v>
      </c>
      <c r="F8" s="6">
        <v>15.812023060394912</v>
      </c>
      <c r="G8" s="6">
        <v>15.875226249262003</v>
      </c>
      <c r="H8" s="6">
        <v>18.299766168419918</v>
      </c>
      <c r="I8" s="32"/>
      <c r="J8" s="6">
        <v>31.3</v>
      </c>
      <c r="K8" s="6">
        <v>29.703367451092305</v>
      </c>
      <c r="L8" s="6">
        <v>34.174992417681921</v>
      </c>
      <c r="M8" s="32"/>
      <c r="N8" s="6">
        <v>19.662756499835176</v>
      </c>
      <c r="O8" s="35"/>
    </row>
    <row r="9" spans="1:74" ht="14.25" thickTop="1" thickBot="1">
      <c r="B9" s="19" t="s">
        <v>5</v>
      </c>
      <c r="C9" s="6">
        <v>58.932745412993199</v>
      </c>
      <c r="D9" s="6">
        <v>55.413569573843574</v>
      </c>
      <c r="E9" s="6">
        <v>51.768428447433124</v>
      </c>
      <c r="F9" s="6">
        <v>66.235395280822146</v>
      </c>
      <c r="G9" s="6">
        <v>66.442871659945297</v>
      </c>
      <c r="H9" s="6">
        <v>92.064851084256475</v>
      </c>
      <c r="I9" s="32"/>
      <c r="J9" s="6">
        <v>114.34631498683689</v>
      </c>
      <c r="K9" s="6">
        <v>118.00382372825527</v>
      </c>
      <c r="L9" s="6">
        <v>158.50772274420177</v>
      </c>
      <c r="M9" s="32"/>
      <c r="N9" s="6">
        <v>78.224052240418004</v>
      </c>
      <c r="O9" s="35"/>
    </row>
    <row r="10" spans="1:74" ht="14.25" thickTop="1" thickBot="1">
      <c r="B10" s="19" t="s">
        <v>6</v>
      </c>
      <c r="C10" s="6">
        <v>43.5</v>
      </c>
      <c r="D10" s="6">
        <v>46.8</v>
      </c>
      <c r="E10" s="6">
        <v>46.642053452517388</v>
      </c>
      <c r="F10" s="6">
        <v>56.37566381288832</v>
      </c>
      <c r="G10" s="6">
        <v>51.65808545057083</v>
      </c>
      <c r="H10" s="6">
        <v>53.624885599100331</v>
      </c>
      <c r="I10" s="32"/>
      <c r="J10" s="6">
        <v>90.3</v>
      </c>
      <c r="K10" s="6">
        <v>103.01771726540571</v>
      </c>
      <c r="L10" s="6">
        <v>105.28297104967116</v>
      </c>
      <c r="M10" s="32"/>
      <c r="N10" s="6">
        <v>57.096645411581093</v>
      </c>
      <c r="O10" s="35"/>
    </row>
    <row r="11" spans="1:74" s="13" customFormat="1" ht="14.25" thickTop="1" thickBot="1">
      <c r="A11" s="18"/>
      <c r="B11" s="5" t="s">
        <v>7</v>
      </c>
      <c r="C11" s="5">
        <v>622.23274541299315</v>
      </c>
      <c r="D11" s="5">
        <v>650.31356957384355</v>
      </c>
      <c r="E11" s="5">
        <v>666.11608194464145</v>
      </c>
      <c r="F11" s="5">
        <v>812.66083541570652</v>
      </c>
      <c r="G11" s="5">
        <v>786.8276246772067</v>
      </c>
      <c r="H11" s="5">
        <v>842.25394578278531</v>
      </c>
      <c r="I11" s="31"/>
      <c r="J11" s="5">
        <v>1272.5463149868367</v>
      </c>
      <c r="K11" s="5">
        <v>1478.7769173603479</v>
      </c>
      <c r="L11" s="5">
        <v>1629.0815704599922</v>
      </c>
      <c r="M11" s="31"/>
      <c r="N11" s="5">
        <v>808.15081463055003</v>
      </c>
      <c r="O11" s="34"/>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row>
    <row r="12" spans="1:74" s="13" customFormat="1" ht="14.25" thickTop="1" thickBot="1">
      <c r="A12" s="18"/>
      <c r="B12" s="10" t="s">
        <v>8</v>
      </c>
      <c r="C12" s="10">
        <v>825.09754024153108</v>
      </c>
      <c r="D12" s="10">
        <v>869.87081099398063</v>
      </c>
      <c r="E12" s="10">
        <v>857.39008284554473</v>
      </c>
      <c r="F12" s="10">
        <v>1020.2670876230977</v>
      </c>
      <c r="G12" s="10">
        <v>970.45376330657268</v>
      </c>
      <c r="H12" s="10">
        <v>1029.4150110222574</v>
      </c>
      <c r="I12" s="31"/>
      <c r="J12" s="10">
        <v>1694.9683512355116</v>
      </c>
      <c r="K12" s="10">
        <v>1877.6571704686423</v>
      </c>
      <c r="L12" s="10">
        <v>1999.8687743288303</v>
      </c>
      <c r="M12" s="31"/>
      <c r="N12" s="10">
        <v>990.10300328295853</v>
      </c>
      <c r="O12" s="34"/>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row>
    <row r="13" spans="1:74" s="18" customFormat="1">
      <c r="B13" s="19" t="s">
        <v>9</v>
      </c>
      <c r="C13" s="19"/>
      <c r="D13" s="19"/>
      <c r="E13" s="19"/>
      <c r="F13" s="19"/>
      <c r="G13" s="19"/>
      <c r="H13" s="19"/>
      <c r="I13" s="19"/>
      <c r="J13" s="19"/>
      <c r="K13" s="19"/>
      <c r="L13" s="19"/>
      <c r="M13" s="30"/>
      <c r="N13" s="19"/>
    </row>
    <row r="14" spans="1:74" s="18" customFormat="1">
      <c r="B14" s="19"/>
      <c r="C14" s="29"/>
      <c r="D14" s="29"/>
      <c r="E14" s="29"/>
      <c r="F14" s="29"/>
      <c r="G14" s="29"/>
      <c r="H14" s="29"/>
      <c r="I14" s="19"/>
      <c r="J14" s="29"/>
      <c r="K14" s="29"/>
      <c r="L14" s="29"/>
      <c r="M14" s="19"/>
      <c r="N14" s="29"/>
    </row>
    <row r="15" spans="1:74" s="18" customFormat="1">
      <c r="B15" s="19"/>
      <c r="C15" s="19"/>
      <c r="D15" s="19"/>
      <c r="E15" s="19"/>
      <c r="F15" s="19"/>
      <c r="G15" s="19"/>
      <c r="H15" s="19"/>
      <c r="I15" s="19"/>
      <c r="J15" s="19"/>
      <c r="K15" s="19"/>
      <c r="L15" s="19"/>
      <c r="M15" s="19"/>
      <c r="N15" s="19"/>
    </row>
    <row r="16" spans="1:74" ht="13.5" thickBot="1">
      <c r="B16" s="3" t="s">
        <v>10</v>
      </c>
      <c r="C16" s="4" t="s">
        <v>23</v>
      </c>
      <c r="D16" s="4" t="s">
        <v>24</v>
      </c>
      <c r="E16" s="4" t="s">
        <v>25</v>
      </c>
      <c r="F16" s="4" t="s">
        <v>26</v>
      </c>
      <c r="G16" s="4" t="s">
        <v>27</v>
      </c>
      <c r="H16" s="4" t="s">
        <v>28</v>
      </c>
      <c r="J16" s="4" t="s">
        <v>29</v>
      </c>
      <c r="K16" s="4" t="s">
        <v>30</v>
      </c>
      <c r="L16" s="4" t="s">
        <v>31</v>
      </c>
      <c r="N16" s="203" t="s">
        <v>32</v>
      </c>
      <c r="O16" s="36"/>
    </row>
    <row r="17" spans="1:74" ht="14.25" thickTop="1" thickBot="1">
      <c r="B17" s="8" t="s">
        <v>11</v>
      </c>
      <c r="C17" s="8">
        <v>48.503284480488468</v>
      </c>
      <c r="D17" s="8">
        <v>52.237254642421981</v>
      </c>
      <c r="E17" s="8">
        <v>54.290846831905455</v>
      </c>
      <c r="F17" s="8">
        <v>64.090050963306709</v>
      </c>
      <c r="G17" s="8">
        <v>63.023831121200757</v>
      </c>
      <c r="H17" s="8">
        <v>79.189447265497662</v>
      </c>
      <c r="I17" s="32"/>
      <c r="J17" s="8">
        <v>100.74053912291045</v>
      </c>
      <c r="K17" s="8">
        <v>118.38089779521216</v>
      </c>
      <c r="L17" s="8">
        <v>142.21327838669842</v>
      </c>
      <c r="N17" s="8">
        <v>64.52513181149709</v>
      </c>
      <c r="O17" s="35"/>
    </row>
    <row r="18" spans="1:74" ht="14.25" thickTop="1" thickBot="1">
      <c r="B18" s="6" t="s">
        <v>12</v>
      </c>
      <c r="C18" s="6">
        <v>55.233393633307251</v>
      </c>
      <c r="D18" s="6">
        <v>56.989385095043183</v>
      </c>
      <c r="E18" s="6">
        <v>56.374621650227638</v>
      </c>
      <c r="F18" s="6">
        <v>59.33144606687695</v>
      </c>
      <c r="G18" s="6">
        <v>59.703825461544859</v>
      </c>
      <c r="H18" s="6">
        <v>60.288287146809772</v>
      </c>
      <c r="I18" s="32"/>
      <c r="J18" s="6">
        <v>112.22277872835043</v>
      </c>
      <c r="K18" s="6">
        <v>115.70606771710459</v>
      </c>
      <c r="L18" s="6">
        <v>119.99211260835463</v>
      </c>
      <c r="M18" s="32"/>
      <c r="N18" s="7">
        <v>63.287646685563416</v>
      </c>
      <c r="O18" s="35"/>
    </row>
    <row r="19" spans="1:74" ht="14.25" thickTop="1" thickBot="1">
      <c r="B19" s="8" t="s">
        <v>13</v>
      </c>
      <c r="C19" s="8">
        <v>22.141541201671259</v>
      </c>
      <c r="D19" s="8">
        <v>20.008633637788066</v>
      </c>
      <c r="E19" s="8">
        <v>21.007432629740151</v>
      </c>
      <c r="F19" s="8">
        <v>21.676495347636852</v>
      </c>
      <c r="G19" s="8">
        <v>25.644579119803648</v>
      </c>
      <c r="H19" s="8">
        <v>30.326093175193758</v>
      </c>
      <c r="I19" s="32"/>
      <c r="J19" s="8">
        <v>42.150174839459325</v>
      </c>
      <c r="K19" s="8">
        <v>42.683927977377003</v>
      </c>
      <c r="L19" s="8">
        <v>55.970672294997406</v>
      </c>
      <c r="M19" s="32"/>
      <c r="N19" s="9">
        <v>21.754363302086819</v>
      </c>
      <c r="O19" s="35"/>
    </row>
    <row r="20" spans="1:74" ht="14.25" thickTop="1" thickBot="1">
      <c r="B20" s="6" t="s">
        <v>14</v>
      </c>
      <c r="C20" s="6">
        <v>6.4404802307847335</v>
      </c>
      <c r="D20" s="6">
        <v>6.6834226538399202</v>
      </c>
      <c r="E20" s="6">
        <v>7.5088331410573321</v>
      </c>
      <c r="F20" s="6">
        <v>12.134495820225853</v>
      </c>
      <c r="G20" s="6">
        <v>9.7285289047062076</v>
      </c>
      <c r="H20" s="6">
        <v>13.520969179059792</v>
      </c>
      <c r="I20" s="32"/>
      <c r="J20" s="6">
        <v>13.123902884624654</v>
      </c>
      <c r="K20" s="6">
        <v>19.643328961283185</v>
      </c>
      <c r="L20" s="6">
        <v>23.249498083765999</v>
      </c>
      <c r="M20" s="32"/>
      <c r="N20" s="7">
        <v>12.238117169099377</v>
      </c>
      <c r="O20" s="35"/>
    </row>
    <row r="21" spans="1:74" ht="14.25" thickTop="1" thickBot="1">
      <c r="B21" s="10" t="s">
        <v>15</v>
      </c>
      <c r="C21" s="10">
        <v>132.31869954625171</v>
      </c>
      <c r="D21" s="10">
        <v>135.91869602909316</v>
      </c>
      <c r="E21" s="10">
        <v>139.18173425293057</v>
      </c>
      <c r="F21" s="10">
        <v>157.23248819804635</v>
      </c>
      <c r="G21" s="10">
        <v>158.10076460725546</v>
      </c>
      <c r="H21" s="10">
        <v>183.32479676656098</v>
      </c>
      <c r="I21" s="31"/>
      <c r="J21" s="10">
        <v>268.23739557534486</v>
      </c>
      <c r="K21" s="10">
        <v>296.41422245097692</v>
      </c>
      <c r="L21" s="10">
        <v>341.42556137381649</v>
      </c>
      <c r="M21" s="31"/>
      <c r="N21" s="10">
        <v>161.8052589682467</v>
      </c>
      <c r="O21" s="37"/>
    </row>
    <row r="22" spans="1:74" ht="14.25" thickTop="1" thickBot="1">
      <c r="B22" s="10" t="s">
        <v>16</v>
      </c>
      <c r="C22" s="11">
        <v>0.12001925023852321</v>
      </c>
      <c r="D22" s="11">
        <v>0.11137818659769955</v>
      </c>
      <c r="E22" s="11">
        <v>0.11880275417992489</v>
      </c>
      <c r="F22" s="11">
        <v>0.11027559984308682</v>
      </c>
      <c r="G22" s="11">
        <v>0.10465815687606755</v>
      </c>
      <c r="H22" s="11">
        <v>0.10750486735306869</v>
      </c>
      <c r="I22" s="33"/>
      <c r="J22" s="11">
        <v>0.11547950129342216</v>
      </c>
      <c r="K22" s="11">
        <v>0.11412177756435671</v>
      </c>
      <c r="L22" s="11">
        <v>0.10616765499795766</v>
      </c>
      <c r="M22" s="33"/>
      <c r="N22" s="11">
        <v>0.10039182729080182</v>
      </c>
      <c r="O22" s="38"/>
    </row>
    <row r="23" spans="1:74" s="18" customFormat="1">
      <c r="B23" s="19" t="s">
        <v>17</v>
      </c>
      <c r="C23" s="19"/>
      <c r="D23" s="19"/>
      <c r="E23" s="19"/>
      <c r="F23" s="19"/>
      <c r="G23" s="19"/>
      <c r="H23" s="19"/>
      <c r="I23" s="19"/>
      <c r="J23" s="19"/>
      <c r="K23" s="19"/>
      <c r="L23" s="19"/>
      <c r="M23" s="19"/>
      <c r="N23" s="19"/>
    </row>
    <row r="24" spans="1:74" s="18" customFormat="1">
      <c r="B24" s="19"/>
      <c r="C24" s="29"/>
      <c r="D24" s="29"/>
      <c r="E24" s="29"/>
      <c r="F24" s="29"/>
      <c r="G24" s="29"/>
      <c r="H24" s="29"/>
      <c r="I24" s="19"/>
      <c r="J24" s="29"/>
      <c r="K24" s="29"/>
      <c r="L24" s="29"/>
      <c r="M24" s="19"/>
      <c r="N24" s="29"/>
    </row>
    <row r="25" spans="1:74" s="18" customFormat="1">
      <c r="B25" s="19"/>
      <c r="C25" s="19"/>
      <c r="D25" s="19"/>
      <c r="E25" s="19"/>
      <c r="F25" s="19"/>
      <c r="G25" s="19"/>
      <c r="H25" s="19"/>
      <c r="I25" s="19"/>
      <c r="J25" s="19"/>
      <c r="K25" s="19"/>
      <c r="L25" s="19"/>
      <c r="M25" s="19"/>
      <c r="N25" s="19"/>
    </row>
    <row r="26" spans="1:74" ht="13.5" thickBot="1">
      <c r="B26" s="3" t="s">
        <v>18</v>
      </c>
      <c r="C26" s="4" t="s">
        <v>23</v>
      </c>
      <c r="D26" s="4" t="s">
        <v>24</v>
      </c>
      <c r="E26" s="4" t="s">
        <v>25</v>
      </c>
      <c r="F26" s="4" t="s">
        <v>26</v>
      </c>
      <c r="G26" s="4" t="s">
        <v>27</v>
      </c>
      <c r="H26" s="4" t="s">
        <v>28</v>
      </c>
      <c r="J26" s="4" t="s">
        <v>29</v>
      </c>
      <c r="K26" s="4" t="s">
        <v>30</v>
      </c>
      <c r="L26" s="4" t="s">
        <v>31</v>
      </c>
      <c r="N26" s="203" t="s">
        <v>32</v>
      </c>
    </row>
    <row r="27" spans="1:74" ht="14.25" thickTop="1" thickBot="1">
      <c r="B27" s="8" t="s">
        <v>19</v>
      </c>
      <c r="C27" s="8">
        <v>6.6114260322451912</v>
      </c>
      <c r="D27" s="8">
        <v>11.705537876458507</v>
      </c>
      <c r="E27" s="8">
        <v>9.0709713057547994</v>
      </c>
      <c r="F27" s="8">
        <v>27.211748989840316</v>
      </c>
      <c r="G27" s="8">
        <v>11.326115608481006</v>
      </c>
      <c r="H27" s="8">
        <v>24.94954633821613</v>
      </c>
      <c r="I27" s="32"/>
      <c r="J27" s="8">
        <v>18.316963908703698</v>
      </c>
      <c r="K27" s="8">
        <v>36.282720295595112</v>
      </c>
      <c r="L27" s="8">
        <v>36.275661946697134</v>
      </c>
      <c r="M27" s="32"/>
      <c r="N27" s="8">
        <v>11.958059323282058</v>
      </c>
      <c r="O27" s="35"/>
    </row>
    <row r="28" spans="1:74" ht="14.25" thickTop="1" thickBot="1">
      <c r="B28" s="6" t="s">
        <v>20</v>
      </c>
      <c r="C28" s="6">
        <v>1.5184811130491556</v>
      </c>
      <c r="D28" s="6">
        <v>2.5727117131353348</v>
      </c>
      <c r="E28" s="6">
        <v>0.48321442150458199</v>
      </c>
      <c r="F28" s="6">
        <v>2.0886017828372192</v>
      </c>
      <c r="G28" s="6">
        <v>1.0945130234819002E-2</v>
      </c>
      <c r="H28" s="6">
        <v>1.1430024865130342</v>
      </c>
      <c r="I28" s="32"/>
      <c r="J28" s="6">
        <v>4.0911928261844901</v>
      </c>
      <c r="K28" s="6">
        <v>2.5718162043418014</v>
      </c>
      <c r="L28" s="6">
        <v>1.1539476167478531</v>
      </c>
      <c r="M28" s="32"/>
      <c r="N28" s="7">
        <v>4.7363807879167068E-3</v>
      </c>
      <c r="O28" s="35"/>
    </row>
    <row r="29" spans="1:74" ht="14.25" thickTop="1" thickBot="1">
      <c r="B29" s="8" t="s">
        <v>4</v>
      </c>
      <c r="C29" s="8">
        <v>2.3078146705373404</v>
      </c>
      <c r="D29" s="8">
        <v>0.99367541078849975</v>
      </c>
      <c r="E29" s="8">
        <v>3.0686794200093783</v>
      </c>
      <c r="F29" s="8">
        <v>2.3837286122016343</v>
      </c>
      <c r="G29" s="8">
        <v>5.4868088652348126</v>
      </c>
      <c r="H29" s="8">
        <v>6.5997063109520315</v>
      </c>
      <c r="I29" s="32"/>
      <c r="J29" s="8">
        <v>3.3014900813258401</v>
      </c>
      <c r="K29" s="8">
        <v>5.4524080322110127</v>
      </c>
      <c r="L29" s="8">
        <v>12.086515176186843</v>
      </c>
      <c r="M29" s="32"/>
      <c r="N29" s="9">
        <v>2.4427482868175128</v>
      </c>
      <c r="O29" s="35"/>
    </row>
    <row r="30" spans="1:74" ht="14.25" thickTop="1" thickBot="1">
      <c r="B30" s="6" t="s">
        <v>21</v>
      </c>
      <c r="C30" s="6">
        <v>0.13806983581355109</v>
      </c>
      <c r="D30" s="6">
        <v>1.1157389752338389</v>
      </c>
      <c r="E30" s="6">
        <v>0.27267277583365002</v>
      </c>
      <c r="F30" s="6">
        <v>0.14394909207559337</v>
      </c>
      <c r="G30" s="6">
        <v>0.37052650793658098</v>
      </c>
      <c r="H30" s="6">
        <v>3.9637964207621085E-2</v>
      </c>
      <c r="I30" s="32"/>
      <c r="J30" s="6">
        <v>1.2538088110473899</v>
      </c>
      <c r="K30" s="6">
        <v>0.41662186790924338</v>
      </c>
      <c r="L30" s="6">
        <v>0.41016447214420204</v>
      </c>
      <c r="M30" s="32"/>
      <c r="N30" s="7">
        <v>0.9086597407552367</v>
      </c>
      <c r="O30" s="35"/>
    </row>
    <row r="31" spans="1:74" s="13" customFormat="1" ht="14.25" thickTop="1" thickBot="1">
      <c r="A31" s="18"/>
      <c r="B31" s="10" t="s">
        <v>22</v>
      </c>
      <c r="C31" s="10">
        <v>10.575791651645238</v>
      </c>
      <c r="D31" s="10">
        <v>16.387663975616178</v>
      </c>
      <c r="E31" s="10">
        <v>12.89553792310241</v>
      </c>
      <c r="F31" s="10">
        <v>31.828028476954763</v>
      </c>
      <c r="G31" s="10">
        <v>17.194396111887219</v>
      </c>
      <c r="H31" s="10">
        <v>32.731893099888815</v>
      </c>
      <c r="I31" s="31"/>
      <c r="J31" s="10">
        <v>26.963455627261418</v>
      </c>
      <c r="K31" s="10">
        <v>44.723566400057166</v>
      </c>
      <c r="L31" s="10">
        <v>49.92628921177603</v>
      </c>
      <c r="M31" s="31"/>
      <c r="N31" s="10">
        <v>15.314203731642724</v>
      </c>
      <c r="O31" s="34"/>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row>
    <row r="32" spans="1:74" s="18" customFormat="1">
      <c r="B32" s="19"/>
      <c r="C32" s="19"/>
      <c r="D32" s="19"/>
      <c r="E32" s="19"/>
      <c r="F32" s="19"/>
      <c r="G32" s="19"/>
      <c r="H32" s="19"/>
      <c r="I32" s="19"/>
      <c r="J32" s="19"/>
      <c r="K32" s="19"/>
      <c r="L32" s="19"/>
      <c r="M32" s="19"/>
      <c r="N32" s="19"/>
    </row>
    <row r="33" spans="2:14" s="18" customFormat="1">
      <c r="B33" s="19"/>
      <c r="C33" s="19"/>
      <c r="D33" s="19"/>
      <c r="E33" s="19"/>
      <c r="F33" s="19"/>
      <c r="G33" s="19"/>
      <c r="H33" s="19"/>
      <c r="I33" s="19"/>
      <c r="J33" s="19"/>
      <c r="K33" s="19"/>
      <c r="L33" s="19"/>
      <c r="M33" s="19"/>
      <c r="N33" s="19"/>
    </row>
    <row r="34" spans="2:14" s="18" customFormat="1">
      <c r="B34" s="19"/>
      <c r="C34" s="19"/>
      <c r="D34" s="19"/>
      <c r="E34" s="19"/>
      <c r="F34" s="19"/>
      <c r="G34" s="19"/>
      <c r="H34" s="19"/>
      <c r="I34" s="19"/>
      <c r="J34" s="19"/>
      <c r="K34" s="19"/>
      <c r="L34" s="19"/>
      <c r="M34" s="19"/>
      <c r="N34" s="19"/>
    </row>
    <row r="35" spans="2:14" s="18" customFormat="1">
      <c r="B35" s="19"/>
      <c r="C35" s="19"/>
      <c r="D35" s="19"/>
      <c r="E35" s="19"/>
      <c r="F35" s="19"/>
      <c r="G35" s="19"/>
      <c r="H35" s="19"/>
      <c r="I35" s="19"/>
      <c r="J35" s="19"/>
      <c r="K35" s="19"/>
      <c r="L35" s="19"/>
      <c r="M35" s="19"/>
      <c r="N35" s="19"/>
    </row>
    <row r="36" spans="2:14" s="18" customFormat="1">
      <c r="B36" s="19"/>
      <c r="C36" s="19"/>
      <c r="D36" s="19"/>
      <c r="E36" s="19"/>
      <c r="F36" s="19"/>
      <c r="G36" s="19"/>
      <c r="H36" s="19"/>
      <c r="I36" s="19"/>
      <c r="J36" s="19"/>
      <c r="K36" s="19"/>
      <c r="L36" s="19"/>
      <c r="M36" s="19"/>
      <c r="N36" s="19"/>
    </row>
    <row r="37" spans="2:14" s="18" customFormat="1">
      <c r="B37" s="19"/>
      <c r="C37" s="19"/>
      <c r="D37" s="19"/>
      <c r="E37" s="19"/>
      <c r="F37" s="19"/>
      <c r="G37" s="19"/>
      <c r="H37" s="19"/>
      <c r="I37" s="19"/>
      <c r="J37" s="19"/>
      <c r="K37" s="19"/>
      <c r="L37" s="19"/>
      <c r="M37" s="19"/>
      <c r="N37" s="19"/>
    </row>
    <row r="38" spans="2:14" s="18" customFormat="1">
      <c r="B38" s="19"/>
      <c r="C38" s="19"/>
      <c r="D38" s="19"/>
      <c r="E38" s="19"/>
      <c r="F38" s="19"/>
      <c r="G38" s="19"/>
      <c r="H38" s="19"/>
      <c r="I38" s="19"/>
      <c r="J38" s="19"/>
      <c r="K38" s="19"/>
      <c r="L38" s="19"/>
      <c r="M38" s="19"/>
      <c r="N38" s="19"/>
    </row>
    <row r="39" spans="2:14" s="18" customFormat="1">
      <c r="B39" s="19"/>
      <c r="C39" s="19"/>
      <c r="D39" s="19"/>
      <c r="E39" s="19"/>
      <c r="F39" s="19"/>
      <c r="G39" s="19"/>
      <c r="H39" s="19"/>
      <c r="I39" s="19"/>
      <c r="J39" s="19"/>
      <c r="K39" s="19"/>
      <c r="L39" s="19"/>
      <c r="M39" s="19"/>
      <c r="N39" s="19"/>
    </row>
    <row r="40" spans="2:14" s="18" customFormat="1">
      <c r="B40" s="19"/>
      <c r="C40" s="19"/>
      <c r="D40" s="19"/>
      <c r="E40" s="19"/>
      <c r="F40" s="19"/>
      <c r="G40" s="19"/>
      <c r="H40" s="19"/>
      <c r="I40" s="19"/>
      <c r="J40" s="19"/>
      <c r="K40" s="19"/>
      <c r="L40" s="19"/>
      <c r="M40" s="19"/>
      <c r="N40" s="19"/>
    </row>
    <row r="41" spans="2:14" s="18" customFormat="1">
      <c r="B41" s="19"/>
      <c r="C41" s="19"/>
      <c r="D41" s="19"/>
      <c r="E41" s="19"/>
      <c r="F41" s="19"/>
      <c r="G41" s="19"/>
      <c r="H41" s="19"/>
      <c r="I41" s="19"/>
      <c r="J41" s="19"/>
      <c r="K41" s="19"/>
      <c r="L41" s="19"/>
      <c r="M41" s="19"/>
      <c r="N41" s="19"/>
    </row>
    <row r="42" spans="2:14" s="18" customFormat="1">
      <c r="B42" s="19"/>
      <c r="C42" s="19"/>
      <c r="D42" s="19"/>
      <c r="E42" s="19"/>
      <c r="F42" s="19"/>
      <c r="G42" s="19"/>
      <c r="H42" s="19"/>
      <c r="I42" s="19"/>
      <c r="J42" s="19"/>
      <c r="K42" s="19"/>
      <c r="L42" s="19"/>
      <c r="M42" s="19"/>
      <c r="N42" s="19"/>
    </row>
    <row r="43" spans="2:14" s="18" customFormat="1">
      <c r="B43" s="19"/>
      <c r="C43" s="19"/>
      <c r="D43" s="19"/>
      <c r="E43" s="19"/>
      <c r="F43" s="19"/>
      <c r="G43" s="19"/>
      <c r="H43" s="19"/>
      <c r="I43" s="19"/>
      <c r="J43" s="19"/>
      <c r="K43" s="19"/>
      <c r="L43" s="19"/>
      <c r="M43" s="19"/>
      <c r="N43" s="19"/>
    </row>
    <row r="44" spans="2:14" s="18" customFormat="1">
      <c r="B44" s="19"/>
      <c r="C44" s="19"/>
      <c r="D44" s="19"/>
      <c r="E44" s="19"/>
      <c r="F44" s="19"/>
      <c r="G44" s="19"/>
      <c r="H44" s="19"/>
      <c r="I44" s="19"/>
      <c r="J44" s="19"/>
      <c r="K44" s="19"/>
      <c r="L44" s="19"/>
      <c r="M44" s="19"/>
      <c r="N44" s="19"/>
    </row>
    <row r="45" spans="2:14" s="18" customFormat="1">
      <c r="B45" s="19"/>
      <c r="C45" s="19"/>
      <c r="D45" s="19"/>
      <c r="E45" s="19"/>
      <c r="F45" s="19"/>
      <c r="G45" s="19"/>
      <c r="H45" s="19"/>
      <c r="I45" s="19"/>
      <c r="J45" s="19"/>
      <c r="K45" s="19"/>
      <c r="L45" s="19"/>
      <c r="M45" s="19"/>
      <c r="N45" s="19"/>
    </row>
    <row r="46" spans="2:14" s="18" customFormat="1">
      <c r="B46" s="19"/>
      <c r="C46" s="19"/>
      <c r="D46" s="19"/>
      <c r="E46" s="19"/>
      <c r="F46" s="19"/>
      <c r="G46" s="19"/>
      <c r="H46" s="19"/>
      <c r="I46" s="19"/>
      <c r="J46" s="19"/>
      <c r="K46" s="19"/>
      <c r="L46" s="19"/>
      <c r="M46" s="19"/>
      <c r="N46" s="19"/>
    </row>
    <row r="47" spans="2:14" s="18" customFormat="1">
      <c r="B47" s="19"/>
      <c r="C47" s="19"/>
      <c r="D47" s="19"/>
      <c r="E47" s="19"/>
      <c r="F47" s="19"/>
      <c r="G47" s="19"/>
      <c r="H47" s="19"/>
      <c r="I47" s="19"/>
      <c r="J47" s="19"/>
      <c r="K47" s="19"/>
      <c r="L47" s="19"/>
      <c r="M47" s="19"/>
      <c r="N47" s="19"/>
    </row>
    <row r="48" spans="2:14" s="18" customFormat="1">
      <c r="B48" s="19"/>
      <c r="C48" s="19"/>
      <c r="D48" s="19"/>
      <c r="E48" s="19"/>
      <c r="F48" s="19"/>
      <c r="G48" s="19"/>
      <c r="H48" s="19"/>
      <c r="I48" s="19"/>
      <c r="J48" s="19"/>
      <c r="K48" s="19"/>
      <c r="L48" s="19"/>
      <c r="M48" s="19"/>
      <c r="N48" s="19"/>
    </row>
    <row r="49" spans="2:14" s="18" customFormat="1">
      <c r="B49" s="19"/>
      <c r="C49" s="19"/>
      <c r="D49" s="19"/>
      <c r="E49" s="19"/>
      <c r="F49" s="19"/>
      <c r="G49" s="19"/>
      <c r="H49" s="19"/>
      <c r="I49" s="19"/>
      <c r="J49" s="19"/>
      <c r="K49" s="19"/>
      <c r="L49" s="19"/>
      <c r="M49" s="19"/>
      <c r="N49" s="19"/>
    </row>
    <row r="50" spans="2:14" s="18" customFormat="1">
      <c r="B50" s="19"/>
      <c r="C50" s="19"/>
      <c r="D50" s="19"/>
      <c r="E50" s="19"/>
      <c r="F50" s="19"/>
      <c r="G50" s="19"/>
      <c r="H50" s="19"/>
      <c r="I50" s="19"/>
      <c r="J50" s="19"/>
      <c r="K50" s="19"/>
      <c r="L50" s="19"/>
      <c r="M50" s="19"/>
      <c r="N50" s="19"/>
    </row>
    <row r="51" spans="2:14" s="18" customFormat="1">
      <c r="B51" s="19"/>
      <c r="C51" s="19"/>
      <c r="D51" s="19"/>
      <c r="E51" s="19"/>
      <c r="F51" s="19"/>
      <c r="G51" s="19"/>
      <c r="H51" s="19"/>
      <c r="I51" s="19"/>
      <c r="J51" s="19"/>
      <c r="K51" s="19"/>
      <c r="L51" s="19"/>
      <c r="M51" s="19"/>
      <c r="N51" s="19"/>
    </row>
    <row r="52" spans="2:14" s="18" customFormat="1">
      <c r="B52" s="19"/>
      <c r="C52" s="19"/>
      <c r="D52" s="19"/>
      <c r="E52" s="19"/>
      <c r="F52" s="19"/>
      <c r="G52" s="19"/>
      <c r="H52" s="19"/>
      <c r="I52" s="19"/>
      <c r="J52" s="19"/>
      <c r="K52" s="19"/>
      <c r="L52" s="19"/>
      <c r="M52" s="19"/>
      <c r="N52" s="19"/>
    </row>
    <row r="53" spans="2:14" s="18" customFormat="1">
      <c r="B53" s="19"/>
      <c r="C53" s="19"/>
      <c r="D53" s="19"/>
      <c r="E53" s="19"/>
      <c r="F53" s="19"/>
      <c r="G53" s="19"/>
      <c r="H53" s="19"/>
      <c r="I53" s="19"/>
      <c r="J53" s="19"/>
      <c r="K53" s="19"/>
      <c r="L53" s="19"/>
      <c r="M53" s="19"/>
      <c r="N53" s="19"/>
    </row>
    <row r="54" spans="2:14" s="18" customFormat="1">
      <c r="B54" s="19"/>
      <c r="C54" s="19"/>
      <c r="D54" s="19"/>
      <c r="E54" s="19"/>
      <c r="F54" s="19"/>
      <c r="G54" s="19"/>
      <c r="H54" s="19"/>
      <c r="I54" s="19"/>
      <c r="J54" s="19"/>
      <c r="K54" s="19"/>
      <c r="L54" s="19"/>
      <c r="M54" s="19"/>
      <c r="N54" s="19"/>
    </row>
    <row r="55" spans="2:14" s="18" customFormat="1">
      <c r="B55" s="19"/>
      <c r="C55" s="19"/>
      <c r="D55" s="19"/>
      <c r="E55" s="19"/>
      <c r="F55" s="19"/>
      <c r="G55" s="19"/>
      <c r="H55" s="19"/>
      <c r="I55" s="19"/>
      <c r="J55" s="19"/>
      <c r="K55" s="19"/>
      <c r="L55" s="19"/>
      <c r="M55" s="19"/>
      <c r="N55" s="19"/>
    </row>
    <row r="56" spans="2:14" s="18" customFormat="1">
      <c r="B56" s="19"/>
      <c r="C56" s="19"/>
      <c r="D56" s="19"/>
      <c r="E56" s="19"/>
      <c r="F56" s="19"/>
      <c r="G56" s="19"/>
      <c r="H56" s="19"/>
      <c r="I56" s="19"/>
      <c r="J56" s="19"/>
      <c r="K56" s="19"/>
      <c r="L56" s="19"/>
      <c r="M56" s="19"/>
      <c r="N56" s="19"/>
    </row>
    <row r="57" spans="2:14" s="18" customFormat="1">
      <c r="B57" s="19"/>
      <c r="C57" s="19"/>
      <c r="D57" s="19"/>
      <c r="E57" s="19"/>
      <c r="F57" s="19"/>
      <c r="G57" s="19"/>
      <c r="H57" s="19"/>
      <c r="I57" s="19"/>
      <c r="J57" s="19"/>
      <c r="K57" s="19"/>
      <c r="L57" s="19"/>
      <c r="M57" s="19"/>
      <c r="N57" s="19"/>
    </row>
    <row r="58" spans="2:14" s="18" customFormat="1">
      <c r="B58" s="19"/>
      <c r="C58" s="19"/>
      <c r="D58" s="19"/>
      <c r="E58" s="19"/>
      <c r="F58" s="19"/>
      <c r="G58" s="19"/>
      <c r="H58" s="19"/>
      <c r="I58" s="19"/>
      <c r="J58" s="19"/>
      <c r="K58" s="19"/>
      <c r="L58" s="19"/>
      <c r="M58" s="19"/>
      <c r="N58" s="19"/>
    </row>
    <row r="59" spans="2:14" s="18" customFormat="1">
      <c r="B59" s="19"/>
      <c r="C59" s="19"/>
      <c r="D59" s="19"/>
      <c r="E59" s="19"/>
      <c r="F59" s="19"/>
      <c r="G59" s="19"/>
      <c r="H59" s="19"/>
      <c r="I59" s="19"/>
      <c r="J59" s="19"/>
      <c r="K59" s="19"/>
      <c r="L59" s="19"/>
      <c r="M59" s="19"/>
      <c r="N59" s="19"/>
    </row>
    <row r="60" spans="2:14" s="18" customFormat="1">
      <c r="B60" s="19"/>
      <c r="C60" s="19"/>
      <c r="D60" s="19"/>
      <c r="E60" s="19"/>
      <c r="F60" s="19"/>
      <c r="G60" s="19"/>
      <c r="H60" s="19"/>
      <c r="I60" s="19"/>
      <c r="J60" s="19"/>
      <c r="K60" s="19"/>
      <c r="L60" s="19"/>
      <c r="M60" s="19"/>
      <c r="N60" s="19"/>
    </row>
    <row r="61" spans="2:14" s="18" customFormat="1">
      <c r="B61" s="19"/>
      <c r="C61" s="19"/>
      <c r="D61" s="19"/>
      <c r="E61" s="19"/>
      <c r="F61" s="19"/>
      <c r="G61" s="19"/>
      <c r="H61" s="19"/>
      <c r="I61" s="19"/>
      <c r="J61" s="19"/>
      <c r="K61" s="19"/>
      <c r="L61" s="19"/>
      <c r="M61" s="19"/>
      <c r="N61" s="19"/>
    </row>
    <row r="62" spans="2:14" s="18" customFormat="1">
      <c r="B62" s="19"/>
      <c r="C62" s="19"/>
      <c r="D62" s="19"/>
      <c r="E62" s="19"/>
      <c r="F62" s="19"/>
      <c r="G62" s="19"/>
      <c r="H62" s="19"/>
      <c r="I62" s="19"/>
      <c r="J62" s="19"/>
      <c r="K62" s="19"/>
      <c r="L62" s="19"/>
      <c r="M62" s="19"/>
      <c r="N62" s="19"/>
    </row>
    <row r="63" spans="2:14" s="18" customFormat="1">
      <c r="B63" s="19"/>
      <c r="C63" s="19"/>
      <c r="D63" s="19"/>
      <c r="E63" s="19"/>
      <c r="F63" s="19"/>
      <c r="G63" s="19"/>
      <c r="H63" s="19"/>
      <c r="I63" s="19"/>
      <c r="J63" s="19"/>
      <c r="K63" s="19"/>
      <c r="L63" s="19"/>
      <c r="M63" s="19"/>
      <c r="N63" s="19"/>
    </row>
    <row r="64" spans="2:14" s="18" customFormat="1">
      <c r="B64" s="19"/>
      <c r="C64" s="19"/>
      <c r="D64" s="19"/>
      <c r="E64" s="19"/>
      <c r="F64" s="19"/>
      <c r="G64" s="19"/>
      <c r="H64" s="19"/>
      <c r="I64" s="19"/>
      <c r="J64" s="19"/>
      <c r="K64" s="19"/>
      <c r="L64" s="19"/>
      <c r="M64" s="19"/>
      <c r="N64" s="19"/>
    </row>
    <row r="65" spans="2:14" s="18" customFormat="1">
      <c r="B65" s="19"/>
      <c r="C65" s="19"/>
      <c r="D65" s="19"/>
      <c r="E65" s="19"/>
      <c r="F65" s="19"/>
      <c r="G65" s="19"/>
      <c r="H65" s="19"/>
      <c r="I65" s="19"/>
      <c r="J65" s="19"/>
      <c r="K65" s="19"/>
      <c r="L65" s="19"/>
      <c r="M65" s="19"/>
      <c r="N65" s="19"/>
    </row>
    <row r="66" spans="2:14" s="18" customFormat="1">
      <c r="B66" s="19"/>
      <c r="C66" s="19"/>
      <c r="D66" s="19"/>
      <c r="E66" s="19"/>
      <c r="F66" s="19"/>
      <c r="G66" s="19"/>
      <c r="H66" s="19"/>
      <c r="I66" s="19"/>
      <c r="J66" s="19"/>
      <c r="K66" s="19"/>
      <c r="L66" s="19"/>
      <c r="M66" s="19"/>
      <c r="N66" s="19"/>
    </row>
    <row r="67" spans="2:14" s="18" customFormat="1">
      <c r="B67" s="19"/>
      <c r="C67" s="19"/>
      <c r="D67" s="19"/>
      <c r="E67" s="19"/>
      <c r="F67" s="19"/>
      <c r="G67" s="19"/>
      <c r="H67" s="19"/>
      <c r="I67" s="19"/>
      <c r="J67" s="19"/>
      <c r="K67" s="19"/>
      <c r="L67" s="19"/>
      <c r="M67" s="19"/>
      <c r="N67" s="19"/>
    </row>
    <row r="68" spans="2:14" s="18" customFormat="1">
      <c r="B68" s="19"/>
      <c r="C68" s="19"/>
      <c r="D68" s="19"/>
      <c r="E68" s="19"/>
      <c r="F68" s="19"/>
      <c r="G68" s="19"/>
      <c r="H68" s="19"/>
      <c r="I68" s="19"/>
      <c r="J68" s="19"/>
      <c r="K68" s="19"/>
      <c r="L68" s="19"/>
      <c r="M68" s="19"/>
      <c r="N68" s="19"/>
    </row>
    <row r="69" spans="2:14" s="18" customFormat="1">
      <c r="B69" s="19"/>
      <c r="C69" s="19"/>
      <c r="D69" s="19"/>
      <c r="E69" s="19"/>
      <c r="F69" s="19"/>
      <c r="G69" s="19"/>
      <c r="H69" s="19"/>
      <c r="I69" s="19"/>
      <c r="J69" s="19"/>
      <c r="K69" s="19"/>
      <c r="L69" s="19"/>
      <c r="M69" s="19"/>
      <c r="N69" s="19"/>
    </row>
    <row r="70" spans="2:14" s="18" customFormat="1">
      <c r="B70" s="19"/>
      <c r="C70" s="19"/>
      <c r="D70" s="19"/>
      <c r="E70" s="19"/>
      <c r="F70" s="19"/>
      <c r="G70" s="19"/>
      <c r="H70" s="19"/>
      <c r="I70" s="19"/>
      <c r="J70" s="19"/>
      <c r="K70" s="19"/>
      <c r="L70" s="19"/>
      <c r="M70" s="19"/>
      <c r="N70" s="19"/>
    </row>
    <row r="71" spans="2:14" s="18" customFormat="1">
      <c r="B71" s="19"/>
      <c r="C71" s="19"/>
      <c r="D71" s="19"/>
      <c r="E71" s="19"/>
      <c r="F71" s="19"/>
      <c r="G71" s="19"/>
      <c r="H71" s="19"/>
      <c r="I71" s="19"/>
      <c r="J71" s="19"/>
      <c r="K71" s="19"/>
      <c r="L71" s="19"/>
      <c r="M71" s="19"/>
      <c r="N71" s="19"/>
    </row>
    <row r="72" spans="2:14" s="18" customFormat="1">
      <c r="B72" s="19"/>
      <c r="C72" s="19"/>
      <c r="D72" s="19"/>
      <c r="E72" s="19"/>
      <c r="F72" s="19"/>
      <c r="G72" s="19"/>
      <c r="H72" s="19"/>
      <c r="I72" s="19"/>
      <c r="J72" s="19"/>
      <c r="K72" s="19"/>
      <c r="L72" s="19"/>
      <c r="M72" s="19"/>
      <c r="N72" s="19"/>
    </row>
    <row r="73" spans="2:14" s="18" customFormat="1">
      <c r="B73" s="19"/>
      <c r="C73" s="19"/>
      <c r="D73" s="19"/>
      <c r="E73" s="19"/>
      <c r="F73" s="19"/>
      <c r="G73" s="19"/>
      <c r="H73" s="19"/>
      <c r="I73" s="19"/>
      <c r="J73" s="19"/>
      <c r="K73" s="19"/>
      <c r="L73" s="19"/>
      <c r="M73" s="19"/>
      <c r="N73" s="19"/>
    </row>
    <row r="74" spans="2:14" s="18" customFormat="1">
      <c r="B74" s="19"/>
      <c r="C74" s="19"/>
      <c r="D74" s="19"/>
      <c r="E74" s="19"/>
      <c r="F74" s="19"/>
      <c r="G74" s="19"/>
      <c r="H74" s="19"/>
      <c r="I74" s="19"/>
      <c r="J74" s="19"/>
      <c r="K74" s="19"/>
      <c r="L74" s="19"/>
      <c r="M74" s="19"/>
      <c r="N74" s="19"/>
    </row>
    <row r="75" spans="2:14" s="18" customFormat="1">
      <c r="B75" s="19"/>
      <c r="C75" s="19"/>
      <c r="D75" s="19"/>
      <c r="E75" s="19"/>
      <c r="F75" s="19"/>
      <c r="G75" s="19"/>
      <c r="H75" s="19"/>
      <c r="I75" s="19"/>
      <c r="J75" s="19"/>
      <c r="K75" s="19"/>
      <c r="L75" s="19"/>
      <c r="M75" s="19"/>
      <c r="N75" s="19"/>
    </row>
    <row r="76" spans="2:14" s="18" customFormat="1">
      <c r="B76" s="19"/>
      <c r="C76" s="19"/>
      <c r="D76" s="19"/>
      <c r="E76" s="19"/>
      <c r="F76" s="19"/>
      <c r="G76" s="19"/>
      <c r="H76" s="19"/>
      <c r="I76" s="19"/>
      <c r="J76" s="19"/>
      <c r="K76" s="19"/>
      <c r="L76" s="19"/>
      <c r="M76" s="19"/>
      <c r="N76" s="19"/>
    </row>
    <row r="77" spans="2:14" s="18" customFormat="1">
      <c r="B77" s="19"/>
      <c r="C77" s="19"/>
      <c r="D77" s="19"/>
      <c r="E77" s="19"/>
      <c r="F77" s="19"/>
      <c r="G77" s="19"/>
      <c r="H77" s="19"/>
      <c r="I77" s="19"/>
      <c r="J77" s="19"/>
      <c r="K77" s="19"/>
      <c r="L77" s="19"/>
      <c r="M77" s="19"/>
      <c r="N77" s="19"/>
    </row>
    <row r="78" spans="2:14" s="18" customFormat="1">
      <c r="B78" s="19"/>
      <c r="C78" s="19"/>
      <c r="D78" s="19"/>
      <c r="E78" s="19"/>
      <c r="F78" s="19"/>
      <c r="G78" s="19"/>
      <c r="H78" s="19"/>
      <c r="I78" s="19"/>
      <c r="J78" s="19"/>
      <c r="K78" s="19"/>
      <c r="L78" s="19"/>
      <c r="M78" s="19"/>
      <c r="N78" s="19"/>
    </row>
    <row r="79" spans="2:14" s="18" customFormat="1">
      <c r="B79" s="19"/>
      <c r="C79" s="19"/>
      <c r="D79" s="19"/>
      <c r="E79" s="19"/>
      <c r="F79" s="19"/>
      <c r="G79" s="19"/>
      <c r="H79" s="19"/>
      <c r="I79" s="19"/>
      <c r="J79" s="19"/>
      <c r="K79" s="19"/>
      <c r="L79" s="19"/>
      <c r="M79" s="19"/>
      <c r="N79" s="19"/>
    </row>
    <row r="80" spans="2:14" s="18" customFormat="1">
      <c r="B80" s="19"/>
      <c r="C80" s="19"/>
      <c r="D80" s="19"/>
      <c r="E80" s="19"/>
      <c r="F80" s="19"/>
      <c r="G80" s="19"/>
      <c r="H80" s="19"/>
      <c r="I80" s="19"/>
      <c r="J80" s="19"/>
      <c r="K80" s="19"/>
      <c r="L80" s="19"/>
      <c r="M80" s="19"/>
      <c r="N80" s="19"/>
    </row>
    <row r="81" spans="2:14" s="18" customFormat="1">
      <c r="B81" s="19"/>
      <c r="C81" s="19"/>
      <c r="D81" s="19"/>
      <c r="E81" s="19"/>
      <c r="F81" s="19"/>
      <c r="G81" s="19"/>
      <c r="H81" s="19"/>
      <c r="I81" s="19"/>
      <c r="J81" s="19"/>
      <c r="K81" s="19"/>
      <c r="L81" s="19"/>
      <c r="M81" s="19"/>
      <c r="N81" s="19"/>
    </row>
    <row r="82" spans="2:14" s="18" customFormat="1">
      <c r="B82" s="19"/>
      <c r="C82" s="19"/>
      <c r="D82" s="19"/>
      <c r="E82" s="19"/>
      <c r="F82" s="19"/>
      <c r="G82" s="19"/>
      <c r="H82" s="19"/>
      <c r="I82" s="19"/>
      <c r="J82" s="19"/>
      <c r="K82" s="19"/>
      <c r="L82" s="19"/>
      <c r="M82" s="19"/>
      <c r="N82" s="19"/>
    </row>
    <row r="83" spans="2:14" s="18" customFormat="1">
      <c r="B83" s="19"/>
      <c r="C83" s="19"/>
      <c r="D83" s="19"/>
      <c r="E83" s="19"/>
      <c r="F83" s="19"/>
      <c r="G83" s="19"/>
      <c r="H83" s="19"/>
      <c r="I83" s="19"/>
      <c r="J83" s="19"/>
      <c r="K83" s="19"/>
      <c r="L83" s="19"/>
      <c r="M83" s="19"/>
      <c r="N83" s="19"/>
    </row>
    <row r="84" spans="2:14" s="18" customFormat="1">
      <c r="B84" s="19"/>
      <c r="C84" s="19"/>
      <c r="D84" s="19"/>
      <c r="E84" s="19"/>
      <c r="F84" s="19"/>
      <c r="G84" s="19"/>
      <c r="H84" s="19"/>
      <c r="I84" s="19"/>
      <c r="J84" s="19"/>
      <c r="K84" s="19"/>
      <c r="L84" s="19"/>
      <c r="M84" s="19"/>
      <c r="N84" s="19"/>
    </row>
    <row r="85" spans="2:14" s="18" customFormat="1">
      <c r="B85" s="19"/>
      <c r="C85" s="19"/>
      <c r="D85" s="19"/>
      <c r="E85" s="19"/>
      <c r="F85" s="19"/>
      <c r="G85" s="19"/>
      <c r="H85" s="19"/>
      <c r="I85" s="19"/>
      <c r="J85" s="19"/>
      <c r="K85" s="19"/>
      <c r="L85" s="19"/>
      <c r="M85" s="19"/>
      <c r="N85" s="19"/>
    </row>
    <row r="86" spans="2:14" s="18" customFormat="1">
      <c r="B86" s="19"/>
      <c r="C86" s="19"/>
      <c r="D86" s="19"/>
      <c r="E86" s="19"/>
      <c r="F86" s="19"/>
      <c r="G86" s="19"/>
      <c r="H86" s="19"/>
      <c r="I86" s="19"/>
      <c r="J86" s="19"/>
      <c r="K86" s="19"/>
      <c r="L86" s="19"/>
      <c r="M86" s="19"/>
      <c r="N86" s="19"/>
    </row>
    <row r="87" spans="2:14" s="18" customFormat="1">
      <c r="B87" s="19"/>
      <c r="C87" s="19"/>
      <c r="D87" s="19"/>
      <c r="E87" s="19"/>
      <c r="F87" s="19"/>
      <c r="G87" s="19"/>
      <c r="H87" s="19"/>
      <c r="I87" s="19"/>
      <c r="J87" s="19"/>
      <c r="K87" s="19"/>
      <c r="L87" s="19"/>
      <c r="M87" s="19"/>
      <c r="N87" s="19"/>
    </row>
    <row r="88" spans="2:14" s="18" customFormat="1">
      <c r="B88" s="19"/>
      <c r="C88" s="19"/>
      <c r="D88" s="19"/>
      <c r="E88" s="19"/>
      <c r="F88" s="19"/>
      <c r="G88" s="19"/>
      <c r="H88" s="19"/>
      <c r="I88" s="19"/>
      <c r="J88" s="19"/>
      <c r="K88" s="19"/>
      <c r="L88" s="19"/>
      <c r="M88" s="19"/>
      <c r="N88" s="19"/>
    </row>
    <row r="89" spans="2:14" s="18" customFormat="1">
      <c r="B89" s="19"/>
      <c r="C89" s="19"/>
      <c r="D89" s="19"/>
      <c r="E89" s="19"/>
      <c r="F89" s="19"/>
      <c r="G89" s="19"/>
      <c r="H89" s="19"/>
      <c r="I89" s="19"/>
      <c r="J89" s="19"/>
      <c r="K89" s="19"/>
      <c r="L89" s="19"/>
      <c r="M89" s="19"/>
      <c r="N89" s="19"/>
    </row>
    <row r="90" spans="2:14" s="18" customFormat="1">
      <c r="B90" s="19"/>
      <c r="C90" s="19"/>
      <c r="D90" s="19"/>
      <c r="E90" s="19"/>
      <c r="F90" s="19"/>
      <c r="G90" s="19"/>
      <c r="H90" s="19"/>
      <c r="I90" s="19"/>
      <c r="J90" s="19"/>
      <c r="K90" s="19"/>
      <c r="L90" s="19"/>
      <c r="M90" s="19"/>
      <c r="N90" s="19"/>
    </row>
    <row r="91" spans="2:14" s="18" customFormat="1">
      <c r="B91" s="19"/>
      <c r="C91" s="19"/>
      <c r="D91" s="19"/>
      <c r="E91" s="19"/>
      <c r="F91" s="19"/>
      <c r="G91" s="19"/>
      <c r="H91" s="19"/>
      <c r="I91" s="19"/>
      <c r="J91" s="19"/>
      <c r="K91" s="19"/>
      <c r="L91" s="19"/>
      <c r="M91" s="19"/>
      <c r="N91" s="19"/>
    </row>
    <row r="92" spans="2:14" s="18" customFormat="1">
      <c r="B92" s="19"/>
      <c r="C92" s="19"/>
      <c r="D92" s="19"/>
      <c r="E92" s="19"/>
      <c r="F92" s="19"/>
      <c r="G92" s="19"/>
      <c r="H92" s="19"/>
      <c r="I92" s="19"/>
      <c r="J92" s="19"/>
      <c r="K92" s="19"/>
      <c r="L92" s="19"/>
      <c r="M92" s="19"/>
      <c r="N92" s="19"/>
    </row>
    <row r="93" spans="2:14" s="18" customFormat="1">
      <c r="B93" s="19"/>
      <c r="C93" s="19"/>
      <c r="D93" s="19"/>
      <c r="E93" s="19"/>
      <c r="F93" s="19"/>
      <c r="G93" s="19"/>
      <c r="H93" s="19"/>
      <c r="I93" s="19"/>
      <c r="J93" s="19"/>
      <c r="K93" s="19"/>
      <c r="L93" s="19"/>
      <c r="M93" s="19"/>
      <c r="N93" s="19"/>
    </row>
    <row r="94" spans="2:14" s="18" customFormat="1">
      <c r="B94" s="19"/>
      <c r="C94" s="19"/>
      <c r="D94" s="19"/>
      <c r="E94" s="19"/>
      <c r="F94" s="19"/>
      <c r="G94" s="19"/>
      <c r="H94" s="19"/>
      <c r="I94" s="19"/>
      <c r="J94" s="19"/>
      <c r="K94" s="19"/>
      <c r="L94" s="19"/>
      <c r="M94" s="19"/>
      <c r="N94" s="19"/>
    </row>
    <row r="95" spans="2:14" s="18" customFormat="1">
      <c r="B95" s="19"/>
      <c r="C95" s="19"/>
      <c r="D95" s="19"/>
      <c r="E95" s="19"/>
      <c r="F95" s="19"/>
      <c r="G95" s="19"/>
      <c r="H95" s="19"/>
      <c r="I95" s="19"/>
      <c r="J95" s="19"/>
      <c r="K95" s="19"/>
      <c r="L95" s="19"/>
      <c r="M95" s="19"/>
      <c r="N95" s="19"/>
    </row>
    <row r="96" spans="2:14" s="18" customFormat="1">
      <c r="B96" s="19"/>
      <c r="C96" s="19"/>
      <c r="D96" s="19"/>
      <c r="E96" s="19"/>
      <c r="F96" s="19"/>
      <c r="G96" s="19"/>
      <c r="H96" s="19"/>
      <c r="I96" s="19"/>
      <c r="J96" s="19"/>
      <c r="K96" s="19"/>
      <c r="L96" s="19"/>
      <c r="M96" s="19"/>
      <c r="N96" s="19"/>
    </row>
    <row r="97" spans="2:14" s="18" customFormat="1">
      <c r="B97" s="19"/>
      <c r="C97" s="19"/>
      <c r="D97" s="19"/>
      <c r="E97" s="19"/>
      <c r="F97" s="19"/>
      <c r="G97" s="19"/>
      <c r="H97" s="19"/>
      <c r="I97" s="19"/>
      <c r="J97" s="19"/>
      <c r="K97" s="19"/>
      <c r="L97" s="19"/>
      <c r="M97" s="19"/>
      <c r="N97" s="19"/>
    </row>
    <row r="98" spans="2:14" s="18" customFormat="1">
      <c r="B98" s="19"/>
      <c r="C98" s="19"/>
      <c r="D98" s="19"/>
      <c r="E98" s="19"/>
      <c r="F98" s="19"/>
      <c r="G98" s="19"/>
      <c r="H98" s="19"/>
      <c r="I98" s="19"/>
      <c r="J98" s="19"/>
      <c r="K98" s="19"/>
      <c r="L98" s="19"/>
      <c r="M98" s="19"/>
      <c r="N98" s="19"/>
    </row>
    <row r="99" spans="2:14" s="18" customFormat="1">
      <c r="B99" s="19"/>
      <c r="C99" s="19"/>
      <c r="D99" s="19"/>
      <c r="E99" s="19"/>
      <c r="F99" s="19"/>
      <c r="G99" s="19"/>
      <c r="H99" s="19"/>
      <c r="I99" s="19"/>
      <c r="J99" s="19"/>
      <c r="K99" s="19"/>
      <c r="L99" s="19"/>
      <c r="M99" s="19"/>
      <c r="N99" s="19"/>
    </row>
    <row r="100" spans="2:14" s="18" customFormat="1">
      <c r="B100" s="19"/>
      <c r="C100" s="19"/>
      <c r="D100" s="19"/>
      <c r="E100" s="19"/>
      <c r="F100" s="19"/>
      <c r="G100" s="19"/>
      <c r="H100" s="19"/>
      <c r="I100" s="19"/>
      <c r="J100" s="19"/>
      <c r="K100" s="19"/>
      <c r="L100" s="19"/>
      <c r="M100" s="19"/>
      <c r="N100" s="19"/>
    </row>
    <row r="101" spans="2:14" s="18" customFormat="1">
      <c r="B101" s="19"/>
      <c r="C101" s="19"/>
      <c r="D101" s="19"/>
      <c r="E101" s="19"/>
      <c r="F101" s="19"/>
      <c r="G101" s="19"/>
      <c r="H101" s="19"/>
      <c r="I101" s="19"/>
      <c r="J101" s="19"/>
      <c r="K101" s="19"/>
      <c r="L101" s="19"/>
      <c r="M101" s="19"/>
      <c r="N101" s="19"/>
    </row>
    <row r="102" spans="2:14" s="18" customFormat="1">
      <c r="B102" s="19"/>
      <c r="C102" s="19"/>
      <c r="D102" s="19"/>
      <c r="E102" s="19"/>
      <c r="F102" s="19"/>
      <c r="G102" s="19"/>
      <c r="H102" s="19"/>
      <c r="I102" s="19"/>
      <c r="J102" s="19"/>
      <c r="K102" s="19"/>
      <c r="L102" s="19"/>
      <c r="M102" s="19"/>
      <c r="N102" s="19"/>
    </row>
    <row r="103" spans="2:14" s="18" customFormat="1">
      <c r="B103" s="19"/>
      <c r="C103" s="19"/>
      <c r="D103" s="19"/>
      <c r="E103" s="19"/>
      <c r="F103" s="19"/>
      <c r="G103" s="19"/>
      <c r="H103" s="19"/>
      <c r="I103" s="19"/>
      <c r="J103" s="19"/>
      <c r="K103" s="19"/>
      <c r="L103" s="19"/>
      <c r="M103" s="19"/>
      <c r="N103" s="19"/>
    </row>
    <row r="104" spans="2:14" s="18" customFormat="1">
      <c r="B104" s="19"/>
      <c r="C104" s="19"/>
      <c r="D104" s="19"/>
      <c r="E104" s="19"/>
      <c r="F104" s="19"/>
      <c r="G104" s="19"/>
      <c r="H104" s="19"/>
      <c r="I104" s="19"/>
      <c r="J104" s="19"/>
      <c r="K104" s="19"/>
      <c r="L104" s="19"/>
      <c r="M104" s="19"/>
      <c r="N104" s="19"/>
    </row>
    <row r="105" spans="2:14" s="18" customFormat="1">
      <c r="B105" s="19"/>
      <c r="C105" s="19"/>
      <c r="D105" s="19"/>
      <c r="E105" s="19"/>
      <c r="F105" s="19"/>
      <c r="G105" s="19"/>
      <c r="H105" s="19"/>
      <c r="I105" s="19"/>
      <c r="J105" s="19"/>
      <c r="K105" s="19"/>
      <c r="L105" s="19"/>
      <c r="M105" s="19"/>
      <c r="N105" s="19"/>
    </row>
    <row r="106" spans="2:14" s="18" customFormat="1">
      <c r="B106" s="19"/>
      <c r="C106" s="19"/>
      <c r="D106" s="19"/>
      <c r="E106" s="19"/>
      <c r="F106" s="19"/>
      <c r="G106" s="19"/>
      <c r="H106" s="19"/>
      <c r="I106" s="19"/>
      <c r="J106" s="19"/>
      <c r="K106" s="19"/>
      <c r="L106" s="19"/>
      <c r="M106" s="19"/>
      <c r="N106" s="19"/>
    </row>
    <row r="107" spans="2:14" s="18" customFormat="1">
      <c r="B107" s="19"/>
      <c r="C107" s="19"/>
      <c r="D107" s="19"/>
      <c r="E107" s="19"/>
      <c r="F107" s="19"/>
      <c r="G107" s="19"/>
      <c r="H107" s="19"/>
      <c r="I107" s="19"/>
      <c r="J107" s="19"/>
      <c r="K107" s="19"/>
      <c r="L107" s="19"/>
      <c r="M107" s="19"/>
      <c r="N107" s="19"/>
    </row>
    <row r="108" spans="2:14" s="18" customFormat="1">
      <c r="B108" s="19"/>
      <c r="C108" s="19"/>
      <c r="D108" s="19"/>
      <c r="E108" s="19"/>
      <c r="F108" s="19"/>
      <c r="G108" s="19"/>
      <c r="H108" s="19"/>
      <c r="I108" s="19"/>
      <c r="J108" s="19"/>
      <c r="K108" s="19"/>
      <c r="L108" s="19"/>
      <c r="M108" s="19"/>
      <c r="N108" s="19"/>
    </row>
    <row r="109" spans="2:14" s="18" customFormat="1">
      <c r="B109" s="19"/>
      <c r="C109" s="19"/>
      <c r="D109" s="19"/>
      <c r="E109" s="19"/>
      <c r="F109" s="19"/>
      <c r="G109" s="19"/>
      <c r="H109" s="19"/>
      <c r="I109" s="19"/>
      <c r="J109" s="19"/>
      <c r="K109" s="19"/>
      <c r="L109" s="19"/>
      <c r="M109" s="19"/>
      <c r="N109" s="19"/>
    </row>
    <row r="110" spans="2:14" s="18" customFormat="1">
      <c r="B110" s="19"/>
      <c r="C110" s="19"/>
      <c r="D110" s="19"/>
      <c r="E110" s="19"/>
      <c r="F110" s="19"/>
      <c r="G110" s="19"/>
      <c r="H110" s="19"/>
      <c r="I110" s="19"/>
      <c r="J110" s="19"/>
      <c r="K110" s="19"/>
      <c r="L110" s="19"/>
      <c r="M110" s="19"/>
      <c r="N110" s="19"/>
    </row>
    <row r="111" spans="2:14" s="18" customFormat="1">
      <c r="B111" s="19"/>
      <c r="C111" s="19"/>
      <c r="D111" s="19"/>
      <c r="E111" s="19"/>
      <c r="F111" s="19"/>
      <c r="G111" s="19"/>
      <c r="H111" s="19"/>
      <c r="I111" s="19"/>
      <c r="J111" s="19"/>
      <c r="K111" s="19"/>
      <c r="L111" s="19"/>
      <c r="M111" s="19"/>
      <c r="N111" s="19"/>
    </row>
    <row r="112" spans="2:14" s="18" customFormat="1">
      <c r="B112" s="19"/>
      <c r="C112" s="19"/>
      <c r="D112" s="19"/>
      <c r="E112" s="19"/>
      <c r="F112" s="19"/>
      <c r="G112" s="19"/>
      <c r="H112" s="19"/>
      <c r="I112" s="19"/>
      <c r="J112" s="19"/>
      <c r="K112" s="19"/>
      <c r="L112" s="19"/>
      <c r="M112" s="19"/>
      <c r="N112" s="19"/>
    </row>
    <row r="113" spans="2:14" s="18" customFormat="1">
      <c r="B113" s="19"/>
      <c r="C113" s="19"/>
      <c r="D113" s="19"/>
      <c r="E113" s="19"/>
      <c r="F113" s="19"/>
      <c r="G113" s="19"/>
      <c r="H113" s="19"/>
      <c r="I113" s="19"/>
      <c r="J113" s="19"/>
      <c r="K113" s="19"/>
      <c r="L113" s="19"/>
      <c r="M113" s="19"/>
      <c r="N113" s="19"/>
    </row>
    <row r="114" spans="2:14" s="18" customFormat="1">
      <c r="B114" s="19"/>
      <c r="C114" s="19"/>
      <c r="D114" s="19"/>
      <c r="E114" s="19"/>
      <c r="F114" s="19"/>
      <c r="G114" s="19"/>
      <c r="H114" s="19"/>
      <c r="I114" s="19"/>
      <c r="J114" s="19"/>
      <c r="K114" s="19"/>
      <c r="L114" s="19"/>
      <c r="M114" s="19"/>
      <c r="N114" s="19"/>
    </row>
    <row r="115" spans="2:14" s="18" customFormat="1">
      <c r="B115" s="19"/>
      <c r="C115" s="19"/>
      <c r="D115" s="19"/>
      <c r="E115" s="19"/>
      <c r="F115" s="19"/>
      <c r="G115" s="19"/>
      <c r="H115" s="19"/>
      <c r="I115" s="19"/>
      <c r="J115" s="19"/>
      <c r="K115" s="19"/>
      <c r="L115" s="19"/>
      <c r="M115" s="19"/>
      <c r="N115" s="19"/>
    </row>
    <row r="116" spans="2:14" s="18" customFormat="1">
      <c r="B116" s="19"/>
      <c r="C116" s="19"/>
      <c r="D116" s="19"/>
      <c r="E116" s="19"/>
      <c r="F116" s="19"/>
      <c r="G116" s="19"/>
      <c r="H116" s="19"/>
      <c r="I116" s="19"/>
      <c r="J116" s="19"/>
      <c r="K116" s="19"/>
      <c r="L116" s="19"/>
      <c r="M116" s="19"/>
      <c r="N116" s="19"/>
    </row>
    <row r="117" spans="2:14" s="18" customFormat="1">
      <c r="B117" s="19"/>
      <c r="C117" s="19"/>
      <c r="D117" s="19"/>
      <c r="E117" s="19"/>
      <c r="F117" s="19"/>
      <c r="G117" s="19"/>
      <c r="H117" s="19"/>
      <c r="I117" s="19"/>
      <c r="J117" s="19"/>
      <c r="K117" s="19"/>
      <c r="L117" s="19"/>
      <c r="M117" s="19"/>
      <c r="N117" s="19"/>
    </row>
    <row r="118" spans="2:14" s="18" customFormat="1">
      <c r="B118" s="19"/>
      <c r="C118" s="19"/>
      <c r="D118" s="19"/>
      <c r="E118" s="19"/>
      <c r="F118" s="19"/>
      <c r="G118" s="19"/>
      <c r="H118" s="19"/>
      <c r="I118" s="19"/>
      <c r="J118" s="19"/>
      <c r="K118" s="19"/>
      <c r="L118" s="19"/>
      <c r="M118" s="19"/>
      <c r="N118" s="19"/>
    </row>
    <row r="119" spans="2:14" s="18" customFormat="1">
      <c r="B119" s="19"/>
      <c r="C119" s="19"/>
      <c r="D119" s="19"/>
      <c r="E119" s="19"/>
      <c r="F119" s="19"/>
      <c r="G119" s="19"/>
      <c r="H119" s="19"/>
      <c r="I119" s="19"/>
      <c r="J119" s="19"/>
      <c r="K119" s="19"/>
      <c r="L119" s="19"/>
      <c r="M119" s="19"/>
      <c r="N119" s="19"/>
    </row>
    <row r="120" spans="2:14" s="18" customFormat="1">
      <c r="B120" s="19"/>
      <c r="C120" s="19"/>
      <c r="D120" s="19"/>
      <c r="E120" s="19"/>
      <c r="F120" s="19"/>
      <c r="G120" s="19"/>
      <c r="H120" s="19"/>
      <c r="I120" s="19"/>
      <c r="J120" s="19"/>
      <c r="K120" s="19"/>
      <c r="L120" s="19"/>
      <c r="M120" s="19"/>
      <c r="N120" s="19"/>
    </row>
    <row r="121" spans="2:14" s="18" customFormat="1">
      <c r="B121" s="19"/>
      <c r="C121" s="19"/>
      <c r="D121" s="19"/>
      <c r="E121" s="19"/>
      <c r="F121" s="19"/>
      <c r="G121" s="19"/>
      <c r="H121" s="19"/>
      <c r="I121" s="19"/>
      <c r="J121" s="19"/>
      <c r="K121" s="19"/>
      <c r="L121" s="19"/>
      <c r="M121" s="19"/>
      <c r="N121" s="19"/>
    </row>
    <row r="122" spans="2:14" s="18" customFormat="1">
      <c r="B122" s="19"/>
      <c r="C122" s="19"/>
      <c r="D122" s="19"/>
      <c r="E122" s="19"/>
      <c r="F122" s="19"/>
      <c r="G122" s="19"/>
      <c r="H122" s="19"/>
      <c r="I122" s="19"/>
      <c r="J122" s="19"/>
      <c r="K122" s="19"/>
      <c r="L122" s="19"/>
      <c r="M122" s="19"/>
      <c r="N122" s="19"/>
    </row>
    <row r="123" spans="2:14" s="18" customFormat="1">
      <c r="B123" s="19"/>
      <c r="C123" s="19"/>
      <c r="D123" s="19"/>
      <c r="E123" s="19"/>
      <c r="F123" s="19"/>
      <c r="G123" s="19"/>
      <c r="H123" s="19"/>
      <c r="I123" s="19"/>
      <c r="J123" s="19"/>
      <c r="K123" s="19"/>
      <c r="L123" s="19"/>
      <c r="M123" s="19"/>
      <c r="N123" s="19"/>
    </row>
    <row r="124" spans="2:14" s="18" customFormat="1">
      <c r="B124" s="19"/>
      <c r="C124" s="19"/>
      <c r="D124" s="19"/>
      <c r="E124" s="19"/>
      <c r="F124" s="19"/>
      <c r="G124" s="19"/>
      <c r="H124" s="19"/>
      <c r="I124" s="19"/>
      <c r="J124" s="19"/>
      <c r="K124" s="19"/>
      <c r="L124" s="19"/>
      <c r="M124" s="19"/>
      <c r="N124" s="19"/>
    </row>
    <row r="125" spans="2:14" s="18" customFormat="1">
      <c r="B125" s="19"/>
      <c r="C125" s="19"/>
      <c r="D125" s="19"/>
      <c r="E125" s="19"/>
      <c r="F125" s="19"/>
      <c r="G125" s="19"/>
      <c r="H125" s="19"/>
      <c r="I125" s="19"/>
      <c r="J125" s="19"/>
      <c r="K125" s="19"/>
      <c r="L125" s="19"/>
      <c r="M125" s="19"/>
      <c r="N125" s="19"/>
    </row>
    <row r="126" spans="2:14" s="18" customFormat="1">
      <c r="B126" s="19"/>
      <c r="C126" s="19"/>
      <c r="D126" s="19"/>
      <c r="E126" s="19"/>
      <c r="F126" s="19"/>
      <c r="G126" s="19"/>
      <c r="H126" s="19"/>
      <c r="I126" s="19"/>
      <c r="J126" s="19"/>
      <c r="K126" s="19"/>
      <c r="L126" s="19"/>
      <c r="M126" s="19"/>
      <c r="N126" s="19"/>
    </row>
    <row r="127" spans="2:14" s="18" customFormat="1">
      <c r="B127" s="19"/>
      <c r="C127" s="19"/>
      <c r="D127" s="19"/>
      <c r="E127" s="19"/>
      <c r="F127" s="19"/>
      <c r="G127" s="19"/>
      <c r="H127" s="19"/>
      <c r="I127" s="19"/>
      <c r="J127" s="19"/>
      <c r="K127" s="19"/>
      <c r="L127" s="19"/>
      <c r="M127" s="19"/>
      <c r="N127" s="19"/>
    </row>
    <row r="128" spans="2:14" s="18" customFormat="1">
      <c r="B128" s="19"/>
      <c r="C128" s="19"/>
      <c r="D128" s="19"/>
      <c r="E128" s="19"/>
      <c r="F128" s="19"/>
      <c r="G128" s="19"/>
      <c r="H128" s="19"/>
      <c r="I128" s="19"/>
      <c r="J128" s="19"/>
      <c r="K128" s="19"/>
      <c r="L128" s="19"/>
      <c r="M128" s="19"/>
      <c r="N128" s="19"/>
    </row>
    <row r="129" spans="2:14" s="18" customFormat="1">
      <c r="B129" s="19"/>
      <c r="C129" s="19"/>
      <c r="D129" s="19"/>
      <c r="E129" s="19"/>
      <c r="F129" s="19"/>
      <c r="G129" s="19"/>
      <c r="H129" s="19"/>
      <c r="I129" s="19"/>
      <c r="J129" s="19"/>
      <c r="K129" s="19"/>
      <c r="L129" s="19"/>
      <c r="M129" s="19"/>
      <c r="N129" s="19"/>
    </row>
    <row r="130" spans="2:14" s="18" customFormat="1">
      <c r="B130" s="19"/>
      <c r="C130" s="19"/>
      <c r="D130" s="19"/>
      <c r="E130" s="19"/>
      <c r="F130" s="19"/>
      <c r="G130" s="19"/>
      <c r="H130" s="19"/>
      <c r="I130" s="19"/>
      <c r="J130" s="19"/>
      <c r="K130" s="19"/>
      <c r="L130" s="19"/>
      <c r="M130" s="19"/>
      <c r="N130" s="19"/>
    </row>
    <row r="131" spans="2:14" s="18" customFormat="1">
      <c r="B131" s="19"/>
      <c r="C131" s="19"/>
      <c r="D131" s="19"/>
      <c r="E131" s="19"/>
      <c r="F131" s="19"/>
      <c r="G131" s="19"/>
      <c r="H131" s="19"/>
      <c r="I131" s="19"/>
      <c r="J131" s="19"/>
      <c r="K131" s="19"/>
      <c r="L131" s="19"/>
      <c r="M131" s="19"/>
      <c r="N131" s="19"/>
    </row>
    <row r="132" spans="2:14" s="18" customFormat="1">
      <c r="B132" s="19"/>
      <c r="C132" s="19"/>
      <c r="D132" s="19"/>
      <c r="E132" s="19"/>
      <c r="F132" s="19"/>
      <c r="G132" s="19"/>
      <c r="H132" s="19"/>
      <c r="I132" s="19"/>
      <c r="J132" s="19"/>
      <c r="K132" s="19"/>
      <c r="L132" s="19"/>
      <c r="M132" s="19"/>
      <c r="N132" s="19"/>
    </row>
    <row r="133" spans="2:14" s="18" customFormat="1">
      <c r="B133" s="19"/>
      <c r="C133" s="19"/>
      <c r="D133" s="19"/>
      <c r="E133" s="19"/>
      <c r="F133" s="19"/>
      <c r="G133" s="19"/>
      <c r="H133" s="19"/>
      <c r="I133" s="19"/>
      <c r="J133" s="19"/>
      <c r="K133" s="19"/>
      <c r="L133" s="19"/>
      <c r="M133" s="19"/>
      <c r="N133" s="19"/>
    </row>
    <row r="134" spans="2:14" s="18" customFormat="1">
      <c r="B134" s="19"/>
      <c r="C134" s="19"/>
      <c r="D134" s="19"/>
      <c r="E134" s="19"/>
      <c r="F134" s="19"/>
      <c r="G134" s="19"/>
      <c r="H134" s="19"/>
      <c r="I134" s="19"/>
      <c r="J134" s="19"/>
      <c r="K134" s="19"/>
      <c r="L134" s="19"/>
      <c r="M134" s="19"/>
      <c r="N134" s="19"/>
    </row>
    <row r="135" spans="2:14" s="18" customFormat="1">
      <c r="B135" s="19"/>
      <c r="C135" s="19"/>
      <c r="D135" s="19"/>
      <c r="E135" s="19"/>
      <c r="F135" s="19"/>
      <c r="G135" s="19"/>
      <c r="H135" s="19"/>
      <c r="I135" s="19"/>
      <c r="J135" s="19"/>
      <c r="K135" s="19"/>
      <c r="L135" s="19"/>
      <c r="M135" s="19"/>
      <c r="N135" s="19"/>
    </row>
    <row r="136" spans="2:14" s="18" customFormat="1">
      <c r="B136" s="19"/>
      <c r="C136" s="19"/>
      <c r="D136" s="19"/>
      <c r="E136" s="19"/>
      <c r="F136" s="19"/>
      <c r="G136" s="19"/>
      <c r="H136" s="19"/>
      <c r="I136" s="19"/>
      <c r="J136" s="19"/>
      <c r="K136" s="19"/>
      <c r="L136" s="19"/>
      <c r="M136" s="19"/>
      <c r="N136" s="19"/>
    </row>
    <row r="137" spans="2:14" s="18" customFormat="1">
      <c r="B137" s="19"/>
      <c r="C137" s="19"/>
      <c r="D137" s="19"/>
      <c r="E137" s="19"/>
      <c r="F137" s="19"/>
      <c r="G137" s="19"/>
      <c r="H137" s="19"/>
      <c r="I137" s="19"/>
      <c r="J137" s="19"/>
      <c r="K137" s="19"/>
      <c r="L137" s="19"/>
      <c r="M137" s="19"/>
      <c r="N137" s="19"/>
    </row>
    <row r="138" spans="2:14" s="18" customFormat="1">
      <c r="B138" s="19"/>
      <c r="C138" s="19"/>
      <c r="D138" s="19"/>
      <c r="E138" s="19"/>
      <c r="F138" s="19"/>
      <c r="G138" s="19"/>
      <c r="H138" s="19"/>
      <c r="I138" s="19"/>
      <c r="J138" s="19"/>
      <c r="K138" s="19"/>
      <c r="L138" s="19"/>
      <c r="M138" s="19"/>
      <c r="N138" s="19"/>
    </row>
    <row r="139" spans="2:14" s="18" customFormat="1">
      <c r="B139" s="19"/>
      <c r="C139" s="19"/>
      <c r="D139" s="19"/>
      <c r="E139" s="19"/>
      <c r="F139" s="19"/>
      <c r="G139" s="19"/>
      <c r="H139" s="19"/>
      <c r="I139" s="19"/>
      <c r="J139" s="19"/>
      <c r="K139" s="19"/>
      <c r="L139" s="19"/>
      <c r="M139" s="19"/>
      <c r="N139" s="19"/>
    </row>
    <row r="140" spans="2:14" s="18" customFormat="1">
      <c r="B140" s="19"/>
      <c r="C140" s="19"/>
      <c r="D140" s="19"/>
      <c r="E140" s="19"/>
      <c r="F140" s="19"/>
      <c r="G140" s="19"/>
      <c r="H140" s="19"/>
      <c r="I140" s="19"/>
      <c r="J140" s="19"/>
      <c r="K140" s="19"/>
      <c r="L140" s="19"/>
      <c r="M140" s="19"/>
      <c r="N140" s="19"/>
    </row>
    <row r="141" spans="2:14" s="18" customFormat="1">
      <c r="B141" s="19"/>
      <c r="C141" s="19"/>
      <c r="D141" s="19"/>
      <c r="E141" s="19"/>
      <c r="F141" s="19"/>
      <c r="G141" s="19"/>
      <c r="H141" s="19"/>
      <c r="I141" s="19"/>
      <c r="J141" s="19"/>
      <c r="K141" s="19"/>
      <c r="L141" s="19"/>
      <c r="M141" s="19"/>
      <c r="N141" s="19"/>
    </row>
    <row r="142" spans="2:14" s="18" customFormat="1">
      <c r="B142" s="19"/>
      <c r="C142" s="19"/>
      <c r="D142" s="19"/>
      <c r="E142" s="19"/>
      <c r="F142" s="19"/>
      <c r="G142" s="19"/>
      <c r="H142" s="19"/>
      <c r="I142" s="19"/>
      <c r="J142" s="19"/>
      <c r="K142" s="19"/>
      <c r="L142" s="19"/>
      <c r="M142" s="19"/>
      <c r="N142" s="19"/>
    </row>
    <row r="143" spans="2:14" s="18" customFormat="1">
      <c r="B143" s="19"/>
      <c r="C143" s="19"/>
      <c r="D143" s="19"/>
      <c r="E143" s="19"/>
      <c r="F143" s="19"/>
      <c r="G143" s="19"/>
      <c r="H143" s="19"/>
      <c r="I143" s="19"/>
      <c r="J143" s="19"/>
      <c r="K143" s="19"/>
      <c r="L143" s="19"/>
      <c r="M143" s="19"/>
      <c r="N143" s="19"/>
    </row>
    <row r="144" spans="2:14" s="18" customFormat="1">
      <c r="B144" s="19"/>
      <c r="C144" s="19"/>
      <c r="D144" s="19"/>
      <c r="E144" s="19"/>
      <c r="F144" s="19"/>
      <c r="G144" s="19"/>
      <c r="H144" s="19"/>
      <c r="I144" s="19"/>
      <c r="J144" s="19"/>
      <c r="K144" s="19"/>
      <c r="L144" s="19"/>
      <c r="M144" s="19"/>
      <c r="N144" s="19"/>
    </row>
    <row r="145" spans="2:14" s="18" customFormat="1">
      <c r="B145" s="19"/>
      <c r="C145" s="19"/>
      <c r="D145" s="19"/>
      <c r="E145" s="19"/>
      <c r="F145" s="19"/>
      <c r="G145" s="19"/>
      <c r="H145" s="19"/>
      <c r="I145" s="19"/>
      <c r="J145" s="19"/>
      <c r="K145" s="19"/>
      <c r="L145" s="19"/>
      <c r="M145" s="19"/>
      <c r="N145" s="19"/>
    </row>
    <row r="146" spans="2:14" s="18" customFormat="1">
      <c r="B146" s="19"/>
      <c r="C146" s="19"/>
      <c r="D146" s="19"/>
      <c r="E146" s="19"/>
      <c r="F146" s="19"/>
      <c r="G146" s="19"/>
      <c r="H146" s="19"/>
      <c r="I146" s="19"/>
      <c r="J146" s="19"/>
      <c r="K146" s="19"/>
      <c r="L146" s="19"/>
      <c r="M146" s="19"/>
      <c r="N146" s="19"/>
    </row>
    <row r="147" spans="2:14" s="18" customFormat="1">
      <c r="B147" s="19"/>
      <c r="C147" s="19"/>
      <c r="D147" s="19"/>
      <c r="E147" s="19"/>
      <c r="F147" s="19"/>
      <c r="G147" s="19"/>
      <c r="H147" s="19"/>
      <c r="I147" s="19"/>
      <c r="J147" s="19"/>
      <c r="K147" s="19"/>
      <c r="L147" s="19"/>
      <c r="M147" s="19"/>
      <c r="N147" s="19"/>
    </row>
    <row r="148" spans="2:14" s="18" customFormat="1">
      <c r="B148" s="19"/>
      <c r="C148" s="19"/>
      <c r="D148" s="19"/>
      <c r="E148" s="19"/>
      <c r="F148" s="19"/>
      <c r="G148" s="19"/>
      <c r="H148" s="19"/>
      <c r="I148" s="19"/>
      <c r="J148" s="19"/>
      <c r="K148" s="19"/>
      <c r="L148" s="19"/>
      <c r="M148" s="19"/>
      <c r="N148" s="19"/>
    </row>
    <row r="149" spans="2:14" s="18" customFormat="1">
      <c r="B149" s="19"/>
      <c r="C149" s="19"/>
      <c r="D149" s="19"/>
      <c r="E149" s="19"/>
      <c r="F149" s="19"/>
      <c r="G149" s="19"/>
      <c r="H149" s="19"/>
      <c r="I149" s="19"/>
      <c r="J149" s="19"/>
      <c r="K149" s="19"/>
      <c r="L149" s="19"/>
      <c r="M149" s="19"/>
      <c r="N149" s="19"/>
    </row>
    <row r="150" spans="2:14" s="18" customFormat="1">
      <c r="B150" s="19"/>
      <c r="C150" s="19"/>
      <c r="D150" s="19"/>
      <c r="E150" s="19"/>
      <c r="F150" s="19"/>
      <c r="G150" s="19"/>
      <c r="H150" s="19"/>
      <c r="I150" s="19"/>
      <c r="J150" s="19"/>
      <c r="K150" s="19"/>
      <c r="L150" s="19"/>
      <c r="M150" s="19"/>
      <c r="N150" s="19"/>
    </row>
    <row r="151" spans="2:14" s="18" customFormat="1">
      <c r="B151" s="19"/>
      <c r="C151" s="19"/>
      <c r="D151" s="19"/>
      <c r="E151" s="19"/>
      <c r="F151" s="19"/>
      <c r="G151" s="19"/>
      <c r="H151" s="19"/>
      <c r="I151" s="19"/>
      <c r="J151" s="19"/>
      <c r="K151" s="19"/>
      <c r="L151" s="19"/>
      <c r="M151" s="19"/>
      <c r="N151" s="19"/>
    </row>
    <row r="152" spans="2:14" s="18" customFormat="1">
      <c r="B152" s="19"/>
      <c r="C152" s="19"/>
      <c r="D152" s="19"/>
      <c r="E152" s="19"/>
      <c r="F152" s="19"/>
      <c r="G152" s="19"/>
      <c r="H152" s="19"/>
      <c r="I152" s="19"/>
      <c r="J152" s="19"/>
      <c r="K152" s="19"/>
      <c r="L152" s="19"/>
      <c r="M152" s="19"/>
      <c r="N152" s="19"/>
    </row>
    <row r="153" spans="2:14" s="18" customFormat="1">
      <c r="B153" s="19"/>
      <c r="C153" s="19"/>
      <c r="D153" s="19"/>
      <c r="E153" s="19"/>
      <c r="F153" s="19"/>
      <c r="G153" s="19"/>
      <c r="H153" s="19"/>
      <c r="I153" s="19"/>
      <c r="J153" s="19"/>
      <c r="K153" s="19"/>
      <c r="L153" s="19"/>
      <c r="M153" s="19"/>
      <c r="N153" s="19"/>
    </row>
    <row r="154" spans="2:14" s="18" customFormat="1">
      <c r="B154" s="19"/>
      <c r="C154" s="19"/>
      <c r="D154" s="19"/>
      <c r="E154" s="19"/>
      <c r="F154" s="19"/>
      <c r="G154" s="19"/>
      <c r="H154" s="19"/>
      <c r="I154" s="19"/>
      <c r="J154" s="19"/>
      <c r="K154" s="19"/>
      <c r="L154" s="19"/>
      <c r="M154" s="19"/>
      <c r="N154" s="19"/>
    </row>
    <row r="155" spans="2:14" s="18" customFormat="1">
      <c r="B155" s="19"/>
      <c r="C155" s="19"/>
      <c r="D155" s="19"/>
      <c r="E155" s="19"/>
      <c r="F155" s="19"/>
      <c r="G155" s="19"/>
      <c r="H155" s="19"/>
      <c r="I155" s="19"/>
      <c r="J155" s="19"/>
      <c r="K155" s="19"/>
      <c r="L155" s="19"/>
      <c r="M155" s="19"/>
      <c r="N155" s="19"/>
    </row>
    <row r="156" spans="2:14" s="18" customFormat="1">
      <c r="B156" s="19"/>
      <c r="C156" s="19"/>
      <c r="D156" s="19"/>
      <c r="E156" s="19"/>
      <c r="F156" s="19"/>
      <c r="G156" s="19"/>
      <c r="H156" s="19"/>
      <c r="I156" s="19"/>
      <c r="J156" s="19"/>
      <c r="K156" s="19"/>
      <c r="L156" s="19"/>
      <c r="M156" s="19"/>
      <c r="N156" s="19"/>
    </row>
    <row r="157" spans="2:14" s="18" customFormat="1">
      <c r="B157" s="19"/>
      <c r="C157" s="19"/>
      <c r="D157" s="19"/>
      <c r="E157" s="19"/>
      <c r="F157" s="19"/>
      <c r="G157" s="19"/>
      <c r="H157" s="19"/>
      <c r="I157" s="19"/>
      <c r="J157" s="19"/>
      <c r="K157" s="19"/>
      <c r="L157" s="19"/>
      <c r="M157" s="19"/>
      <c r="N157" s="19"/>
    </row>
    <row r="158" spans="2:14" s="18" customFormat="1">
      <c r="B158" s="19"/>
      <c r="C158" s="19"/>
      <c r="D158" s="19"/>
      <c r="E158" s="19"/>
      <c r="F158" s="19"/>
      <c r="G158" s="19"/>
      <c r="H158" s="19"/>
      <c r="I158" s="19"/>
      <c r="J158" s="19"/>
      <c r="K158" s="19"/>
      <c r="L158" s="19"/>
      <c r="M158" s="19"/>
      <c r="N158" s="19"/>
    </row>
    <row r="159" spans="2:14" s="18" customFormat="1">
      <c r="B159" s="19"/>
      <c r="C159" s="19"/>
      <c r="D159" s="19"/>
      <c r="E159" s="19"/>
      <c r="F159" s="19"/>
      <c r="G159" s="19"/>
      <c r="H159" s="19"/>
      <c r="I159" s="19"/>
      <c r="J159" s="19"/>
      <c r="K159" s="19"/>
      <c r="L159" s="19"/>
      <c r="M159" s="19"/>
      <c r="N159" s="19"/>
    </row>
    <row r="160" spans="2:14" s="18" customFormat="1">
      <c r="B160" s="19"/>
      <c r="C160" s="19"/>
      <c r="D160" s="19"/>
      <c r="E160" s="19"/>
      <c r="F160" s="19"/>
      <c r="G160" s="19"/>
      <c r="H160" s="19"/>
      <c r="I160" s="19"/>
      <c r="J160" s="19"/>
      <c r="K160" s="19"/>
      <c r="L160" s="19"/>
      <c r="M160" s="19"/>
      <c r="N160" s="19"/>
    </row>
    <row r="161" spans="2:14" s="18" customFormat="1">
      <c r="B161" s="19"/>
      <c r="C161" s="19"/>
      <c r="D161" s="19"/>
      <c r="E161" s="19"/>
      <c r="F161" s="19"/>
      <c r="G161" s="19"/>
      <c r="H161" s="19"/>
      <c r="I161" s="19"/>
      <c r="J161" s="19"/>
      <c r="K161" s="19"/>
      <c r="L161" s="19"/>
      <c r="M161" s="19"/>
      <c r="N161" s="19"/>
    </row>
    <row r="162" spans="2:14" s="18" customFormat="1">
      <c r="B162" s="19"/>
      <c r="C162" s="19"/>
      <c r="D162" s="19"/>
      <c r="E162" s="19"/>
      <c r="F162" s="19"/>
      <c r="G162" s="19"/>
      <c r="H162" s="19"/>
      <c r="I162" s="19"/>
      <c r="J162" s="19"/>
      <c r="K162" s="19"/>
      <c r="L162" s="19"/>
      <c r="M162" s="19"/>
      <c r="N162" s="19"/>
    </row>
    <row r="163" spans="2:14" s="18" customFormat="1">
      <c r="B163" s="19"/>
      <c r="C163" s="19"/>
      <c r="D163" s="19"/>
      <c r="E163" s="19"/>
      <c r="F163" s="19"/>
      <c r="G163" s="19"/>
      <c r="H163" s="19"/>
      <c r="I163" s="19"/>
      <c r="J163" s="19"/>
      <c r="K163" s="19"/>
      <c r="L163" s="19"/>
      <c r="M163" s="19"/>
      <c r="N163" s="19"/>
    </row>
    <row r="164" spans="2:14" s="18" customFormat="1">
      <c r="B164" s="19"/>
      <c r="C164" s="19"/>
      <c r="D164" s="19"/>
      <c r="E164" s="19"/>
      <c r="F164" s="19"/>
      <c r="G164" s="19"/>
      <c r="H164" s="19"/>
      <c r="I164" s="19"/>
      <c r="J164" s="19"/>
      <c r="K164" s="19"/>
      <c r="L164" s="19"/>
      <c r="M164" s="19"/>
      <c r="N164" s="19"/>
    </row>
    <row r="165" spans="2:14" s="18" customFormat="1">
      <c r="B165" s="19"/>
      <c r="C165" s="19"/>
      <c r="D165" s="19"/>
      <c r="E165" s="19"/>
      <c r="F165" s="19"/>
      <c r="G165" s="19"/>
      <c r="H165" s="19"/>
      <c r="I165" s="19"/>
      <c r="J165" s="19"/>
      <c r="K165" s="19"/>
      <c r="L165" s="19"/>
      <c r="M165" s="19"/>
      <c r="N165" s="19"/>
    </row>
    <row r="166" spans="2:14" s="18" customFormat="1">
      <c r="B166" s="19"/>
      <c r="C166" s="19"/>
      <c r="D166" s="19"/>
      <c r="E166" s="19"/>
      <c r="F166" s="19"/>
      <c r="G166" s="19"/>
      <c r="H166" s="19"/>
      <c r="I166" s="19"/>
      <c r="J166" s="19"/>
      <c r="K166" s="19"/>
      <c r="L166" s="19"/>
      <c r="M166" s="19"/>
      <c r="N166" s="19"/>
    </row>
    <row r="167" spans="2:14" s="18" customFormat="1">
      <c r="B167" s="19"/>
      <c r="C167" s="19"/>
      <c r="D167" s="19"/>
      <c r="E167" s="19"/>
      <c r="F167" s="19"/>
      <c r="G167" s="19"/>
      <c r="H167" s="19"/>
      <c r="I167" s="19"/>
      <c r="J167" s="19"/>
      <c r="K167" s="19"/>
      <c r="L167" s="19"/>
      <c r="M167" s="19"/>
      <c r="N167" s="19"/>
    </row>
    <row r="168" spans="2:14" s="18" customFormat="1">
      <c r="B168" s="19"/>
      <c r="C168" s="19"/>
      <c r="D168" s="19"/>
      <c r="E168" s="19"/>
      <c r="F168" s="19"/>
      <c r="G168" s="19"/>
      <c r="H168" s="19"/>
      <c r="I168" s="19"/>
      <c r="J168" s="19"/>
      <c r="K168" s="19"/>
      <c r="L168" s="19"/>
      <c r="M168" s="19"/>
      <c r="N168" s="19"/>
    </row>
    <row r="169" spans="2:14" s="18" customFormat="1">
      <c r="B169" s="19"/>
      <c r="C169" s="19"/>
      <c r="D169" s="19"/>
      <c r="E169" s="19"/>
      <c r="F169" s="19"/>
      <c r="G169" s="19"/>
      <c r="H169" s="19"/>
      <c r="I169" s="19"/>
      <c r="J169" s="19"/>
      <c r="K169" s="19"/>
      <c r="L169" s="19"/>
      <c r="M169" s="19"/>
      <c r="N169" s="19"/>
    </row>
    <row r="170" spans="2:14" s="18" customFormat="1">
      <c r="B170" s="19"/>
      <c r="C170" s="19"/>
      <c r="D170" s="19"/>
      <c r="E170" s="19"/>
      <c r="F170" s="19"/>
      <c r="G170" s="19"/>
      <c r="H170" s="19"/>
      <c r="I170" s="19"/>
      <c r="J170" s="19"/>
      <c r="K170" s="19"/>
      <c r="L170" s="19"/>
      <c r="M170" s="19"/>
      <c r="N170" s="19"/>
    </row>
    <row r="171" spans="2:14" s="18" customFormat="1">
      <c r="B171" s="19"/>
      <c r="C171" s="19"/>
      <c r="D171" s="19"/>
      <c r="E171" s="19"/>
      <c r="F171" s="19"/>
      <c r="G171" s="19"/>
      <c r="H171" s="19"/>
      <c r="I171" s="19"/>
      <c r="J171" s="19"/>
      <c r="K171" s="19"/>
      <c r="L171" s="19"/>
      <c r="M171" s="19"/>
      <c r="N171" s="19"/>
    </row>
    <row r="172" spans="2:14" s="18" customFormat="1">
      <c r="B172" s="19"/>
      <c r="C172" s="19"/>
      <c r="D172" s="19"/>
      <c r="E172" s="19"/>
      <c r="F172" s="19"/>
      <c r="G172" s="19"/>
      <c r="H172" s="19"/>
      <c r="I172" s="19"/>
      <c r="J172" s="19"/>
      <c r="K172" s="19"/>
      <c r="L172" s="19"/>
      <c r="M172" s="19"/>
      <c r="N172" s="19"/>
    </row>
    <row r="173" spans="2:14" s="18" customFormat="1">
      <c r="B173" s="19"/>
      <c r="C173" s="19"/>
      <c r="D173" s="19"/>
      <c r="E173" s="19"/>
      <c r="F173" s="19"/>
      <c r="G173" s="19"/>
      <c r="H173" s="19"/>
      <c r="I173" s="19"/>
      <c r="J173" s="19"/>
      <c r="K173" s="19"/>
      <c r="L173" s="19"/>
      <c r="M173" s="19"/>
      <c r="N173" s="19"/>
    </row>
    <row r="174" spans="2:14" s="18" customFormat="1">
      <c r="B174" s="19"/>
      <c r="C174" s="19"/>
      <c r="D174" s="19"/>
      <c r="E174" s="19"/>
      <c r="F174" s="19"/>
      <c r="G174" s="19"/>
      <c r="H174" s="19"/>
      <c r="I174" s="19"/>
      <c r="J174" s="19"/>
      <c r="K174" s="19"/>
      <c r="L174" s="19"/>
      <c r="M174" s="19"/>
      <c r="N174" s="19"/>
    </row>
    <row r="175" spans="2:14" s="18" customFormat="1">
      <c r="B175" s="19"/>
      <c r="C175" s="19"/>
      <c r="D175" s="19"/>
      <c r="E175" s="19"/>
      <c r="F175" s="19"/>
      <c r="G175" s="19"/>
      <c r="H175" s="19"/>
      <c r="I175" s="19"/>
      <c r="J175" s="19"/>
      <c r="K175" s="19"/>
      <c r="L175" s="19"/>
      <c r="M175" s="19"/>
      <c r="N175" s="19"/>
    </row>
    <row r="176" spans="2:14" s="18" customFormat="1">
      <c r="B176" s="19"/>
      <c r="C176" s="19"/>
      <c r="D176" s="19"/>
      <c r="E176" s="19"/>
      <c r="F176" s="19"/>
      <c r="G176" s="19"/>
      <c r="H176" s="19"/>
      <c r="I176" s="19"/>
      <c r="J176" s="19"/>
      <c r="K176" s="19"/>
      <c r="L176" s="19"/>
      <c r="M176" s="19"/>
      <c r="N176" s="19"/>
    </row>
    <row r="177" spans="2:14" s="18" customFormat="1">
      <c r="B177" s="19"/>
      <c r="C177" s="19"/>
      <c r="D177" s="19"/>
      <c r="E177" s="19"/>
      <c r="F177" s="19"/>
      <c r="G177" s="19"/>
      <c r="H177" s="19"/>
      <c r="I177" s="19"/>
      <c r="J177" s="19"/>
      <c r="K177" s="19"/>
      <c r="L177" s="19"/>
      <c r="M177" s="19"/>
      <c r="N177" s="19"/>
    </row>
    <row r="178" spans="2:14" s="18" customFormat="1">
      <c r="B178" s="19"/>
      <c r="C178" s="19"/>
      <c r="D178" s="19"/>
      <c r="E178" s="19"/>
      <c r="F178" s="19"/>
      <c r="G178" s="19"/>
      <c r="H178" s="19"/>
      <c r="I178" s="19"/>
      <c r="J178" s="19"/>
      <c r="K178" s="19"/>
      <c r="L178" s="19"/>
      <c r="M178" s="19"/>
      <c r="N178" s="19"/>
    </row>
    <row r="179" spans="2:14" s="18" customFormat="1">
      <c r="B179" s="19"/>
      <c r="C179" s="19"/>
      <c r="D179" s="19"/>
      <c r="E179" s="19"/>
      <c r="F179" s="19"/>
      <c r="G179" s="19"/>
      <c r="H179" s="19"/>
      <c r="I179" s="19"/>
      <c r="J179" s="19"/>
      <c r="K179" s="19"/>
      <c r="L179" s="19"/>
      <c r="M179" s="19"/>
      <c r="N179" s="19"/>
    </row>
    <row r="180" spans="2:14" s="18" customFormat="1">
      <c r="B180" s="19"/>
      <c r="C180" s="19"/>
      <c r="D180" s="19"/>
      <c r="E180" s="19"/>
      <c r="F180" s="19"/>
      <c r="G180" s="19"/>
      <c r="H180" s="19"/>
      <c r="I180" s="19"/>
      <c r="J180" s="19"/>
      <c r="K180" s="19"/>
      <c r="L180" s="19"/>
      <c r="M180" s="19"/>
      <c r="N180" s="19"/>
    </row>
    <row r="181" spans="2:14" s="18" customFormat="1">
      <c r="B181" s="19"/>
      <c r="C181" s="19"/>
      <c r="D181" s="19"/>
      <c r="E181" s="19"/>
      <c r="F181" s="19"/>
      <c r="G181" s="19"/>
      <c r="H181" s="19"/>
      <c r="I181" s="19"/>
      <c r="J181" s="19"/>
      <c r="K181" s="19"/>
      <c r="L181" s="19"/>
      <c r="M181" s="19"/>
      <c r="N181" s="19"/>
    </row>
    <row r="182" spans="2:14" s="18" customFormat="1">
      <c r="B182" s="19"/>
      <c r="C182" s="19"/>
      <c r="D182" s="19"/>
      <c r="E182" s="19"/>
      <c r="F182" s="19"/>
      <c r="G182" s="19"/>
      <c r="H182" s="19"/>
      <c r="I182" s="19"/>
      <c r="J182" s="19"/>
      <c r="K182" s="19"/>
      <c r="L182" s="19"/>
      <c r="M182" s="19"/>
      <c r="N182" s="19"/>
    </row>
    <row r="183" spans="2:14" s="18" customFormat="1">
      <c r="B183" s="19"/>
      <c r="C183" s="19"/>
      <c r="D183" s="19"/>
      <c r="E183" s="19"/>
      <c r="F183" s="19"/>
      <c r="G183" s="19"/>
      <c r="H183" s="19"/>
      <c r="I183" s="19"/>
      <c r="J183" s="19"/>
      <c r="K183" s="19"/>
      <c r="L183" s="19"/>
      <c r="M183" s="19"/>
      <c r="N183" s="19"/>
    </row>
    <row r="184" spans="2:14" s="18" customFormat="1">
      <c r="B184" s="19"/>
      <c r="C184" s="19"/>
      <c r="D184" s="19"/>
      <c r="E184" s="19"/>
      <c r="F184" s="19"/>
      <c r="G184" s="19"/>
      <c r="H184" s="19"/>
      <c r="I184" s="19"/>
      <c r="J184" s="19"/>
      <c r="K184" s="19"/>
      <c r="L184" s="19"/>
      <c r="M184" s="19"/>
      <c r="N184" s="19"/>
    </row>
    <row r="185" spans="2:14" s="18" customFormat="1">
      <c r="B185" s="19"/>
      <c r="C185" s="19"/>
      <c r="D185" s="19"/>
      <c r="E185" s="19"/>
      <c r="F185" s="19"/>
      <c r="G185" s="19"/>
      <c r="H185" s="19"/>
      <c r="I185" s="19"/>
      <c r="J185" s="19"/>
      <c r="K185" s="19"/>
      <c r="L185" s="19"/>
      <c r="M185" s="19"/>
      <c r="N185" s="19"/>
    </row>
    <row r="186" spans="2:14" s="18" customFormat="1">
      <c r="B186" s="19"/>
      <c r="C186" s="19"/>
      <c r="D186" s="19"/>
      <c r="E186" s="19"/>
      <c r="F186" s="19"/>
      <c r="G186" s="19"/>
      <c r="H186" s="19"/>
      <c r="I186" s="19"/>
      <c r="J186" s="19"/>
      <c r="K186" s="19"/>
      <c r="L186" s="19"/>
      <c r="M186" s="19"/>
      <c r="N186" s="19"/>
    </row>
    <row r="187" spans="2:14" s="18" customFormat="1">
      <c r="B187" s="19"/>
      <c r="C187" s="19"/>
      <c r="D187" s="19"/>
      <c r="E187" s="19"/>
      <c r="F187" s="19"/>
      <c r="G187" s="19"/>
      <c r="H187" s="19"/>
      <c r="I187" s="19"/>
      <c r="J187" s="19"/>
      <c r="K187" s="19"/>
      <c r="L187" s="19"/>
      <c r="M187" s="19"/>
      <c r="N187" s="19"/>
    </row>
    <row r="188" spans="2:14" s="18" customFormat="1">
      <c r="B188" s="19"/>
      <c r="C188" s="19"/>
      <c r="D188" s="19"/>
      <c r="E188" s="19"/>
      <c r="F188" s="19"/>
      <c r="G188" s="19"/>
      <c r="H188" s="19"/>
      <c r="I188" s="19"/>
      <c r="J188" s="19"/>
      <c r="K188" s="19"/>
      <c r="L188" s="19"/>
      <c r="M188" s="19"/>
      <c r="N188" s="19"/>
    </row>
    <row r="189" spans="2:14" s="18" customFormat="1">
      <c r="B189" s="19"/>
      <c r="C189" s="19"/>
      <c r="D189" s="19"/>
      <c r="E189" s="19"/>
      <c r="F189" s="19"/>
      <c r="G189" s="19"/>
      <c r="H189" s="19"/>
      <c r="I189" s="19"/>
      <c r="J189" s="19"/>
      <c r="K189" s="19"/>
      <c r="L189" s="19"/>
      <c r="M189" s="19"/>
      <c r="N189" s="19"/>
    </row>
    <row r="190" spans="2:14" s="18" customFormat="1">
      <c r="B190" s="19"/>
      <c r="C190" s="19"/>
      <c r="D190" s="19"/>
      <c r="E190" s="19"/>
      <c r="F190" s="19"/>
      <c r="G190" s="19"/>
      <c r="H190" s="19"/>
      <c r="I190" s="19"/>
      <c r="J190" s="19"/>
      <c r="K190" s="19"/>
      <c r="L190" s="19"/>
      <c r="M190" s="19"/>
      <c r="N190" s="19"/>
    </row>
    <row r="191" spans="2:14" s="18" customFormat="1">
      <c r="B191" s="19"/>
      <c r="C191" s="19"/>
      <c r="D191" s="19"/>
      <c r="E191" s="19"/>
      <c r="F191" s="19"/>
      <c r="G191" s="19"/>
      <c r="H191" s="19"/>
      <c r="I191" s="19"/>
      <c r="J191" s="19"/>
      <c r="K191" s="19"/>
      <c r="L191" s="19"/>
      <c r="M191" s="19"/>
      <c r="N191" s="19"/>
    </row>
    <row r="192" spans="2:14" s="18" customFormat="1">
      <c r="B192" s="19"/>
      <c r="C192" s="19"/>
      <c r="D192" s="19"/>
      <c r="E192" s="19"/>
      <c r="F192" s="19"/>
      <c r="G192" s="19"/>
      <c r="H192" s="19"/>
      <c r="I192" s="19"/>
      <c r="J192" s="19"/>
      <c r="K192" s="19"/>
      <c r="L192" s="19"/>
      <c r="M192" s="19"/>
      <c r="N192" s="19"/>
    </row>
    <row r="193" spans="2:14" s="18" customFormat="1">
      <c r="B193" s="19"/>
      <c r="C193" s="19"/>
      <c r="D193" s="19"/>
      <c r="E193" s="19"/>
      <c r="F193" s="19"/>
      <c r="G193" s="19"/>
      <c r="H193" s="19"/>
      <c r="I193" s="19"/>
      <c r="J193" s="19"/>
      <c r="K193" s="19"/>
      <c r="L193" s="19"/>
      <c r="M193" s="19"/>
      <c r="N193" s="19"/>
    </row>
    <row r="194" spans="2:14" s="18" customFormat="1">
      <c r="B194" s="19"/>
      <c r="C194" s="19"/>
      <c r="D194" s="19"/>
      <c r="E194" s="19"/>
      <c r="F194" s="19"/>
      <c r="G194" s="19"/>
      <c r="H194" s="19"/>
      <c r="I194" s="19"/>
      <c r="J194" s="19"/>
      <c r="K194" s="19"/>
      <c r="L194" s="19"/>
      <c r="M194" s="19"/>
      <c r="N194" s="19"/>
    </row>
    <row r="195" spans="2:14" s="18" customFormat="1">
      <c r="B195" s="19"/>
      <c r="C195" s="19"/>
      <c r="D195" s="19"/>
      <c r="E195" s="19"/>
      <c r="F195" s="19"/>
      <c r="G195" s="19"/>
      <c r="H195" s="19"/>
      <c r="I195" s="19"/>
      <c r="J195" s="19"/>
      <c r="K195" s="19"/>
      <c r="L195" s="19"/>
      <c r="M195" s="19"/>
      <c r="N195" s="19"/>
    </row>
    <row r="196" spans="2:14" s="18" customFormat="1">
      <c r="B196" s="19"/>
      <c r="C196" s="19"/>
      <c r="D196" s="19"/>
      <c r="E196" s="19"/>
      <c r="F196" s="19"/>
      <c r="G196" s="19"/>
      <c r="H196" s="19"/>
      <c r="I196" s="19"/>
      <c r="J196" s="19"/>
      <c r="K196" s="19"/>
      <c r="L196" s="19"/>
      <c r="M196" s="19"/>
      <c r="N196" s="19"/>
    </row>
    <row r="197" spans="2:14" s="18" customFormat="1">
      <c r="B197" s="19"/>
      <c r="C197" s="19"/>
      <c r="D197" s="19"/>
      <c r="E197" s="19"/>
      <c r="F197" s="19"/>
      <c r="G197" s="19"/>
      <c r="H197" s="19"/>
      <c r="I197" s="19"/>
      <c r="J197" s="19"/>
      <c r="K197" s="19"/>
      <c r="L197" s="19"/>
      <c r="M197" s="19"/>
      <c r="N197" s="19"/>
    </row>
    <row r="198" spans="2:14" s="18" customFormat="1">
      <c r="B198" s="19"/>
      <c r="C198" s="19"/>
      <c r="D198" s="19"/>
      <c r="E198" s="19"/>
      <c r="F198" s="19"/>
      <c r="G198" s="19"/>
      <c r="H198" s="19"/>
      <c r="I198" s="19"/>
      <c r="J198" s="19"/>
      <c r="K198" s="19"/>
      <c r="L198" s="19"/>
      <c r="M198" s="19"/>
      <c r="N198" s="19"/>
    </row>
    <row r="199" spans="2:14" s="18" customFormat="1">
      <c r="B199" s="19"/>
      <c r="C199" s="19"/>
      <c r="D199" s="19"/>
      <c r="E199" s="19"/>
      <c r="F199" s="19"/>
      <c r="G199" s="19"/>
      <c r="H199" s="19"/>
      <c r="I199" s="19"/>
      <c r="J199" s="19"/>
      <c r="K199" s="19"/>
      <c r="L199" s="19"/>
      <c r="M199" s="19"/>
      <c r="N199" s="19"/>
    </row>
    <row r="200" spans="2:14" s="18" customFormat="1">
      <c r="B200" s="19"/>
      <c r="C200" s="19"/>
      <c r="D200" s="19"/>
      <c r="E200" s="19"/>
      <c r="F200" s="19"/>
      <c r="G200" s="19"/>
      <c r="H200" s="19"/>
      <c r="I200" s="19"/>
      <c r="J200" s="19"/>
      <c r="K200" s="19"/>
      <c r="L200" s="19"/>
      <c r="M200" s="19"/>
      <c r="N200" s="19"/>
    </row>
    <row r="201" spans="2:14" s="18" customFormat="1">
      <c r="B201" s="19"/>
      <c r="C201" s="19"/>
      <c r="D201" s="19"/>
      <c r="E201" s="19"/>
      <c r="F201" s="19"/>
      <c r="G201" s="19"/>
      <c r="H201" s="19"/>
      <c r="I201" s="19"/>
      <c r="J201" s="19"/>
      <c r="K201" s="19"/>
      <c r="L201" s="19"/>
      <c r="M201" s="19"/>
      <c r="N201" s="19"/>
    </row>
    <row r="202" spans="2:14" s="18" customFormat="1">
      <c r="B202" s="19"/>
      <c r="C202" s="19"/>
      <c r="D202" s="19"/>
      <c r="E202" s="19"/>
      <c r="F202" s="19"/>
      <c r="G202" s="19"/>
      <c r="H202" s="19"/>
      <c r="I202" s="19"/>
      <c r="J202" s="19"/>
      <c r="K202" s="19"/>
      <c r="L202" s="19"/>
      <c r="M202" s="19"/>
      <c r="N202" s="19"/>
    </row>
    <row r="203" spans="2:14" s="18" customFormat="1">
      <c r="B203" s="19"/>
      <c r="C203" s="19"/>
      <c r="D203" s="19"/>
      <c r="E203" s="19"/>
      <c r="F203" s="19"/>
      <c r="G203" s="19"/>
      <c r="H203" s="19"/>
      <c r="I203" s="19"/>
      <c r="J203" s="19"/>
      <c r="K203" s="19"/>
      <c r="L203" s="19"/>
      <c r="M203" s="19"/>
      <c r="N203" s="19"/>
    </row>
    <row r="204" spans="2:14" s="18" customFormat="1">
      <c r="B204" s="19"/>
      <c r="C204" s="19"/>
      <c r="D204" s="19"/>
      <c r="E204" s="19"/>
      <c r="F204" s="19"/>
      <c r="G204" s="19"/>
      <c r="H204" s="19"/>
      <c r="I204" s="19"/>
      <c r="J204" s="19"/>
      <c r="K204" s="19"/>
      <c r="L204" s="19"/>
      <c r="M204" s="19"/>
      <c r="N204" s="19"/>
    </row>
    <row r="205" spans="2:14" s="18" customFormat="1">
      <c r="B205" s="19"/>
      <c r="C205" s="19"/>
      <c r="D205" s="19"/>
      <c r="E205" s="19"/>
      <c r="F205" s="19"/>
      <c r="G205" s="19"/>
      <c r="H205" s="19"/>
      <c r="I205" s="19"/>
      <c r="J205" s="19"/>
      <c r="K205" s="19"/>
      <c r="L205" s="19"/>
      <c r="M205" s="19"/>
      <c r="N205" s="19"/>
    </row>
    <row r="206" spans="2:14" s="18" customFormat="1">
      <c r="B206" s="19"/>
      <c r="C206" s="19"/>
      <c r="D206" s="19"/>
      <c r="E206" s="19"/>
      <c r="F206" s="19"/>
      <c r="G206" s="19"/>
      <c r="H206" s="19"/>
      <c r="I206" s="19"/>
      <c r="J206" s="19"/>
      <c r="K206" s="19"/>
      <c r="L206" s="19"/>
      <c r="M206" s="19"/>
      <c r="N206" s="19"/>
    </row>
    <row r="207" spans="2:14" s="18" customFormat="1">
      <c r="B207" s="19"/>
      <c r="C207" s="19"/>
      <c r="D207" s="19"/>
      <c r="E207" s="19"/>
      <c r="F207" s="19"/>
      <c r="G207" s="19"/>
      <c r="H207" s="19"/>
      <c r="I207" s="19"/>
      <c r="J207" s="19"/>
      <c r="K207" s="19"/>
      <c r="L207" s="19"/>
      <c r="M207" s="19"/>
      <c r="N207" s="19"/>
    </row>
    <row r="208" spans="2:14" s="18" customFormat="1">
      <c r="B208" s="19"/>
      <c r="C208" s="19"/>
      <c r="D208" s="19"/>
      <c r="E208" s="19"/>
      <c r="F208" s="19"/>
      <c r="G208" s="19"/>
      <c r="H208" s="19"/>
      <c r="I208" s="19"/>
      <c r="J208" s="19"/>
      <c r="K208" s="19"/>
      <c r="L208" s="19"/>
      <c r="M208" s="19"/>
      <c r="N208" s="19"/>
    </row>
    <row r="209" spans="2:14" s="18" customFormat="1">
      <c r="B209" s="19"/>
      <c r="C209" s="19"/>
      <c r="D209" s="19"/>
      <c r="E209" s="19"/>
      <c r="F209" s="19"/>
      <c r="G209" s="19"/>
      <c r="H209" s="19"/>
      <c r="I209" s="19"/>
      <c r="J209" s="19"/>
      <c r="K209" s="19"/>
      <c r="L209" s="19"/>
      <c r="M209" s="19"/>
      <c r="N209" s="19"/>
    </row>
    <row r="210" spans="2:14" s="18" customFormat="1">
      <c r="B210" s="19"/>
      <c r="C210" s="19"/>
      <c r="D210" s="19"/>
      <c r="E210" s="19"/>
      <c r="F210" s="19"/>
      <c r="G210" s="19"/>
      <c r="H210" s="19"/>
      <c r="I210" s="19"/>
      <c r="J210" s="19"/>
      <c r="K210" s="19"/>
      <c r="L210" s="19"/>
      <c r="M210" s="19"/>
      <c r="N210" s="19"/>
    </row>
    <row r="211" spans="2:14" s="18" customFormat="1">
      <c r="B211" s="19"/>
      <c r="C211" s="19"/>
      <c r="D211" s="19"/>
      <c r="E211" s="19"/>
      <c r="F211" s="19"/>
      <c r="G211" s="19"/>
      <c r="H211" s="19"/>
      <c r="I211" s="19"/>
      <c r="J211" s="19"/>
      <c r="K211" s="19"/>
      <c r="L211" s="19"/>
      <c r="M211" s="19"/>
      <c r="N211" s="19"/>
    </row>
    <row r="212" spans="2:14" s="18" customFormat="1">
      <c r="B212" s="19"/>
      <c r="C212" s="19"/>
      <c r="D212" s="19"/>
      <c r="E212" s="19"/>
      <c r="F212" s="19"/>
      <c r="G212" s="19"/>
      <c r="H212" s="19"/>
      <c r="I212" s="19"/>
      <c r="J212" s="19"/>
      <c r="K212" s="19"/>
      <c r="L212" s="19"/>
      <c r="M212" s="19"/>
      <c r="N212" s="19"/>
    </row>
    <row r="213" spans="2:14" s="18" customFormat="1">
      <c r="B213" s="19"/>
      <c r="C213" s="19"/>
      <c r="D213" s="19"/>
      <c r="E213" s="19"/>
      <c r="F213" s="19"/>
      <c r="G213" s="19"/>
      <c r="H213" s="19"/>
      <c r="I213" s="19"/>
      <c r="J213" s="19"/>
      <c r="K213" s="19"/>
      <c r="L213" s="19"/>
      <c r="M213" s="19"/>
      <c r="N213" s="19"/>
    </row>
    <row r="214" spans="2:14" s="18" customFormat="1">
      <c r="B214" s="19"/>
      <c r="C214" s="19"/>
      <c r="D214" s="19"/>
      <c r="E214" s="19"/>
      <c r="F214" s="19"/>
      <c r="G214" s="19"/>
      <c r="H214" s="19"/>
      <c r="I214" s="19"/>
      <c r="J214" s="19"/>
      <c r="K214" s="19"/>
      <c r="L214" s="19"/>
      <c r="M214" s="19"/>
      <c r="N214" s="19"/>
    </row>
    <row r="215" spans="2:14" s="18" customFormat="1">
      <c r="B215" s="19"/>
      <c r="C215" s="19"/>
      <c r="D215" s="19"/>
      <c r="E215" s="19"/>
      <c r="F215" s="19"/>
      <c r="G215" s="19"/>
      <c r="H215" s="19"/>
      <c r="I215" s="19"/>
      <c r="J215" s="19"/>
      <c r="K215" s="19"/>
      <c r="L215" s="19"/>
      <c r="M215" s="19"/>
      <c r="N215" s="19"/>
    </row>
    <row r="216" spans="2:14" s="18" customFormat="1">
      <c r="B216" s="19"/>
      <c r="C216" s="19"/>
      <c r="D216" s="19"/>
      <c r="E216" s="19"/>
      <c r="F216" s="19"/>
      <c r="G216" s="19"/>
      <c r="H216" s="19"/>
      <c r="I216" s="19"/>
      <c r="J216" s="19"/>
      <c r="K216" s="19"/>
      <c r="L216" s="19"/>
      <c r="M216" s="19"/>
      <c r="N216" s="19"/>
    </row>
    <row r="217" spans="2:14" s="18" customFormat="1">
      <c r="B217" s="19"/>
      <c r="C217" s="19"/>
      <c r="D217" s="19"/>
      <c r="E217" s="19"/>
      <c r="F217" s="19"/>
      <c r="G217" s="19"/>
      <c r="H217" s="19"/>
      <c r="I217" s="19"/>
      <c r="J217" s="19"/>
      <c r="K217" s="19"/>
      <c r="L217" s="19"/>
      <c r="M217" s="19"/>
      <c r="N217" s="19"/>
    </row>
    <row r="218" spans="2:14" s="18" customFormat="1">
      <c r="B218" s="19"/>
      <c r="C218" s="19"/>
      <c r="D218" s="19"/>
      <c r="E218" s="19"/>
      <c r="F218" s="19"/>
      <c r="G218" s="19"/>
      <c r="H218" s="19"/>
      <c r="I218" s="19"/>
      <c r="J218" s="19"/>
      <c r="K218" s="19"/>
      <c r="L218" s="19"/>
      <c r="M218" s="19"/>
      <c r="N218" s="19"/>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0EBC-B069-4548-937B-EA50722AC5D9}">
  <sheetPr codeName="Sheet38">
    <tabColor rgb="FF93186C"/>
  </sheetPr>
  <dimension ref="A1:U43"/>
  <sheetViews>
    <sheetView zoomScale="85" zoomScaleNormal="85" workbookViewId="0">
      <selection activeCell="T53" sqref="T53"/>
    </sheetView>
  </sheetViews>
  <sheetFormatPr defaultColWidth="8.85546875" defaultRowHeight="14.25"/>
  <cols>
    <col min="1" max="1" width="2.28515625" style="525" bestFit="1" customWidth="1"/>
    <col min="2" max="2" width="23.7109375" style="525" bestFit="1" customWidth="1"/>
    <col min="3" max="10" width="7.140625" style="525" bestFit="1" customWidth="1"/>
    <col min="11" max="11" width="7.85546875" style="525" bestFit="1" customWidth="1"/>
    <col min="12" max="13" width="7.140625" style="525" bestFit="1" customWidth="1"/>
    <col min="14" max="14" width="12.28515625" style="525" bestFit="1" customWidth="1"/>
    <col min="15" max="16" width="8.85546875" style="525"/>
    <col min="17" max="17" width="25.5703125" style="525" bestFit="1" customWidth="1"/>
    <col min="18" max="18" width="6" style="525" bestFit="1" customWidth="1"/>
    <col min="19" max="21" width="8.85546875" style="525" bestFit="1" customWidth="1"/>
    <col min="22" max="16384" width="8.85546875" style="525"/>
  </cols>
  <sheetData>
    <row r="1" spans="1:21">
      <c r="A1" s="524"/>
      <c r="B1" s="524"/>
      <c r="C1" s="524"/>
      <c r="D1" s="524"/>
      <c r="E1" s="524"/>
      <c r="F1" s="524"/>
      <c r="G1" s="524"/>
      <c r="H1" s="524"/>
      <c r="I1" s="524"/>
      <c r="J1" s="524"/>
      <c r="K1" s="524"/>
    </row>
    <row r="2" spans="1:21">
      <c r="A2" s="524"/>
      <c r="B2" s="524"/>
      <c r="C2" s="526" t="s">
        <v>57</v>
      </c>
      <c r="D2" s="526" t="s">
        <v>132</v>
      </c>
      <c r="E2" s="526" t="s">
        <v>58</v>
      </c>
      <c r="F2" s="526" t="s">
        <v>133</v>
      </c>
      <c r="G2" s="526" t="s">
        <v>23</v>
      </c>
      <c r="H2" s="526" t="s">
        <v>24</v>
      </c>
      <c r="I2" s="526" t="s">
        <v>25</v>
      </c>
      <c r="J2" s="526" t="s">
        <v>26</v>
      </c>
      <c r="K2" s="526" t="s">
        <v>27</v>
      </c>
      <c r="L2" s="526" t="s">
        <v>28</v>
      </c>
      <c r="M2" s="526" t="s">
        <v>32</v>
      </c>
    </row>
    <row r="3" spans="1:21">
      <c r="A3" s="524"/>
      <c r="B3" s="524" t="s">
        <v>406</v>
      </c>
      <c r="C3" s="527">
        <v>20.974276507709746</v>
      </c>
      <c r="D3" s="527">
        <v>16.112098049242928</v>
      </c>
      <c r="E3" s="527">
        <v>16.806707277109602</v>
      </c>
      <c r="F3" s="527">
        <v>17.625584466794859</v>
      </c>
      <c r="G3" s="527">
        <v>17.586327997284009</v>
      </c>
      <c r="H3" s="527">
        <v>20.071291624627225</v>
      </c>
      <c r="I3" s="527">
        <v>27.876832601172861</v>
      </c>
      <c r="J3" s="527">
        <v>39.310681350005218</v>
      </c>
      <c r="K3" s="527">
        <v>37.099977536516597</v>
      </c>
      <c r="L3" s="527">
        <v>30.916241337337681</v>
      </c>
      <c r="M3" s="527">
        <v>28.822549724229109</v>
      </c>
    </row>
    <row r="4" spans="1:21">
      <c r="A4" s="524"/>
      <c r="B4" s="524" t="s">
        <v>407</v>
      </c>
      <c r="C4" s="527">
        <v>125.21254925840366</v>
      </c>
      <c r="D4" s="527">
        <v>121.2488244295122</v>
      </c>
      <c r="E4" s="527">
        <v>115.99197833393703</v>
      </c>
      <c r="F4" s="527">
        <v>83.405438325578444</v>
      </c>
      <c r="G4" s="527">
        <v>55.52940619754105</v>
      </c>
      <c r="H4" s="527">
        <v>51.476318172144552</v>
      </c>
      <c r="I4" s="527">
        <v>62.137528991395058</v>
      </c>
      <c r="J4" s="527">
        <v>124.95717366782445</v>
      </c>
      <c r="K4" s="527">
        <v>344.14102506828374</v>
      </c>
      <c r="L4" s="527">
        <v>431.27702865009377</v>
      </c>
      <c r="M4" s="527">
        <v>430.80614573726905</v>
      </c>
    </row>
    <row r="5" spans="1:21">
      <c r="A5" s="524"/>
    </row>
    <row r="6" spans="1:21">
      <c r="A6" s="524"/>
    </row>
    <row r="7" spans="1:21">
      <c r="A7" s="524"/>
    </row>
    <row r="8" spans="1:21">
      <c r="A8" s="524"/>
    </row>
    <row r="9" spans="1:21">
      <c r="A9" s="524"/>
      <c r="B9" s="524"/>
      <c r="C9" s="524"/>
      <c r="D9" s="524"/>
      <c r="E9" s="524"/>
      <c r="F9" s="524"/>
      <c r="G9" s="524"/>
      <c r="H9" s="524"/>
      <c r="I9" s="524"/>
      <c r="J9" s="524"/>
      <c r="K9" s="528"/>
    </row>
    <row r="10" spans="1:21">
      <c r="A10" s="524"/>
      <c r="B10" s="524"/>
      <c r="C10" s="524"/>
      <c r="D10" s="524"/>
      <c r="E10" s="524"/>
      <c r="F10" s="524"/>
      <c r="G10" s="524"/>
      <c r="H10" s="524"/>
      <c r="I10" s="524"/>
      <c r="J10" s="524"/>
      <c r="K10" s="524"/>
    </row>
    <row r="11" spans="1:21" ht="15" thickBot="1">
      <c r="A11" s="524"/>
      <c r="B11" s="524"/>
      <c r="C11" s="524"/>
      <c r="D11" s="524"/>
      <c r="E11" s="524"/>
      <c r="F11" s="524"/>
      <c r="G11" s="524"/>
      <c r="H11" s="524"/>
      <c r="I11" s="524"/>
      <c r="J11" s="524"/>
      <c r="K11" s="524"/>
    </row>
    <row r="12" spans="1:21" ht="15">
      <c r="A12" s="524"/>
      <c r="B12" s="524"/>
      <c r="C12" s="524"/>
      <c r="D12" s="524"/>
      <c r="E12" s="524"/>
      <c r="F12" s="524"/>
      <c r="G12" s="524"/>
      <c r="H12" s="524"/>
      <c r="I12" s="524"/>
      <c r="J12" s="524"/>
      <c r="K12" s="524"/>
      <c r="Q12" s="529"/>
      <c r="R12" s="530"/>
      <c r="S12" s="736" t="s">
        <v>408</v>
      </c>
      <c r="T12" s="737"/>
      <c r="U12" s="738"/>
    </row>
    <row r="13" spans="1:21" ht="15">
      <c r="A13" s="524"/>
      <c r="B13" s="524"/>
      <c r="C13" s="524"/>
      <c r="D13" s="524"/>
      <c r="E13" s="524"/>
      <c r="F13" s="524"/>
      <c r="G13" s="524"/>
      <c r="H13" s="524"/>
      <c r="I13" s="524"/>
      <c r="J13" s="524"/>
      <c r="K13" s="524"/>
      <c r="Q13" s="531"/>
      <c r="R13" s="532"/>
      <c r="S13" s="533" t="s">
        <v>27</v>
      </c>
      <c r="T13" s="534" t="s">
        <v>28</v>
      </c>
      <c r="U13" s="535" t="s">
        <v>32</v>
      </c>
    </row>
    <row r="14" spans="1:21" ht="15">
      <c r="A14" s="524"/>
      <c r="B14" s="524"/>
      <c r="C14" s="524"/>
      <c r="D14" s="524"/>
      <c r="E14" s="524"/>
      <c r="F14" s="524"/>
      <c r="G14" s="524"/>
      <c r="H14" s="524"/>
      <c r="I14" s="524"/>
      <c r="J14" s="524"/>
      <c r="K14" s="524"/>
      <c r="Q14" s="536" t="s">
        <v>168</v>
      </c>
      <c r="R14" s="537" t="s">
        <v>409</v>
      </c>
      <c r="S14" s="538">
        <v>344.14102156480271</v>
      </c>
      <c r="T14" s="539">
        <v>431.27702922303132</v>
      </c>
      <c r="U14" s="540">
        <v>430.80614573726905</v>
      </c>
    </row>
    <row r="15" spans="1:21" ht="15">
      <c r="A15" s="524"/>
      <c r="B15" s="524"/>
      <c r="C15" s="524"/>
      <c r="D15" s="524"/>
      <c r="E15" s="524"/>
      <c r="F15" s="524"/>
      <c r="G15" s="524"/>
      <c r="H15" s="524"/>
      <c r="I15" s="524"/>
      <c r="J15" s="524"/>
      <c r="K15" s="524"/>
      <c r="Q15" s="541" t="s">
        <v>410</v>
      </c>
      <c r="R15" s="542" t="s">
        <v>411</v>
      </c>
      <c r="S15" s="543">
        <v>37.100074057399013</v>
      </c>
      <c r="T15" s="544">
        <v>30.916241337337681</v>
      </c>
      <c r="U15" s="545">
        <v>28.822549724229109</v>
      </c>
    </row>
    <row r="16" spans="1:21" ht="15">
      <c r="A16" s="524"/>
      <c r="B16" s="524"/>
      <c r="C16" s="524"/>
      <c r="D16" s="524"/>
      <c r="E16" s="524"/>
      <c r="F16" s="524"/>
      <c r="G16" s="524"/>
      <c r="H16" s="524"/>
      <c r="I16" s="524"/>
      <c r="J16" s="524"/>
      <c r="K16" s="524"/>
      <c r="Q16" s="546" t="s">
        <v>412</v>
      </c>
      <c r="R16" s="547" t="s">
        <v>109</v>
      </c>
      <c r="S16" s="548">
        <v>1.8552039601450299E-2</v>
      </c>
      <c r="T16" s="549">
        <v>2.7899706469309785E-2</v>
      </c>
      <c r="U16" s="550">
        <v>2.9893687398177708E-2</v>
      </c>
    </row>
    <row r="17" spans="1:21" ht="15">
      <c r="A17" s="524"/>
      <c r="B17" s="524"/>
      <c r="C17" s="524"/>
      <c r="D17" s="524"/>
      <c r="E17" s="524"/>
      <c r="F17" s="524"/>
      <c r="G17" s="524"/>
      <c r="H17" s="524"/>
      <c r="I17" s="524"/>
      <c r="J17" s="524"/>
      <c r="K17" s="524"/>
      <c r="Q17" s="551"/>
      <c r="R17" s="552"/>
      <c r="S17" s="553"/>
      <c r="T17" s="554"/>
      <c r="U17" s="555"/>
    </row>
    <row r="18" spans="1:21" ht="15">
      <c r="A18" s="524"/>
      <c r="B18" s="524"/>
      <c r="C18" s="524"/>
      <c r="D18" s="524"/>
      <c r="E18" s="524"/>
      <c r="F18" s="524"/>
      <c r="G18" s="524"/>
      <c r="H18" s="524"/>
      <c r="I18" s="524"/>
      <c r="J18" s="524"/>
      <c r="K18" s="524"/>
      <c r="Q18" s="556" t="s">
        <v>413</v>
      </c>
      <c r="R18" s="557" t="s">
        <v>409</v>
      </c>
      <c r="S18" s="543">
        <v>23.197969429999997</v>
      </c>
      <c r="T18" s="544">
        <v>21.422065450000002</v>
      </c>
      <c r="U18" s="545">
        <v>23.209109081993429</v>
      </c>
    </row>
    <row r="19" spans="1:21" ht="15">
      <c r="A19" s="524"/>
      <c r="B19" s="524"/>
      <c r="C19" s="524"/>
      <c r="D19" s="524"/>
      <c r="E19" s="524"/>
      <c r="F19" s="524"/>
      <c r="G19" s="524"/>
      <c r="H19" s="524"/>
      <c r="I19" s="524"/>
      <c r="J19" s="524"/>
      <c r="K19" s="524"/>
      <c r="Q19" s="556" t="s">
        <v>414</v>
      </c>
      <c r="R19" s="557" t="s">
        <v>411</v>
      </c>
      <c r="S19" s="543">
        <v>44.132292702160278</v>
      </c>
      <c r="T19" s="544">
        <v>43.353559550689234</v>
      </c>
      <c r="U19" s="545">
        <v>47.137229470790466</v>
      </c>
    </row>
    <row r="20" spans="1:21" ht="15">
      <c r="A20" s="524"/>
      <c r="B20" s="524"/>
      <c r="C20" s="524"/>
      <c r="D20" s="524"/>
      <c r="E20" s="524"/>
      <c r="F20" s="524"/>
      <c r="G20" s="524"/>
      <c r="H20" s="524"/>
      <c r="I20" s="524"/>
      <c r="J20" s="524"/>
      <c r="K20" s="524"/>
      <c r="Q20" s="558" t="s">
        <v>415</v>
      </c>
      <c r="R20" s="559" t="s">
        <v>109</v>
      </c>
      <c r="S20" s="560">
        <v>9.5129228551792209E-4</v>
      </c>
      <c r="T20" s="561">
        <v>9.8824943889339457E-4</v>
      </c>
      <c r="U20" s="562">
        <v>9.8474642411367939E-4</v>
      </c>
    </row>
    <row r="21" spans="1:21">
      <c r="A21" s="524"/>
      <c r="B21" s="524"/>
      <c r="C21" s="524"/>
      <c r="D21" s="524"/>
      <c r="E21" s="524"/>
      <c r="F21" s="524"/>
      <c r="G21" s="524"/>
      <c r="H21" s="524"/>
      <c r="I21" s="524"/>
      <c r="J21" s="524"/>
      <c r="K21" s="524"/>
    </row>
    <row r="22" spans="1:21">
      <c r="A22" s="524"/>
      <c r="B22" s="524"/>
      <c r="C22" s="524"/>
      <c r="D22" s="524"/>
      <c r="E22" s="524"/>
      <c r="F22" s="524"/>
      <c r="G22" s="524"/>
      <c r="H22" s="524"/>
      <c r="I22" s="524"/>
      <c r="J22" s="524"/>
      <c r="K22" s="524"/>
    </row>
    <row r="23" spans="1:21">
      <c r="A23" s="524"/>
      <c r="B23" s="524"/>
      <c r="C23" s="524"/>
      <c r="D23" s="524"/>
      <c r="E23" s="524"/>
      <c r="F23" s="524"/>
      <c r="G23" s="524"/>
      <c r="H23" s="524"/>
      <c r="I23" s="524"/>
      <c r="J23" s="524"/>
      <c r="K23" s="524"/>
    </row>
    <row r="24" spans="1:21">
      <c r="A24" s="524"/>
      <c r="B24" s="524"/>
      <c r="C24" s="524"/>
      <c r="D24" s="524"/>
      <c r="E24" s="524"/>
      <c r="F24" s="524"/>
      <c r="G24" s="524"/>
      <c r="H24" s="524"/>
      <c r="I24" s="524"/>
      <c r="J24" s="524"/>
      <c r="K24" s="524"/>
    </row>
    <row r="25" spans="1:21">
      <c r="A25" s="524"/>
      <c r="B25" s="524"/>
      <c r="C25" s="524"/>
      <c r="D25" s="524"/>
      <c r="E25" s="524"/>
      <c r="F25" s="524"/>
      <c r="G25" s="524"/>
      <c r="H25" s="524"/>
      <c r="I25" s="524"/>
      <c r="J25" s="524"/>
      <c r="K25" s="524"/>
    </row>
    <row r="26" spans="1:21">
      <c r="A26" s="524"/>
      <c r="B26" s="524"/>
      <c r="C26" s="524"/>
      <c r="D26" s="524"/>
      <c r="E26" s="524"/>
      <c r="F26" s="524"/>
      <c r="G26" s="524"/>
      <c r="H26" s="524"/>
      <c r="I26" s="524"/>
      <c r="J26" s="524"/>
      <c r="K26" s="524"/>
    </row>
    <row r="27" spans="1:21">
      <c r="A27" s="524"/>
      <c r="B27" s="524"/>
      <c r="C27" s="524"/>
      <c r="D27" s="524"/>
      <c r="E27" s="524"/>
      <c r="F27" s="524"/>
      <c r="G27" s="524"/>
      <c r="H27" s="524"/>
      <c r="I27" s="524"/>
      <c r="J27" s="524"/>
      <c r="K27" s="524"/>
    </row>
    <row r="28" spans="1:21">
      <c r="A28" s="524"/>
      <c r="B28" s="524"/>
      <c r="C28" s="524"/>
      <c r="D28" s="524"/>
      <c r="E28" s="524"/>
      <c r="F28" s="524"/>
      <c r="G28" s="524"/>
      <c r="H28" s="524"/>
      <c r="I28" s="524"/>
      <c r="J28" s="524"/>
      <c r="K28" s="524"/>
    </row>
    <row r="30" spans="1:21">
      <c r="O30" s="563"/>
    </row>
    <row r="31" spans="1:21">
      <c r="O31" s="563"/>
    </row>
    <row r="43" spans="1:1">
      <c r="A43" s="525" t="s">
        <v>416</v>
      </c>
    </row>
  </sheetData>
  <mergeCells count="1">
    <mergeCell ref="S12:U1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84DA1-8A35-4E23-925A-A8D19F65FD70}">
  <sheetPr codeName="Sheet39">
    <tabColor rgb="FF93186C"/>
  </sheetPr>
  <dimension ref="A1:AN186"/>
  <sheetViews>
    <sheetView zoomScale="85" zoomScaleNormal="85" workbookViewId="0">
      <selection activeCell="F7" sqref="F7"/>
    </sheetView>
  </sheetViews>
  <sheetFormatPr defaultColWidth="9.140625" defaultRowHeight="15"/>
  <cols>
    <col min="1" max="2" width="9.140625" style="564"/>
    <col min="3" max="3" width="42.85546875" style="569" customWidth="1"/>
    <col min="4" max="4" width="9.85546875" style="569" bestFit="1" customWidth="1"/>
    <col min="5" max="5" width="9.5703125" style="569" bestFit="1" customWidth="1"/>
    <col min="6" max="6" width="9.42578125" style="569" customWidth="1"/>
    <col min="7" max="7" width="4.7109375" style="569" customWidth="1"/>
    <col min="8" max="9" width="10.7109375" style="569" bestFit="1" customWidth="1"/>
    <col min="10" max="10" width="11.42578125" style="569" bestFit="1" customWidth="1"/>
    <col min="11" max="11" width="3.42578125" style="569" customWidth="1"/>
    <col min="12" max="12" width="9.28515625" style="614" customWidth="1"/>
    <col min="13" max="14" width="9.7109375" style="614" customWidth="1"/>
    <col min="15" max="40" width="9.140625" style="564"/>
    <col min="41" max="16384" width="9.140625" style="569"/>
  </cols>
  <sheetData>
    <row r="1" spans="3:14" s="564" customFormat="1">
      <c r="L1" s="565"/>
      <c r="M1" s="565"/>
      <c r="N1" s="565"/>
    </row>
    <row r="2" spans="3:14" s="564" customFormat="1">
      <c r="L2" s="565"/>
      <c r="M2" s="565"/>
      <c r="N2" s="565"/>
    </row>
    <row r="3" spans="3:14" s="564" customFormat="1">
      <c r="L3" s="565"/>
      <c r="M3" s="565"/>
      <c r="N3" s="565"/>
    </row>
    <row r="4" spans="3:14" ht="21" customHeight="1" thickBot="1">
      <c r="C4" s="566"/>
      <c r="D4" s="567" t="s">
        <v>417</v>
      </c>
      <c r="E4" s="567"/>
      <c r="F4" s="567"/>
      <c r="G4" s="568"/>
      <c r="H4" s="567" t="s">
        <v>407</v>
      </c>
      <c r="I4" s="567"/>
      <c r="J4" s="567"/>
      <c r="K4" s="568"/>
      <c r="L4" s="567" t="s">
        <v>418</v>
      </c>
      <c r="M4" s="567"/>
      <c r="N4" s="567"/>
    </row>
    <row r="5" spans="3:14" ht="18" customHeight="1">
      <c r="C5" s="570" t="s">
        <v>94</v>
      </c>
      <c r="D5" s="571" t="s">
        <v>27</v>
      </c>
      <c r="E5" s="571" t="s">
        <v>28</v>
      </c>
      <c r="F5" s="572" t="s">
        <v>32</v>
      </c>
      <c r="G5" s="571"/>
      <c r="H5" s="571" t="s">
        <v>27</v>
      </c>
      <c r="I5" s="571" t="s">
        <v>28</v>
      </c>
      <c r="J5" s="572" t="s">
        <v>32</v>
      </c>
      <c r="K5" s="571"/>
      <c r="L5" s="573" t="s">
        <v>27</v>
      </c>
      <c r="M5" s="573" t="s">
        <v>28</v>
      </c>
      <c r="N5" s="572" t="s">
        <v>32</v>
      </c>
    </row>
    <row r="6" spans="3:14" ht="18" customHeight="1" thickBot="1">
      <c r="C6" s="574" t="s">
        <v>42</v>
      </c>
      <c r="D6" s="575">
        <v>37.100074057398999</v>
      </c>
      <c r="E6" s="575">
        <v>30.916241337337681</v>
      </c>
      <c r="F6" s="576">
        <v>28.822549724229109</v>
      </c>
      <c r="G6" s="575"/>
      <c r="H6" s="575">
        <v>344.14101929328507</v>
      </c>
      <c r="I6" s="575">
        <v>431.27702865009377</v>
      </c>
      <c r="J6" s="576">
        <v>430.80614573726905</v>
      </c>
      <c r="K6" s="577"/>
      <c r="L6" s="578">
        <v>1.8552039478996772E-2</v>
      </c>
      <c r="M6" s="578">
        <v>2.7899706432245926E-2</v>
      </c>
      <c r="N6" s="579">
        <v>2.9893687398177708E-2</v>
      </c>
    </row>
    <row r="7" spans="3:14" ht="18" customHeight="1">
      <c r="C7" s="580" t="s">
        <v>419</v>
      </c>
      <c r="D7" s="581">
        <v>37.100074057398999</v>
      </c>
      <c r="E7" s="581">
        <v>30.916241337337681</v>
      </c>
      <c r="F7" s="582">
        <v>28.822549724229109</v>
      </c>
      <c r="G7" s="581"/>
      <c r="H7" s="581">
        <v>344.14101929328507</v>
      </c>
      <c r="I7" s="581">
        <v>431.27702865009377</v>
      </c>
      <c r="J7" s="582">
        <v>430.80614573726905</v>
      </c>
      <c r="K7" s="583"/>
      <c r="L7" s="584">
        <v>1.8552039478996772E-2</v>
      </c>
      <c r="M7" s="584">
        <v>2.7899706432245926E-2</v>
      </c>
      <c r="N7" s="585">
        <v>2.9893687398177708E-2</v>
      </c>
    </row>
    <row r="8" spans="3:14" ht="18" customHeight="1">
      <c r="C8" s="586" t="s">
        <v>420</v>
      </c>
      <c r="D8" s="587">
        <v>0.9182441647758377</v>
      </c>
      <c r="E8" s="587">
        <v>0.85001332924132478</v>
      </c>
      <c r="F8" s="588">
        <v>0.76932197039819927</v>
      </c>
      <c r="G8" s="587"/>
      <c r="H8" s="587">
        <v>4.6411479563248985</v>
      </c>
      <c r="I8" s="587">
        <v>6.2752960715736696</v>
      </c>
      <c r="J8" s="588">
        <v>7.4641092536534321</v>
      </c>
      <c r="K8" s="589"/>
      <c r="L8" s="590">
        <v>1.0108744785670157E-2</v>
      </c>
      <c r="M8" s="590">
        <v>1.4765170981906023E-2</v>
      </c>
      <c r="N8" s="591">
        <v>1.9404383446348289E-2</v>
      </c>
    </row>
    <row r="9" spans="3:14" ht="18" customHeight="1">
      <c r="C9" s="586" t="s">
        <v>421</v>
      </c>
      <c r="D9" s="587">
        <v>4.3068219653522926</v>
      </c>
      <c r="E9" s="587">
        <v>4.783688218863265</v>
      </c>
      <c r="F9" s="588">
        <v>4.4524802611287981</v>
      </c>
      <c r="G9" s="587"/>
      <c r="H9" s="587">
        <v>33.446798038889895</v>
      </c>
      <c r="I9" s="587">
        <v>63.001531111845345</v>
      </c>
      <c r="J9" s="588">
        <v>73.959649336072516</v>
      </c>
      <c r="K9" s="589"/>
      <c r="L9" s="590">
        <v>1.5532008663447963E-2</v>
      </c>
      <c r="M9" s="590">
        <v>2.6340149369858488E-2</v>
      </c>
      <c r="N9" s="591">
        <v>3.3221775279615576E-2</v>
      </c>
    </row>
    <row r="10" spans="3:14" ht="18" customHeight="1">
      <c r="C10" s="586" t="s">
        <v>422</v>
      </c>
      <c r="D10" s="587">
        <v>27.605171868100243</v>
      </c>
      <c r="E10" s="587">
        <v>21.659468909801916</v>
      </c>
      <c r="F10" s="588">
        <v>20.050207603078253</v>
      </c>
      <c r="G10" s="587"/>
      <c r="H10" s="587">
        <v>270.41312164999999</v>
      </c>
      <c r="I10" s="587">
        <v>319.00011806000003</v>
      </c>
      <c r="J10" s="588">
        <v>302.40309982971604</v>
      </c>
      <c r="K10" s="589"/>
      <c r="L10" s="590">
        <v>1.9591482562909292E-2</v>
      </c>
      <c r="M10" s="590">
        <v>2.9455950133259055E-2</v>
      </c>
      <c r="N10" s="591">
        <v>3.0164585406416332E-2</v>
      </c>
    </row>
    <row r="11" spans="3:14" ht="18" customHeight="1">
      <c r="C11" s="586" t="s">
        <v>201</v>
      </c>
      <c r="D11" s="587">
        <v>4.269836059170629</v>
      </c>
      <c r="E11" s="587">
        <v>3.6230708794311766</v>
      </c>
      <c r="F11" s="588">
        <v>3.5505398896238609</v>
      </c>
      <c r="G11" s="587"/>
      <c r="H11" s="587">
        <v>35.639951648070294</v>
      </c>
      <c r="I11" s="587">
        <v>43.000083406674712</v>
      </c>
      <c r="J11" s="588">
        <v>46.979287317827051</v>
      </c>
      <c r="K11" s="589"/>
      <c r="L11" s="590">
        <v>1.6693826720360305E-2</v>
      </c>
      <c r="M11" s="590">
        <v>2.3736815998159959E-2</v>
      </c>
      <c r="N11" s="591">
        <v>2.6463179560449308E-2</v>
      </c>
    </row>
    <row r="12" spans="3:14" ht="18" customHeight="1">
      <c r="C12" s="586"/>
      <c r="D12" s="592"/>
      <c r="E12" s="592"/>
      <c r="F12" s="593"/>
      <c r="G12" s="592"/>
      <c r="H12" s="592"/>
      <c r="I12" s="592"/>
      <c r="J12" s="593"/>
      <c r="K12" s="594"/>
      <c r="L12" s="595"/>
      <c r="M12" s="595"/>
      <c r="N12" s="596"/>
    </row>
    <row r="13" spans="3:14" ht="18" customHeight="1">
      <c r="C13" s="580" t="s">
        <v>423</v>
      </c>
      <c r="D13" s="581">
        <v>37.101477523500265</v>
      </c>
      <c r="E13" s="581">
        <v>30.927154908127243</v>
      </c>
      <c r="F13" s="597">
        <v>28.822549724229113</v>
      </c>
      <c r="G13" s="581"/>
      <c r="H13" s="581">
        <v>344.14101929328507</v>
      </c>
      <c r="I13" s="581">
        <v>431.27702865009371</v>
      </c>
      <c r="J13" s="597">
        <v>430.80539545875592</v>
      </c>
      <c r="K13" s="583"/>
      <c r="L13" s="584">
        <v>1.8551337696742908E-2</v>
      </c>
      <c r="M13" s="584">
        <v>2.788986118711876E-2</v>
      </c>
      <c r="N13" s="598">
        <v>2.989363533626644E-2</v>
      </c>
    </row>
    <row r="14" spans="3:14" ht="18" customHeight="1">
      <c r="C14" s="599" t="s">
        <v>269</v>
      </c>
      <c r="D14" s="600">
        <v>3.7542758675023085</v>
      </c>
      <c r="E14" s="600">
        <v>3.7762726276916805</v>
      </c>
      <c r="F14" s="601">
        <v>3.4543924642634596</v>
      </c>
      <c r="G14" s="600"/>
      <c r="H14" s="600">
        <v>41.760275321056682</v>
      </c>
      <c r="I14" s="600">
        <v>63.804933319728399</v>
      </c>
      <c r="J14" s="601">
        <v>67.774750062021084</v>
      </c>
      <c r="K14" s="602"/>
      <c r="L14" s="603">
        <v>2.224678036184884E-2</v>
      </c>
      <c r="M14" s="603">
        <v>3.3792546042275766E-2</v>
      </c>
      <c r="N14" s="604">
        <v>3.9239750991334976E-2</v>
      </c>
    </row>
    <row r="15" spans="3:14" ht="18" customHeight="1">
      <c r="C15" s="599" t="s">
        <v>270</v>
      </c>
      <c r="D15" s="600">
        <v>3.8634724607368693</v>
      </c>
      <c r="E15" s="600">
        <v>2.9037534764138382</v>
      </c>
      <c r="F15" s="601">
        <v>3.1901918661643731</v>
      </c>
      <c r="G15" s="600"/>
      <c r="H15" s="600">
        <v>40.338448840749152</v>
      </c>
      <c r="I15" s="600">
        <v>52.496902535907431</v>
      </c>
      <c r="J15" s="601">
        <v>66.517088557466721</v>
      </c>
      <c r="K15" s="602"/>
      <c r="L15" s="603">
        <v>2.0881965253121287E-2</v>
      </c>
      <c r="M15" s="603">
        <v>3.6157961040647002E-2</v>
      </c>
      <c r="N15" s="604">
        <v>4.170099564415318E-2</v>
      </c>
    </row>
    <row r="16" spans="3:14" ht="18" customHeight="1">
      <c r="C16" s="586" t="s">
        <v>187</v>
      </c>
      <c r="D16" s="587">
        <v>7.617748328239176</v>
      </c>
      <c r="E16" s="587">
        <v>6.6800261041055204</v>
      </c>
      <c r="F16" s="588">
        <v>6.6445843304278327</v>
      </c>
      <c r="G16" s="587"/>
      <c r="H16" s="587">
        <v>82.098724161805833</v>
      </c>
      <c r="I16" s="587">
        <v>116.30183585563583</v>
      </c>
      <c r="J16" s="588">
        <v>134.29183861948781</v>
      </c>
      <c r="K16" s="589"/>
      <c r="L16" s="590">
        <v>2.1554590838204483E-2</v>
      </c>
      <c r="M16" s="590">
        <v>3.4820772866188988E-2</v>
      </c>
      <c r="N16" s="591">
        <v>4.042144156543228E-2</v>
      </c>
    </row>
    <row r="17" spans="1:40" s="606" customFormat="1" ht="18" customHeight="1">
      <c r="A17" s="605"/>
      <c r="B17" s="605"/>
      <c r="C17" s="599" t="s">
        <v>424</v>
      </c>
      <c r="D17" s="600">
        <v>5.6296466374047345</v>
      </c>
      <c r="E17" s="600">
        <v>2.563895407328332</v>
      </c>
      <c r="F17" s="601">
        <v>2.5474123489338347</v>
      </c>
      <c r="G17" s="600"/>
      <c r="H17" s="600">
        <v>35.189353794109351</v>
      </c>
      <c r="I17" s="600">
        <v>20.78365331874658</v>
      </c>
      <c r="J17" s="601">
        <v>24.105186794886325</v>
      </c>
      <c r="K17" s="602"/>
      <c r="L17" s="603">
        <v>1.2501443184836068E-2</v>
      </c>
      <c r="M17" s="603">
        <v>1.6212559419811801E-2</v>
      </c>
      <c r="N17" s="604">
        <v>1.8925233525679531E-2</v>
      </c>
      <c r="O17" s="605"/>
      <c r="P17" s="605"/>
      <c r="Q17" s="605"/>
      <c r="R17" s="605"/>
      <c r="S17" s="605"/>
      <c r="T17" s="605"/>
      <c r="U17" s="605"/>
      <c r="V17" s="605"/>
      <c r="W17" s="605"/>
      <c r="X17" s="605"/>
      <c r="Y17" s="605"/>
      <c r="Z17" s="605"/>
      <c r="AA17" s="605"/>
      <c r="AB17" s="605"/>
      <c r="AC17" s="605"/>
      <c r="AD17" s="605"/>
      <c r="AE17" s="605"/>
      <c r="AF17" s="605"/>
      <c r="AG17" s="605"/>
      <c r="AH17" s="605"/>
      <c r="AI17" s="605"/>
      <c r="AJ17" s="605"/>
      <c r="AK17" s="605"/>
      <c r="AL17" s="605"/>
      <c r="AM17" s="605"/>
      <c r="AN17" s="605"/>
    </row>
    <row r="18" spans="1:40" s="606" customFormat="1" ht="18" customHeight="1">
      <c r="A18" s="605"/>
      <c r="B18" s="605"/>
      <c r="C18" s="599" t="s">
        <v>305</v>
      </c>
      <c r="D18" s="600">
        <v>17.671358733622156</v>
      </c>
      <c r="E18" s="600">
        <v>15.711570098194809</v>
      </c>
      <c r="F18" s="601">
        <v>14.111303636771362</v>
      </c>
      <c r="G18" s="600"/>
      <c r="H18" s="600">
        <v>163.42762060999999</v>
      </c>
      <c r="I18" s="600">
        <v>208.93461950000003</v>
      </c>
      <c r="J18" s="601">
        <v>180.85762699999998</v>
      </c>
      <c r="K18" s="602"/>
      <c r="L18" s="603">
        <v>1.8496327653521827E-2</v>
      </c>
      <c r="M18" s="603">
        <v>2.6596274999149284E-2</v>
      </c>
      <c r="N18" s="604">
        <v>2.5633014731356152E-2</v>
      </c>
      <c r="O18" s="605"/>
      <c r="P18" s="605"/>
      <c r="Q18" s="605"/>
      <c r="R18" s="605"/>
      <c r="S18" s="605"/>
      <c r="T18" s="605"/>
      <c r="U18" s="605"/>
      <c r="V18" s="605"/>
      <c r="W18" s="605"/>
      <c r="X18" s="605"/>
      <c r="Y18" s="605"/>
      <c r="Z18" s="605"/>
      <c r="AA18" s="605"/>
      <c r="AB18" s="605"/>
      <c r="AC18" s="605"/>
      <c r="AD18" s="605"/>
      <c r="AE18" s="605"/>
      <c r="AF18" s="605"/>
      <c r="AG18" s="605"/>
      <c r="AH18" s="605"/>
      <c r="AI18" s="605"/>
      <c r="AJ18" s="605"/>
      <c r="AK18" s="605"/>
      <c r="AL18" s="605"/>
      <c r="AM18" s="605"/>
      <c r="AN18" s="605"/>
    </row>
    <row r="19" spans="1:40" ht="18" customHeight="1">
      <c r="C19" s="586" t="s">
        <v>188</v>
      </c>
      <c r="D19" s="587">
        <v>23.301005371026889</v>
      </c>
      <c r="E19" s="587">
        <v>18.27546550552314</v>
      </c>
      <c r="F19" s="588">
        <v>16.658715985705197</v>
      </c>
      <c r="G19" s="587"/>
      <c r="H19" s="587">
        <v>198.61697440410933</v>
      </c>
      <c r="I19" s="587">
        <v>229.71827281874661</v>
      </c>
      <c r="J19" s="588">
        <v>204.9628137948863</v>
      </c>
      <c r="K19" s="589"/>
      <c r="L19" s="590">
        <v>1.7047931730111109E-2</v>
      </c>
      <c r="M19" s="590">
        <v>2.5139526295439321E-2</v>
      </c>
      <c r="N19" s="591">
        <v>2.4607276331592948E-2</v>
      </c>
    </row>
    <row r="20" spans="1:40" ht="18" customHeight="1">
      <c r="C20" s="586" t="s">
        <v>189</v>
      </c>
      <c r="D20" s="587">
        <v>1.2197849277935608</v>
      </c>
      <c r="E20" s="587">
        <v>1.3350617527227704</v>
      </c>
      <c r="F20" s="588">
        <v>1.4631319157074081</v>
      </c>
      <c r="G20" s="587"/>
      <c r="H20" s="587">
        <v>9.3527996314688089</v>
      </c>
      <c r="I20" s="587">
        <v>19.674584314698407</v>
      </c>
      <c r="J20" s="588">
        <v>27.629362441392548</v>
      </c>
      <c r="K20" s="589"/>
      <c r="L20" s="590">
        <v>1.533516182789184E-2</v>
      </c>
      <c r="M20" s="590">
        <v>2.9473669325892064E-2</v>
      </c>
      <c r="N20" s="591">
        <v>3.7767424993984978E-2</v>
      </c>
    </row>
    <row r="21" spans="1:40" ht="18" customHeight="1">
      <c r="C21" s="586" t="s">
        <v>190</v>
      </c>
      <c r="D21" s="587">
        <v>3.7479880071524425</v>
      </c>
      <c r="E21" s="587">
        <v>3.875182158263299</v>
      </c>
      <c r="F21" s="588">
        <v>4.0561174923886725</v>
      </c>
      <c r="G21" s="587"/>
      <c r="H21" s="587">
        <v>39.930509347714477</v>
      </c>
      <c r="I21" s="587">
        <v>54.956986827008514</v>
      </c>
      <c r="J21" s="588">
        <v>63.921380602989245</v>
      </c>
      <c r="K21" s="589"/>
      <c r="L21" s="590">
        <v>2.1307703904875585E-2</v>
      </c>
      <c r="M21" s="590">
        <v>2.8363563095902582E-2</v>
      </c>
      <c r="N21" s="591">
        <v>3.1518505429361E-2</v>
      </c>
    </row>
    <row r="22" spans="1:40" s="606" customFormat="1" ht="18" customHeight="1" thickBot="1">
      <c r="A22" s="605"/>
      <c r="B22" s="605"/>
      <c r="C22" s="586" t="s">
        <v>192</v>
      </c>
      <c r="D22" s="600">
        <v>1.2149508892881984</v>
      </c>
      <c r="E22" s="600">
        <v>0.76141938751251403</v>
      </c>
      <c r="F22" s="607">
        <v>0</v>
      </c>
      <c r="G22" s="587"/>
      <c r="H22" s="587">
        <v>14.142011748186597</v>
      </c>
      <c r="I22" s="587">
        <v>10.6253488340044</v>
      </c>
      <c r="J22" s="607">
        <v>0</v>
      </c>
      <c r="K22" s="589"/>
      <c r="L22" s="590">
        <v>2.3279972668643352E-2</v>
      </c>
      <c r="M22" s="590">
        <v>2.7909320430404123E-2</v>
      </c>
      <c r="N22" s="608">
        <v>0</v>
      </c>
      <c r="O22" s="605"/>
      <c r="P22" s="605"/>
      <c r="Q22" s="605"/>
      <c r="R22" s="605"/>
      <c r="S22" s="605"/>
      <c r="T22" s="605"/>
      <c r="U22" s="605"/>
      <c r="V22" s="605"/>
      <c r="W22" s="605"/>
      <c r="X22" s="605"/>
      <c r="Y22" s="605"/>
      <c r="Z22" s="605"/>
      <c r="AA22" s="605"/>
      <c r="AB22" s="605"/>
      <c r="AC22" s="605"/>
      <c r="AD22" s="605"/>
      <c r="AE22" s="605"/>
      <c r="AF22" s="605"/>
      <c r="AG22" s="605"/>
      <c r="AH22" s="605"/>
      <c r="AI22" s="605"/>
      <c r="AJ22" s="605"/>
      <c r="AK22" s="605"/>
      <c r="AL22" s="605"/>
      <c r="AM22" s="605"/>
      <c r="AN22" s="605"/>
    </row>
    <row r="23" spans="1:40" s="564" customFormat="1" ht="18" customHeight="1">
      <c r="C23" s="586"/>
      <c r="D23" s="609"/>
      <c r="E23" s="609"/>
      <c r="F23" s="609"/>
      <c r="G23" s="609"/>
      <c r="H23" s="609"/>
      <c r="I23" s="609"/>
      <c r="J23" s="609"/>
      <c r="K23" s="589"/>
      <c r="L23" s="610"/>
      <c r="M23" s="610"/>
      <c r="N23" s="610"/>
    </row>
    <row r="24" spans="1:40" s="564" customFormat="1">
      <c r="L24" s="611"/>
      <c r="M24" s="611"/>
      <c r="N24" s="611"/>
    </row>
    <row r="25" spans="1:40" s="564" customFormat="1">
      <c r="L25" s="611"/>
      <c r="M25" s="611"/>
      <c r="N25" s="611"/>
    </row>
    <row r="26" spans="1:40" s="564" customFormat="1">
      <c r="L26" s="611"/>
      <c r="M26" s="611"/>
      <c r="N26" s="611"/>
    </row>
    <row r="27" spans="1:40" s="564" customFormat="1">
      <c r="C27" s="612"/>
      <c r="L27" s="611"/>
      <c r="M27" s="611"/>
      <c r="N27" s="611"/>
    </row>
    <row r="28" spans="1:40" s="564" customFormat="1">
      <c r="C28" s="612"/>
      <c r="L28" s="611"/>
      <c r="M28" s="611"/>
      <c r="N28" s="611"/>
    </row>
    <row r="29" spans="1:40" s="564" customFormat="1">
      <c r="C29" s="613"/>
      <c r="L29" s="611"/>
      <c r="M29" s="611"/>
      <c r="N29" s="611"/>
    </row>
    <row r="30" spans="1:40" s="564" customFormat="1">
      <c r="C30" s="613"/>
      <c r="L30" s="611"/>
      <c r="M30" s="611"/>
      <c r="N30" s="611"/>
    </row>
    <row r="31" spans="1:40" s="564" customFormat="1">
      <c r="C31" s="613"/>
      <c r="L31" s="611"/>
      <c r="M31" s="611"/>
      <c r="N31" s="611"/>
    </row>
    <row r="32" spans="1:40" s="564" customFormat="1">
      <c r="C32" s="613"/>
      <c r="L32" s="611"/>
      <c r="M32" s="611"/>
      <c r="N32" s="611"/>
    </row>
    <row r="33" spans="3:14" s="564" customFormat="1">
      <c r="C33" s="613"/>
      <c r="L33" s="611"/>
      <c r="M33" s="611"/>
      <c r="N33" s="611"/>
    </row>
    <row r="34" spans="3:14" s="564" customFormat="1">
      <c r="C34" s="613"/>
      <c r="L34" s="611"/>
      <c r="M34" s="611"/>
      <c r="N34" s="611"/>
    </row>
    <row r="35" spans="3:14" s="564" customFormat="1">
      <c r="C35" s="613"/>
      <c r="L35" s="611"/>
      <c r="M35" s="611"/>
      <c r="N35" s="611"/>
    </row>
    <row r="36" spans="3:14" s="564" customFormat="1">
      <c r="C36" s="613"/>
      <c r="L36" s="611"/>
      <c r="M36" s="611"/>
      <c r="N36" s="611"/>
    </row>
    <row r="37" spans="3:14" s="564" customFormat="1">
      <c r="L37" s="611"/>
      <c r="M37" s="611"/>
      <c r="N37" s="611"/>
    </row>
    <row r="38" spans="3:14" s="564" customFormat="1">
      <c r="L38" s="611"/>
      <c r="M38" s="611"/>
      <c r="N38" s="611"/>
    </row>
    <row r="39" spans="3:14" s="564" customFormat="1">
      <c r="L39" s="611"/>
      <c r="M39" s="611"/>
      <c r="N39" s="611"/>
    </row>
    <row r="40" spans="3:14" s="564" customFormat="1">
      <c r="L40" s="611"/>
      <c r="M40" s="611"/>
      <c r="N40" s="611"/>
    </row>
    <row r="41" spans="3:14" s="564" customFormat="1">
      <c r="L41" s="611"/>
      <c r="M41" s="611"/>
      <c r="N41" s="611"/>
    </row>
    <row r="42" spans="3:14" s="564" customFormat="1">
      <c r="L42" s="611"/>
      <c r="M42" s="611"/>
      <c r="N42" s="611"/>
    </row>
    <row r="43" spans="3:14" s="564" customFormat="1">
      <c r="L43" s="611"/>
      <c r="M43" s="611"/>
      <c r="N43" s="611"/>
    </row>
    <row r="44" spans="3:14" s="564" customFormat="1">
      <c r="L44" s="611"/>
      <c r="M44" s="611"/>
      <c r="N44" s="611"/>
    </row>
    <row r="45" spans="3:14" s="564" customFormat="1">
      <c r="L45" s="611"/>
      <c r="M45" s="611"/>
      <c r="N45" s="611"/>
    </row>
    <row r="46" spans="3:14" s="564" customFormat="1">
      <c r="L46" s="611"/>
      <c r="M46" s="611"/>
      <c r="N46" s="611"/>
    </row>
    <row r="47" spans="3:14" s="564" customFormat="1">
      <c r="L47" s="611"/>
      <c r="M47" s="611"/>
      <c r="N47" s="611"/>
    </row>
    <row r="48" spans="3:14" s="564" customFormat="1">
      <c r="L48" s="611"/>
      <c r="M48" s="611"/>
      <c r="N48" s="611"/>
    </row>
    <row r="49" spans="12:14" s="564" customFormat="1">
      <c r="L49" s="611"/>
      <c r="M49" s="611"/>
      <c r="N49" s="611"/>
    </row>
    <row r="50" spans="12:14" s="564" customFormat="1">
      <c r="L50" s="611"/>
      <c r="M50" s="611"/>
      <c r="N50" s="611"/>
    </row>
    <row r="51" spans="12:14" s="564" customFormat="1">
      <c r="L51" s="611"/>
      <c r="M51" s="611"/>
      <c r="N51" s="611"/>
    </row>
    <row r="52" spans="12:14" s="564" customFormat="1">
      <c r="L52" s="611"/>
      <c r="M52" s="611"/>
      <c r="N52" s="611"/>
    </row>
    <row r="53" spans="12:14" s="564" customFormat="1">
      <c r="L53" s="611"/>
      <c r="M53" s="611"/>
      <c r="N53" s="611"/>
    </row>
    <row r="54" spans="12:14" s="564" customFormat="1">
      <c r="L54" s="611"/>
      <c r="M54" s="611"/>
      <c r="N54" s="611"/>
    </row>
    <row r="55" spans="12:14" s="564" customFormat="1">
      <c r="L55" s="611"/>
      <c r="M55" s="611"/>
      <c r="N55" s="611"/>
    </row>
    <row r="56" spans="12:14" s="564" customFormat="1">
      <c r="L56" s="611"/>
      <c r="M56" s="611"/>
      <c r="N56" s="611"/>
    </row>
    <row r="57" spans="12:14" s="564" customFormat="1">
      <c r="L57" s="611"/>
      <c r="M57" s="611"/>
      <c r="N57" s="611"/>
    </row>
    <row r="58" spans="12:14" s="564" customFormat="1">
      <c r="L58" s="611"/>
      <c r="M58" s="611"/>
      <c r="N58" s="611"/>
    </row>
    <row r="59" spans="12:14" s="564" customFormat="1">
      <c r="L59" s="611"/>
      <c r="M59" s="611"/>
      <c r="N59" s="611"/>
    </row>
    <row r="60" spans="12:14" s="564" customFormat="1">
      <c r="L60" s="611"/>
      <c r="M60" s="611"/>
      <c r="N60" s="611"/>
    </row>
    <row r="61" spans="12:14" s="564" customFormat="1">
      <c r="L61" s="611"/>
      <c r="M61" s="611"/>
      <c r="N61" s="611"/>
    </row>
    <row r="62" spans="12:14" s="564" customFormat="1">
      <c r="L62" s="611"/>
      <c r="M62" s="611"/>
      <c r="N62" s="611"/>
    </row>
    <row r="63" spans="12:14" s="564" customFormat="1">
      <c r="L63" s="611"/>
      <c r="M63" s="611"/>
      <c r="N63" s="611"/>
    </row>
    <row r="64" spans="12:14" s="564" customFormat="1">
      <c r="L64" s="611"/>
      <c r="M64" s="611"/>
      <c r="N64" s="611"/>
    </row>
    <row r="65" spans="12:14" s="564" customFormat="1">
      <c r="L65" s="611"/>
      <c r="M65" s="611"/>
      <c r="N65" s="611"/>
    </row>
    <row r="66" spans="12:14" s="564" customFormat="1">
      <c r="L66" s="611"/>
      <c r="M66" s="611"/>
      <c r="N66" s="611"/>
    </row>
    <row r="67" spans="12:14" s="564" customFormat="1">
      <c r="L67" s="611"/>
      <c r="M67" s="611"/>
      <c r="N67" s="611"/>
    </row>
    <row r="68" spans="12:14" s="564" customFormat="1">
      <c r="L68" s="611"/>
      <c r="M68" s="611"/>
      <c r="N68" s="611"/>
    </row>
    <row r="69" spans="12:14" s="564" customFormat="1">
      <c r="L69" s="611"/>
      <c r="M69" s="611"/>
      <c r="N69" s="611"/>
    </row>
    <row r="70" spans="12:14" s="564" customFormat="1">
      <c r="L70" s="611"/>
      <c r="M70" s="611"/>
      <c r="N70" s="611"/>
    </row>
    <row r="71" spans="12:14" s="564" customFormat="1">
      <c r="L71" s="611"/>
      <c r="M71" s="611"/>
      <c r="N71" s="611"/>
    </row>
    <row r="72" spans="12:14" s="564" customFormat="1">
      <c r="L72" s="611"/>
      <c r="M72" s="611"/>
      <c r="N72" s="611"/>
    </row>
    <row r="73" spans="12:14" s="564" customFormat="1">
      <c r="L73" s="611"/>
      <c r="M73" s="611"/>
      <c r="N73" s="611"/>
    </row>
    <row r="74" spans="12:14" s="564" customFormat="1">
      <c r="L74" s="611"/>
      <c r="M74" s="611"/>
      <c r="N74" s="611"/>
    </row>
    <row r="75" spans="12:14" s="564" customFormat="1">
      <c r="L75" s="611"/>
      <c r="M75" s="611"/>
      <c r="N75" s="611"/>
    </row>
    <row r="76" spans="12:14" s="564" customFormat="1">
      <c r="L76" s="611"/>
      <c r="M76" s="611"/>
      <c r="N76" s="611"/>
    </row>
    <row r="77" spans="12:14" s="564" customFormat="1">
      <c r="L77" s="611"/>
      <c r="M77" s="611"/>
      <c r="N77" s="611"/>
    </row>
    <row r="78" spans="12:14" s="564" customFormat="1">
      <c r="L78" s="611"/>
      <c r="M78" s="611"/>
      <c r="N78" s="611"/>
    </row>
    <row r="79" spans="12:14" s="564" customFormat="1">
      <c r="L79" s="611"/>
      <c r="M79" s="611"/>
      <c r="N79" s="611"/>
    </row>
    <row r="80" spans="12:14" s="564" customFormat="1">
      <c r="L80" s="611"/>
      <c r="M80" s="611"/>
      <c r="N80" s="611"/>
    </row>
    <row r="81" spans="12:14" s="564" customFormat="1">
      <c r="L81" s="611"/>
      <c r="M81" s="611"/>
      <c r="N81" s="611"/>
    </row>
    <row r="82" spans="12:14" s="564" customFormat="1">
      <c r="L82" s="611"/>
      <c r="M82" s="611"/>
      <c r="N82" s="611"/>
    </row>
    <row r="83" spans="12:14" s="564" customFormat="1">
      <c r="L83" s="611"/>
      <c r="M83" s="611"/>
      <c r="N83" s="611"/>
    </row>
    <row r="84" spans="12:14" s="564" customFormat="1">
      <c r="L84" s="611"/>
      <c r="M84" s="611"/>
      <c r="N84" s="611"/>
    </row>
    <row r="85" spans="12:14" s="564" customFormat="1">
      <c r="L85" s="611"/>
      <c r="M85" s="611"/>
      <c r="N85" s="611"/>
    </row>
    <row r="86" spans="12:14" s="564" customFormat="1">
      <c r="L86" s="611"/>
      <c r="M86" s="611"/>
      <c r="N86" s="611"/>
    </row>
    <row r="87" spans="12:14" s="564" customFormat="1">
      <c r="L87" s="611"/>
      <c r="M87" s="611"/>
      <c r="N87" s="611"/>
    </row>
    <row r="88" spans="12:14" s="564" customFormat="1">
      <c r="L88" s="611"/>
      <c r="M88" s="611"/>
      <c r="N88" s="611"/>
    </row>
    <row r="89" spans="12:14" s="564" customFormat="1">
      <c r="L89" s="611"/>
      <c r="M89" s="611"/>
      <c r="N89" s="611"/>
    </row>
    <row r="90" spans="12:14" s="564" customFormat="1">
      <c r="L90" s="611"/>
      <c r="M90" s="611"/>
      <c r="N90" s="611"/>
    </row>
    <row r="91" spans="12:14" s="564" customFormat="1">
      <c r="L91" s="611"/>
      <c r="M91" s="611"/>
      <c r="N91" s="611"/>
    </row>
    <row r="92" spans="12:14" s="564" customFormat="1">
      <c r="L92" s="611"/>
      <c r="M92" s="611"/>
      <c r="N92" s="611"/>
    </row>
    <row r="93" spans="12:14" s="564" customFormat="1">
      <c r="L93" s="611"/>
      <c r="M93" s="611"/>
      <c r="N93" s="611"/>
    </row>
    <row r="94" spans="12:14" s="564" customFormat="1">
      <c r="L94" s="611"/>
      <c r="M94" s="611"/>
      <c r="N94" s="611"/>
    </row>
    <row r="95" spans="12:14" s="564" customFormat="1">
      <c r="L95" s="611"/>
      <c r="M95" s="611"/>
      <c r="N95" s="611"/>
    </row>
    <row r="96" spans="12:14" s="564" customFormat="1">
      <c r="L96" s="611"/>
      <c r="M96" s="611"/>
      <c r="N96" s="611"/>
    </row>
    <row r="97" spans="12:14" s="564" customFormat="1">
      <c r="L97" s="611"/>
      <c r="M97" s="611"/>
      <c r="N97" s="611"/>
    </row>
    <row r="98" spans="12:14" s="564" customFormat="1">
      <c r="L98" s="611"/>
      <c r="M98" s="611"/>
      <c r="N98" s="611"/>
    </row>
    <row r="99" spans="12:14" s="564" customFormat="1">
      <c r="L99" s="611"/>
      <c r="M99" s="611"/>
      <c r="N99" s="611"/>
    </row>
    <row r="100" spans="12:14" s="564" customFormat="1">
      <c r="L100" s="611"/>
      <c r="M100" s="611"/>
      <c r="N100" s="611"/>
    </row>
    <row r="101" spans="12:14" s="564" customFormat="1">
      <c r="L101" s="611"/>
      <c r="M101" s="611"/>
      <c r="N101" s="611"/>
    </row>
    <row r="102" spans="12:14" s="564" customFormat="1">
      <c r="L102" s="611"/>
      <c r="M102" s="611"/>
      <c r="N102" s="611"/>
    </row>
    <row r="103" spans="12:14" s="564" customFormat="1">
      <c r="L103" s="611"/>
      <c r="M103" s="611"/>
      <c r="N103" s="611"/>
    </row>
    <row r="104" spans="12:14" s="564" customFormat="1">
      <c r="L104" s="611"/>
      <c r="M104" s="611"/>
      <c r="N104" s="611"/>
    </row>
    <row r="105" spans="12:14" s="564" customFormat="1">
      <c r="L105" s="611"/>
      <c r="M105" s="611"/>
      <c r="N105" s="611"/>
    </row>
    <row r="106" spans="12:14" s="564" customFormat="1">
      <c r="L106" s="611"/>
      <c r="M106" s="611"/>
      <c r="N106" s="611"/>
    </row>
    <row r="107" spans="12:14" s="564" customFormat="1">
      <c r="L107" s="611"/>
      <c r="M107" s="611"/>
      <c r="N107" s="611"/>
    </row>
    <row r="108" spans="12:14" s="564" customFormat="1">
      <c r="L108" s="611"/>
      <c r="M108" s="611"/>
      <c r="N108" s="611"/>
    </row>
    <row r="109" spans="12:14" s="564" customFormat="1">
      <c r="L109" s="611"/>
      <c r="M109" s="611"/>
      <c r="N109" s="611"/>
    </row>
    <row r="110" spans="12:14" s="564" customFormat="1">
      <c r="L110" s="611"/>
      <c r="M110" s="611"/>
      <c r="N110" s="611"/>
    </row>
    <row r="111" spans="12:14" s="564" customFormat="1">
      <c r="L111" s="611"/>
      <c r="M111" s="611"/>
      <c r="N111" s="611"/>
    </row>
    <row r="112" spans="12:14" s="564" customFormat="1">
      <c r="L112" s="611"/>
      <c r="M112" s="611"/>
      <c r="N112" s="611"/>
    </row>
    <row r="113" spans="12:14" s="564" customFormat="1">
      <c r="L113" s="611"/>
      <c r="M113" s="611"/>
      <c r="N113" s="611"/>
    </row>
    <row r="114" spans="12:14" s="564" customFormat="1">
      <c r="L114" s="611"/>
      <c r="M114" s="611"/>
      <c r="N114" s="611"/>
    </row>
    <row r="115" spans="12:14" s="564" customFormat="1">
      <c r="L115" s="611"/>
      <c r="M115" s="611"/>
      <c r="N115" s="611"/>
    </row>
    <row r="116" spans="12:14" s="564" customFormat="1">
      <c r="L116" s="611"/>
      <c r="M116" s="611"/>
      <c r="N116" s="611"/>
    </row>
    <row r="117" spans="12:14" s="564" customFormat="1">
      <c r="L117" s="611"/>
      <c r="M117" s="611"/>
      <c r="N117" s="611"/>
    </row>
    <row r="118" spans="12:14" s="564" customFormat="1">
      <c r="L118" s="611"/>
      <c r="M118" s="611"/>
      <c r="N118" s="611"/>
    </row>
    <row r="119" spans="12:14" s="564" customFormat="1">
      <c r="L119" s="611"/>
      <c r="M119" s="611"/>
      <c r="N119" s="611"/>
    </row>
    <row r="120" spans="12:14" s="564" customFormat="1">
      <c r="L120" s="611"/>
      <c r="M120" s="611"/>
      <c r="N120" s="611"/>
    </row>
    <row r="121" spans="12:14" s="564" customFormat="1">
      <c r="L121" s="611"/>
      <c r="M121" s="611"/>
      <c r="N121" s="611"/>
    </row>
    <row r="122" spans="12:14" s="564" customFormat="1">
      <c r="L122" s="611"/>
      <c r="M122" s="611"/>
      <c r="N122" s="611"/>
    </row>
    <row r="123" spans="12:14" s="564" customFormat="1">
      <c r="L123" s="611"/>
      <c r="M123" s="611"/>
      <c r="N123" s="611"/>
    </row>
    <row r="124" spans="12:14" s="564" customFormat="1">
      <c r="L124" s="611"/>
      <c r="M124" s="611"/>
      <c r="N124" s="611"/>
    </row>
    <row r="125" spans="12:14" s="564" customFormat="1">
      <c r="L125" s="611"/>
      <c r="M125" s="611"/>
      <c r="N125" s="611"/>
    </row>
    <row r="126" spans="12:14" s="564" customFormat="1">
      <c r="L126" s="611"/>
      <c r="M126" s="611"/>
      <c r="N126" s="611"/>
    </row>
    <row r="127" spans="12:14" s="564" customFormat="1">
      <c r="L127" s="611"/>
      <c r="M127" s="611"/>
      <c r="N127" s="611"/>
    </row>
    <row r="128" spans="12:14" s="564" customFormat="1">
      <c r="L128" s="611"/>
      <c r="M128" s="611"/>
      <c r="N128" s="611"/>
    </row>
    <row r="129" spans="12:14" s="564" customFormat="1">
      <c r="L129" s="611"/>
      <c r="M129" s="611"/>
      <c r="N129" s="611"/>
    </row>
    <row r="130" spans="12:14" s="564" customFormat="1">
      <c r="L130" s="611"/>
      <c r="M130" s="611"/>
      <c r="N130" s="611"/>
    </row>
    <row r="131" spans="12:14" s="564" customFormat="1">
      <c r="L131" s="611"/>
      <c r="M131" s="611"/>
      <c r="N131" s="611"/>
    </row>
    <row r="132" spans="12:14" s="564" customFormat="1">
      <c r="L132" s="611"/>
      <c r="M132" s="611"/>
      <c r="N132" s="611"/>
    </row>
    <row r="133" spans="12:14" s="564" customFormat="1">
      <c r="L133" s="611"/>
      <c r="M133" s="611"/>
      <c r="N133" s="611"/>
    </row>
    <row r="134" spans="12:14" s="564" customFormat="1">
      <c r="L134" s="611"/>
      <c r="M134" s="611"/>
      <c r="N134" s="611"/>
    </row>
    <row r="135" spans="12:14" s="564" customFormat="1">
      <c r="L135" s="611"/>
      <c r="M135" s="611"/>
      <c r="N135" s="611"/>
    </row>
    <row r="136" spans="12:14" s="564" customFormat="1">
      <c r="L136" s="611"/>
      <c r="M136" s="611"/>
      <c r="N136" s="611"/>
    </row>
    <row r="137" spans="12:14" s="564" customFormat="1">
      <c r="L137" s="611"/>
      <c r="M137" s="611"/>
      <c r="N137" s="611"/>
    </row>
    <row r="138" spans="12:14" s="564" customFormat="1">
      <c r="L138" s="611"/>
      <c r="M138" s="611"/>
      <c r="N138" s="611"/>
    </row>
    <row r="139" spans="12:14" s="564" customFormat="1">
      <c r="L139" s="611"/>
      <c r="M139" s="611"/>
      <c r="N139" s="611"/>
    </row>
    <row r="140" spans="12:14" s="564" customFormat="1">
      <c r="L140" s="611"/>
      <c r="M140" s="611"/>
      <c r="N140" s="611"/>
    </row>
    <row r="141" spans="12:14" s="564" customFormat="1">
      <c r="L141" s="611"/>
      <c r="M141" s="611"/>
      <c r="N141" s="611"/>
    </row>
    <row r="142" spans="12:14" s="564" customFormat="1">
      <c r="L142" s="611"/>
      <c r="M142" s="611"/>
      <c r="N142" s="611"/>
    </row>
    <row r="143" spans="12:14" s="564" customFormat="1">
      <c r="L143" s="611"/>
      <c r="M143" s="611"/>
      <c r="N143" s="611"/>
    </row>
    <row r="144" spans="12:14" s="564" customFormat="1">
      <c r="L144" s="611"/>
      <c r="M144" s="611"/>
      <c r="N144" s="611"/>
    </row>
    <row r="145" spans="12:14" s="564" customFormat="1">
      <c r="L145" s="611"/>
      <c r="M145" s="611"/>
      <c r="N145" s="611"/>
    </row>
    <row r="146" spans="12:14" s="564" customFormat="1">
      <c r="L146" s="611"/>
      <c r="M146" s="611"/>
      <c r="N146" s="611"/>
    </row>
    <row r="147" spans="12:14" s="564" customFormat="1">
      <c r="L147" s="611"/>
      <c r="M147" s="611"/>
      <c r="N147" s="611"/>
    </row>
    <row r="148" spans="12:14" s="564" customFormat="1">
      <c r="L148" s="611"/>
      <c r="M148" s="611"/>
      <c r="N148" s="611"/>
    </row>
    <row r="149" spans="12:14" s="564" customFormat="1">
      <c r="L149" s="611"/>
      <c r="M149" s="611"/>
      <c r="N149" s="611"/>
    </row>
    <row r="150" spans="12:14" s="564" customFormat="1">
      <c r="L150" s="611"/>
      <c r="M150" s="611"/>
      <c r="N150" s="611"/>
    </row>
    <row r="151" spans="12:14" s="564" customFormat="1">
      <c r="L151" s="611"/>
      <c r="M151" s="611"/>
      <c r="N151" s="611"/>
    </row>
    <row r="152" spans="12:14" s="564" customFormat="1">
      <c r="L152" s="611"/>
      <c r="M152" s="611"/>
      <c r="N152" s="611"/>
    </row>
    <row r="153" spans="12:14" s="564" customFormat="1">
      <c r="L153" s="611"/>
      <c r="M153" s="611"/>
      <c r="N153" s="611"/>
    </row>
    <row r="154" spans="12:14" s="564" customFormat="1">
      <c r="L154" s="611"/>
      <c r="M154" s="611"/>
      <c r="N154" s="611"/>
    </row>
    <row r="155" spans="12:14" s="564" customFormat="1">
      <c r="L155" s="611"/>
      <c r="M155" s="611"/>
      <c r="N155" s="611"/>
    </row>
    <row r="156" spans="12:14" s="564" customFormat="1">
      <c r="L156" s="611"/>
      <c r="M156" s="611"/>
      <c r="N156" s="611"/>
    </row>
    <row r="157" spans="12:14" s="564" customFormat="1">
      <c r="L157" s="611"/>
      <c r="M157" s="611"/>
      <c r="N157" s="611"/>
    </row>
    <row r="158" spans="12:14" s="564" customFormat="1">
      <c r="L158" s="611"/>
      <c r="M158" s="611"/>
      <c r="N158" s="611"/>
    </row>
    <row r="159" spans="12:14" s="564" customFormat="1">
      <c r="L159" s="611"/>
      <c r="M159" s="611"/>
      <c r="N159" s="611"/>
    </row>
    <row r="160" spans="12:14" s="564" customFormat="1">
      <c r="L160" s="611"/>
      <c r="M160" s="611"/>
      <c r="N160" s="611"/>
    </row>
    <row r="161" spans="12:14" s="564" customFormat="1">
      <c r="L161" s="611"/>
      <c r="M161" s="611"/>
      <c r="N161" s="611"/>
    </row>
    <row r="162" spans="12:14" s="564" customFormat="1">
      <c r="L162" s="611"/>
      <c r="M162" s="611"/>
      <c r="N162" s="611"/>
    </row>
    <row r="163" spans="12:14" s="564" customFormat="1">
      <c r="L163" s="611"/>
      <c r="M163" s="611"/>
      <c r="N163" s="611"/>
    </row>
    <row r="164" spans="12:14" s="564" customFormat="1">
      <c r="L164" s="611"/>
      <c r="M164" s="611"/>
      <c r="N164" s="611"/>
    </row>
    <row r="165" spans="12:14" s="564" customFormat="1">
      <c r="L165" s="611"/>
      <c r="M165" s="611"/>
      <c r="N165" s="611"/>
    </row>
    <row r="166" spans="12:14" s="564" customFormat="1">
      <c r="L166" s="611"/>
      <c r="M166" s="611"/>
      <c r="N166" s="611"/>
    </row>
    <row r="167" spans="12:14" s="564" customFormat="1">
      <c r="L167" s="611"/>
      <c r="M167" s="611"/>
      <c r="N167" s="611"/>
    </row>
    <row r="168" spans="12:14" s="564" customFormat="1">
      <c r="L168" s="611"/>
      <c r="M168" s="611"/>
      <c r="N168" s="611"/>
    </row>
    <row r="169" spans="12:14" s="564" customFormat="1">
      <c r="L169" s="611"/>
      <c r="M169" s="611"/>
      <c r="N169" s="611"/>
    </row>
    <row r="170" spans="12:14" s="564" customFormat="1">
      <c r="L170" s="611"/>
      <c r="M170" s="611"/>
      <c r="N170" s="611"/>
    </row>
    <row r="171" spans="12:14" s="564" customFormat="1">
      <c r="L171" s="611"/>
      <c r="M171" s="611"/>
      <c r="N171" s="611"/>
    </row>
    <row r="172" spans="12:14" s="564" customFormat="1">
      <c r="L172" s="611"/>
      <c r="M172" s="611"/>
      <c r="N172" s="611"/>
    </row>
    <row r="173" spans="12:14" s="564" customFormat="1">
      <c r="L173" s="611"/>
      <c r="M173" s="611"/>
      <c r="N173" s="611"/>
    </row>
    <row r="174" spans="12:14" s="564" customFormat="1">
      <c r="L174" s="611"/>
      <c r="M174" s="611"/>
      <c r="N174" s="611"/>
    </row>
    <row r="175" spans="12:14" s="564" customFormat="1">
      <c r="L175" s="611"/>
      <c r="M175" s="611"/>
      <c r="N175" s="611"/>
    </row>
    <row r="176" spans="12:14" s="564" customFormat="1">
      <c r="L176" s="611"/>
      <c r="M176" s="611"/>
      <c r="N176" s="611"/>
    </row>
    <row r="177" spans="12:14" s="564" customFormat="1">
      <c r="L177" s="611"/>
      <c r="M177" s="611"/>
      <c r="N177" s="611"/>
    </row>
    <row r="178" spans="12:14" s="564" customFormat="1">
      <c r="L178" s="611"/>
      <c r="M178" s="611"/>
      <c r="N178" s="611"/>
    </row>
    <row r="179" spans="12:14" s="564" customFormat="1">
      <c r="L179" s="611"/>
      <c r="M179" s="611"/>
      <c r="N179" s="611"/>
    </row>
    <row r="180" spans="12:14" s="564" customFormat="1">
      <c r="L180" s="611"/>
      <c r="M180" s="611"/>
      <c r="N180" s="611"/>
    </row>
    <row r="181" spans="12:14" s="564" customFormat="1">
      <c r="L181" s="611"/>
      <c r="M181" s="611"/>
      <c r="N181" s="611"/>
    </row>
    <row r="182" spans="12:14" s="564" customFormat="1">
      <c r="L182" s="611"/>
      <c r="M182" s="611"/>
      <c r="N182" s="611"/>
    </row>
    <row r="183" spans="12:14" s="564" customFormat="1">
      <c r="L183" s="611"/>
      <c r="M183" s="611"/>
      <c r="N183" s="611"/>
    </row>
    <row r="184" spans="12:14" s="564" customFormat="1">
      <c r="L184" s="611"/>
      <c r="M184" s="611"/>
      <c r="N184" s="611"/>
    </row>
    <row r="185" spans="12:14" s="564" customFormat="1">
      <c r="L185" s="611"/>
      <c r="M185" s="611"/>
      <c r="N185" s="611"/>
    </row>
    <row r="186" spans="12:14" s="564" customFormat="1">
      <c r="L186" s="611"/>
      <c r="M186" s="611"/>
      <c r="N186" s="611"/>
    </row>
  </sheetData>
  <pageMargins left="0.7" right="0.7" top="0.75" bottom="0.75" header="0.3" footer="0.3"/>
  <pageSetup orientation="portrait" horizontalDpi="360" verticalDpi="36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0345E-BB8B-48C7-8BC4-2CE325B6D5DE}">
  <sheetPr>
    <tabColor rgb="FF93186C"/>
  </sheetPr>
  <dimension ref="A1:N70"/>
  <sheetViews>
    <sheetView showGridLines="0" zoomScaleNormal="100" workbookViewId="0">
      <pane ySplit="7" topLeftCell="A8" activePane="bottomLeft" state="frozen"/>
      <selection activeCell="R64" sqref="R64"/>
      <selection pane="bottomLeft" activeCell="T53" sqref="T53"/>
    </sheetView>
  </sheetViews>
  <sheetFormatPr defaultColWidth="8.85546875" defaultRowHeight="12.75" outlineLevelRow="1"/>
  <cols>
    <col min="1" max="1" width="8.85546875" style="2"/>
    <col min="2" max="2" width="8.7109375" style="2" customWidth="1"/>
    <col min="3" max="3" width="31.85546875" style="2" bestFit="1" customWidth="1"/>
    <col min="4" max="6" width="8.85546875" style="2"/>
    <col min="7" max="7" width="1.42578125" style="204" customWidth="1"/>
    <col min="8" max="10" width="8.85546875" style="2" customWidth="1"/>
    <col min="11" max="11" width="1.42578125" style="204" customWidth="1"/>
    <col min="12" max="14" width="8.85546875" style="2"/>
    <col min="15" max="15" width="3.5703125" style="204" customWidth="1"/>
    <col min="16" max="16384" width="8.85546875" style="204"/>
  </cols>
  <sheetData>
    <row r="1" spans="1:14" ht="12.75" hidden="1" customHeight="1" outlineLevel="1"/>
    <row r="2" spans="1:14" ht="12.75" hidden="1" customHeight="1" outlineLevel="1"/>
    <row r="3" spans="1:14" ht="12.75" hidden="1" customHeight="1" outlineLevel="1"/>
    <row r="4" spans="1:14" collapsed="1"/>
    <row r="6" spans="1:14">
      <c r="D6" s="702" t="s">
        <v>470</v>
      </c>
      <c r="E6" s="702" t="s">
        <v>469</v>
      </c>
      <c r="F6" s="702" t="s">
        <v>42</v>
      </c>
      <c r="H6" s="702" t="s">
        <v>470</v>
      </c>
      <c r="I6" s="702" t="s">
        <v>469</v>
      </c>
      <c r="J6" s="702" t="s">
        <v>42</v>
      </c>
      <c r="L6" s="702" t="s">
        <v>470</v>
      </c>
      <c r="M6" s="702" t="s">
        <v>469</v>
      </c>
      <c r="N6" s="702" t="s">
        <v>42</v>
      </c>
    </row>
    <row r="7" spans="1:14">
      <c r="C7" s="701"/>
      <c r="D7" s="739" t="s">
        <v>240</v>
      </c>
      <c r="E7" s="739"/>
      <c r="F7" s="739"/>
      <c r="H7" s="739" t="s">
        <v>481</v>
      </c>
      <c r="I7" s="739"/>
      <c r="J7" s="739"/>
      <c r="L7" s="739" t="s">
        <v>468</v>
      </c>
      <c r="M7" s="739"/>
      <c r="N7" s="739"/>
    </row>
    <row r="8" spans="1:14" s="205" customFormat="1">
      <c r="A8" s="1"/>
      <c r="B8" s="1"/>
      <c r="C8" s="94" t="s">
        <v>477</v>
      </c>
      <c r="D8" s="700">
        <v>19.428618802894452</v>
      </c>
      <c r="E8" s="700">
        <v>17.671358733622156</v>
      </c>
      <c r="F8" s="700">
        <v>37.099977536516604</v>
      </c>
      <c r="H8" s="700">
        <v>15.2</v>
      </c>
      <c r="I8" s="700">
        <v>15.7</v>
      </c>
      <c r="J8" s="700">
        <v>30.9</v>
      </c>
      <c r="L8" s="700">
        <v>14.688696363228642</v>
      </c>
      <c r="M8" s="700">
        <v>14.111303636771359</v>
      </c>
      <c r="N8" s="700">
        <v>28.8</v>
      </c>
    </row>
    <row r="9" spans="1:14" s="205" customFormat="1">
      <c r="A9" s="1"/>
      <c r="B9" s="1"/>
      <c r="C9" s="94" t="s">
        <v>476</v>
      </c>
      <c r="D9" s="700">
        <v>13.392879088664735</v>
      </c>
      <c r="E9" s="700">
        <v>9.8730648394748926</v>
      </c>
      <c r="F9" s="700">
        <v>23.265943928139624</v>
      </c>
      <c r="H9" s="700">
        <v>10</v>
      </c>
      <c r="I9" s="700">
        <v>11.7</v>
      </c>
      <c r="J9" s="700">
        <v>21.7</v>
      </c>
      <c r="L9" s="700">
        <v>9.6878612009450773</v>
      </c>
      <c r="M9" s="700">
        <v>8.79978359731893</v>
      </c>
      <c r="N9" s="700">
        <v>18.487644798264007</v>
      </c>
    </row>
    <row r="10" spans="1:14" s="205" customFormat="1">
      <c r="A10" s="1"/>
      <c r="B10" s="1"/>
      <c r="C10" s="697" t="s">
        <v>475</v>
      </c>
      <c r="D10" s="696">
        <v>4.0192695412977502</v>
      </c>
      <c r="E10" s="696">
        <v>3.1502860010475366</v>
      </c>
      <c r="F10" s="696">
        <v>7.1695555423452868</v>
      </c>
      <c r="H10" s="696">
        <v>4.7349999999999994</v>
      </c>
      <c r="I10" s="696">
        <v>4.0650000000000004</v>
      </c>
      <c r="J10" s="696">
        <v>8.8000000000000007</v>
      </c>
      <c r="L10" s="708">
        <v>4.2730903226929566</v>
      </c>
      <c r="M10" s="708">
        <v>4.8746935483118286</v>
      </c>
      <c r="N10" s="708">
        <v>9.1477838710047852</v>
      </c>
    </row>
    <row r="11" spans="1:14" s="704" customFormat="1">
      <c r="A11" s="3"/>
      <c r="B11" s="3"/>
      <c r="C11" s="695" t="s">
        <v>444</v>
      </c>
      <c r="D11" s="694">
        <v>4.0192695412977502</v>
      </c>
      <c r="E11" s="694">
        <v>3.1502860010475366</v>
      </c>
      <c r="F11" s="694">
        <v>7.1695555423452868</v>
      </c>
      <c r="H11" s="720">
        <v>4.7349999999999994</v>
      </c>
      <c r="I11" s="720">
        <v>4.0650000000000004</v>
      </c>
      <c r="J11" s="720">
        <v>8.8000000000000007</v>
      </c>
      <c r="L11" s="718">
        <v>4.2730903226929566</v>
      </c>
      <c r="M11" s="718">
        <v>4.8746935483118286</v>
      </c>
      <c r="N11" s="718">
        <v>9.1477838710047852</v>
      </c>
    </row>
    <row r="12" spans="1:14">
      <c r="C12" s="689" t="s">
        <v>445</v>
      </c>
      <c r="D12" s="705">
        <v>2.9</v>
      </c>
      <c r="E12" s="705">
        <v>1.1000000000000001</v>
      </c>
      <c r="F12" s="705">
        <v>4</v>
      </c>
      <c r="H12" s="705">
        <v>3.3</v>
      </c>
      <c r="I12" s="705">
        <v>1.2</v>
      </c>
      <c r="J12" s="705">
        <v>4.5</v>
      </c>
      <c r="L12" s="714">
        <v>2.7657838710047851</v>
      </c>
      <c r="M12" s="714">
        <v>1.3069999999999999</v>
      </c>
      <c r="N12" s="714">
        <v>4.072783871004785</v>
      </c>
    </row>
    <row r="13" spans="1:14">
      <c r="C13" s="689" t="s">
        <v>446</v>
      </c>
      <c r="D13" s="705">
        <v>1.1000000000000001</v>
      </c>
      <c r="E13" s="705">
        <v>2.0502860010475366</v>
      </c>
      <c r="F13" s="705">
        <v>3.1670000000000003</v>
      </c>
      <c r="H13" s="705">
        <v>1.4349999999999996</v>
      </c>
      <c r="I13" s="705">
        <v>2.8650000000000002</v>
      </c>
      <c r="J13" s="705">
        <v>4.3</v>
      </c>
      <c r="L13" s="714">
        <v>1.5073064516881716</v>
      </c>
      <c r="M13" s="714">
        <v>3.5676935483118286</v>
      </c>
      <c r="N13" s="714">
        <v>5.0750000000000002</v>
      </c>
    </row>
    <row r="14" spans="1:14" s="704" customFormat="1" collapsed="1">
      <c r="A14" s="3"/>
      <c r="B14" s="3"/>
      <c r="C14" s="695" t="s">
        <v>447</v>
      </c>
      <c r="D14" s="707">
        <v>4.0192695412977502</v>
      </c>
      <c r="E14" s="707">
        <v>3.1502860010475366</v>
      </c>
      <c r="F14" s="707">
        <v>7.1695555423452868</v>
      </c>
      <c r="H14" s="721">
        <v>4.7054122359965449</v>
      </c>
      <c r="I14" s="721">
        <v>4.0650000000000004</v>
      </c>
      <c r="J14" s="721">
        <v>8.7704122359965453</v>
      </c>
      <c r="L14" s="718">
        <v>4.2730903226929566</v>
      </c>
      <c r="M14" s="718">
        <v>4.8746935483118286</v>
      </c>
      <c r="N14" s="718">
        <v>9.1477838710047852</v>
      </c>
    </row>
    <row r="15" spans="1:14">
      <c r="C15" s="689" t="s">
        <v>323</v>
      </c>
      <c r="D15" s="703">
        <v>7.3736648396643678E-2</v>
      </c>
      <c r="E15" s="703">
        <v>0</v>
      </c>
      <c r="F15" s="703">
        <v>7.3736648396643678E-2</v>
      </c>
      <c r="H15" s="703">
        <v>7.3736648396643706E-2</v>
      </c>
      <c r="I15" s="703">
        <v>0</v>
      </c>
      <c r="J15" s="703">
        <v>7.3736648396643706E-2</v>
      </c>
      <c r="L15" s="705">
        <v>7.1961056004367446E-2</v>
      </c>
      <c r="M15" s="705">
        <v>0</v>
      </c>
      <c r="N15" s="705">
        <v>7.1961056004367446E-2</v>
      </c>
    </row>
    <row r="16" spans="1:14">
      <c r="C16" s="689" t="s">
        <v>327</v>
      </c>
      <c r="D16" s="703">
        <v>0.46751980058550885</v>
      </c>
      <c r="E16" s="703">
        <v>0</v>
      </c>
      <c r="F16" s="703">
        <v>0.46751980058550885</v>
      </c>
      <c r="H16" s="703">
        <v>0.6</v>
      </c>
      <c r="I16" s="703">
        <v>0</v>
      </c>
      <c r="J16" s="703">
        <v>0.6</v>
      </c>
      <c r="L16" s="705">
        <v>0.48186670917388535</v>
      </c>
      <c r="M16" s="705">
        <v>0</v>
      </c>
      <c r="N16" s="705">
        <v>0.48186670917388535</v>
      </c>
    </row>
    <row r="17" spans="1:14">
      <c r="C17" s="689" t="s">
        <v>328</v>
      </c>
      <c r="D17" s="703">
        <v>1.7316755875999013</v>
      </c>
      <c r="E17" s="703">
        <v>0</v>
      </c>
      <c r="F17" s="703">
        <v>1.7316755875999013</v>
      </c>
      <c r="H17" s="703">
        <v>1.7316755875999013</v>
      </c>
      <c r="I17" s="703">
        <v>0</v>
      </c>
      <c r="J17" s="703">
        <v>1.7316755875999013</v>
      </c>
      <c r="L17" s="705">
        <v>1.473090766178955</v>
      </c>
      <c r="M17" s="705">
        <v>0</v>
      </c>
      <c r="N17" s="705">
        <v>1.473090766178955</v>
      </c>
    </row>
    <row r="18" spans="1:14">
      <c r="B18" s="706"/>
      <c r="C18" s="689" t="s">
        <v>322</v>
      </c>
      <c r="D18" s="703">
        <v>1.7463375047156964</v>
      </c>
      <c r="E18" s="703">
        <v>3.1502860010475366</v>
      </c>
      <c r="F18" s="703">
        <v>4.896623505763233</v>
      </c>
      <c r="H18" s="703">
        <v>2.2999999999999998</v>
      </c>
      <c r="I18" s="703">
        <v>4.0650000000000004</v>
      </c>
      <c r="J18" s="703">
        <v>6.3650000000000002</v>
      </c>
      <c r="L18" s="705">
        <v>2.2461717913357502</v>
      </c>
      <c r="M18" s="705">
        <v>4.8746935483118286</v>
      </c>
      <c r="N18" s="705">
        <v>7.1208653396475787</v>
      </c>
    </row>
    <row r="19" spans="1:14" s="205" customFormat="1">
      <c r="A19" s="1"/>
      <c r="B19" s="1"/>
      <c r="C19" s="697" t="s">
        <v>474</v>
      </c>
      <c r="D19" s="696">
        <v>9.3736095473669838</v>
      </c>
      <c r="E19" s="696">
        <v>6.7227788384273559</v>
      </c>
      <c r="F19" s="696">
        <v>16.096388385794338</v>
      </c>
      <c r="H19" s="696">
        <v>6.4</v>
      </c>
      <c r="I19" s="696">
        <v>6.5</v>
      </c>
      <c r="J19" s="696">
        <v>12.9</v>
      </c>
      <c r="L19" s="708">
        <v>5.4265763731494516</v>
      </c>
      <c r="M19" s="708">
        <v>3.9618188191068633</v>
      </c>
      <c r="N19" s="708">
        <v>9.3883951922563149</v>
      </c>
    </row>
    <row r="20" spans="1:14" s="704" customFormat="1">
      <c r="A20" s="3"/>
      <c r="B20" s="3"/>
      <c r="C20" s="695" t="s">
        <v>444</v>
      </c>
      <c r="D20" s="694">
        <v>9.3736095473669838</v>
      </c>
      <c r="E20" s="694">
        <v>6.7227788384273559</v>
      </c>
      <c r="F20" s="694">
        <v>16.096388385794338</v>
      </c>
      <c r="H20" s="720">
        <v>6.4</v>
      </c>
      <c r="I20" s="720">
        <v>6.5</v>
      </c>
      <c r="J20" s="720">
        <v>12.9</v>
      </c>
      <c r="L20" s="718">
        <v>5.4265763731494516</v>
      </c>
      <c r="M20" s="718">
        <v>3.9618188191068633</v>
      </c>
      <c r="N20" s="718">
        <v>9.3883951922563149</v>
      </c>
    </row>
    <row r="21" spans="1:14">
      <c r="C21" s="689" t="s">
        <v>473</v>
      </c>
      <c r="D21" s="705">
        <v>6.9836095473669833</v>
      </c>
      <c r="E21" s="705">
        <v>6.7227788384273559</v>
      </c>
      <c r="F21" s="705">
        <v>13.706388385794339</v>
      </c>
      <c r="H21" s="705">
        <v>3.9740000000000002</v>
      </c>
      <c r="I21" s="705">
        <v>6.5</v>
      </c>
      <c r="J21" s="705">
        <v>10.474</v>
      </c>
      <c r="K21" s="722"/>
      <c r="L21" s="705">
        <v>3.1345763731494518</v>
      </c>
      <c r="M21" s="705">
        <v>3.9618188191068633</v>
      </c>
      <c r="N21" s="705">
        <v>7.0963951922563151</v>
      </c>
    </row>
    <row r="22" spans="1:14">
      <c r="C22" s="689" t="s">
        <v>472</v>
      </c>
      <c r="D22" s="705">
        <v>2.39</v>
      </c>
      <c r="E22" s="705">
        <v>0</v>
      </c>
      <c r="F22" s="705">
        <v>2.39</v>
      </c>
      <c r="H22" s="705">
        <v>2.4260000000000002</v>
      </c>
      <c r="I22" s="705">
        <v>0</v>
      </c>
      <c r="J22" s="705">
        <v>2.4260000000000002</v>
      </c>
      <c r="K22" s="722"/>
      <c r="L22" s="705">
        <v>2.2919999999999998</v>
      </c>
      <c r="M22" s="705">
        <v>0</v>
      </c>
      <c r="N22" s="705">
        <v>2.2919999999999998</v>
      </c>
    </row>
    <row r="23" spans="1:14" s="704" customFormat="1" collapsed="1">
      <c r="A23" s="3"/>
      <c r="B23" s="3"/>
      <c r="C23" s="695" t="s">
        <v>447</v>
      </c>
      <c r="D23" s="694">
        <v>9.3736095473669838</v>
      </c>
      <c r="E23" s="694">
        <v>6.7227788384273559</v>
      </c>
      <c r="F23" s="694">
        <v>16.096388385794338</v>
      </c>
      <c r="H23" s="720">
        <v>6.4</v>
      </c>
      <c r="I23" s="720">
        <v>6.5</v>
      </c>
      <c r="J23" s="720">
        <v>12.9</v>
      </c>
      <c r="L23" s="718">
        <v>5.4265763731494516</v>
      </c>
      <c r="M23" s="718">
        <v>3.9618188191068633</v>
      </c>
      <c r="N23" s="718">
        <v>9.3883951922563149</v>
      </c>
    </row>
    <row r="24" spans="1:14">
      <c r="C24" s="689" t="s">
        <v>323</v>
      </c>
      <c r="D24" s="705">
        <v>0.37344593106870089</v>
      </c>
      <c r="E24" s="705">
        <v>0</v>
      </c>
      <c r="F24" s="705">
        <v>0.37344593106870089</v>
      </c>
      <c r="H24" s="705">
        <v>0.3</v>
      </c>
      <c r="I24" s="705">
        <v>0</v>
      </c>
      <c r="J24" s="705">
        <v>0.3</v>
      </c>
      <c r="L24" s="705">
        <v>0.26306348812447944</v>
      </c>
      <c r="M24" s="705">
        <v>0</v>
      </c>
      <c r="N24" s="705">
        <v>0.26306348812447944</v>
      </c>
    </row>
    <row r="25" spans="1:14">
      <c r="C25" s="689" t="s">
        <v>327</v>
      </c>
      <c r="D25" s="705">
        <v>1.0636757317977901</v>
      </c>
      <c r="E25" s="705">
        <v>0</v>
      </c>
      <c r="F25" s="705">
        <v>1.0636757317977901</v>
      </c>
      <c r="H25" s="705">
        <v>1.4</v>
      </c>
      <c r="I25" s="705">
        <v>0</v>
      </c>
      <c r="J25" s="705">
        <v>1.4</v>
      </c>
      <c r="L25" s="705">
        <v>1.3155614760143479</v>
      </c>
      <c r="M25" s="705">
        <v>0</v>
      </c>
      <c r="N25" s="705">
        <v>1.3155614760143479</v>
      </c>
    </row>
    <row r="26" spans="1:14">
      <c r="C26" s="689" t="s">
        <v>328</v>
      </c>
      <c r="D26" s="705">
        <v>1.9249796747259686</v>
      </c>
      <c r="E26" s="705">
        <v>0</v>
      </c>
      <c r="F26" s="705">
        <v>1.9249796747259686</v>
      </c>
      <c r="H26" s="705">
        <v>0.5</v>
      </c>
      <c r="I26" s="705">
        <v>0</v>
      </c>
      <c r="J26" s="705">
        <v>0.5</v>
      </c>
      <c r="L26" s="705">
        <v>0.28919217079406101</v>
      </c>
      <c r="M26" s="705">
        <v>0</v>
      </c>
      <c r="N26" s="705">
        <v>0.28919217079406101</v>
      </c>
    </row>
    <row r="27" spans="1:14">
      <c r="C27" s="689" t="s">
        <v>322</v>
      </c>
      <c r="D27" s="705">
        <v>5.5656706030242979</v>
      </c>
      <c r="E27" s="705">
        <v>6.7227788384273559</v>
      </c>
      <c r="F27" s="705">
        <v>12.288449441451654</v>
      </c>
      <c r="H27" s="705">
        <v>3.7</v>
      </c>
      <c r="I27" s="705">
        <v>6.5</v>
      </c>
      <c r="J27" s="705">
        <v>10.199999999999999</v>
      </c>
      <c r="L27" s="705">
        <v>3.0873373053039064</v>
      </c>
      <c r="M27" s="705">
        <v>3.8618188191068632</v>
      </c>
      <c r="N27" s="705">
        <v>6.94915612441077</v>
      </c>
    </row>
    <row r="28" spans="1:14">
      <c r="C28" s="689" t="s">
        <v>21</v>
      </c>
      <c r="D28" s="705">
        <v>0.44583760675022527</v>
      </c>
      <c r="E28" s="705">
        <v>0</v>
      </c>
      <c r="F28" s="705">
        <v>0.44583760675022527</v>
      </c>
      <c r="H28" s="705">
        <v>0.5</v>
      </c>
      <c r="I28" s="705">
        <v>0</v>
      </c>
      <c r="J28" s="705">
        <v>0.5</v>
      </c>
      <c r="L28" s="705">
        <v>0.47142193291265572</v>
      </c>
      <c r="M28" s="705">
        <v>0.1</v>
      </c>
      <c r="N28" s="705">
        <v>0.57142193291265575</v>
      </c>
    </row>
    <row r="29" spans="1:14" ht="8.4499999999999993" customHeight="1">
      <c r="C29" s="689"/>
      <c r="D29" s="703"/>
      <c r="E29" s="703"/>
      <c r="F29" s="703"/>
      <c r="H29" s="703"/>
      <c r="I29" s="703"/>
      <c r="J29" s="703"/>
      <c r="L29" s="703"/>
      <c r="M29" s="703"/>
      <c r="N29" s="703"/>
    </row>
    <row r="30" spans="1:14" s="205" customFormat="1">
      <c r="A30" s="1"/>
      <c r="B30" s="1"/>
      <c r="C30" s="94" t="s">
        <v>471</v>
      </c>
      <c r="D30" s="687">
        <v>6.0357397142297167</v>
      </c>
      <c r="E30" s="687">
        <v>7.7982938941472639</v>
      </c>
      <c r="F30" s="687">
        <v>13.834033608376981</v>
      </c>
      <c r="H30" s="687">
        <v>5.1999999999999984</v>
      </c>
      <c r="I30" s="687">
        <v>4.0000000000000009</v>
      </c>
      <c r="J30" s="687">
        <v>9.1999999999999993</v>
      </c>
      <c r="L30" s="687">
        <v>5.000896193249428</v>
      </c>
      <c r="M30" s="687">
        <v>5.3115200394524287</v>
      </c>
      <c r="N30" s="687">
        <v>10.312416232701857</v>
      </c>
    </row>
    <row r="31" spans="1:14">
      <c r="D31" s="719"/>
    </row>
    <row r="32" spans="1:14">
      <c r="C32" s="166"/>
      <c r="D32" s="702" t="s">
        <v>470</v>
      </c>
      <c r="E32" s="702" t="s">
        <v>469</v>
      </c>
      <c r="F32" s="702" t="s">
        <v>42</v>
      </c>
      <c r="H32" s="702" t="s">
        <v>470</v>
      </c>
      <c r="I32" s="702" t="s">
        <v>469</v>
      </c>
      <c r="J32" s="702" t="s">
        <v>42</v>
      </c>
      <c r="L32" s="702" t="s">
        <v>470</v>
      </c>
      <c r="M32" s="702" t="s">
        <v>469</v>
      </c>
      <c r="N32" s="702" t="s">
        <v>42</v>
      </c>
    </row>
    <row r="33" spans="3:14">
      <c r="C33" s="701" t="s">
        <v>94</v>
      </c>
      <c r="D33" s="739" t="s">
        <v>240</v>
      </c>
      <c r="E33" s="739"/>
      <c r="F33" s="739"/>
      <c r="H33" s="739" t="s">
        <v>481</v>
      </c>
      <c r="I33" s="739"/>
      <c r="J33" s="739"/>
      <c r="L33" s="739" t="s">
        <v>468</v>
      </c>
      <c r="M33" s="739"/>
      <c r="N33" s="739"/>
    </row>
    <row r="34" spans="3:14">
      <c r="C34" s="94" t="s">
        <v>463</v>
      </c>
      <c r="D34" s="700">
        <v>180.71340095480318</v>
      </c>
      <c r="E34" s="700">
        <v>163.4276206100001</v>
      </c>
      <c r="F34" s="700">
        <v>344.14102156480328</v>
      </c>
      <c r="H34" s="700">
        <v>222.4</v>
      </c>
      <c r="I34" s="700">
        <v>208.9</v>
      </c>
      <c r="J34" s="700">
        <v>431.3</v>
      </c>
      <c r="L34" s="700">
        <v>249.92638785576668</v>
      </c>
      <c r="M34" s="700">
        <v>180.85762699999998</v>
      </c>
      <c r="N34" s="700">
        <v>430.78401485576666</v>
      </c>
    </row>
    <row r="35" spans="3:14">
      <c r="C35" s="94" t="s">
        <v>467</v>
      </c>
      <c r="D35" s="687">
        <v>171.43135368089563</v>
      </c>
      <c r="E35" s="687">
        <v>129.79541830112271</v>
      </c>
      <c r="F35" s="687">
        <v>301.22677198201836</v>
      </c>
      <c r="H35" s="687">
        <v>166.4</v>
      </c>
      <c r="I35" s="687">
        <v>206.4</v>
      </c>
      <c r="J35" s="687">
        <v>372.8</v>
      </c>
      <c r="L35" s="709">
        <v>188.54928932330895</v>
      </c>
      <c r="M35" s="709">
        <v>178.75071067669106</v>
      </c>
      <c r="N35" s="709">
        <v>367.3</v>
      </c>
    </row>
    <row r="36" spans="3:14">
      <c r="C36" s="697" t="s">
        <v>459</v>
      </c>
      <c r="D36" s="696">
        <v>41.632149081598449</v>
      </c>
      <c r="E36" s="696">
        <v>45.104650287115504</v>
      </c>
      <c r="F36" s="696">
        <v>86.736799368713946</v>
      </c>
      <c r="H36" s="696">
        <v>71.303200631286046</v>
      </c>
      <c r="I36" s="696">
        <v>58.96</v>
      </c>
      <c r="J36" s="696">
        <v>130.26320063128605</v>
      </c>
      <c r="L36" s="708">
        <v>56.905702810857917</v>
      </c>
      <c r="M36" s="708">
        <v>73.126797046798885</v>
      </c>
      <c r="N36" s="708">
        <v>130.0324998576568</v>
      </c>
    </row>
    <row r="37" spans="3:14">
      <c r="C37" s="695" t="s">
        <v>444</v>
      </c>
      <c r="D37" s="694">
        <v>41.632149081598449</v>
      </c>
      <c r="E37" s="694">
        <v>45.104650287115504</v>
      </c>
      <c r="F37" s="694">
        <v>86.736799368713946</v>
      </c>
      <c r="H37" s="694">
        <v>71.303200631286046</v>
      </c>
      <c r="I37" s="694">
        <v>58.96</v>
      </c>
      <c r="J37" s="694">
        <v>130.26320063128605</v>
      </c>
      <c r="L37" s="694">
        <v>56.873202953201123</v>
      </c>
      <c r="M37" s="694">
        <v>73.126797046798885</v>
      </c>
      <c r="N37" s="694">
        <v>130</v>
      </c>
    </row>
    <row r="38" spans="3:14">
      <c r="C38" s="693" t="s">
        <v>482</v>
      </c>
      <c r="D38" s="692">
        <v>22</v>
      </c>
      <c r="E38" s="692">
        <v>17.100000000000001</v>
      </c>
      <c r="F38" s="692">
        <v>39.1</v>
      </c>
      <c r="H38" s="692">
        <v>49.46320063128605</v>
      </c>
      <c r="I38" s="692">
        <v>18.399999999999999</v>
      </c>
      <c r="J38" s="692">
        <v>67.863200631286048</v>
      </c>
      <c r="L38" s="714">
        <v>34.200000000000003</v>
      </c>
      <c r="M38" s="714">
        <v>18.399999999999999</v>
      </c>
      <c r="N38" s="714">
        <v>52.6</v>
      </c>
    </row>
    <row r="39" spans="3:14">
      <c r="C39" s="699" t="s">
        <v>446</v>
      </c>
      <c r="D39" s="698">
        <v>19.600000000000001</v>
      </c>
      <c r="E39" s="698">
        <v>28</v>
      </c>
      <c r="F39" s="698">
        <v>47.6</v>
      </c>
      <c r="H39" s="698">
        <v>21.839999999999996</v>
      </c>
      <c r="I39" s="698">
        <v>40.56</v>
      </c>
      <c r="J39" s="698">
        <v>62.4</v>
      </c>
      <c r="L39" s="715">
        <v>22.67320295320112</v>
      </c>
      <c r="M39" s="715">
        <v>54.726797046798886</v>
      </c>
      <c r="N39" s="715">
        <v>77.400000000000006</v>
      </c>
    </row>
    <row r="40" spans="3:14">
      <c r="C40" s="689" t="s">
        <v>349</v>
      </c>
      <c r="D40" s="688">
        <v>0.63708513530902411</v>
      </c>
      <c r="E40" s="688">
        <v>0</v>
      </c>
      <c r="F40" s="688">
        <v>0.63708513530902411</v>
      </c>
      <c r="H40" s="688">
        <v>0.3</v>
      </c>
      <c r="I40" s="688">
        <v>0</v>
      </c>
      <c r="J40" s="688">
        <v>0.3</v>
      </c>
      <c r="L40" s="714">
        <v>0.6852163710210244</v>
      </c>
      <c r="M40" s="688">
        <v>0</v>
      </c>
      <c r="N40" s="714">
        <v>0.6852163710210244</v>
      </c>
    </row>
    <row r="41" spans="3:14">
      <c r="C41" s="689" t="s">
        <v>201</v>
      </c>
      <c r="D41" s="688">
        <v>7.7933228921254907</v>
      </c>
      <c r="E41" s="688">
        <v>0</v>
      </c>
      <c r="F41" s="688">
        <v>7.7933228921254907</v>
      </c>
      <c r="H41" s="688">
        <v>9.1999999999999993</v>
      </c>
      <c r="I41" s="688">
        <v>0</v>
      </c>
      <c r="J41" s="688">
        <v>9.1999999999999993</v>
      </c>
      <c r="L41" s="714">
        <v>8.3925778820098813</v>
      </c>
      <c r="M41" s="688">
        <v>0</v>
      </c>
      <c r="N41" s="714">
        <v>8.3925778820098813</v>
      </c>
    </row>
    <row r="42" spans="3:14">
      <c r="C42" s="689" t="s">
        <v>483</v>
      </c>
      <c r="D42" s="688">
        <v>11.645363525396821</v>
      </c>
      <c r="E42" s="688">
        <v>0</v>
      </c>
      <c r="F42" s="688">
        <v>11.645363525396821</v>
      </c>
      <c r="H42" s="688">
        <v>17.899999999999999</v>
      </c>
      <c r="I42" s="688">
        <v>0</v>
      </c>
      <c r="J42" s="688">
        <v>17.899999999999999</v>
      </c>
      <c r="L42" s="714">
        <v>14.532218618246402</v>
      </c>
      <c r="M42" s="688">
        <v>0</v>
      </c>
      <c r="N42" s="714">
        <v>14.532218618246402</v>
      </c>
    </row>
    <row r="43" spans="3:14">
      <c r="C43" s="689" t="s">
        <v>484</v>
      </c>
      <c r="D43" s="688">
        <v>21.556377528767115</v>
      </c>
      <c r="E43" s="688">
        <v>45.104650287115504</v>
      </c>
      <c r="F43" s="688">
        <v>66.661027815882619</v>
      </c>
      <c r="H43" s="688">
        <v>43.903200631286047</v>
      </c>
      <c r="I43" s="688">
        <v>58.96</v>
      </c>
      <c r="J43" s="688">
        <v>102.86320063128605</v>
      </c>
      <c r="L43" s="714">
        <v>33.243093378265272</v>
      </c>
      <c r="M43" s="714">
        <v>73.126797046798885</v>
      </c>
      <c r="N43" s="714">
        <v>106.36989042506416</v>
      </c>
    </row>
    <row r="44" spans="3:14">
      <c r="C44" s="697" t="s">
        <v>458</v>
      </c>
      <c r="D44" s="696">
        <v>129.79920459929718</v>
      </c>
      <c r="E44" s="696">
        <v>84.690768014007205</v>
      </c>
      <c r="F44" s="696">
        <v>214.48997261330439</v>
      </c>
      <c r="H44" s="696">
        <v>95.09679936871396</v>
      </c>
      <c r="I44" s="696">
        <v>147.44</v>
      </c>
      <c r="J44" s="696">
        <v>242.51002738669561</v>
      </c>
      <c r="L44" s="708">
        <v>131.64358651245104</v>
      </c>
      <c r="M44" s="708">
        <v>105.62391362989217</v>
      </c>
      <c r="N44" s="708">
        <v>237.26750014234321</v>
      </c>
    </row>
    <row r="45" spans="3:14">
      <c r="C45" s="695" t="s">
        <v>444</v>
      </c>
      <c r="D45" s="694">
        <v>129.79920459929718</v>
      </c>
      <c r="E45" s="694">
        <v>84.690768014007205</v>
      </c>
      <c r="F45" s="694">
        <v>214.48997261330439</v>
      </c>
      <c r="H45" s="694">
        <v>95.09679936871396</v>
      </c>
      <c r="I45" s="694">
        <v>147.44</v>
      </c>
      <c r="J45" s="694">
        <v>242.51002738669561</v>
      </c>
      <c r="L45" s="718">
        <v>131.64358651245104</v>
      </c>
      <c r="M45" s="718">
        <v>105.62391362989217</v>
      </c>
      <c r="N45" s="718">
        <v>237.26750014234321</v>
      </c>
    </row>
    <row r="46" spans="3:14">
      <c r="C46" s="693" t="s">
        <v>466</v>
      </c>
      <c r="D46" s="692">
        <v>129.79920459929718</v>
      </c>
      <c r="E46" s="692">
        <v>84.690768014007205</v>
      </c>
      <c r="F46" s="692">
        <v>214.48997261330439</v>
      </c>
      <c r="H46" s="692">
        <v>95.09679936871396</v>
      </c>
      <c r="I46" s="692">
        <v>147.44</v>
      </c>
      <c r="J46" s="692">
        <v>242.51002738669561</v>
      </c>
      <c r="L46" s="692">
        <v>131.64358651245104</v>
      </c>
      <c r="M46" s="692">
        <v>105.62391362989217</v>
      </c>
      <c r="N46" s="692">
        <v>237.26750014234321</v>
      </c>
    </row>
    <row r="47" spans="3:14">
      <c r="C47" s="691" t="s">
        <v>465</v>
      </c>
      <c r="D47" s="690" t="s">
        <v>211</v>
      </c>
      <c r="E47" s="690" t="s">
        <v>211</v>
      </c>
      <c r="F47" s="690" t="s">
        <v>211</v>
      </c>
      <c r="H47" s="690" t="s">
        <v>211</v>
      </c>
      <c r="I47" s="690" t="s">
        <v>211</v>
      </c>
      <c r="J47" s="690" t="s">
        <v>211</v>
      </c>
      <c r="L47" s="690" t="s">
        <v>211</v>
      </c>
      <c r="M47" s="690" t="s">
        <v>211</v>
      </c>
      <c r="N47" s="690" t="s">
        <v>211</v>
      </c>
    </row>
    <row r="48" spans="3:14">
      <c r="C48" s="689" t="s">
        <v>349</v>
      </c>
      <c r="D48" s="688">
        <v>3.4570419695757404</v>
      </c>
      <c r="E48" s="688">
        <v>0</v>
      </c>
      <c r="F48" s="688">
        <v>3.4570419695757404</v>
      </c>
      <c r="H48" s="688">
        <v>3</v>
      </c>
      <c r="I48" s="688">
        <v>0</v>
      </c>
      <c r="J48" s="688">
        <v>3</v>
      </c>
      <c r="L48" s="714">
        <v>5.469100249018271</v>
      </c>
      <c r="M48" s="714">
        <v>0</v>
      </c>
      <c r="N48" s="714">
        <v>5.469100249018271</v>
      </c>
    </row>
    <row r="49" spans="3:14">
      <c r="C49" s="689" t="s">
        <v>201</v>
      </c>
      <c r="D49" s="688">
        <v>21.141667539306241</v>
      </c>
      <c r="E49" s="688">
        <v>0</v>
      </c>
      <c r="F49" s="688">
        <v>21.141667539306241</v>
      </c>
      <c r="H49" s="688">
        <v>28</v>
      </c>
      <c r="I49" s="688">
        <v>0</v>
      </c>
      <c r="J49" s="688">
        <v>28</v>
      </c>
      <c r="L49" s="714">
        <v>32.1</v>
      </c>
      <c r="M49" s="714">
        <v>0</v>
      </c>
      <c r="N49" s="714">
        <v>32.1</v>
      </c>
    </row>
    <row r="50" spans="3:14">
      <c r="C50" s="689" t="s">
        <v>483</v>
      </c>
      <c r="D50" s="688">
        <v>19.266198645030315</v>
      </c>
      <c r="E50" s="688">
        <v>0</v>
      </c>
      <c r="F50" s="688">
        <v>19.266198645030315</v>
      </c>
      <c r="H50" s="688">
        <v>6</v>
      </c>
      <c r="I50" s="688">
        <v>0</v>
      </c>
      <c r="J50" s="688">
        <v>6</v>
      </c>
      <c r="L50" s="714">
        <v>7.4</v>
      </c>
      <c r="M50" s="714">
        <v>0</v>
      </c>
      <c r="N50" s="714">
        <v>7.4</v>
      </c>
    </row>
    <row r="51" spans="3:14">
      <c r="C51" s="689" t="s">
        <v>484</v>
      </c>
      <c r="D51" s="688">
        <v>83.040119979316302</v>
      </c>
      <c r="E51" s="688">
        <v>84.690768014007205</v>
      </c>
      <c r="F51" s="688">
        <v>167.73088799332351</v>
      </c>
      <c r="H51" s="688">
        <v>55.59679936871396</v>
      </c>
      <c r="I51" s="688">
        <v>147.44</v>
      </c>
      <c r="J51" s="688">
        <v>203.03679936871396</v>
      </c>
      <c r="L51" s="714">
        <v>81.13</v>
      </c>
      <c r="M51" s="714">
        <v>103.89999999999999</v>
      </c>
      <c r="N51" s="714">
        <v>185.02999999999997</v>
      </c>
    </row>
    <row r="52" spans="3:14">
      <c r="C52" s="689" t="s">
        <v>21</v>
      </c>
      <c r="D52" s="688">
        <v>2.8941764660685814</v>
      </c>
      <c r="E52" s="688">
        <v>0</v>
      </c>
      <c r="F52" s="688">
        <v>2.8941764660685814</v>
      </c>
      <c r="H52" s="688">
        <v>2.5</v>
      </c>
      <c r="I52" s="688">
        <v>0</v>
      </c>
      <c r="J52" s="688">
        <v>2.5</v>
      </c>
      <c r="L52" s="714">
        <v>5.5444862634327734</v>
      </c>
      <c r="M52" s="714">
        <v>1.7239136298921807</v>
      </c>
      <c r="N52" s="714">
        <v>7.2683998933249541</v>
      </c>
    </row>
    <row r="53" spans="3:14">
      <c r="C53" s="689"/>
      <c r="D53" s="688"/>
      <c r="E53" s="688"/>
      <c r="F53" s="688"/>
      <c r="H53" s="688"/>
      <c r="I53" s="688"/>
      <c r="J53" s="688"/>
      <c r="L53" s="710"/>
      <c r="M53" s="710"/>
      <c r="N53" s="710"/>
    </row>
    <row r="54" spans="3:14">
      <c r="C54" s="94" t="s">
        <v>464</v>
      </c>
      <c r="D54" s="687">
        <v>9.2820472739075441</v>
      </c>
      <c r="E54" s="687">
        <v>33.632202308877403</v>
      </c>
      <c r="F54" s="687">
        <v>42.914249582784947</v>
      </c>
      <c r="H54" s="687">
        <v>56</v>
      </c>
      <c r="I54" s="687">
        <v>2.5</v>
      </c>
      <c r="J54" s="687">
        <v>58.5</v>
      </c>
      <c r="L54" s="709">
        <v>61.377098532457723</v>
      </c>
      <c r="M54" s="709">
        <v>2.1069163233089228</v>
      </c>
      <c r="N54" s="709">
        <v>63.484014855766645</v>
      </c>
    </row>
    <row r="55" spans="3:14">
      <c r="I55" s="436"/>
      <c r="J55" s="436"/>
      <c r="L55" s="166"/>
      <c r="M55" s="166"/>
      <c r="N55" s="166"/>
    </row>
    <row r="56" spans="3:14">
      <c r="C56" s="94" t="s">
        <v>463</v>
      </c>
      <c r="D56" s="686">
        <v>180.71340095480318</v>
      </c>
      <c r="E56" s="686">
        <v>163.4276206100001</v>
      </c>
      <c r="F56" s="686">
        <v>344.14102156480328</v>
      </c>
      <c r="H56" s="686">
        <v>222.4</v>
      </c>
      <c r="I56" s="686">
        <v>208.9</v>
      </c>
      <c r="J56" s="686">
        <v>431.3</v>
      </c>
      <c r="L56" s="711">
        <v>249.92638785576668</v>
      </c>
      <c r="M56" s="711">
        <v>180.85762699999998</v>
      </c>
      <c r="N56" s="711">
        <v>430.78401485576666</v>
      </c>
    </row>
    <row r="57" spans="3:14">
      <c r="C57" s="94" t="s">
        <v>462</v>
      </c>
      <c r="D57" s="685">
        <v>171.43135368089563</v>
      </c>
      <c r="E57" s="685">
        <v>129.79541830112271</v>
      </c>
      <c r="F57" s="685">
        <v>301.22677198201836</v>
      </c>
      <c r="H57" s="685">
        <v>166.4</v>
      </c>
      <c r="I57" s="685">
        <v>206.4</v>
      </c>
      <c r="J57" s="685">
        <v>372.8</v>
      </c>
      <c r="L57" s="712">
        <v>188.54928932330895</v>
      </c>
      <c r="M57" s="712">
        <v>178.75071067669106</v>
      </c>
      <c r="N57" s="712">
        <v>367.3</v>
      </c>
    </row>
    <row r="58" spans="3:14">
      <c r="C58" s="94" t="s">
        <v>461</v>
      </c>
      <c r="D58" s="685">
        <v>9.2820472739075441</v>
      </c>
      <c r="E58" s="685">
        <v>33.632202308877403</v>
      </c>
      <c r="F58" s="685">
        <v>42.914249582784947</v>
      </c>
      <c r="H58" s="685">
        <v>56</v>
      </c>
      <c r="I58" s="685">
        <v>2.5</v>
      </c>
      <c r="J58" s="685">
        <v>58.5</v>
      </c>
      <c r="L58" s="712">
        <v>61.377098532457723</v>
      </c>
      <c r="M58" s="712">
        <v>2.1069163233089228</v>
      </c>
      <c r="N58" s="712">
        <v>63.484014855766645</v>
      </c>
    </row>
    <row r="59" spans="3:14">
      <c r="C59" s="391"/>
      <c r="D59" s="684"/>
      <c r="E59" s="684"/>
      <c r="F59" s="684"/>
      <c r="H59" s="684"/>
      <c r="I59" s="723"/>
      <c r="J59" s="723"/>
      <c r="L59" s="684"/>
      <c r="M59" s="684"/>
      <c r="N59" s="684"/>
    </row>
    <row r="60" spans="3:14">
      <c r="C60" s="682" t="s">
        <v>433</v>
      </c>
      <c r="D60" s="679">
        <v>1.8602804737502053E-2</v>
      </c>
      <c r="E60" s="679">
        <v>1.8496327653521841E-2</v>
      </c>
      <c r="F60" s="679">
        <v>1.8552087867227073E-2</v>
      </c>
      <c r="H60" s="679">
        <f t="shared" ref="H60:J62" si="0">H34/(H8*1000)*2</f>
        <v>2.9263157894736842E-2</v>
      </c>
      <c r="I60" s="679">
        <f t="shared" si="0"/>
        <v>2.6611464968152868E-2</v>
      </c>
      <c r="J60" s="679">
        <f t="shared" si="0"/>
        <v>2.7915857605177993E-2</v>
      </c>
      <c r="L60" s="679">
        <f t="shared" ref="L60:N62" si="1">L34/(L8*1000)*2</f>
        <v>3.4029757532659854E-2</v>
      </c>
      <c r="M60" s="679">
        <f t="shared" si="1"/>
        <v>2.5633014731356155E-2</v>
      </c>
      <c r="N60" s="679">
        <f t="shared" si="1"/>
        <v>2.9915556587206019E-2</v>
      </c>
    </row>
    <row r="61" spans="3:14">
      <c r="C61" s="682" t="s">
        <v>460</v>
      </c>
      <c r="D61" s="679">
        <v>2.5600373533721982E-2</v>
      </c>
      <c r="E61" s="679">
        <v>2.6292832147150363E-2</v>
      </c>
      <c r="F61" s="679">
        <v>2.5894223154014524E-2</v>
      </c>
      <c r="H61" s="679">
        <f t="shared" si="0"/>
        <v>3.3280000000000004E-2</v>
      </c>
      <c r="I61" s="679">
        <f t="shared" si="0"/>
        <v>3.528205128205128E-2</v>
      </c>
      <c r="J61" s="679">
        <f t="shared" si="0"/>
        <v>3.4359447004608294E-2</v>
      </c>
      <c r="L61" s="679">
        <f t="shared" si="1"/>
        <v>3.8924853569313203E-2</v>
      </c>
      <c r="M61" s="679">
        <f t="shared" si="1"/>
        <v>4.0626160564028381E-2</v>
      </c>
      <c r="N61" s="679">
        <f t="shared" si="1"/>
        <v>3.9734644840698108E-2</v>
      </c>
    </row>
    <row r="62" spans="3:14">
      <c r="C62" s="683" t="s">
        <v>459</v>
      </c>
      <c r="D62" s="679">
        <v>2.0716276255588559E-2</v>
      </c>
      <c r="E62" s="679">
        <v>2.8635273287642614E-2</v>
      </c>
      <c r="F62" s="679">
        <v>2.419586510109965E-2</v>
      </c>
      <c r="H62" s="679">
        <f t="shared" si="0"/>
        <v>3.0117508186393267E-2</v>
      </c>
      <c r="I62" s="679">
        <f t="shared" si="0"/>
        <v>2.900861008610086E-2</v>
      </c>
      <c r="J62" s="679">
        <f t="shared" si="0"/>
        <v>2.9605272870746831E-2</v>
      </c>
      <c r="L62" s="679">
        <f t="shared" si="1"/>
        <v>2.6634448847781531E-2</v>
      </c>
      <c r="M62" s="679">
        <f t="shared" si="1"/>
        <v>3.000262327141515E-2</v>
      </c>
      <c r="N62" s="679">
        <f t="shared" si="1"/>
        <v>2.8429289911366069E-2</v>
      </c>
    </row>
    <row r="63" spans="3:14">
      <c r="C63" s="683" t="s">
        <v>458</v>
      </c>
      <c r="D63" s="679">
        <v>2.7694604504997195E-2</v>
      </c>
      <c r="E63" s="679">
        <v>2.5195167072852485E-2</v>
      </c>
      <c r="F63" s="679">
        <v>2.665069548180134E-2</v>
      </c>
      <c r="H63" s="679">
        <f>H44/(H19*1000)*2</f>
        <v>2.9717749802723112E-2</v>
      </c>
      <c r="I63" s="679">
        <f>I44/(I19*1000)*2</f>
        <v>4.5366153846153848E-2</v>
      </c>
      <c r="J63" s="679">
        <f>J44/(J19*1000)*2</f>
        <v>3.7598453858402422E-2</v>
      </c>
      <c r="L63" s="679">
        <f>L44/(L19*1000)*2</f>
        <v>4.8518099612057365E-2</v>
      </c>
      <c r="M63" s="679">
        <f>M44/(M19*1000)*2</f>
        <v>5.3320920745034778E-2</v>
      </c>
      <c r="N63" s="679">
        <f>N44/(N19*1000)*2</f>
        <v>5.0544847182837999E-2</v>
      </c>
    </row>
    <row r="64" spans="3:14">
      <c r="C64" s="682" t="s">
        <v>457</v>
      </c>
      <c r="D64" s="679">
        <v>3.0756950144899091E-3</v>
      </c>
      <c r="E64" s="679">
        <v>8.6255282925715004E-3</v>
      </c>
      <c r="F64" s="679">
        <v>6.2041557506118681E-3</v>
      </c>
      <c r="H64" s="679">
        <f>H54/(H30*1000)*2</f>
        <v>2.1538461538461545E-2</v>
      </c>
      <c r="I64" s="679">
        <f>I54/(I30*1000)*2</f>
        <v>1.2499999999999998E-3</v>
      </c>
      <c r="J64" s="679">
        <f>J54/(J30*1000)*2</f>
        <v>1.2717391304347826E-2</v>
      </c>
      <c r="L64" s="679">
        <f>L54/(L30*1000)*2</f>
        <v>2.4546439742264191E-2</v>
      </c>
      <c r="M64" s="679">
        <f>M54/(M30*1000)*2</f>
        <v>7.9333836930270808E-4</v>
      </c>
      <c r="N64" s="679">
        <f>N54/(N30*1000)*2</f>
        <v>1.2312151376212209E-2</v>
      </c>
    </row>
    <row r="65" spans="3:14">
      <c r="C65" s="391"/>
      <c r="D65" s="681"/>
      <c r="E65" s="681"/>
      <c r="F65" s="681"/>
      <c r="H65" s="724"/>
      <c r="I65" s="724"/>
      <c r="J65" s="724"/>
      <c r="L65" s="717"/>
      <c r="M65" s="717"/>
      <c r="N65" s="717"/>
    </row>
    <row r="66" spans="3:14">
      <c r="C66" s="680" t="s">
        <v>480</v>
      </c>
      <c r="D66" s="679">
        <f>(D36-3)/(D10*1000)*2</f>
        <v>1.9223467689666228E-2</v>
      </c>
      <c r="E66" s="679">
        <f>E62</f>
        <v>2.8635273287642614E-2</v>
      </c>
      <c r="F66" s="679">
        <f>(F36-3)/(F10*1000)*2</f>
        <v>2.3358993140967333E-2</v>
      </c>
      <c r="H66" s="679">
        <f>(H36-2.04)/(H10*1000)*2</f>
        <v>2.9255839759782916E-2</v>
      </c>
      <c r="I66" s="679">
        <f>I62</f>
        <v>2.900861008610086E-2</v>
      </c>
      <c r="J66" s="679">
        <f>(J36-2.04)/(J10*1000)*2</f>
        <v>2.914163650711047E-2</v>
      </c>
      <c r="L66" s="679">
        <f>(L36-1.59)/(L10*1000)*2</f>
        <v>2.5890256761994791E-2</v>
      </c>
      <c r="M66" s="679">
        <f>M62</f>
        <v>3.000262327141515E-2</v>
      </c>
      <c r="N66" s="679">
        <f>(N36-1.59)/(N10*1000)*2</f>
        <v>2.8081664732979482E-2</v>
      </c>
    </row>
    <row r="68" spans="3:14">
      <c r="C68" s="713" t="s">
        <v>478</v>
      </c>
    </row>
    <row r="69" spans="3:14">
      <c r="C69" s="713" t="s">
        <v>479</v>
      </c>
    </row>
    <row r="70" spans="3:14">
      <c r="C70" s="713" t="s">
        <v>485</v>
      </c>
    </row>
  </sheetData>
  <mergeCells count="6">
    <mergeCell ref="D7:F7"/>
    <mergeCell ref="H7:J7"/>
    <mergeCell ref="L7:N7"/>
    <mergeCell ref="D33:F33"/>
    <mergeCell ref="H33:J33"/>
    <mergeCell ref="L33:N33"/>
  </mergeCells>
  <pageMargins left="0.7" right="0.7" top="0.75" bottom="0.75" header="0.3" footer="0.3"/>
  <pageSetup paperSize="9" orientation="portrait" horizontalDpi="200" verticalDpi="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1A08A-E32A-44AE-A462-34DEC67ED52E}">
  <sheetPr codeName="Sheet40">
    <tabColor rgb="FF93186C"/>
  </sheetPr>
  <dimension ref="C3:Q66"/>
  <sheetViews>
    <sheetView showGridLines="0" zoomScaleNormal="100" workbookViewId="0">
      <selection activeCell="P33" sqref="P33"/>
    </sheetView>
  </sheetViews>
  <sheetFormatPr defaultColWidth="8.85546875" defaultRowHeight="12.75" outlineLevelRow="1"/>
  <cols>
    <col min="1" max="2" width="8.85546875" style="615"/>
    <col min="3" max="3" width="49.85546875" style="615" customWidth="1"/>
    <col min="4" max="4" width="1.85546875" style="616" customWidth="1"/>
    <col min="5" max="7" width="9.5703125" style="615" customWidth="1"/>
    <col min="8" max="8" width="1.85546875" style="615" customWidth="1"/>
    <col min="9" max="11" width="9.5703125" style="615" customWidth="1"/>
    <col min="12" max="12" width="1.85546875" style="615" customWidth="1"/>
    <col min="13" max="15" width="9.5703125" style="615" customWidth="1"/>
    <col min="16" max="16" width="17.7109375" style="615" bestFit="1" customWidth="1"/>
    <col min="17" max="16384" width="8.85546875" style="615"/>
  </cols>
  <sheetData>
    <row r="3" spans="3:17">
      <c r="G3" s="617"/>
      <c r="K3" s="617"/>
      <c r="O3" s="617"/>
    </row>
    <row r="4" spans="3:17" ht="27.6" customHeight="1">
      <c r="C4" s="618"/>
      <c r="D4" s="619"/>
      <c r="E4" s="742" t="s">
        <v>425</v>
      </c>
      <c r="F4" s="742"/>
      <c r="G4" s="740" t="s">
        <v>426</v>
      </c>
      <c r="H4" s="620"/>
      <c r="I4" s="742" t="s">
        <v>427</v>
      </c>
      <c r="J4" s="742"/>
      <c r="K4" s="740" t="s">
        <v>426</v>
      </c>
      <c r="L4" s="620"/>
      <c r="M4" s="742" t="s">
        <v>428</v>
      </c>
      <c r="N4" s="742"/>
      <c r="O4" s="740" t="s">
        <v>426</v>
      </c>
    </row>
    <row r="5" spans="3:17" ht="13.5" thickBot="1">
      <c r="C5" s="621"/>
      <c r="D5" s="619"/>
      <c r="E5" s="622" t="s">
        <v>429</v>
      </c>
      <c r="F5" s="622" t="s">
        <v>430</v>
      </c>
      <c r="G5" s="740"/>
      <c r="H5" s="620"/>
      <c r="I5" s="622" t="s">
        <v>429</v>
      </c>
      <c r="J5" s="622" t="s">
        <v>430</v>
      </c>
      <c r="K5" s="740"/>
      <c r="L5" s="620"/>
      <c r="M5" s="622" t="s">
        <v>429</v>
      </c>
      <c r="N5" s="622" t="s">
        <v>430</v>
      </c>
      <c r="O5" s="740"/>
    </row>
    <row r="6" spans="3:17" ht="14.25" thickTop="1" thickBot="1">
      <c r="C6" s="654" t="s">
        <v>269</v>
      </c>
      <c r="D6" s="623"/>
      <c r="E6" s="624">
        <v>3.4</v>
      </c>
      <c r="F6" s="624">
        <v>0.3</v>
      </c>
      <c r="G6" s="625">
        <v>41.8</v>
      </c>
      <c r="H6" s="626"/>
      <c r="I6" s="624">
        <v>3.1999999999999997</v>
      </c>
      <c r="J6" s="624">
        <v>0.5</v>
      </c>
      <c r="K6" s="625">
        <v>63.8</v>
      </c>
      <c r="L6" s="626"/>
      <c r="M6" s="624">
        <v>3.1502177724979932</v>
      </c>
      <c r="N6" s="624">
        <v>0.29969326580273642</v>
      </c>
      <c r="O6" s="625">
        <v>67.774750062021084</v>
      </c>
      <c r="P6" s="627"/>
      <c r="Q6" s="628"/>
    </row>
    <row r="7" spans="3:17" ht="14.25" thickTop="1" thickBot="1">
      <c r="C7" s="654" t="s">
        <v>270</v>
      </c>
      <c r="D7" s="623"/>
      <c r="E7" s="624">
        <v>2.7</v>
      </c>
      <c r="F7" s="624">
        <v>1.2</v>
      </c>
      <c r="G7" s="625">
        <v>40.299999999999997</v>
      </c>
      <c r="H7" s="626"/>
      <c r="I7" s="624">
        <v>2.5</v>
      </c>
      <c r="J7" s="624">
        <v>0.40000000000000013</v>
      </c>
      <c r="K7" s="625">
        <v>52.5</v>
      </c>
      <c r="L7" s="626"/>
      <c r="M7" s="624">
        <v>2.8123997695496037</v>
      </c>
      <c r="N7" s="624">
        <v>0.37406153151694865</v>
      </c>
      <c r="O7" s="625">
        <v>66.517088557466721</v>
      </c>
      <c r="P7" s="627"/>
    </row>
    <row r="8" spans="3:17" ht="14.25" thickTop="1" thickBot="1">
      <c r="C8" s="629" t="s">
        <v>187</v>
      </c>
      <c r="D8" s="623"/>
      <c r="E8" s="630">
        <v>6.1</v>
      </c>
      <c r="F8" s="630">
        <v>1.5</v>
      </c>
      <c r="G8" s="631">
        <v>82.1</v>
      </c>
      <c r="H8" s="626"/>
      <c r="I8" s="630">
        <v>5.6999999999999993</v>
      </c>
      <c r="J8" s="630">
        <v>0.90000000000000013</v>
      </c>
      <c r="K8" s="631">
        <v>116.3</v>
      </c>
      <c r="L8" s="626"/>
      <c r="M8" s="630">
        <v>5.9626175420475969</v>
      </c>
      <c r="N8" s="630">
        <v>0.67375479731968513</v>
      </c>
      <c r="O8" s="631">
        <v>134.29183861948781</v>
      </c>
      <c r="P8" s="632"/>
    </row>
    <row r="9" spans="3:17" ht="14.25" thickTop="1" thickBot="1">
      <c r="C9" s="654" t="s">
        <v>424</v>
      </c>
      <c r="D9" s="623"/>
      <c r="E9" s="624">
        <v>2.2088587271358886</v>
      </c>
      <c r="F9" s="624">
        <v>3.7782371691859868</v>
      </c>
      <c r="G9" s="625">
        <v>35.189353794109351</v>
      </c>
      <c r="H9" s="626"/>
      <c r="I9" s="624">
        <v>1.2623415232515236</v>
      </c>
      <c r="J9" s="624">
        <v>1.6772390892359628</v>
      </c>
      <c r="K9" s="625">
        <v>20.78365331874658</v>
      </c>
      <c r="L9" s="626"/>
      <c r="M9" s="624">
        <v>0.88672281576916734</v>
      </c>
      <c r="N9" s="624">
        <v>1.6522045157525647</v>
      </c>
      <c r="O9" s="625">
        <v>24.105186794886325</v>
      </c>
      <c r="P9" s="627"/>
    </row>
    <row r="10" spans="3:17" ht="14.25" thickTop="1" thickBot="1">
      <c r="C10" s="654" t="s">
        <v>305</v>
      </c>
      <c r="D10" s="623"/>
      <c r="E10" s="624">
        <v>9.94</v>
      </c>
      <c r="F10" s="624">
        <v>7.8</v>
      </c>
      <c r="G10" s="625">
        <v>163.4</v>
      </c>
      <c r="H10" s="626"/>
      <c r="I10" s="624">
        <v>11.660000000000002</v>
      </c>
      <c r="J10" s="624">
        <v>4.0000000000000009</v>
      </c>
      <c r="K10" s="625">
        <v>208.99999999999997</v>
      </c>
      <c r="L10" s="626"/>
      <c r="M10" s="624">
        <v>8.79978359731893</v>
      </c>
      <c r="N10" s="624">
        <v>5.3115200394524287</v>
      </c>
      <c r="O10" s="625">
        <v>180.85762699999998</v>
      </c>
      <c r="P10" s="627"/>
    </row>
    <row r="11" spans="3:17" ht="14.25" thickTop="1" thickBot="1">
      <c r="C11" s="629" t="s">
        <v>188</v>
      </c>
      <c r="D11" s="623"/>
      <c r="E11" s="630">
        <v>12.148858727135888</v>
      </c>
      <c r="F11" s="630">
        <v>11.578237169185986</v>
      </c>
      <c r="G11" s="631">
        <v>198.58935379410934</v>
      </c>
      <c r="H11" s="626"/>
      <c r="I11" s="630">
        <v>12.922341523251525</v>
      </c>
      <c r="J11" s="630">
        <v>5.6772390892359637</v>
      </c>
      <c r="K11" s="631">
        <v>229.78365331874656</v>
      </c>
      <c r="L11" s="626"/>
      <c r="M11" s="630">
        <v>9.6865064130880967</v>
      </c>
      <c r="N11" s="630">
        <v>6.9637245552049931</v>
      </c>
      <c r="O11" s="631">
        <v>204.9628137948863</v>
      </c>
      <c r="P11" s="632"/>
    </row>
    <row r="12" spans="3:17" ht="14.25" thickTop="1" thickBot="1">
      <c r="C12" s="629" t="s">
        <v>189</v>
      </c>
      <c r="D12" s="623"/>
      <c r="E12" s="630">
        <v>1.1000000000000001</v>
      </c>
      <c r="F12" s="630">
        <v>0.1</v>
      </c>
      <c r="G12" s="631">
        <v>9.4</v>
      </c>
      <c r="H12" s="626"/>
      <c r="I12" s="630">
        <v>1.1000000000000001</v>
      </c>
      <c r="J12" s="630">
        <v>0.30000000000000004</v>
      </c>
      <c r="K12" s="631">
        <v>19.600000000000001</v>
      </c>
      <c r="L12" s="626"/>
      <c r="M12" s="630">
        <v>1.1581584499627209</v>
      </c>
      <c r="N12" s="630">
        <v>0.3028218699674684</v>
      </c>
      <c r="O12" s="631">
        <v>27.629362441392548</v>
      </c>
      <c r="P12" s="632"/>
    </row>
    <row r="13" spans="3:17" ht="14.25" thickTop="1" thickBot="1">
      <c r="C13" s="629" t="s">
        <v>190</v>
      </c>
      <c r="D13" s="623"/>
      <c r="E13" s="630">
        <v>3.44</v>
      </c>
      <c r="F13" s="630">
        <v>0.3</v>
      </c>
      <c r="G13" s="631">
        <v>39.9</v>
      </c>
      <c r="H13" s="626"/>
      <c r="I13" s="630">
        <v>1.7600000000000002</v>
      </c>
      <c r="J13" s="630">
        <v>2.1</v>
      </c>
      <c r="K13" s="631">
        <v>55.000000000000007</v>
      </c>
      <c r="L13" s="626"/>
      <c r="M13" s="630">
        <v>1.680362393165592</v>
      </c>
      <c r="N13" s="630">
        <v>2.3721150102097104</v>
      </c>
      <c r="O13" s="631">
        <v>63.9</v>
      </c>
      <c r="P13" s="632"/>
    </row>
    <row r="14" spans="3:17" ht="14.25" thickTop="1" thickBot="1">
      <c r="C14" s="629" t="s">
        <v>192</v>
      </c>
      <c r="D14" s="623"/>
      <c r="E14" s="630">
        <v>0.49114127286411147</v>
      </c>
      <c r="F14" s="630">
        <v>0.32176283081401275</v>
      </c>
      <c r="G14" s="631">
        <v>14.142011748186597</v>
      </c>
      <c r="H14" s="626"/>
      <c r="I14" s="630">
        <v>0.23765847674847651</v>
      </c>
      <c r="J14" s="630">
        <v>0.22276091076403748</v>
      </c>
      <c r="K14" s="631">
        <v>10.6253488340044</v>
      </c>
      <c r="L14" s="626"/>
      <c r="M14" s="630">
        <v>0</v>
      </c>
      <c r="N14" s="630">
        <v>0</v>
      </c>
      <c r="O14" s="631">
        <v>0</v>
      </c>
      <c r="P14" s="632"/>
    </row>
    <row r="15" spans="3:17" ht="14.25" thickTop="1" thickBot="1">
      <c r="C15" s="633" t="s">
        <v>431</v>
      </c>
      <c r="D15" s="634"/>
      <c r="E15" s="716">
        <v>23.28</v>
      </c>
      <c r="F15" s="716">
        <v>13.799999999999999</v>
      </c>
      <c r="G15" s="635">
        <v>344.13136554229595</v>
      </c>
      <c r="H15" s="636"/>
      <c r="I15" s="716">
        <v>21.72</v>
      </c>
      <c r="J15" s="716">
        <v>9.2000000000000011</v>
      </c>
      <c r="K15" s="635">
        <v>431.30900215275096</v>
      </c>
      <c r="L15" s="636"/>
      <c r="M15" s="716">
        <v>18.487644798264007</v>
      </c>
      <c r="N15" s="716">
        <v>10.312416232701857</v>
      </c>
      <c r="O15" s="635">
        <v>430.78401485576666</v>
      </c>
      <c r="P15" s="637"/>
    </row>
    <row r="16" spans="3:17" ht="13.5" thickBot="1">
      <c r="C16" s="638" t="s">
        <v>432</v>
      </c>
      <c r="D16" s="639"/>
      <c r="E16" s="741">
        <v>37.08</v>
      </c>
      <c r="F16" s="741"/>
      <c r="G16" s="640"/>
      <c r="H16" s="641"/>
      <c r="I16" s="741">
        <v>30.92</v>
      </c>
      <c r="J16" s="741"/>
      <c r="K16" s="640"/>
      <c r="L16" s="641"/>
      <c r="M16" s="741">
        <v>28.800061030965864</v>
      </c>
      <c r="N16" s="741"/>
      <c r="O16" s="640"/>
    </row>
    <row r="17" spans="3:15" ht="14.25" thickTop="1" thickBot="1">
      <c r="C17" s="642" t="s">
        <v>168</v>
      </c>
      <c r="D17" s="643"/>
      <c r="E17" s="644">
        <v>301.2</v>
      </c>
      <c r="F17" s="644">
        <v>42.9</v>
      </c>
      <c r="G17" s="640"/>
      <c r="H17" s="645"/>
      <c r="I17" s="644">
        <v>372.8</v>
      </c>
      <c r="J17" s="644">
        <v>58.500000000000007</v>
      </c>
      <c r="K17" s="640"/>
      <c r="L17" s="645"/>
      <c r="M17" s="646">
        <v>367.3</v>
      </c>
      <c r="N17" s="646">
        <v>63.5</v>
      </c>
      <c r="O17" s="640"/>
    </row>
    <row r="18" spans="3:15" ht="14.25" thickTop="1" thickBot="1">
      <c r="C18" s="647" t="s">
        <v>433</v>
      </c>
      <c r="D18" s="643"/>
      <c r="E18" s="648">
        <v>2.5876288659793811E-2</v>
      </c>
      <c r="F18" s="648">
        <v>6.2173913043478265E-3</v>
      </c>
      <c r="G18" s="640"/>
      <c r="H18" s="645"/>
      <c r="I18" s="648">
        <v>3.4327808471454876E-2</v>
      </c>
      <c r="J18" s="648">
        <v>1.2717391304347826E-2</v>
      </c>
      <c r="K18" s="640"/>
      <c r="L18" s="645"/>
      <c r="M18" s="649">
        <v>3.9399999999999998E-2</v>
      </c>
      <c r="N18" s="649">
        <v>1.2200000000000001E-2</v>
      </c>
      <c r="O18" s="640"/>
    </row>
    <row r="19" spans="3:15">
      <c r="G19" s="617"/>
      <c r="K19" s="617"/>
      <c r="O19" s="617"/>
    </row>
    <row r="21" spans="3:15">
      <c r="E21" s="650"/>
      <c r="F21" s="650"/>
      <c r="G21" s="651"/>
      <c r="I21" s="650"/>
      <c r="J21" s="650"/>
      <c r="K21" s="651"/>
      <c r="M21" s="650"/>
      <c r="N21" s="650"/>
      <c r="O21" s="651"/>
    </row>
    <row r="22" spans="3:15">
      <c r="E22" s="650"/>
      <c r="G22" s="652"/>
      <c r="I22" s="650"/>
      <c r="K22" s="652"/>
      <c r="M22" s="650"/>
      <c r="N22" s="653"/>
      <c r="O22" s="651"/>
    </row>
    <row r="23" spans="3:15" ht="12.75" customHeight="1">
      <c r="M23" s="650"/>
    </row>
    <row r="24" spans="3:15" ht="12.75" customHeight="1">
      <c r="M24" s="650"/>
    </row>
    <row r="25" spans="3:15">
      <c r="M25" s="650"/>
    </row>
    <row r="26" spans="3:15">
      <c r="M26" s="650"/>
    </row>
    <row r="27" spans="3:15">
      <c r="M27" s="650"/>
    </row>
    <row r="28" spans="3:15">
      <c r="M28" s="650"/>
    </row>
    <row r="62" outlineLevel="1"/>
    <row r="63" outlineLevel="1"/>
    <row r="64" outlineLevel="1"/>
    <row r="65" outlineLevel="1"/>
    <row r="66" outlineLevel="1"/>
  </sheetData>
  <mergeCells count="9">
    <mergeCell ref="O4:O5"/>
    <mergeCell ref="E16:F16"/>
    <mergeCell ref="I16:J16"/>
    <mergeCell ref="M16:N16"/>
    <mergeCell ref="E4:F4"/>
    <mergeCell ref="G4:G5"/>
    <mergeCell ref="I4:J4"/>
    <mergeCell ref="K4:K5"/>
    <mergeCell ref="M4:N4"/>
  </mergeCells>
  <pageMargins left="0.7" right="0.7" top="0.75" bottom="0.75" header="0.3" footer="0.3"/>
  <pageSetup orientation="portrait" horizontalDpi="360" verticalDpi="36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A1C6C-ACE1-4604-9F11-9F41669E2809}">
  <sheetPr>
    <tabColor rgb="FF93186C"/>
  </sheetPr>
  <dimension ref="A1:AA240"/>
  <sheetViews>
    <sheetView workbookViewId="0">
      <selection activeCell="P67" sqref="P67"/>
    </sheetView>
  </sheetViews>
  <sheetFormatPr defaultColWidth="118.28515625" defaultRowHeight="11.25"/>
  <cols>
    <col min="1" max="2" width="4.140625" style="19" customWidth="1"/>
    <col min="3" max="3" width="36.85546875" style="2" bestFit="1" customWidth="1"/>
    <col min="4" max="13" width="7.140625" style="2" bestFit="1" customWidth="1"/>
    <col min="14" max="14" width="15.7109375" style="19" customWidth="1"/>
    <col min="15" max="15" width="20.42578125" style="19" customWidth="1"/>
    <col min="16" max="27" width="118.28515625" style="19"/>
    <col min="28" max="16384" width="118.28515625" style="2"/>
  </cols>
  <sheetData>
    <row r="1" spans="3:13" s="19" customFormat="1"/>
    <row r="2" spans="3:13" s="19" customFormat="1"/>
    <row r="3" spans="3:13" s="19" customFormat="1"/>
    <row r="4" spans="3:13">
      <c r="C4" s="655"/>
      <c r="D4" s="656" t="s">
        <v>33</v>
      </c>
      <c r="E4" s="656" t="s">
        <v>434</v>
      </c>
      <c r="F4" s="656" t="s">
        <v>435</v>
      </c>
      <c r="G4" s="656" t="s">
        <v>436</v>
      </c>
      <c r="H4" s="656" t="s">
        <v>437</v>
      </c>
      <c r="I4" s="656" t="s">
        <v>438</v>
      </c>
      <c r="J4" s="656" t="s">
        <v>439</v>
      </c>
      <c r="K4" s="656" t="s">
        <v>440</v>
      </c>
      <c r="L4" s="656" t="s">
        <v>441</v>
      </c>
      <c r="M4" s="656" t="s">
        <v>442</v>
      </c>
    </row>
    <row r="5" spans="3:13">
      <c r="C5" s="657" t="s">
        <v>443</v>
      </c>
      <c r="D5" s="658"/>
      <c r="E5" s="658"/>
      <c r="F5" s="658"/>
      <c r="G5" s="658"/>
      <c r="H5" s="658"/>
      <c r="I5" s="658"/>
      <c r="J5" s="658"/>
      <c r="K5" s="658"/>
      <c r="L5" s="658"/>
      <c r="M5" s="658"/>
    </row>
    <row r="6" spans="3:13" s="19" customFormat="1">
      <c r="C6" s="659" t="s">
        <v>444</v>
      </c>
      <c r="D6" s="660">
        <v>9.3000000000000007</v>
      </c>
      <c r="E6" s="660">
        <v>9</v>
      </c>
      <c r="F6" s="660">
        <v>8.8000000000000007</v>
      </c>
      <c r="G6" s="660">
        <v>8.5</v>
      </c>
      <c r="H6" s="660">
        <v>7.5</v>
      </c>
      <c r="I6" s="660">
        <v>6.5</v>
      </c>
      <c r="J6" s="660">
        <v>5.6</v>
      </c>
      <c r="K6" s="660">
        <v>4.7</v>
      </c>
      <c r="L6" s="660">
        <v>4.5</v>
      </c>
      <c r="M6" s="660">
        <v>4.4000000000000004</v>
      </c>
    </row>
    <row r="7" spans="3:13" s="19" customFormat="1">
      <c r="C7" s="661" t="s">
        <v>445</v>
      </c>
      <c r="D7" s="662">
        <v>4.0999999999999996</v>
      </c>
      <c r="E7" s="662">
        <v>3.8</v>
      </c>
      <c r="F7" s="662">
        <v>3.6</v>
      </c>
      <c r="G7" s="662">
        <v>3.6</v>
      </c>
      <c r="H7" s="662">
        <v>3</v>
      </c>
      <c r="I7" s="662">
        <v>2.1</v>
      </c>
      <c r="J7" s="662">
        <v>1.3</v>
      </c>
      <c r="K7" s="662">
        <v>0.8</v>
      </c>
      <c r="L7" s="662">
        <v>0.7</v>
      </c>
      <c r="M7" s="662">
        <v>0.7</v>
      </c>
    </row>
    <row r="8" spans="3:13" s="19" customFormat="1">
      <c r="C8" s="661" t="s">
        <v>446</v>
      </c>
      <c r="D8" s="662">
        <v>5.2</v>
      </c>
      <c r="E8" s="662">
        <v>5.2</v>
      </c>
      <c r="F8" s="662">
        <v>5.2</v>
      </c>
      <c r="G8" s="662">
        <v>4.9000000000000004</v>
      </c>
      <c r="H8" s="662">
        <v>4.5</v>
      </c>
      <c r="I8" s="662">
        <v>4.4000000000000004</v>
      </c>
      <c r="J8" s="662">
        <v>4.3</v>
      </c>
      <c r="K8" s="662">
        <v>3.9</v>
      </c>
      <c r="L8" s="662">
        <v>3.8</v>
      </c>
      <c r="M8" s="662">
        <v>3.7</v>
      </c>
    </row>
    <row r="9" spans="3:13" s="19" customFormat="1">
      <c r="C9" s="659" t="s">
        <v>447</v>
      </c>
      <c r="D9" s="660">
        <v>9.3000000000000007</v>
      </c>
      <c r="E9" s="660">
        <v>9</v>
      </c>
      <c r="F9" s="660">
        <v>8.8000000000000007</v>
      </c>
      <c r="G9" s="660">
        <v>8.5</v>
      </c>
      <c r="H9" s="660">
        <v>7.5</v>
      </c>
      <c r="I9" s="660">
        <v>6.5</v>
      </c>
      <c r="J9" s="660">
        <v>5.6</v>
      </c>
      <c r="K9" s="660">
        <v>4.7</v>
      </c>
      <c r="L9" s="660">
        <v>4.5</v>
      </c>
      <c r="M9" s="660">
        <v>4.4000000000000004</v>
      </c>
    </row>
    <row r="10" spans="3:13" s="19" customFormat="1">
      <c r="C10" s="661" t="s">
        <v>323</v>
      </c>
      <c r="D10" s="662">
        <v>0.1</v>
      </c>
      <c r="E10" s="662">
        <v>0.1</v>
      </c>
      <c r="F10" s="662">
        <v>0.1</v>
      </c>
      <c r="G10" s="662">
        <v>0.1</v>
      </c>
      <c r="H10" s="662">
        <v>0.1</v>
      </c>
      <c r="I10" s="662">
        <v>0</v>
      </c>
      <c r="J10" s="662">
        <v>0</v>
      </c>
      <c r="K10" s="662">
        <v>0</v>
      </c>
      <c r="L10" s="662">
        <v>0</v>
      </c>
      <c r="M10" s="662">
        <v>0</v>
      </c>
    </row>
    <row r="11" spans="3:13" s="19" customFormat="1">
      <c r="C11" s="661" t="s">
        <v>327</v>
      </c>
      <c r="D11" s="662">
        <v>0.5</v>
      </c>
      <c r="E11" s="662">
        <v>0.3</v>
      </c>
      <c r="F11" s="662">
        <v>0.3</v>
      </c>
      <c r="G11" s="662">
        <v>0.3</v>
      </c>
      <c r="H11" s="662">
        <v>0.3</v>
      </c>
      <c r="I11" s="662">
        <v>0.3</v>
      </c>
      <c r="J11" s="662">
        <v>0.2</v>
      </c>
      <c r="K11" s="662">
        <v>0</v>
      </c>
      <c r="L11" s="662">
        <v>0</v>
      </c>
      <c r="M11" s="662">
        <v>0</v>
      </c>
    </row>
    <row r="12" spans="3:13" s="19" customFormat="1">
      <c r="C12" s="661" t="s">
        <v>328</v>
      </c>
      <c r="D12" s="662">
        <v>1.4</v>
      </c>
      <c r="E12" s="662">
        <v>1.4</v>
      </c>
      <c r="F12" s="662">
        <v>1.2</v>
      </c>
      <c r="G12" s="662">
        <v>1.2</v>
      </c>
      <c r="H12" s="662">
        <v>0.6</v>
      </c>
      <c r="I12" s="662">
        <v>0</v>
      </c>
      <c r="J12" s="662">
        <v>0</v>
      </c>
      <c r="K12" s="662">
        <v>0</v>
      </c>
      <c r="L12" s="662">
        <v>0</v>
      </c>
      <c r="M12" s="662">
        <v>0</v>
      </c>
    </row>
    <row r="13" spans="3:13" s="19" customFormat="1">
      <c r="C13" s="661" t="s">
        <v>322</v>
      </c>
      <c r="D13" s="662">
        <v>7.3</v>
      </c>
      <c r="E13" s="662">
        <v>7.2</v>
      </c>
      <c r="F13" s="662">
        <v>7.2</v>
      </c>
      <c r="G13" s="662">
        <v>6.9</v>
      </c>
      <c r="H13" s="662">
        <v>6.5</v>
      </c>
      <c r="I13" s="662">
        <v>6.2</v>
      </c>
      <c r="J13" s="662">
        <v>5.4</v>
      </c>
      <c r="K13" s="662">
        <v>4.7</v>
      </c>
      <c r="L13" s="662">
        <v>4.5</v>
      </c>
      <c r="M13" s="662">
        <v>4.4000000000000004</v>
      </c>
    </row>
    <row r="14" spans="3:13" s="19" customFormat="1">
      <c r="C14" s="663"/>
      <c r="D14" s="664"/>
      <c r="E14" s="664"/>
      <c r="F14" s="664"/>
      <c r="G14" s="664"/>
      <c r="H14" s="664"/>
      <c r="I14" s="664"/>
      <c r="J14" s="664"/>
      <c r="K14" s="664"/>
      <c r="L14" s="664"/>
      <c r="M14" s="664"/>
    </row>
    <row r="15" spans="3:13">
      <c r="C15" s="665" t="s">
        <v>448</v>
      </c>
      <c r="D15" s="666">
        <v>2.8400000000000002E-2</v>
      </c>
      <c r="E15" s="666">
        <v>2.8199999999999999E-2</v>
      </c>
      <c r="F15" s="666">
        <v>2.8299999999999999E-2</v>
      </c>
      <c r="G15" s="666">
        <v>2.8000000000000001E-2</v>
      </c>
      <c r="H15" s="666">
        <v>2.8500000000000001E-2</v>
      </c>
      <c r="I15" s="666">
        <v>2.98E-2</v>
      </c>
      <c r="J15" s="666">
        <v>3.0700000000000002E-2</v>
      </c>
      <c r="K15" s="666">
        <v>3.0499999999999999E-2</v>
      </c>
      <c r="L15" s="666">
        <v>3.0300000000000001E-2</v>
      </c>
      <c r="M15" s="666">
        <v>3.0200000000000001E-2</v>
      </c>
    </row>
    <row r="16" spans="3:13" s="19" customFormat="1">
      <c r="C16" s="663"/>
      <c r="D16" s="664"/>
      <c r="E16" s="664"/>
      <c r="F16" s="664"/>
      <c r="G16" s="664"/>
      <c r="H16" s="664"/>
      <c r="I16" s="664"/>
      <c r="J16" s="664"/>
      <c r="K16" s="664"/>
      <c r="L16" s="664"/>
      <c r="M16" s="664"/>
    </row>
    <row r="17" spans="3:13">
      <c r="C17" s="743" t="s">
        <v>449</v>
      </c>
      <c r="D17" s="743"/>
      <c r="E17" s="743"/>
      <c r="F17" s="667"/>
      <c r="G17" s="667"/>
      <c r="H17" s="667"/>
      <c r="I17" s="667"/>
      <c r="J17" s="667"/>
      <c r="K17" s="667"/>
      <c r="L17" s="667"/>
      <c r="M17" s="667"/>
    </row>
    <row r="18" spans="3:13" s="19" customFormat="1">
      <c r="C18" s="659" t="s">
        <v>444</v>
      </c>
      <c r="D18" s="660">
        <v>2.1</v>
      </c>
      <c r="E18" s="660">
        <v>1.7</v>
      </c>
      <c r="F18" s="660">
        <v>1.4</v>
      </c>
      <c r="G18" s="660">
        <v>1.3</v>
      </c>
      <c r="H18" s="660">
        <v>0.9</v>
      </c>
      <c r="I18" s="660">
        <v>0.6</v>
      </c>
      <c r="J18" s="660">
        <v>0.5</v>
      </c>
      <c r="K18" s="660">
        <v>0.5</v>
      </c>
      <c r="L18" s="660">
        <v>0.5</v>
      </c>
      <c r="M18" s="660">
        <v>0.5</v>
      </c>
    </row>
    <row r="19" spans="3:13" s="19" customFormat="1">
      <c r="C19" s="661" t="s">
        <v>450</v>
      </c>
      <c r="D19" s="668">
        <v>2.1</v>
      </c>
      <c r="E19" s="668">
        <v>1.7</v>
      </c>
      <c r="F19" s="668">
        <v>1.4</v>
      </c>
      <c r="G19" s="668">
        <v>1.3</v>
      </c>
      <c r="H19" s="668">
        <v>0.9</v>
      </c>
      <c r="I19" s="668">
        <v>0.6</v>
      </c>
      <c r="J19" s="668">
        <v>0.5</v>
      </c>
      <c r="K19" s="668">
        <v>0.5</v>
      </c>
      <c r="L19" s="668">
        <v>0.5</v>
      </c>
      <c r="M19" s="668">
        <v>0.5</v>
      </c>
    </row>
    <row r="20" spans="3:13" s="19" customFormat="1">
      <c r="C20" s="659" t="s">
        <v>447</v>
      </c>
      <c r="D20" s="660">
        <v>2.1</v>
      </c>
      <c r="E20" s="660">
        <v>1.7</v>
      </c>
      <c r="F20" s="660">
        <v>1.4</v>
      </c>
      <c r="G20" s="660">
        <v>1.3</v>
      </c>
      <c r="H20" s="660">
        <v>0.9</v>
      </c>
      <c r="I20" s="660">
        <v>0.6</v>
      </c>
      <c r="J20" s="660">
        <v>0.5</v>
      </c>
      <c r="K20" s="660">
        <v>0.5</v>
      </c>
      <c r="L20" s="660">
        <v>0.5</v>
      </c>
      <c r="M20" s="660">
        <v>0.5</v>
      </c>
    </row>
    <row r="21" spans="3:13" s="19" customFormat="1">
      <c r="C21" s="661" t="s">
        <v>323</v>
      </c>
      <c r="D21" s="668">
        <v>0</v>
      </c>
      <c r="E21" s="668">
        <v>0</v>
      </c>
      <c r="F21" s="668">
        <v>0</v>
      </c>
      <c r="G21" s="668">
        <v>0</v>
      </c>
      <c r="H21" s="668">
        <v>0</v>
      </c>
      <c r="I21" s="668">
        <v>0</v>
      </c>
      <c r="J21" s="668">
        <v>0</v>
      </c>
      <c r="K21" s="668">
        <v>0</v>
      </c>
      <c r="L21" s="668">
        <v>0</v>
      </c>
      <c r="M21" s="668">
        <v>0</v>
      </c>
    </row>
    <row r="22" spans="3:13" s="19" customFormat="1">
      <c r="C22" s="661" t="s">
        <v>327</v>
      </c>
      <c r="D22" s="668">
        <v>0.6</v>
      </c>
      <c r="E22" s="668">
        <v>0.5</v>
      </c>
      <c r="F22" s="668">
        <v>0.5</v>
      </c>
      <c r="G22" s="668">
        <v>0.4</v>
      </c>
      <c r="H22" s="668">
        <v>0.3</v>
      </c>
      <c r="I22" s="668">
        <v>0.3</v>
      </c>
      <c r="J22" s="668">
        <v>0.3</v>
      </c>
      <c r="K22" s="668">
        <v>0.3</v>
      </c>
      <c r="L22" s="668">
        <v>0.3</v>
      </c>
      <c r="M22" s="668">
        <v>0.3</v>
      </c>
    </row>
    <row r="23" spans="3:13" s="19" customFormat="1">
      <c r="C23" s="661" t="s">
        <v>328</v>
      </c>
      <c r="D23" s="668">
        <v>0.5</v>
      </c>
      <c r="E23" s="668">
        <v>0.5</v>
      </c>
      <c r="F23" s="668">
        <v>0.5</v>
      </c>
      <c r="G23" s="668">
        <v>0.5</v>
      </c>
      <c r="H23" s="668">
        <v>0.2</v>
      </c>
      <c r="I23" s="668">
        <v>0</v>
      </c>
      <c r="J23" s="668">
        <v>0</v>
      </c>
      <c r="K23" s="668">
        <v>0</v>
      </c>
      <c r="L23" s="668">
        <v>0</v>
      </c>
      <c r="M23" s="668">
        <v>0</v>
      </c>
    </row>
    <row r="24" spans="3:13" s="19" customFormat="1">
      <c r="C24" s="661" t="s">
        <v>322</v>
      </c>
      <c r="D24" s="668">
        <v>1.1000000000000001</v>
      </c>
      <c r="E24" s="668">
        <v>0.7</v>
      </c>
      <c r="F24" s="668">
        <v>0.4</v>
      </c>
      <c r="G24" s="668">
        <v>0.4</v>
      </c>
      <c r="H24" s="668">
        <v>0.4</v>
      </c>
      <c r="I24" s="668">
        <v>0.3</v>
      </c>
      <c r="J24" s="668">
        <v>0.2</v>
      </c>
      <c r="K24" s="668">
        <v>0.2</v>
      </c>
      <c r="L24" s="668">
        <v>0.2</v>
      </c>
      <c r="M24" s="668">
        <v>0.2</v>
      </c>
    </row>
    <row r="25" spans="3:13" s="19" customFormat="1"/>
    <row r="26" spans="3:13" s="19" customFormat="1"/>
    <row r="27" spans="3:13" s="19" customFormat="1"/>
    <row r="28" spans="3:13" s="19" customFormat="1"/>
    <row r="29" spans="3:13" s="19" customFormat="1"/>
    <row r="30" spans="3:13" s="19" customFormat="1"/>
    <row r="31" spans="3:13" s="19" customFormat="1"/>
    <row r="32" spans="3:13" s="19" customFormat="1"/>
    <row r="33" s="19" customFormat="1"/>
    <row r="34" s="19" customFormat="1"/>
    <row r="35" s="19" customFormat="1"/>
    <row r="36" s="19" customFormat="1"/>
    <row r="37" s="19" customFormat="1"/>
    <row r="38" s="19" customFormat="1"/>
    <row r="39" s="19" customFormat="1"/>
    <row r="40" s="19" customFormat="1"/>
    <row r="41" s="19" customFormat="1"/>
    <row r="42" s="19" customFormat="1"/>
    <row r="43" s="19" customFormat="1"/>
    <row r="44" s="19" customFormat="1"/>
    <row r="45" s="19" customFormat="1"/>
    <row r="46" s="19" customFormat="1"/>
    <row r="47" s="19" customFormat="1"/>
    <row r="48" s="19" customFormat="1"/>
    <row r="49" s="19" customFormat="1"/>
    <row r="50" s="19" customFormat="1"/>
    <row r="51" s="19" customFormat="1"/>
    <row r="52" s="19" customFormat="1"/>
    <row r="53" s="19" customFormat="1"/>
    <row r="54" s="19" customFormat="1"/>
    <row r="55" s="19" customFormat="1"/>
    <row r="56" s="19" customFormat="1"/>
    <row r="57" s="19" customFormat="1"/>
    <row r="58" s="19" customFormat="1"/>
    <row r="59" s="19" customFormat="1"/>
    <row r="60" s="19" customFormat="1"/>
    <row r="61" s="19" customFormat="1"/>
    <row r="62" s="19" customFormat="1"/>
    <row r="63" s="19" customFormat="1"/>
    <row r="64" s="19" customFormat="1"/>
    <row r="65" s="19" customFormat="1"/>
    <row r="66" s="19" customFormat="1"/>
    <row r="67" s="19" customFormat="1"/>
    <row r="68" s="19" customFormat="1"/>
    <row r="69" s="19" customFormat="1"/>
    <row r="70" s="19" customFormat="1"/>
    <row r="71" s="19" customFormat="1"/>
    <row r="72" s="19" customFormat="1"/>
    <row r="73" s="19" customFormat="1"/>
    <row r="74" s="19" customFormat="1"/>
    <row r="75" s="19" customFormat="1"/>
    <row r="76" s="19" customFormat="1"/>
    <row r="77" s="19" customFormat="1"/>
    <row r="78" s="19" customFormat="1"/>
    <row r="79" s="19" customFormat="1"/>
    <row r="80" s="19" customFormat="1"/>
    <row r="81" s="19" customFormat="1"/>
    <row r="82" s="19" customFormat="1"/>
    <row r="83" s="19" customFormat="1"/>
    <row r="84" s="19" customFormat="1"/>
    <row r="85" s="19" customFormat="1"/>
    <row r="86" s="19" customFormat="1"/>
    <row r="87" s="19" customFormat="1"/>
    <row r="88" s="19" customFormat="1"/>
    <row r="89" s="19" customFormat="1"/>
    <row r="90" s="19" customFormat="1"/>
    <row r="91" s="19" customFormat="1"/>
    <row r="92" s="19" customFormat="1"/>
    <row r="93" s="19" customFormat="1"/>
    <row r="94" s="19" customFormat="1"/>
    <row r="95" s="19" customFormat="1"/>
    <row r="96" s="19" customFormat="1"/>
    <row r="97" s="19" customFormat="1"/>
    <row r="98" s="19" customFormat="1"/>
    <row r="99" s="19" customFormat="1"/>
    <row r="100" s="19" customFormat="1"/>
    <row r="101" s="19" customFormat="1"/>
    <row r="102" s="19" customFormat="1"/>
    <row r="103" s="19" customFormat="1"/>
    <row r="104" s="19" customFormat="1"/>
    <row r="105" s="19" customFormat="1"/>
    <row r="106" s="19" customFormat="1"/>
    <row r="107" s="19" customFormat="1"/>
    <row r="108" s="19" customFormat="1"/>
    <row r="109" s="19" customFormat="1"/>
    <row r="110" s="19" customFormat="1"/>
    <row r="111" s="19" customFormat="1"/>
    <row r="112" s="19" customFormat="1"/>
    <row r="113" s="19" customFormat="1"/>
    <row r="114" s="19" customFormat="1"/>
    <row r="115" s="19" customFormat="1"/>
    <row r="116" s="19" customFormat="1"/>
    <row r="117" s="19" customFormat="1"/>
    <row r="118" s="19" customFormat="1"/>
    <row r="119" s="19" customFormat="1"/>
    <row r="120" s="19" customFormat="1"/>
    <row r="121" s="19" customFormat="1"/>
    <row r="122" s="19" customFormat="1"/>
    <row r="123" s="19" customFormat="1"/>
    <row r="124" s="19" customFormat="1"/>
    <row r="125" s="19" customFormat="1"/>
    <row r="126" s="19" customFormat="1"/>
    <row r="127" s="19" customFormat="1"/>
    <row r="128" s="19" customFormat="1"/>
    <row r="129" s="19" customFormat="1"/>
    <row r="130" s="19" customFormat="1"/>
    <row r="131" s="19" customFormat="1"/>
    <row r="132" s="19" customFormat="1"/>
    <row r="133" s="19" customFormat="1"/>
    <row r="134" s="19" customFormat="1"/>
    <row r="135" s="19" customFormat="1"/>
    <row r="136" s="19" customFormat="1"/>
    <row r="137" s="19" customFormat="1"/>
    <row r="138" s="19" customFormat="1"/>
    <row r="139" s="19" customFormat="1"/>
    <row r="140" s="19" customFormat="1"/>
    <row r="141" s="19" customFormat="1"/>
    <row r="142" s="19" customFormat="1"/>
    <row r="143" s="19" customFormat="1"/>
    <row r="144" s="19" customFormat="1"/>
    <row r="145" s="19" customFormat="1"/>
    <row r="146" s="19" customFormat="1"/>
    <row r="147" s="19" customFormat="1"/>
    <row r="148" s="19" customFormat="1"/>
    <row r="149" s="19" customFormat="1"/>
    <row r="150" s="19" customFormat="1"/>
    <row r="151" s="19" customFormat="1"/>
    <row r="152" s="19" customFormat="1"/>
    <row r="153" s="19" customFormat="1"/>
    <row r="154" s="19" customFormat="1"/>
    <row r="155" s="19" customFormat="1"/>
    <row r="156" s="19" customFormat="1"/>
    <row r="157" s="19" customFormat="1"/>
    <row r="158" s="19" customFormat="1"/>
    <row r="159" s="19" customFormat="1"/>
    <row r="160" s="19" customFormat="1"/>
    <row r="161" s="19" customFormat="1"/>
    <row r="162" s="19" customFormat="1"/>
    <row r="163" s="19" customFormat="1"/>
    <row r="164" s="19" customFormat="1"/>
    <row r="165" s="19" customFormat="1"/>
    <row r="166" s="19" customFormat="1"/>
    <row r="167" s="19" customFormat="1"/>
    <row r="168" s="19" customFormat="1"/>
    <row r="169" s="19" customFormat="1"/>
    <row r="170" s="19" customFormat="1"/>
    <row r="171" s="19" customFormat="1"/>
    <row r="172" s="19" customFormat="1"/>
    <row r="173" s="19" customFormat="1"/>
    <row r="174" s="19" customFormat="1"/>
    <row r="175" s="19" customFormat="1"/>
    <row r="176" s="19" customFormat="1"/>
    <row r="177" s="19" customFormat="1"/>
    <row r="178" s="19" customFormat="1"/>
    <row r="179" s="19" customFormat="1"/>
    <row r="180" s="19" customFormat="1"/>
    <row r="181" s="19" customFormat="1"/>
    <row r="182" s="19" customFormat="1"/>
    <row r="183" s="19" customFormat="1"/>
    <row r="184" s="19" customFormat="1"/>
    <row r="185" s="19" customFormat="1"/>
    <row r="186" s="19" customFormat="1"/>
    <row r="187" s="19" customFormat="1"/>
    <row r="188" s="19" customFormat="1"/>
    <row r="189" s="19" customFormat="1"/>
    <row r="190" s="19" customFormat="1"/>
    <row r="191" s="19" customFormat="1"/>
    <row r="192" s="19" customFormat="1"/>
    <row r="193" s="19" customFormat="1"/>
    <row r="194" s="19" customFormat="1"/>
    <row r="195" s="19" customFormat="1"/>
    <row r="196" s="19" customFormat="1"/>
    <row r="197" s="19" customFormat="1"/>
    <row r="198" s="19" customFormat="1"/>
    <row r="199" s="19" customFormat="1"/>
    <row r="200" s="19" customFormat="1"/>
    <row r="201" s="19" customFormat="1"/>
    <row r="202" s="19" customFormat="1"/>
    <row r="203" s="19" customFormat="1"/>
    <row r="204" s="19" customFormat="1"/>
    <row r="205" s="19" customFormat="1"/>
    <row r="206" s="19" customFormat="1"/>
    <row r="207" s="19" customFormat="1"/>
    <row r="208" s="19" customFormat="1"/>
    <row r="209" s="19" customFormat="1"/>
    <row r="210" s="19" customFormat="1"/>
    <row r="211" s="19" customFormat="1"/>
    <row r="212" s="19" customFormat="1"/>
    <row r="213" s="19" customFormat="1"/>
    <row r="214" s="19" customFormat="1"/>
    <row r="215" s="19" customFormat="1"/>
    <row r="216" s="19" customFormat="1"/>
    <row r="217" s="19" customFormat="1"/>
    <row r="218" s="19" customFormat="1"/>
    <row r="219" s="19" customFormat="1"/>
    <row r="220" s="19" customFormat="1"/>
    <row r="221" s="19" customFormat="1"/>
    <row r="222" s="19" customFormat="1"/>
    <row r="223" s="19" customFormat="1"/>
    <row r="224" s="19" customFormat="1"/>
    <row r="225" s="19" customFormat="1"/>
    <row r="226" s="19" customFormat="1"/>
    <row r="227" s="19" customFormat="1"/>
    <row r="228" s="19" customFormat="1"/>
    <row r="229" s="19" customFormat="1"/>
    <row r="230" s="19" customFormat="1"/>
    <row r="231" s="19" customFormat="1"/>
    <row r="232" s="19" customFormat="1"/>
    <row r="233" s="19" customFormat="1"/>
    <row r="234" s="19" customFormat="1"/>
    <row r="235" s="19" customFormat="1"/>
    <row r="236" s="19" customFormat="1"/>
    <row r="237" s="19" customFormat="1"/>
    <row r="238" s="19" customFormat="1"/>
    <row r="239" s="19" customFormat="1"/>
    <row r="240" s="19" customFormat="1"/>
  </sheetData>
  <mergeCells count="1">
    <mergeCell ref="C17:E1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E0EC7-8F63-4B1A-9E2A-67336CE4C93E}">
  <sheetPr>
    <tabColor rgb="FF93186C"/>
    <pageSetUpPr fitToPage="1"/>
  </sheetPr>
  <dimension ref="A1:U9"/>
  <sheetViews>
    <sheetView showGridLines="0" topLeftCell="E1" zoomScale="90" zoomScaleNormal="90" workbookViewId="0">
      <selection activeCell="V5" sqref="V5"/>
    </sheetView>
  </sheetViews>
  <sheetFormatPr defaultColWidth="9.140625" defaultRowHeight="12.75" outlineLevelCol="1"/>
  <cols>
    <col min="1" max="1" width="15.5703125" style="515" hidden="1" customWidth="1" outlineLevel="1"/>
    <col min="2" max="2" width="9.140625" style="515" collapsed="1"/>
    <col min="3" max="3" width="42.85546875" style="515" customWidth="1"/>
    <col min="4" max="4" width="19.140625" style="515" customWidth="1"/>
    <col min="5" max="5" width="17.28515625" style="515" customWidth="1"/>
    <col min="6" max="6" width="16.85546875" style="515" customWidth="1"/>
    <col min="7" max="7" width="26.5703125" style="515" bestFit="1" customWidth="1"/>
    <col min="8" max="8" width="13.140625" style="515" customWidth="1"/>
    <col min="9" max="9" width="10.42578125" style="515" customWidth="1"/>
    <col min="10" max="11" width="17.7109375" style="515" customWidth="1"/>
    <col min="12" max="12" width="14" style="515" customWidth="1"/>
    <col min="13" max="13" width="17.7109375" style="515" customWidth="1"/>
    <col min="14" max="14" width="20.28515625" style="515" customWidth="1"/>
    <col min="15" max="15" width="16.28515625" style="515" customWidth="1"/>
    <col min="16" max="16" width="15.28515625" style="515" customWidth="1"/>
    <col min="17" max="17" width="16.28515625" style="515" customWidth="1"/>
    <col min="18" max="23" width="9.140625" style="515"/>
    <col min="24" max="24" width="9.140625" style="515" customWidth="1"/>
    <col min="25" max="16384" width="9.140625" style="515"/>
  </cols>
  <sheetData>
    <row r="1" spans="3:21">
      <c r="C1" s="510"/>
      <c r="D1" s="511"/>
      <c r="E1" s="512"/>
      <c r="F1" s="512"/>
      <c r="G1" s="513"/>
      <c r="H1" s="514"/>
      <c r="I1" s="511"/>
      <c r="J1" s="511"/>
      <c r="K1" s="511"/>
    </row>
    <row r="3" spans="3:21">
      <c r="G3" s="516"/>
      <c r="H3" s="509" t="s">
        <v>34</v>
      </c>
      <c r="I3" s="509" t="s">
        <v>36</v>
      </c>
      <c r="J3" s="509" t="s">
        <v>37</v>
      </c>
      <c r="K3" s="509" t="s">
        <v>38</v>
      </c>
      <c r="L3" s="509" t="s">
        <v>39</v>
      </c>
      <c r="M3" s="509" t="s">
        <v>396</v>
      </c>
      <c r="N3" s="509" t="s">
        <v>397</v>
      </c>
      <c r="O3" s="509" t="s">
        <v>398</v>
      </c>
      <c r="P3" s="509" t="s">
        <v>399</v>
      </c>
      <c r="Q3" s="517" t="s">
        <v>400</v>
      </c>
      <c r="R3" s="517" t="s">
        <v>109</v>
      </c>
    </row>
    <row r="4" spans="3:21">
      <c r="G4" s="516" t="s">
        <v>401</v>
      </c>
      <c r="H4" s="518"/>
      <c r="I4" s="516"/>
      <c r="J4" s="516"/>
      <c r="K4" s="516"/>
      <c r="L4" s="518">
        <v>216.75</v>
      </c>
      <c r="M4" s="516"/>
      <c r="N4" s="516"/>
      <c r="O4" s="516"/>
      <c r="P4" s="518">
        <v>584.25</v>
      </c>
      <c r="Q4" s="518">
        <f>SUM(H4:P4)</f>
        <v>801</v>
      </c>
      <c r="R4" s="519">
        <f>Q4/$Q$9</f>
        <v>0.30174779635665666</v>
      </c>
    </row>
    <row r="5" spans="3:21">
      <c r="G5" s="516" t="s">
        <v>402</v>
      </c>
      <c r="H5" s="518"/>
      <c r="I5" s="518">
        <v>205.906463</v>
      </c>
      <c r="J5" s="516"/>
      <c r="K5" s="516"/>
      <c r="L5" s="516"/>
      <c r="M5" s="516"/>
      <c r="N5" s="516"/>
      <c r="O5" s="516"/>
      <c r="P5" s="516"/>
      <c r="Q5" s="518">
        <f>SUM(H5:P5)</f>
        <v>205.906463</v>
      </c>
      <c r="R5" s="519">
        <f t="shared" ref="R5:R7" si="0">Q5/$Q$9</f>
        <v>7.7567817060978095E-2</v>
      </c>
    </row>
    <row r="6" spans="3:21">
      <c r="G6" s="516" t="s">
        <v>403</v>
      </c>
      <c r="H6" s="520">
        <v>220</v>
      </c>
      <c r="I6" s="520"/>
      <c r="J6" s="520">
        <v>200</v>
      </c>
      <c r="K6" s="520"/>
      <c r="L6" s="520"/>
      <c r="M6" s="520">
        <v>350</v>
      </c>
      <c r="N6" s="520"/>
      <c r="O6" s="520"/>
      <c r="P6" s="520"/>
      <c r="Q6" s="518">
        <f>SUM(H6:P6)</f>
        <v>770</v>
      </c>
      <c r="R6" s="519">
        <f t="shared" si="0"/>
        <v>0.29006966690964497</v>
      </c>
    </row>
    <row r="7" spans="3:21">
      <c r="G7" s="516" t="s">
        <v>404</v>
      </c>
      <c r="H7" s="518"/>
      <c r="I7" s="518"/>
      <c r="J7" s="518">
        <v>482.62824999999998</v>
      </c>
      <c r="K7" s="518">
        <v>395</v>
      </c>
      <c r="L7" s="516"/>
      <c r="M7" s="516"/>
      <c r="N7" s="516"/>
      <c r="O7" s="516"/>
      <c r="P7" s="516"/>
      <c r="Q7" s="518">
        <f>SUM(H7:P7)</f>
        <v>877.62824999999998</v>
      </c>
      <c r="R7" s="519">
        <f t="shared" si="0"/>
        <v>0.33061471967272027</v>
      </c>
    </row>
    <row r="8" spans="3:21">
      <c r="G8" s="516" t="s">
        <v>405</v>
      </c>
      <c r="H8" s="518"/>
      <c r="I8" s="518"/>
      <c r="J8" s="518">
        <v>17.37175000000002</v>
      </c>
      <c r="K8" s="518">
        <v>155</v>
      </c>
      <c r="L8" s="516"/>
      <c r="M8" s="516"/>
      <c r="N8" s="516"/>
      <c r="O8" s="516"/>
      <c r="P8" s="516"/>
      <c r="Q8" s="518"/>
      <c r="R8" s="516"/>
    </row>
    <row r="9" spans="3:21">
      <c r="G9" s="516"/>
      <c r="H9" s="516"/>
      <c r="I9" s="518"/>
      <c r="J9" s="518"/>
      <c r="K9" s="518"/>
      <c r="L9" s="518"/>
      <c r="M9" s="516"/>
      <c r="N9" s="516"/>
      <c r="O9" s="516"/>
      <c r="P9" s="518"/>
      <c r="Q9" s="521">
        <f>SUM(Q4:Q8)</f>
        <v>2654.534713</v>
      </c>
      <c r="R9" s="522">
        <f>SUM(R4:R8)</f>
        <v>1</v>
      </c>
      <c r="T9" s="523"/>
      <c r="U9" s="523"/>
    </row>
  </sheetData>
  <pageMargins left="0.70866141732283472" right="0.70866141732283472" top="0.74803149606299213" bottom="0.74803149606299213" header="0.31496062992125984" footer="0.31496062992125984"/>
  <pageSetup paperSize="9" scale="46" orientation="landscape" r:id="rId1"/>
  <headerFooter>
    <oddFoote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7D9B1-922F-4002-B7D6-254729012144}">
  <sheetPr>
    <tabColor rgb="FF93186C"/>
  </sheetPr>
  <dimension ref="A1:GE68"/>
  <sheetViews>
    <sheetView workbookViewId="0">
      <selection activeCell="K16" sqref="K16"/>
    </sheetView>
  </sheetViews>
  <sheetFormatPr defaultColWidth="51.7109375" defaultRowHeight="15"/>
  <cols>
    <col min="1" max="1" width="4.42578125" style="120" customWidth="1"/>
    <col min="2" max="2" width="5.28515625" style="120" customWidth="1"/>
    <col min="3" max="3" width="56.28515625" customWidth="1"/>
    <col min="4" max="4" width="8.28515625" customWidth="1"/>
    <col min="5" max="11" width="10.42578125" customWidth="1"/>
    <col min="12" max="187" width="51.7109375" style="120"/>
  </cols>
  <sheetData>
    <row r="1" spans="3:11" s="120" customFormat="1"/>
    <row r="2" spans="3:11" s="120" customFormat="1"/>
    <row r="3" spans="3:11" s="120" customFormat="1" ht="15.75" thickBot="1"/>
    <row r="4" spans="3:11" ht="15.75" thickBot="1">
      <c r="C4" s="161" t="s">
        <v>94</v>
      </c>
      <c r="D4" s="162"/>
      <c r="E4" s="128" t="s">
        <v>23</v>
      </c>
      <c r="F4" s="128" t="s">
        <v>29</v>
      </c>
      <c r="G4" s="127" t="s">
        <v>25</v>
      </c>
      <c r="H4" s="127" t="s">
        <v>30</v>
      </c>
      <c r="I4" s="128" t="s">
        <v>27</v>
      </c>
      <c r="J4" s="128" t="s">
        <v>31</v>
      </c>
      <c r="K4" s="127" t="s">
        <v>32</v>
      </c>
    </row>
    <row r="5" spans="3:11" ht="16.5" thickTop="1" thickBot="1">
      <c r="C5" s="163"/>
      <c r="D5" s="164"/>
      <c r="E5" s="128" t="s">
        <v>59</v>
      </c>
      <c r="F5" s="128" t="s">
        <v>60</v>
      </c>
      <c r="G5" s="127" t="s">
        <v>59</v>
      </c>
      <c r="H5" s="127" t="s">
        <v>60</v>
      </c>
      <c r="I5" s="128" t="s">
        <v>59</v>
      </c>
      <c r="J5" s="128" t="s">
        <v>60</v>
      </c>
      <c r="K5" s="127" t="s">
        <v>59</v>
      </c>
    </row>
    <row r="6" spans="3:11" ht="16.5" thickTop="1" thickBot="1">
      <c r="C6" s="129" t="s">
        <v>95</v>
      </c>
      <c r="D6" s="130" t="s">
        <v>96</v>
      </c>
      <c r="E6" s="74">
        <v>1491.1</v>
      </c>
      <c r="F6" s="74">
        <v>1718.7</v>
      </c>
      <c r="G6" s="74">
        <v>1946.696063261983</v>
      </c>
      <c r="H6" s="74">
        <v>2007.904267814014</v>
      </c>
      <c r="I6" s="74">
        <v>2081.0370611162953</v>
      </c>
      <c r="J6" s="74">
        <v>2173.4457428549135</v>
      </c>
      <c r="K6" s="74">
        <v>2955.688279100701</v>
      </c>
    </row>
    <row r="7" spans="3:11" ht="16.5" thickTop="1" thickBot="1">
      <c r="C7" s="131" t="s">
        <v>97</v>
      </c>
      <c r="D7" s="132" t="s">
        <v>96</v>
      </c>
      <c r="E7" s="134">
        <v>3663.6</v>
      </c>
      <c r="F7" s="134">
        <v>3533.2</v>
      </c>
      <c r="G7" s="133">
        <v>4149.5350736688997</v>
      </c>
      <c r="H7" s="133">
        <v>4050.395</v>
      </c>
      <c r="I7" s="134">
        <v>4131.3220245083858</v>
      </c>
      <c r="J7" s="134">
        <v>3972.9395023790294</v>
      </c>
      <c r="K7" s="134">
        <v>3225.8229999999999</v>
      </c>
    </row>
    <row r="8" spans="3:11" ht="15.75" thickBot="1">
      <c r="C8" s="135" t="s">
        <v>98</v>
      </c>
      <c r="D8" s="136" t="s">
        <v>96</v>
      </c>
      <c r="E8" s="137">
        <v>5154.7</v>
      </c>
      <c r="F8" s="137">
        <v>5251.9</v>
      </c>
      <c r="G8" s="137">
        <v>6096.23113693089</v>
      </c>
      <c r="H8" s="137">
        <v>6058.3</v>
      </c>
      <c r="I8" s="137">
        <v>6212.3590856246838</v>
      </c>
      <c r="J8" s="137">
        <v>6146.3852452339388</v>
      </c>
      <c r="K8" s="137">
        <v>6181.5112791007014</v>
      </c>
    </row>
    <row r="9" spans="3:11" ht="15.75" thickBot="1">
      <c r="C9" s="138" t="s">
        <v>99</v>
      </c>
      <c r="D9" s="139" t="s">
        <v>96</v>
      </c>
      <c r="E9" s="140">
        <v>837.3</v>
      </c>
      <c r="F9" s="140">
        <v>995.7</v>
      </c>
      <c r="G9" s="140">
        <v>1156.1913178308314</v>
      </c>
      <c r="H9" s="140">
        <v>1270.1090659530305</v>
      </c>
      <c r="I9" s="140">
        <v>792.20177722306835</v>
      </c>
      <c r="J9" s="140">
        <v>1292.3653923317308</v>
      </c>
      <c r="K9" s="140">
        <v>1260.8050000000001</v>
      </c>
    </row>
    <row r="10" spans="3:11" ht="15.75" thickBot="1">
      <c r="C10" s="131" t="s">
        <v>100</v>
      </c>
      <c r="D10" s="141" t="s">
        <v>96</v>
      </c>
      <c r="E10" s="134">
        <v>2689.7</v>
      </c>
      <c r="F10" s="134">
        <v>1976.6</v>
      </c>
      <c r="G10" s="134">
        <v>2721.2837583491473</v>
      </c>
      <c r="H10" s="134">
        <v>2628.7843992168441</v>
      </c>
      <c r="I10" s="134">
        <v>3344.2233730406192</v>
      </c>
      <c r="J10" s="134">
        <v>2713.0381269221925</v>
      </c>
      <c r="K10" s="134">
        <v>2808.0920000000001</v>
      </c>
    </row>
    <row r="11" spans="3:11" ht="15.75" thickBot="1">
      <c r="C11" s="135" t="s">
        <v>101</v>
      </c>
      <c r="D11" s="136" t="s">
        <v>96</v>
      </c>
      <c r="E11" s="137">
        <v>3527</v>
      </c>
      <c r="F11" s="137">
        <v>2972.3</v>
      </c>
      <c r="G11" s="137">
        <v>3877.4750761799787</v>
      </c>
      <c r="H11" s="137">
        <v>3898.8934651698746</v>
      </c>
      <c r="I11" s="137">
        <v>4136.4251502636871</v>
      </c>
      <c r="J11" s="137">
        <v>4005.4035192539232</v>
      </c>
      <c r="K11" s="137">
        <v>4068.8969999999999</v>
      </c>
    </row>
    <row r="12" spans="3:11" ht="15.75" thickBot="1">
      <c r="C12" s="135" t="s">
        <v>102</v>
      </c>
      <c r="D12" s="136" t="s">
        <v>96</v>
      </c>
      <c r="E12" s="137">
        <v>1627.7</v>
      </c>
      <c r="F12" s="137">
        <v>2279.6</v>
      </c>
      <c r="G12" s="137">
        <v>2218.7560607509035</v>
      </c>
      <c r="H12" s="137">
        <v>2159.4059999999999</v>
      </c>
      <c r="I12" s="137">
        <v>2075.9339353609953</v>
      </c>
      <c r="J12" s="137">
        <v>2140.9817259800184</v>
      </c>
      <c r="K12" s="137">
        <v>2112.6142791007014</v>
      </c>
    </row>
    <row r="13" spans="3:11" ht="15.75" thickBot="1">
      <c r="C13" s="142"/>
      <c r="D13" s="143"/>
      <c r="E13" s="143"/>
      <c r="F13" s="143"/>
      <c r="G13" s="143"/>
      <c r="H13" s="143"/>
      <c r="I13" s="143"/>
      <c r="J13" s="143"/>
      <c r="K13" s="143"/>
    </row>
    <row r="14" spans="3:11" ht="15.75" thickBot="1">
      <c r="C14" s="131" t="s">
        <v>103</v>
      </c>
      <c r="D14" s="141" t="s">
        <v>96</v>
      </c>
      <c r="E14" s="134">
        <v>1561.6</v>
      </c>
      <c r="F14" s="134">
        <v>893.2</v>
      </c>
      <c r="G14" s="134">
        <v>1542.172933369229</v>
      </c>
      <c r="H14" s="134">
        <v>1371.5849458266389</v>
      </c>
      <c r="I14" s="134">
        <v>1465.5742690093023</v>
      </c>
      <c r="J14" s="134">
        <v>1216.1722934855379</v>
      </c>
      <c r="K14" s="134">
        <v>1310.6815538787573</v>
      </c>
    </row>
    <row r="15" spans="3:11" ht="15.75" thickBot="1">
      <c r="C15" s="138" t="s">
        <v>104</v>
      </c>
      <c r="D15" s="139" t="s">
        <v>105</v>
      </c>
      <c r="E15" s="144">
        <v>2.6581061662982131</v>
      </c>
      <c r="F15" s="144">
        <v>1.421725392068736</v>
      </c>
      <c r="G15" s="144">
        <v>2.3199999999999998</v>
      </c>
      <c r="H15" s="144">
        <v>1.9</v>
      </c>
      <c r="I15" s="144">
        <v>1.55</v>
      </c>
      <c r="J15" s="144">
        <v>1</v>
      </c>
      <c r="K15" s="144">
        <v>1.01</v>
      </c>
    </row>
    <row r="16" spans="3:11" ht="15.75" thickBot="1">
      <c r="C16" s="131" t="s">
        <v>106</v>
      </c>
      <c r="D16" s="141" t="s">
        <v>96</v>
      </c>
      <c r="E16" s="134">
        <v>1316.6</v>
      </c>
      <c r="F16" s="134">
        <v>673.7</v>
      </c>
      <c r="G16" s="134">
        <v>1342.1605268992289</v>
      </c>
      <c r="H16" s="134">
        <v>1180.2700624866388</v>
      </c>
      <c r="I16" s="134">
        <v>1258.1671744293023</v>
      </c>
      <c r="J16" s="134">
        <v>1029.915616345538</v>
      </c>
      <c r="K16" s="134">
        <v>1105.0834038687574</v>
      </c>
    </row>
    <row r="17" spans="3:11" ht="15.75" thickBot="1">
      <c r="C17" s="145" t="s">
        <v>107</v>
      </c>
      <c r="D17" s="146" t="s">
        <v>105</v>
      </c>
      <c r="E17" s="144">
        <v>2.2400000000000002</v>
      </c>
      <c r="F17" s="144">
        <v>1.07</v>
      </c>
      <c r="G17" s="144">
        <v>2.02</v>
      </c>
      <c r="H17" s="144">
        <v>1.64</v>
      </c>
      <c r="I17" s="144">
        <v>1.33</v>
      </c>
      <c r="J17" s="144">
        <v>0.85</v>
      </c>
      <c r="K17" s="144">
        <v>0.85</v>
      </c>
    </row>
    <row r="18" spans="3:11" ht="15.75" thickBot="1">
      <c r="C18" s="131" t="s">
        <v>108</v>
      </c>
      <c r="D18" s="141" t="s">
        <v>105</v>
      </c>
      <c r="E18" s="134">
        <v>10.052426955587384</v>
      </c>
      <c r="F18" s="134">
        <v>11.450069291494192</v>
      </c>
      <c r="G18" s="134">
        <v>11.558288149091453</v>
      </c>
      <c r="H18" s="134">
        <v>11.994974578948796</v>
      </c>
      <c r="I18" s="134">
        <v>10.069403395929719</v>
      </c>
      <c r="J18" s="134">
        <v>9.0880534863877607</v>
      </c>
      <c r="K18" s="134">
        <v>7.2798594847775178</v>
      </c>
    </row>
    <row r="19" spans="3:11" ht="15.75" thickBot="1">
      <c r="C19" s="147"/>
      <c r="D19" s="148"/>
      <c r="E19" s="148"/>
      <c r="F19" s="148"/>
      <c r="G19" s="148"/>
      <c r="H19" s="148"/>
      <c r="I19" s="148"/>
      <c r="J19" s="148"/>
      <c r="K19" s="148"/>
    </row>
    <row r="20" spans="3:11" ht="15.75" thickBot="1">
      <c r="C20" s="131" t="s">
        <v>112</v>
      </c>
      <c r="D20" s="141" t="s">
        <v>109</v>
      </c>
      <c r="E20" s="149">
        <v>0.16597640554672485</v>
      </c>
      <c r="F20" s="149">
        <v>0.1466370563689687</v>
      </c>
      <c r="G20" s="149">
        <v>0.15877108896517458</v>
      </c>
      <c r="H20" s="149">
        <v>0.15639921440659138</v>
      </c>
      <c r="I20" s="149">
        <v>0.22321775751428319</v>
      </c>
      <c r="J20" s="149">
        <v>0.30080591503809961</v>
      </c>
      <c r="K20" s="149">
        <v>0.34100000000000003</v>
      </c>
    </row>
    <row r="21" spans="3:11" s="120" customFormat="1" ht="15.75" thickBot="1">
      <c r="C21" s="157" t="s">
        <v>113</v>
      </c>
      <c r="D21" s="158" t="s">
        <v>109</v>
      </c>
      <c r="E21" s="159">
        <v>0.10235108521417098</v>
      </c>
      <c r="F21" s="159">
        <v>0.10934321231141218</v>
      </c>
      <c r="G21" s="159">
        <v>0.10364135144603231</v>
      </c>
      <c r="H21" s="159">
        <v>0.12165867701905023</v>
      </c>
      <c r="I21" s="159">
        <v>0.15506280706356404</v>
      </c>
      <c r="J21" s="159">
        <v>0.22702708879740188</v>
      </c>
      <c r="K21" s="159">
        <v>0.253</v>
      </c>
    </row>
    <row r="22" spans="3:11" s="120" customFormat="1">
      <c r="C22" s="150"/>
      <c r="D22" s="151"/>
      <c r="E22" s="152"/>
      <c r="F22" s="152"/>
      <c r="G22" s="152"/>
      <c r="H22" s="152"/>
      <c r="I22" s="152"/>
      <c r="J22" s="19"/>
      <c r="K22" s="152"/>
    </row>
    <row r="23" spans="3:11" s="120" customFormat="1">
      <c r="C23" s="156" t="s">
        <v>152</v>
      </c>
      <c r="D23" s="160"/>
      <c r="E23" s="152"/>
      <c r="F23" s="152"/>
      <c r="G23" s="152"/>
      <c r="H23" s="152"/>
      <c r="I23" s="152"/>
      <c r="J23" s="153"/>
      <c r="K23" s="152"/>
    </row>
    <row r="24" spans="3:11" s="120" customFormat="1">
      <c r="C24" s="156" t="s">
        <v>153</v>
      </c>
      <c r="D24" s="160"/>
      <c r="E24" s="152"/>
      <c r="F24" s="152"/>
      <c r="G24" s="152"/>
      <c r="H24" s="152"/>
      <c r="I24" s="152"/>
      <c r="J24" s="153"/>
      <c r="K24" s="152"/>
    </row>
    <row r="25" spans="3:11" s="120" customFormat="1">
      <c r="C25" s="154" t="s">
        <v>110</v>
      </c>
      <c r="D25" s="155"/>
      <c r="E25" s="153"/>
      <c r="F25" s="153"/>
      <c r="G25" s="153"/>
      <c r="H25" s="153"/>
      <c r="I25" s="153"/>
      <c r="J25" s="153"/>
      <c r="K25" s="153"/>
    </row>
    <row r="26" spans="3:11" s="120" customFormat="1">
      <c r="C26" s="156" t="s">
        <v>154</v>
      </c>
      <c r="D26" s="155"/>
      <c r="E26" s="153"/>
      <c r="F26" s="153"/>
      <c r="G26" s="153"/>
      <c r="H26" s="153"/>
      <c r="I26" s="153"/>
      <c r="J26" s="153"/>
      <c r="K26" s="153"/>
    </row>
    <row r="27" spans="3:11" s="120" customFormat="1">
      <c r="C27" s="154" t="s">
        <v>111</v>
      </c>
      <c r="D27" s="155"/>
      <c r="E27" s="153"/>
      <c r="F27" s="153"/>
      <c r="G27" s="153"/>
      <c r="H27" s="153"/>
      <c r="I27" s="153"/>
      <c r="J27" s="153"/>
      <c r="K27" s="153"/>
    </row>
    <row r="28" spans="3:11" s="120" customFormat="1"/>
    <row r="29" spans="3:11" s="120" customFormat="1"/>
    <row r="30" spans="3:11" s="120" customFormat="1"/>
    <row r="31" spans="3:11" s="120" customFormat="1"/>
    <row r="32" spans="3:11" s="120" customFormat="1"/>
    <row r="33" s="120" customFormat="1"/>
    <row r="34" s="120" customFormat="1"/>
    <row r="35" s="120" customFormat="1"/>
    <row r="36" s="120" customFormat="1"/>
    <row r="37" s="120" customFormat="1"/>
    <row r="38" s="120" customFormat="1"/>
    <row r="39" s="120" customFormat="1"/>
    <row r="40" s="120" customFormat="1"/>
    <row r="41" s="120" customFormat="1"/>
    <row r="42" s="120" customFormat="1"/>
    <row r="43" s="120" customFormat="1"/>
    <row r="44" s="120" customFormat="1"/>
    <row r="45" s="120" customFormat="1"/>
    <row r="46" s="120" customFormat="1"/>
    <row r="47" s="120" customFormat="1"/>
    <row r="48" s="120" customFormat="1"/>
    <row r="49" s="120" customFormat="1"/>
    <row r="50" s="120" customFormat="1"/>
    <row r="51" s="120" customFormat="1"/>
    <row r="52" s="120" customFormat="1"/>
    <row r="53" s="120" customFormat="1"/>
    <row r="54" s="120" customFormat="1"/>
    <row r="55" s="120" customFormat="1"/>
    <row r="56" s="120" customFormat="1"/>
    <row r="57" s="120" customFormat="1"/>
    <row r="58" s="120" customFormat="1"/>
    <row r="59" s="120" customFormat="1"/>
    <row r="60" s="120" customFormat="1"/>
    <row r="61" s="120" customFormat="1"/>
    <row r="62" s="120" customFormat="1"/>
    <row r="63" s="120" customFormat="1"/>
    <row r="64" s="120" customFormat="1"/>
    <row r="65" s="120" customFormat="1"/>
    <row r="66" s="120" customFormat="1"/>
    <row r="67" s="120" customFormat="1"/>
    <row r="68" s="120" customFormat="1"/>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8E214-972D-4B9B-8F17-960885910687}">
  <sheetPr>
    <tabColor rgb="FF93186C"/>
  </sheetPr>
  <dimension ref="A1:CF106"/>
  <sheetViews>
    <sheetView workbookViewId="0">
      <selection activeCell="O36" sqref="O36"/>
    </sheetView>
  </sheetViews>
  <sheetFormatPr defaultColWidth="8.85546875" defaultRowHeight="11.25"/>
  <cols>
    <col min="1" max="2" width="8.85546875" style="19"/>
    <col min="3" max="3" width="49.28515625" style="165" customWidth="1"/>
    <col min="4" max="7" width="12" style="166" customWidth="1"/>
    <col min="8" max="10" width="12" style="2" customWidth="1"/>
    <col min="11" max="84" width="8.85546875" style="19"/>
    <col min="85" max="16384" width="8.85546875" style="2"/>
  </cols>
  <sheetData>
    <row r="1" spans="3:10" s="19" customFormat="1">
      <c r="C1" s="173"/>
      <c r="D1" s="172"/>
      <c r="E1" s="172"/>
      <c r="F1" s="172"/>
      <c r="G1" s="172"/>
    </row>
    <row r="2" spans="3:10" s="19" customFormat="1">
      <c r="C2" s="173"/>
      <c r="D2" s="172"/>
      <c r="E2" s="172"/>
      <c r="F2" s="172"/>
      <c r="G2" s="172"/>
    </row>
    <row r="3" spans="3:10" s="19" customFormat="1">
      <c r="C3" s="173"/>
      <c r="D3" s="172"/>
      <c r="E3" s="172"/>
      <c r="F3" s="172"/>
      <c r="G3" s="172"/>
    </row>
    <row r="4" spans="3:10" s="19" customFormat="1" ht="12" thickBot="1">
      <c r="C4" s="173"/>
      <c r="D4" s="172"/>
      <c r="E4" s="172"/>
      <c r="F4" s="172"/>
      <c r="G4" s="172"/>
    </row>
    <row r="5" spans="3:10" ht="12" thickBot="1">
      <c r="C5" s="167" t="s">
        <v>0</v>
      </c>
      <c r="D5" s="168" t="s">
        <v>23</v>
      </c>
      <c r="E5" s="168" t="s">
        <v>29</v>
      </c>
      <c r="F5" s="168" t="s">
        <v>25</v>
      </c>
      <c r="G5" s="168" t="s">
        <v>30</v>
      </c>
      <c r="H5" s="168" t="s">
        <v>27</v>
      </c>
      <c r="I5" s="168" t="s">
        <v>31</v>
      </c>
      <c r="J5" s="168" t="s">
        <v>32</v>
      </c>
    </row>
    <row r="6" spans="3:10" s="19" customFormat="1" ht="12.75" thickTop="1" thickBot="1">
      <c r="C6" s="176" t="s">
        <v>114</v>
      </c>
      <c r="D6" s="76">
        <v>238.9</v>
      </c>
      <c r="E6" s="76">
        <v>543.6</v>
      </c>
      <c r="F6" s="76">
        <v>277.70000000000005</v>
      </c>
      <c r="G6" s="76">
        <v>592.79999999999995</v>
      </c>
      <c r="H6" s="76">
        <v>377.4</v>
      </c>
      <c r="I6" s="76">
        <v>914.2</v>
      </c>
      <c r="J6" s="76">
        <v>543.21699999999998</v>
      </c>
    </row>
    <row r="7" spans="3:10" s="19" customFormat="1" ht="12.75" thickTop="1" thickBot="1">
      <c r="C7" s="176" t="s">
        <v>115</v>
      </c>
      <c r="D7" s="177">
        <v>-38.200000000000003</v>
      </c>
      <c r="E7" s="177">
        <v>-75.3</v>
      </c>
      <c r="F7" s="177">
        <v>-38.799999999999997</v>
      </c>
      <c r="G7" s="177">
        <v>-78.2</v>
      </c>
      <c r="H7" s="177">
        <v>-49.1</v>
      </c>
      <c r="I7" s="177">
        <v>-109.5</v>
      </c>
      <c r="J7" s="177">
        <v>-65.209999999999994</v>
      </c>
    </row>
    <row r="8" spans="3:10" s="19" customFormat="1" ht="12.75" thickTop="1" thickBot="1">
      <c r="C8" s="176" t="s">
        <v>116</v>
      </c>
      <c r="D8" s="182">
        <v>-76.599999999999994</v>
      </c>
      <c r="E8" s="182">
        <v>-92.9</v>
      </c>
      <c r="F8" s="182">
        <v>-35.6</v>
      </c>
      <c r="G8" s="182">
        <v>-76.2</v>
      </c>
      <c r="H8" s="182">
        <v>-80.8</v>
      </c>
      <c r="I8" s="182">
        <v>-181</v>
      </c>
      <c r="J8" s="182">
        <v>-108.06699999999999</v>
      </c>
    </row>
    <row r="9" spans="3:10" s="19" customFormat="1" ht="12.75" thickTop="1" thickBot="1">
      <c r="C9" s="179" t="s">
        <v>117</v>
      </c>
      <c r="D9" s="187">
        <v>124.1</v>
      </c>
      <c r="E9" s="187">
        <v>375.4</v>
      </c>
      <c r="F9" s="187">
        <v>203.30000000000004</v>
      </c>
      <c r="G9" s="187">
        <v>438.39999999999992</v>
      </c>
      <c r="H9" s="187">
        <v>247.49999999999994</v>
      </c>
      <c r="I9" s="187">
        <v>623.70000000000005</v>
      </c>
      <c r="J9" s="187">
        <v>369.94</v>
      </c>
    </row>
    <row r="10" spans="3:10" s="19" customFormat="1" ht="12" thickBot="1">
      <c r="C10" s="174"/>
      <c r="D10" s="175"/>
      <c r="E10" s="175"/>
      <c r="F10" s="175"/>
      <c r="G10" s="175"/>
      <c r="H10" s="175"/>
      <c r="I10" s="175"/>
      <c r="J10" s="175"/>
    </row>
    <row r="11" spans="3:10" s="19" customFormat="1" ht="12.75" thickTop="1" thickBot="1">
      <c r="C11" s="176" t="s">
        <v>118</v>
      </c>
      <c r="D11" s="177">
        <v>-8</v>
      </c>
      <c r="E11" s="177">
        <v>-16.3</v>
      </c>
      <c r="F11" s="177">
        <v>-12.3</v>
      </c>
      <c r="G11" s="177">
        <v>-42.8</v>
      </c>
      <c r="H11" s="177">
        <v>-17.2</v>
      </c>
      <c r="I11" s="177">
        <v>-41.934999999999995</v>
      </c>
      <c r="J11" s="177">
        <v>-17.164999999999999</v>
      </c>
    </row>
    <row r="12" spans="3:10" s="19" customFormat="1" ht="25.5" thickTop="1" thickBot="1">
      <c r="C12" s="188" t="s">
        <v>127</v>
      </c>
      <c r="D12" s="177">
        <v>-45.1</v>
      </c>
      <c r="E12" s="177">
        <v>-99</v>
      </c>
      <c r="F12" s="177">
        <v>-9.5</v>
      </c>
      <c r="G12" s="180">
        <v>-73</v>
      </c>
      <c r="H12" s="180">
        <v>-102.024</v>
      </c>
      <c r="I12" s="169">
        <v>-70.63000000000001</v>
      </c>
      <c r="J12" s="180">
        <v>-56.481000000000002</v>
      </c>
    </row>
    <row r="13" spans="3:10" s="19" customFormat="1" ht="12" thickBot="1">
      <c r="C13" s="174"/>
      <c r="D13" s="175"/>
      <c r="E13" s="175"/>
      <c r="F13" s="175"/>
      <c r="G13" s="175"/>
      <c r="H13" s="175"/>
      <c r="I13" s="175"/>
      <c r="J13" s="175"/>
    </row>
    <row r="14" spans="3:10" ht="12" thickBot="1">
      <c r="C14" s="170" t="s">
        <v>119</v>
      </c>
      <c r="D14" s="171">
        <v>71</v>
      </c>
      <c r="E14" s="171">
        <v>260.10000000000002</v>
      </c>
      <c r="F14" s="171">
        <v>181.50000000000003</v>
      </c>
      <c r="G14" s="171">
        <v>322.59999999999991</v>
      </c>
      <c r="H14" s="171">
        <v>128.27599999999995</v>
      </c>
      <c r="I14" s="171">
        <v>511.1350000000001</v>
      </c>
      <c r="J14" s="171">
        <v>296.29399999999998</v>
      </c>
    </row>
    <row r="15" spans="3:10" s="19" customFormat="1" ht="12" thickBot="1">
      <c r="C15" s="174"/>
      <c r="D15" s="175"/>
      <c r="E15" s="175"/>
      <c r="F15" s="175"/>
      <c r="G15" s="175"/>
      <c r="H15" s="175"/>
      <c r="I15" s="175"/>
      <c r="J15" s="175"/>
    </row>
    <row r="16" spans="3:10" s="19" customFormat="1" ht="14.25" thickTop="1" thickBot="1">
      <c r="C16" s="176" t="s">
        <v>128</v>
      </c>
      <c r="D16" s="177">
        <v>-2.7</v>
      </c>
      <c r="E16" s="177">
        <v>-27.5</v>
      </c>
      <c r="F16" s="177">
        <v>-3.5</v>
      </c>
      <c r="G16" s="177">
        <v>28</v>
      </c>
      <c r="H16" s="177">
        <v>-57.9</v>
      </c>
      <c r="I16" s="177">
        <v>-27.664999999999999</v>
      </c>
      <c r="J16" s="177">
        <v>-28.16720261</v>
      </c>
    </row>
    <row r="17" spans="3:10" s="19" customFormat="1" ht="12" thickBot="1">
      <c r="C17" s="174"/>
      <c r="D17" s="175"/>
      <c r="E17" s="175"/>
      <c r="F17" s="175"/>
      <c r="G17" s="175"/>
      <c r="H17" s="175"/>
      <c r="I17" s="175"/>
      <c r="J17" s="175"/>
    </row>
    <row r="18" spans="3:10" s="19" customFormat="1" ht="14.25" thickTop="1" thickBot="1">
      <c r="C18" s="176" t="s">
        <v>129</v>
      </c>
      <c r="D18" s="178">
        <v>68.3</v>
      </c>
      <c r="E18" s="178">
        <v>232.6</v>
      </c>
      <c r="F18" s="178">
        <v>178.00000000000003</v>
      </c>
      <c r="G18" s="178">
        <v>350.59999999999991</v>
      </c>
      <c r="H18" s="178">
        <v>70.375999999999948</v>
      </c>
      <c r="I18" s="178">
        <v>483.47000000000008</v>
      </c>
      <c r="J18" s="178">
        <v>268.12679738999998</v>
      </c>
    </row>
    <row r="19" spans="3:10" s="19" customFormat="1" ht="12" thickBot="1">
      <c r="C19" s="174"/>
      <c r="D19" s="175"/>
      <c r="E19" s="175"/>
      <c r="F19" s="175"/>
      <c r="G19" s="175"/>
      <c r="H19" s="175"/>
      <c r="I19" s="175"/>
      <c r="J19" s="175"/>
    </row>
    <row r="20" spans="3:10" s="19" customFormat="1" ht="12.75" thickTop="1" thickBot="1">
      <c r="C20" s="179" t="s">
        <v>120</v>
      </c>
      <c r="D20" s="76"/>
      <c r="E20" s="76"/>
      <c r="F20" s="76"/>
      <c r="G20" s="76"/>
      <c r="H20" s="76"/>
      <c r="I20" s="76"/>
      <c r="J20" s="76"/>
    </row>
    <row r="21" spans="3:10" s="19" customFormat="1" ht="14.25" thickTop="1" thickBot="1">
      <c r="C21" s="176" t="s">
        <v>130</v>
      </c>
      <c r="D21" s="177">
        <v>-20.8</v>
      </c>
      <c r="E21" s="177">
        <v>-24.6</v>
      </c>
      <c r="F21" s="177"/>
      <c r="G21" s="180"/>
      <c r="H21" s="180"/>
      <c r="I21" s="180"/>
      <c r="J21" s="180"/>
    </row>
    <row r="22" spans="3:10" s="19" customFormat="1" ht="12.75" thickTop="1" thickBot="1">
      <c r="C22" s="176" t="s">
        <v>121</v>
      </c>
      <c r="D22" s="177">
        <v>-7.5</v>
      </c>
      <c r="E22" s="177">
        <v>-21.8</v>
      </c>
      <c r="F22" s="177">
        <v>-729.69999999999993</v>
      </c>
      <c r="G22" s="177">
        <v>-730.6</v>
      </c>
      <c r="H22" s="177">
        <v>-0.3</v>
      </c>
      <c r="I22" s="177">
        <v>-9.6</v>
      </c>
      <c r="J22" s="177">
        <v>-36.036999999999999</v>
      </c>
    </row>
    <row r="23" spans="3:10" s="19" customFormat="1" ht="12.75" thickTop="1" thickBot="1">
      <c r="C23" s="176" t="s">
        <v>122</v>
      </c>
      <c r="D23" s="76"/>
      <c r="E23" s="76">
        <v>12.1</v>
      </c>
      <c r="F23" s="76"/>
      <c r="G23" s="76"/>
      <c r="H23" s="76"/>
      <c r="I23" s="76"/>
      <c r="J23" s="76"/>
    </row>
    <row r="24" spans="3:10" s="19" customFormat="1" ht="12.75" thickTop="1" thickBot="1">
      <c r="C24" s="176" t="s">
        <v>123</v>
      </c>
      <c r="D24" s="181"/>
      <c r="E24" s="181"/>
      <c r="F24" s="181">
        <v>16.7</v>
      </c>
      <c r="G24" s="181">
        <v>15.85</v>
      </c>
      <c r="H24" s="181"/>
      <c r="I24" s="181"/>
      <c r="J24" s="181"/>
    </row>
    <row r="25" spans="3:10" s="19" customFormat="1" ht="12.75" thickTop="1" thickBot="1">
      <c r="C25" s="176" t="s">
        <v>124</v>
      </c>
      <c r="D25" s="181"/>
      <c r="E25" s="181"/>
      <c r="F25" s="181"/>
      <c r="G25" s="181"/>
      <c r="H25" s="181"/>
      <c r="I25" s="181">
        <v>46.420999999999999</v>
      </c>
      <c r="J25" s="181"/>
    </row>
    <row r="26" spans="3:10" s="19" customFormat="1" ht="12.75" thickTop="1" thickBot="1">
      <c r="C26" s="176" t="s">
        <v>21</v>
      </c>
      <c r="D26" s="183">
        <v>12.7</v>
      </c>
      <c r="E26" s="183">
        <v>2.2999999999999998</v>
      </c>
      <c r="F26" s="183">
        <v>0.19999999999999959</v>
      </c>
      <c r="G26" s="182">
        <v>-15.6</v>
      </c>
      <c r="H26" s="182">
        <v>2.5</v>
      </c>
      <c r="I26" s="182"/>
      <c r="J26" s="182">
        <v>10.227</v>
      </c>
    </row>
    <row r="27" spans="3:10" s="20" customFormat="1" ht="12.75" thickTop="1" thickBot="1">
      <c r="C27" s="179" t="s">
        <v>125</v>
      </c>
      <c r="D27" s="184">
        <v>-15.6</v>
      </c>
      <c r="E27" s="184">
        <v>-32</v>
      </c>
      <c r="F27" s="184">
        <v>-712.79999999999984</v>
      </c>
      <c r="G27" s="184">
        <v>-730.35</v>
      </c>
      <c r="H27" s="184">
        <v>2.2000000000000002</v>
      </c>
      <c r="I27" s="184">
        <v>36.820999999999998</v>
      </c>
      <c r="J27" s="184">
        <v>-25.81</v>
      </c>
    </row>
    <row r="28" spans="3:10" s="19" customFormat="1" ht="12" thickBot="1">
      <c r="C28" s="150"/>
      <c r="D28" s="151"/>
      <c r="E28" s="151"/>
      <c r="F28" s="151"/>
      <c r="G28" s="151"/>
      <c r="H28" s="151"/>
      <c r="I28" s="151"/>
      <c r="J28" s="151"/>
    </row>
    <row r="29" spans="3:10" s="20" customFormat="1" ht="12.75" thickTop="1" thickBot="1">
      <c r="C29" s="179" t="s">
        <v>126</v>
      </c>
      <c r="D29" s="185">
        <v>52.7</v>
      </c>
      <c r="E29" s="185">
        <v>200.6</v>
      </c>
      <c r="F29" s="185">
        <v>-534.79999999999984</v>
      </c>
      <c r="G29" s="185">
        <v>-379.75000000000011</v>
      </c>
      <c r="H29" s="185">
        <v>72.575999999999951</v>
      </c>
      <c r="I29" s="185">
        <v>520.29100000000005</v>
      </c>
      <c r="J29" s="185">
        <v>242.31679738999998</v>
      </c>
    </row>
    <row r="30" spans="3:10" s="19" customFormat="1">
      <c r="C30" s="150"/>
      <c r="D30" s="186"/>
      <c r="E30" s="186"/>
      <c r="F30" s="186"/>
      <c r="G30" s="186"/>
    </row>
    <row r="31" spans="3:10" s="19" customFormat="1" ht="25.15" customHeight="1">
      <c r="C31" s="744" t="s">
        <v>150</v>
      </c>
      <c r="D31" s="744"/>
      <c r="E31" s="744"/>
      <c r="F31" s="744"/>
      <c r="G31" s="744"/>
      <c r="H31" s="744"/>
      <c r="I31" s="744"/>
      <c r="J31" s="744"/>
    </row>
    <row r="32" spans="3:10" s="19" customFormat="1" ht="12.75">
      <c r="C32" s="190" t="s">
        <v>131</v>
      </c>
      <c r="D32" s="186"/>
      <c r="E32" s="186"/>
      <c r="F32" s="186"/>
      <c r="G32" s="186"/>
    </row>
    <row r="33" spans="3:10" s="19" customFormat="1" ht="25.9" customHeight="1">
      <c r="C33" s="744" t="s">
        <v>151</v>
      </c>
      <c r="D33" s="744"/>
      <c r="E33" s="744"/>
      <c r="F33" s="744"/>
      <c r="G33" s="744"/>
      <c r="H33" s="744"/>
      <c r="I33" s="744"/>
      <c r="J33" s="744"/>
    </row>
    <row r="34" spans="3:10" s="19" customFormat="1">
      <c r="C34" s="189"/>
      <c r="D34" s="189"/>
      <c r="E34" s="189"/>
      <c r="F34" s="189"/>
      <c r="G34" s="189"/>
      <c r="H34" s="189"/>
      <c r="I34" s="189"/>
      <c r="J34" s="189"/>
    </row>
    <row r="35" spans="3:10" s="19" customFormat="1">
      <c r="C35" s="173"/>
      <c r="D35" s="172"/>
      <c r="E35" s="172"/>
      <c r="F35" s="172"/>
      <c r="G35" s="172"/>
    </row>
    <row r="36" spans="3:10" s="19" customFormat="1">
      <c r="C36" s="173"/>
      <c r="D36" s="172"/>
      <c r="E36" s="172"/>
      <c r="F36" s="172"/>
      <c r="G36" s="172"/>
    </row>
    <row r="37" spans="3:10" s="19" customFormat="1">
      <c r="C37" s="173"/>
      <c r="D37" s="172"/>
      <c r="E37" s="172"/>
      <c r="F37" s="172"/>
      <c r="G37" s="172"/>
    </row>
    <row r="38" spans="3:10" s="19" customFormat="1">
      <c r="C38" s="173"/>
      <c r="D38" s="172"/>
      <c r="E38" s="172"/>
      <c r="F38" s="172"/>
      <c r="G38" s="172"/>
    </row>
    <row r="39" spans="3:10" s="19" customFormat="1">
      <c r="C39" s="173"/>
      <c r="D39" s="172"/>
      <c r="E39" s="172"/>
      <c r="F39" s="172"/>
      <c r="G39" s="172"/>
    </row>
    <row r="40" spans="3:10" s="19" customFormat="1">
      <c r="C40" s="173"/>
      <c r="D40" s="172"/>
      <c r="E40" s="172"/>
      <c r="F40" s="172"/>
      <c r="G40" s="172"/>
    </row>
    <row r="41" spans="3:10" s="19" customFormat="1">
      <c r="C41" s="173"/>
      <c r="D41" s="172"/>
      <c r="E41" s="172"/>
      <c r="F41" s="172"/>
      <c r="G41" s="172"/>
    </row>
    <row r="42" spans="3:10" s="19" customFormat="1">
      <c r="C42" s="173"/>
      <c r="D42" s="172"/>
      <c r="E42" s="172"/>
      <c r="F42" s="172"/>
      <c r="G42" s="172"/>
    </row>
    <row r="43" spans="3:10" s="19" customFormat="1">
      <c r="C43" s="173"/>
      <c r="D43" s="172"/>
      <c r="E43" s="172"/>
      <c r="F43" s="172"/>
      <c r="G43" s="172"/>
    </row>
    <row r="44" spans="3:10" s="19" customFormat="1">
      <c r="C44" s="173"/>
      <c r="D44" s="172"/>
      <c r="E44" s="172"/>
      <c r="F44" s="172"/>
      <c r="G44" s="172"/>
    </row>
    <row r="45" spans="3:10" s="19" customFormat="1">
      <c r="C45" s="173"/>
      <c r="D45" s="172"/>
      <c r="E45" s="172"/>
      <c r="F45" s="172"/>
      <c r="G45" s="172"/>
    </row>
    <row r="46" spans="3:10" s="19" customFormat="1">
      <c r="C46" s="173"/>
      <c r="D46" s="172"/>
      <c r="E46" s="172"/>
      <c r="F46" s="172"/>
      <c r="G46" s="172"/>
    </row>
    <row r="47" spans="3:10" s="19" customFormat="1">
      <c r="C47" s="173"/>
      <c r="D47" s="172"/>
      <c r="E47" s="172"/>
      <c r="F47" s="172"/>
      <c r="G47" s="172"/>
    </row>
    <row r="48" spans="3:10" s="19" customFormat="1">
      <c r="C48" s="173"/>
      <c r="D48" s="172"/>
      <c r="E48" s="172"/>
      <c r="F48" s="172"/>
      <c r="G48" s="172"/>
    </row>
    <row r="49" spans="3:7" s="19" customFormat="1">
      <c r="C49" s="173"/>
      <c r="D49" s="172"/>
      <c r="E49" s="172"/>
      <c r="F49" s="172"/>
      <c r="G49" s="172"/>
    </row>
    <row r="50" spans="3:7" s="19" customFormat="1">
      <c r="C50" s="173"/>
      <c r="D50" s="172"/>
      <c r="E50" s="172"/>
      <c r="F50" s="172"/>
      <c r="G50" s="172"/>
    </row>
    <row r="51" spans="3:7" s="19" customFormat="1">
      <c r="C51" s="173"/>
      <c r="D51" s="172"/>
      <c r="E51" s="172"/>
      <c r="F51" s="172"/>
      <c r="G51" s="172"/>
    </row>
    <row r="52" spans="3:7" s="19" customFormat="1">
      <c r="C52" s="173"/>
      <c r="D52" s="172"/>
      <c r="E52" s="172"/>
      <c r="F52" s="172"/>
      <c r="G52" s="172"/>
    </row>
    <row r="53" spans="3:7" s="19" customFormat="1">
      <c r="C53" s="173"/>
      <c r="D53" s="172"/>
      <c r="E53" s="172"/>
      <c r="F53" s="172"/>
      <c r="G53" s="172"/>
    </row>
    <row r="54" spans="3:7" s="19" customFormat="1">
      <c r="C54" s="173"/>
      <c r="D54" s="172"/>
      <c r="E54" s="172"/>
      <c r="F54" s="172"/>
      <c r="G54" s="172"/>
    </row>
    <row r="55" spans="3:7" s="19" customFormat="1">
      <c r="C55" s="173"/>
      <c r="D55" s="172"/>
      <c r="E55" s="172"/>
      <c r="F55" s="172"/>
      <c r="G55" s="172"/>
    </row>
    <row r="56" spans="3:7" s="19" customFormat="1">
      <c r="C56" s="173"/>
      <c r="D56" s="172"/>
      <c r="E56" s="172"/>
      <c r="F56" s="172"/>
      <c r="G56" s="172"/>
    </row>
    <row r="57" spans="3:7" s="19" customFormat="1">
      <c r="C57" s="173"/>
      <c r="D57" s="172"/>
      <c r="E57" s="172"/>
      <c r="F57" s="172"/>
      <c r="G57" s="172"/>
    </row>
    <row r="58" spans="3:7" s="19" customFormat="1">
      <c r="C58" s="173"/>
      <c r="D58" s="172"/>
      <c r="E58" s="172"/>
      <c r="F58" s="172"/>
      <c r="G58" s="172"/>
    </row>
    <row r="59" spans="3:7" s="19" customFormat="1">
      <c r="C59" s="173"/>
      <c r="D59" s="172"/>
      <c r="E59" s="172"/>
      <c r="F59" s="172"/>
      <c r="G59" s="172"/>
    </row>
    <row r="60" spans="3:7" s="19" customFormat="1">
      <c r="C60" s="173"/>
      <c r="D60" s="172"/>
      <c r="E60" s="172"/>
      <c r="F60" s="172"/>
      <c r="G60" s="172"/>
    </row>
    <row r="61" spans="3:7" s="19" customFormat="1">
      <c r="C61" s="173"/>
      <c r="D61" s="172"/>
      <c r="E61" s="172"/>
      <c r="F61" s="172"/>
      <c r="G61" s="172"/>
    </row>
    <row r="62" spans="3:7" s="19" customFormat="1">
      <c r="C62" s="173"/>
      <c r="D62" s="172"/>
      <c r="E62" s="172"/>
      <c r="F62" s="172"/>
      <c r="G62" s="172"/>
    </row>
    <row r="63" spans="3:7" s="19" customFormat="1">
      <c r="C63" s="173"/>
      <c r="D63" s="172"/>
      <c r="E63" s="172"/>
      <c r="F63" s="172"/>
      <c r="G63" s="172"/>
    </row>
    <row r="64" spans="3:7" s="19" customFormat="1">
      <c r="C64" s="173"/>
      <c r="D64" s="172"/>
      <c r="E64" s="172"/>
      <c r="F64" s="172"/>
      <c r="G64" s="172"/>
    </row>
    <row r="65" spans="3:7" s="19" customFormat="1">
      <c r="C65" s="173"/>
      <c r="D65" s="172"/>
      <c r="E65" s="172"/>
      <c r="F65" s="172"/>
      <c r="G65" s="172"/>
    </row>
    <row r="66" spans="3:7" s="19" customFormat="1">
      <c r="C66" s="173"/>
      <c r="D66" s="172"/>
      <c r="E66" s="172"/>
      <c r="F66" s="172"/>
      <c r="G66" s="172"/>
    </row>
    <row r="67" spans="3:7" s="19" customFormat="1">
      <c r="C67" s="173"/>
      <c r="D67" s="172"/>
      <c r="E67" s="172"/>
      <c r="F67" s="172"/>
      <c r="G67" s="172"/>
    </row>
    <row r="68" spans="3:7" s="19" customFormat="1">
      <c r="C68" s="173"/>
      <c r="D68" s="172"/>
      <c r="E68" s="172"/>
      <c r="F68" s="172"/>
      <c r="G68" s="172"/>
    </row>
    <row r="69" spans="3:7" s="19" customFormat="1">
      <c r="C69" s="173"/>
      <c r="D69" s="172"/>
      <c r="E69" s="172"/>
      <c r="F69" s="172"/>
      <c r="G69" s="172"/>
    </row>
    <row r="70" spans="3:7" s="19" customFormat="1">
      <c r="C70" s="173"/>
      <c r="D70" s="172"/>
      <c r="E70" s="172"/>
      <c r="F70" s="172"/>
      <c r="G70" s="172"/>
    </row>
    <row r="71" spans="3:7" s="19" customFormat="1">
      <c r="C71" s="173"/>
      <c r="D71" s="172"/>
      <c r="E71" s="172"/>
      <c r="F71" s="172"/>
      <c r="G71" s="172"/>
    </row>
    <row r="72" spans="3:7" s="19" customFormat="1">
      <c r="C72" s="173"/>
      <c r="D72" s="172"/>
      <c r="E72" s="172"/>
      <c r="F72" s="172"/>
      <c r="G72" s="172"/>
    </row>
    <row r="73" spans="3:7" s="19" customFormat="1">
      <c r="C73" s="173"/>
      <c r="D73" s="172"/>
      <c r="E73" s="172"/>
      <c r="F73" s="172"/>
      <c r="G73" s="172"/>
    </row>
    <row r="74" spans="3:7" s="19" customFormat="1">
      <c r="C74" s="173"/>
      <c r="D74" s="172"/>
      <c r="E74" s="172"/>
      <c r="F74" s="172"/>
      <c r="G74" s="172"/>
    </row>
    <row r="75" spans="3:7" s="19" customFormat="1">
      <c r="C75" s="173"/>
      <c r="D75" s="172"/>
      <c r="E75" s="172"/>
      <c r="F75" s="172"/>
      <c r="G75" s="172"/>
    </row>
    <row r="76" spans="3:7" s="19" customFormat="1">
      <c r="C76" s="173"/>
      <c r="D76" s="172"/>
      <c r="E76" s="172"/>
      <c r="F76" s="172"/>
      <c r="G76" s="172"/>
    </row>
    <row r="77" spans="3:7" s="19" customFormat="1">
      <c r="C77" s="173"/>
      <c r="D77" s="172"/>
      <c r="E77" s="172"/>
      <c r="F77" s="172"/>
      <c r="G77" s="172"/>
    </row>
    <row r="78" spans="3:7" s="19" customFormat="1">
      <c r="C78" s="173"/>
      <c r="D78" s="172"/>
      <c r="E78" s="172"/>
      <c r="F78" s="172"/>
      <c r="G78" s="172"/>
    </row>
    <row r="79" spans="3:7" s="19" customFormat="1">
      <c r="C79" s="173"/>
      <c r="D79" s="172"/>
      <c r="E79" s="172"/>
      <c r="F79" s="172"/>
      <c r="G79" s="172"/>
    </row>
    <row r="80" spans="3:7" s="19" customFormat="1">
      <c r="C80" s="173"/>
      <c r="D80" s="172"/>
      <c r="E80" s="172"/>
      <c r="F80" s="172"/>
      <c r="G80" s="172"/>
    </row>
    <row r="81" spans="3:7" s="19" customFormat="1">
      <c r="C81" s="173"/>
      <c r="D81" s="172"/>
      <c r="E81" s="172"/>
      <c r="F81" s="172"/>
      <c r="G81" s="172"/>
    </row>
    <row r="82" spans="3:7" s="19" customFormat="1">
      <c r="C82" s="173"/>
      <c r="D82" s="172"/>
      <c r="E82" s="172"/>
      <c r="F82" s="172"/>
      <c r="G82" s="172"/>
    </row>
    <row r="83" spans="3:7" s="19" customFormat="1">
      <c r="C83" s="173"/>
      <c r="D83" s="172"/>
      <c r="E83" s="172"/>
      <c r="F83" s="172"/>
      <c r="G83" s="172"/>
    </row>
    <row r="84" spans="3:7" s="19" customFormat="1">
      <c r="C84" s="173"/>
      <c r="D84" s="172"/>
      <c r="E84" s="172"/>
      <c r="F84" s="172"/>
      <c r="G84" s="172"/>
    </row>
    <row r="85" spans="3:7" s="19" customFormat="1">
      <c r="C85" s="173"/>
      <c r="D85" s="172"/>
      <c r="E85" s="172"/>
      <c r="F85" s="172"/>
      <c r="G85" s="172"/>
    </row>
    <row r="86" spans="3:7" s="19" customFormat="1">
      <c r="C86" s="173"/>
      <c r="D86" s="172"/>
      <c r="E86" s="172"/>
      <c r="F86" s="172"/>
      <c r="G86" s="172"/>
    </row>
    <row r="87" spans="3:7" s="19" customFormat="1">
      <c r="C87" s="173"/>
      <c r="D87" s="172"/>
      <c r="E87" s="172"/>
      <c r="F87" s="172"/>
      <c r="G87" s="172"/>
    </row>
    <row r="88" spans="3:7" s="19" customFormat="1">
      <c r="C88" s="173"/>
      <c r="D88" s="172"/>
      <c r="E88" s="172"/>
      <c r="F88" s="172"/>
      <c r="G88" s="172"/>
    </row>
    <row r="89" spans="3:7" s="19" customFormat="1">
      <c r="C89" s="173"/>
      <c r="D89" s="172"/>
      <c r="E89" s="172"/>
      <c r="F89" s="172"/>
      <c r="G89" s="172"/>
    </row>
    <row r="90" spans="3:7" s="19" customFormat="1">
      <c r="C90" s="173"/>
      <c r="D90" s="172"/>
      <c r="E90" s="172"/>
      <c r="F90" s="172"/>
      <c r="G90" s="172"/>
    </row>
    <row r="91" spans="3:7" s="19" customFormat="1">
      <c r="C91" s="173"/>
      <c r="D91" s="172"/>
      <c r="E91" s="172"/>
      <c r="F91" s="172"/>
      <c r="G91" s="172"/>
    </row>
    <row r="92" spans="3:7" s="19" customFormat="1">
      <c r="C92" s="173"/>
      <c r="D92" s="172"/>
      <c r="E92" s="172"/>
      <c r="F92" s="172"/>
      <c r="G92" s="172"/>
    </row>
    <row r="93" spans="3:7" s="19" customFormat="1">
      <c r="C93" s="173"/>
      <c r="D93" s="172"/>
      <c r="E93" s="172"/>
      <c r="F93" s="172"/>
      <c r="G93" s="172"/>
    </row>
    <row r="94" spans="3:7" s="19" customFormat="1">
      <c r="C94" s="173"/>
      <c r="D94" s="172"/>
      <c r="E94" s="172"/>
      <c r="F94" s="172"/>
      <c r="G94" s="172"/>
    </row>
    <row r="95" spans="3:7" s="19" customFormat="1">
      <c r="C95" s="173"/>
      <c r="D95" s="172"/>
      <c r="E95" s="172"/>
      <c r="F95" s="172"/>
      <c r="G95" s="172"/>
    </row>
    <row r="96" spans="3:7" s="19" customFormat="1">
      <c r="C96" s="173"/>
      <c r="D96" s="172"/>
      <c r="E96" s="172"/>
      <c r="F96" s="172"/>
      <c r="G96" s="172"/>
    </row>
    <row r="97" spans="3:7" s="19" customFormat="1">
      <c r="C97" s="173"/>
      <c r="D97" s="172"/>
      <c r="E97" s="172"/>
      <c r="F97" s="172"/>
      <c r="G97" s="172"/>
    </row>
    <row r="98" spans="3:7" s="19" customFormat="1">
      <c r="C98" s="173"/>
      <c r="D98" s="172"/>
      <c r="E98" s="172"/>
      <c r="F98" s="172"/>
      <c r="G98" s="172"/>
    </row>
    <row r="99" spans="3:7" s="19" customFormat="1">
      <c r="C99" s="173"/>
      <c r="D99" s="172"/>
      <c r="E99" s="172"/>
      <c r="F99" s="172"/>
      <c r="G99" s="172"/>
    </row>
    <row r="100" spans="3:7" s="19" customFormat="1">
      <c r="C100" s="173"/>
      <c r="D100" s="172"/>
      <c r="E100" s="172"/>
      <c r="F100" s="172"/>
      <c r="G100" s="172"/>
    </row>
    <row r="101" spans="3:7" s="19" customFormat="1">
      <c r="C101" s="173"/>
      <c r="D101" s="172"/>
      <c r="E101" s="172"/>
      <c r="F101" s="172"/>
      <c r="G101" s="172"/>
    </row>
    <row r="102" spans="3:7" s="19" customFormat="1">
      <c r="C102" s="173"/>
      <c r="D102" s="172"/>
      <c r="E102" s="172"/>
      <c r="F102" s="172"/>
      <c r="G102" s="172"/>
    </row>
    <row r="103" spans="3:7" s="19" customFormat="1">
      <c r="C103" s="173"/>
      <c r="D103" s="172"/>
      <c r="E103" s="172"/>
      <c r="F103" s="172"/>
      <c r="G103" s="172"/>
    </row>
    <row r="104" spans="3:7" s="19" customFormat="1">
      <c r="C104" s="173"/>
      <c r="D104" s="172"/>
      <c r="E104" s="172"/>
      <c r="F104" s="172"/>
      <c r="G104" s="172"/>
    </row>
    <row r="105" spans="3:7" s="19" customFormat="1">
      <c r="C105" s="173"/>
      <c r="D105" s="172"/>
      <c r="E105" s="172"/>
      <c r="F105" s="172"/>
      <c r="G105" s="172"/>
    </row>
    <row r="106" spans="3:7" s="19" customFormat="1">
      <c r="C106" s="173"/>
      <c r="D106" s="172"/>
      <c r="E106" s="172"/>
      <c r="F106" s="172"/>
      <c r="G106" s="172"/>
    </row>
  </sheetData>
  <mergeCells count="2">
    <mergeCell ref="C31:J31"/>
    <mergeCell ref="C33:J3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1F59A-483B-4A96-94BC-F983059358CC}">
  <sheetPr>
    <tabColor rgb="FF93186C"/>
    <pageSetUpPr fitToPage="1"/>
  </sheetPr>
  <dimension ref="B1:E58"/>
  <sheetViews>
    <sheetView showGridLines="0" zoomScale="80" zoomScaleNormal="80" workbookViewId="0">
      <selection activeCell="V24" sqref="V24"/>
    </sheetView>
  </sheetViews>
  <sheetFormatPr defaultColWidth="8.85546875" defaultRowHeight="15"/>
  <cols>
    <col min="1" max="1" width="5.5703125" style="276" customWidth="1"/>
    <col min="2" max="2" width="56.5703125" style="276" customWidth="1"/>
    <col min="3" max="3" width="36.28515625" style="276" bestFit="1" customWidth="1"/>
    <col min="4" max="4" width="10.7109375" style="276" customWidth="1"/>
    <col min="5" max="5" width="15.7109375" style="276" bestFit="1" customWidth="1"/>
    <col min="6" max="6" width="9.5703125" style="276" bestFit="1" customWidth="1"/>
    <col min="7" max="7" width="12.7109375" style="276" bestFit="1" customWidth="1"/>
    <col min="8" max="16384" width="8.85546875" style="276"/>
  </cols>
  <sheetData>
    <row r="1" spans="2:5" s="284" customFormat="1">
      <c r="B1" s="285" t="s">
        <v>217</v>
      </c>
      <c r="C1" s="286"/>
      <c r="D1" s="286"/>
      <c r="E1" s="286"/>
    </row>
    <row r="2" spans="2:5" s="284" customFormat="1">
      <c r="B2" s="287"/>
      <c r="C2" s="288"/>
      <c r="D2" s="288"/>
      <c r="E2" s="288"/>
    </row>
    <row r="3" spans="2:5" s="284" customFormat="1">
      <c r="B3" s="277"/>
      <c r="C3" s="277"/>
      <c r="D3" s="277" t="s">
        <v>218</v>
      </c>
      <c r="E3" s="277" t="s">
        <v>219</v>
      </c>
    </row>
    <row r="4" spans="2:5" s="284" customFormat="1">
      <c r="B4" s="277" t="s">
        <v>220</v>
      </c>
      <c r="C4" s="674">
        <v>108.00590958348712</v>
      </c>
      <c r="D4" s="278"/>
      <c r="E4" s="278"/>
    </row>
    <row r="5" spans="2:5" s="284" customFormat="1" ht="30">
      <c r="B5" s="669" t="s">
        <v>452</v>
      </c>
      <c r="C5" s="675">
        <v>106.70840910711509</v>
      </c>
      <c r="D5" s="676"/>
      <c r="E5" s="676">
        <v>1.2975004763720419</v>
      </c>
    </row>
    <row r="6" spans="2:5" s="284" customFormat="1">
      <c r="B6" s="277" t="s">
        <v>221</v>
      </c>
      <c r="C6" s="675">
        <v>106.70840910711509</v>
      </c>
      <c r="D6" s="676">
        <v>3.5123394011940694</v>
      </c>
      <c r="E6" s="676"/>
    </row>
    <row r="7" spans="2:5" s="284" customFormat="1">
      <c r="B7" s="277" t="s">
        <v>222</v>
      </c>
      <c r="C7" s="675">
        <v>110.22074850830916</v>
      </c>
      <c r="D7" s="676">
        <v>3.6384589948207791</v>
      </c>
      <c r="E7" s="676"/>
    </row>
    <row r="8" spans="2:5" s="284" customFormat="1">
      <c r="B8" s="277" t="s">
        <v>168</v>
      </c>
      <c r="C8" s="675">
        <v>113.85920750312994</v>
      </c>
      <c r="D8" s="676">
        <v>9.2023916072518173</v>
      </c>
      <c r="E8" s="676"/>
    </row>
    <row r="9" spans="2:5" s="284" customFormat="1">
      <c r="B9" s="277" t="s">
        <v>223</v>
      </c>
      <c r="C9" s="675">
        <v>112.78580787779416</v>
      </c>
      <c r="D9" s="676"/>
      <c r="E9" s="676">
        <v>10.275791232587588</v>
      </c>
    </row>
    <row r="10" spans="2:5" s="284" customFormat="1" ht="45">
      <c r="B10" s="669" t="s">
        <v>453</v>
      </c>
      <c r="C10" s="675">
        <v>112.78580787779416</v>
      </c>
      <c r="D10" s="676">
        <v>5.7082488993637357</v>
      </c>
      <c r="E10" s="676"/>
    </row>
    <row r="11" spans="2:5" s="284" customFormat="1">
      <c r="B11" s="277" t="s">
        <v>224</v>
      </c>
      <c r="C11" s="675">
        <v>116.11796622524</v>
      </c>
      <c r="D11" s="676"/>
      <c r="E11" s="676">
        <v>2.3760905519178923</v>
      </c>
    </row>
    <row r="12" spans="2:5" s="284" customFormat="1">
      <c r="B12" s="277" t="s">
        <v>225</v>
      </c>
      <c r="C12" s="675">
        <v>116.11796622524</v>
      </c>
      <c r="D12" s="677"/>
      <c r="E12" s="677"/>
    </row>
    <row r="13" spans="2:5" s="284" customFormat="1">
      <c r="B13" s="277" t="s">
        <v>226</v>
      </c>
      <c r="C13" s="675">
        <v>115.58670166532137</v>
      </c>
      <c r="D13" s="677"/>
      <c r="E13" s="677">
        <v>0.53126455991861887</v>
      </c>
    </row>
    <row r="14" spans="2:5" s="284" customFormat="1">
      <c r="B14" s="277" t="s">
        <v>227</v>
      </c>
      <c r="C14" s="675">
        <v>115.58670166532137</v>
      </c>
      <c r="D14" s="677"/>
      <c r="E14" s="677"/>
    </row>
    <row r="15" spans="2:5" s="284" customFormat="1">
      <c r="B15" s="277" t="s">
        <v>228</v>
      </c>
      <c r="C15" s="678">
        <v>115.58670166532137</v>
      </c>
      <c r="D15" s="677">
        <v>0.25679972635707315</v>
      </c>
      <c r="E15" s="677"/>
    </row>
    <row r="16" spans="2:5" s="284" customFormat="1">
      <c r="B16" s="277" t="s">
        <v>229</v>
      </c>
      <c r="C16" s="678">
        <v>115.84350139167844</v>
      </c>
      <c r="D16" s="677"/>
      <c r="E16" s="677"/>
    </row>
    <row r="17" spans="3:4">
      <c r="C17" s="279"/>
      <c r="D17" s="280"/>
    </row>
    <row r="18" spans="3:4">
      <c r="C18" s="280"/>
      <c r="D18" s="280"/>
    </row>
    <row r="46" spans="2:3">
      <c r="B46" s="670" t="s">
        <v>454</v>
      </c>
      <c r="C46" s="281"/>
    </row>
    <row r="47" spans="2:3">
      <c r="C47" s="281"/>
    </row>
    <row r="48" spans="2:3">
      <c r="C48" s="281"/>
    </row>
    <row r="49" spans="3:4">
      <c r="C49" s="281"/>
    </row>
    <row r="50" spans="3:4">
      <c r="C50" s="281"/>
    </row>
    <row r="51" spans="3:4">
      <c r="C51" s="281"/>
    </row>
    <row r="52" spans="3:4">
      <c r="C52" s="281"/>
    </row>
    <row r="53" spans="3:4">
      <c r="C53" s="281"/>
    </row>
    <row r="54" spans="3:4">
      <c r="C54" s="281"/>
    </row>
    <row r="55" spans="3:4">
      <c r="C55" s="281"/>
    </row>
    <row r="56" spans="3:4">
      <c r="C56" s="281"/>
    </row>
    <row r="57" spans="3:4" ht="15.75" thickBot="1">
      <c r="C57" s="282"/>
    </row>
    <row r="58" spans="3:4">
      <c r="D58" s="283"/>
    </row>
  </sheetData>
  <pageMargins left="0.70866141732283472" right="0.70866141732283472" top="0.74803149606299213" bottom="0.74803149606299213" header="0.31496062992125984" footer="0.31496062992125984"/>
  <pageSetup paperSize="9" orientation="landscape" r:id="rId1"/>
  <headerFooter>
    <oddFooter>&amp;L&amp;8&amp;Z&amp;F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FA03-C2FE-4EC1-BE8B-7A0AC68C24FB}">
  <sheetPr>
    <tabColor rgb="FF93186C"/>
  </sheetPr>
  <dimension ref="A1:AU55"/>
  <sheetViews>
    <sheetView zoomScale="120" zoomScaleNormal="120" workbookViewId="0">
      <selection activeCell="J16" sqref="J16"/>
    </sheetView>
  </sheetViews>
  <sheetFormatPr defaultColWidth="8.85546875" defaultRowHeight="14.25"/>
  <cols>
    <col min="1" max="1" width="12.140625" style="123" bestFit="1" customWidth="1"/>
    <col min="2" max="2" width="8.85546875" style="123"/>
    <col min="3" max="3" width="17.7109375" style="124" customWidth="1"/>
    <col min="4" max="8" width="10.42578125" style="124" customWidth="1"/>
    <col min="9" max="10" width="10.42578125" style="123" customWidth="1"/>
    <col min="11" max="47" width="8.85546875" style="123"/>
    <col min="48" max="16384" width="8.85546875" style="124"/>
  </cols>
  <sheetData>
    <row r="1" spans="3:8" s="123" customFormat="1"/>
    <row r="2" spans="3:8" s="123" customFormat="1"/>
    <row r="3" spans="3:8" s="123" customFormat="1" ht="15" thickBot="1"/>
    <row r="4" spans="3:8" ht="15.75" thickBot="1">
      <c r="C4" s="425" t="s">
        <v>35</v>
      </c>
      <c r="D4" s="425" t="s">
        <v>25</v>
      </c>
      <c r="E4" s="425" t="s">
        <v>30</v>
      </c>
      <c r="F4" s="425" t="s">
        <v>27</v>
      </c>
      <c r="G4" s="425" t="s">
        <v>31</v>
      </c>
      <c r="H4" s="425" t="s">
        <v>32</v>
      </c>
    </row>
    <row r="5" spans="3:8" ht="16.5" thickTop="1" thickBot="1">
      <c r="C5" s="426" t="s">
        <v>322</v>
      </c>
      <c r="D5" s="427">
        <v>1</v>
      </c>
      <c r="E5" s="427">
        <v>1</v>
      </c>
      <c r="F5" s="427">
        <v>1</v>
      </c>
      <c r="G5" s="427">
        <v>1</v>
      </c>
      <c r="H5" s="427">
        <v>1</v>
      </c>
    </row>
    <row r="6" spans="3:8" ht="16.5" thickTop="1" thickBot="1">
      <c r="C6" s="428" t="s">
        <v>323</v>
      </c>
      <c r="D6" s="428">
        <v>1.3622100000000001</v>
      </c>
      <c r="E6" s="428">
        <v>1.3754791666666699</v>
      </c>
      <c r="F6" s="428">
        <v>1.4894916666666667</v>
      </c>
      <c r="G6" s="428">
        <v>1.4871549999999998</v>
      </c>
      <c r="H6" s="428">
        <v>1.5309224705196816</v>
      </c>
    </row>
    <row r="7" spans="3:8" ht="16.5" thickTop="1" thickBot="1">
      <c r="C7" s="429" t="s">
        <v>324</v>
      </c>
      <c r="D7" s="429">
        <v>7.7805033333333329</v>
      </c>
      <c r="E7" s="429">
        <v>7.8003</v>
      </c>
      <c r="F7" s="429">
        <v>7.842343333333333</v>
      </c>
      <c r="G7" s="429">
        <v>7.8385608333333323</v>
      </c>
      <c r="H7" s="429">
        <v>7.8190076939271576</v>
      </c>
    </row>
    <row r="8" spans="3:8" ht="16.5" thickTop="1" thickBot="1">
      <c r="C8" s="428" t="s">
        <v>325</v>
      </c>
      <c r="D8" s="428">
        <v>1.4325966666666667</v>
      </c>
      <c r="E8" s="428">
        <v>1.4652816666666699</v>
      </c>
      <c r="F8" s="428">
        <v>1.6505966666666667</v>
      </c>
      <c r="G8" s="428">
        <v>1.6269850000000001</v>
      </c>
      <c r="H8" s="428">
        <v>1.6539130309253485</v>
      </c>
    </row>
    <row r="9" spans="3:8" ht="16.5" thickTop="1" thickBot="1">
      <c r="C9" s="429" t="s">
        <v>326</v>
      </c>
      <c r="D9" s="429">
        <v>74.324933333333334</v>
      </c>
      <c r="E9" s="429">
        <v>75.033971666666702</v>
      </c>
      <c r="F9" s="429">
        <v>80.657531666666657</v>
      </c>
      <c r="G9" s="429">
        <v>81.493904999999998</v>
      </c>
      <c r="H9" s="429">
        <v>82.964876981111544</v>
      </c>
    </row>
    <row r="10" spans="3:8" ht="16.5" thickTop="1" thickBot="1">
      <c r="C10" s="428" t="s">
        <v>327</v>
      </c>
      <c r="D10" s="428">
        <v>1.2548649999999999</v>
      </c>
      <c r="E10" s="428">
        <v>1.2625424999999999</v>
      </c>
      <c r="F10" s="428">
        <v>1.3277650000000001</v>
      </c>
      <c r="G10" s="428">
        <v>1.3407600000000002</v>
      </c>
      <c r="H10" s="428">
        <v>1.3508560169418102</v>
      </c>
    </row>
    <row r="11" spans="3:8" ht="16.5" thickTop="1" thickBot="1">
      <c r="C11" s="429" t="s">
        <v>328</v>
      </c>
      <c r="D11" s="429">
        <v>0.7310133333333334</v>
      </c>
      <c r="E11" s="429">
        <v>0.74807500000000005</v>
      </c>
      <c r="F11" s="429">
        <v>0.85021666666666673</v>
      </c>
      <c r="G11" s="429">
        <v>0.83185333333333344</v>
      </c>
      <c r="H11" s="429">
        <v>0.79737172954392299</v>
      </c>
    </row>
    <row r="12" spans="3:8" ht="16.5" thickTop="1" thickBot="1">
      <c r="C12" s="428" t="s">
        <v>329</v>
      </c>
      <c r="D12" s="428">
        <v>0.85545333333333329</v>
      </c>
      <c r="E12" s="428">
        <v>0.88214416666666695</v>
      </c>
      <c r="F12" s="428">
        <v>0.98799500000000007</v>
      </c>
      <c r="G12" s="428">
        <v>0.95710249999999997</v>
      </c>
      <c r="H12" s="428">
        <v>0.92420234394955125</v>
      </c>
    </row>
    <row r="13" spans="3:8" ht="16.5" thickTop="1" thickBot="1">
      <c r="C13" s="429" t="s">
        <v>330</v>
      </c>
      <c r="D13" s="429">
        <v>15.006305000000003</v>
      </c>
      <c r="E13" s="429">
        <v>15.242706666666701</v>
      </c>
      <c r="F13" s="429">
        <v>17.147066666666667</v>
      </c>
      <c r="G13" s="429">
        <v>17.619061666666667</v>
      </c>
      <c r="H13" s="429">
        <v>18.689825455327586</v>
      </c>
    </row>
    <row r="14" spans="3:8" ht="16.5" thickTop="1" thickBot="1">
      <c r="C14" s="428" t="s">
        <v>331</v>
      </c>
      <c r="D14" s="428">
        <v>72.85693666666667</v>
      </c>
      <c r="E14" s="428">
        <v>74.534594166666693</v>
      </c>
      <c r="F14" s="428">
        <v>59.269350000000003</v>
      </c>
      <c r="G14" s="428">
        <v>67.828553333333346</v>
      </c>
      <c r="H14" s="428">
        <v>93.44208453293308</v>
      </c>
    </row>
    <row r="15" spans="3:8" ht="16.5" thickTop="1" thickBot="1">
      <c r="C15" s="429" t="s">
        <v>332</v>
      </c>
      <c r="D15" s="429">
        <v>6.3616999999999999</v>
      </c>
      <c r="E15" s="429">
        <v>6.5613549999999998</v>
      </c>
      <c r="F15" s="429">
        <v>7.3497383333333319</v>
      </c>
      <c r="G15" s="429">
        <v>7.1225233333333327</v>
      </c>
      <c r="H15" s="429">
        <v>6.8904873167533225</v>
      </c>
    </row>
    <row r="16" spans="3:8" ht="16.5" thickTop="1" thickBot="1">
      <c r="C16" s="428" t="s">
        <v>333</v>
      </c>
      <c r="D16" s="428">
        <v>8.6823800000000002</v>
      </c>
      <c r="E16" s="428">
        <v>9.0870683333333293</v>
      </c>
      <c r="F16" s="428">
        <v>10.644630000000001</v>
      </c>
      <c r="G16" s="428">
        <v>10.552623333333335</v>
      </c>
      <c r="H16" s="428">
        <v>10.723598759588393</v>
      </c>
    </row>
    <row r="17" spans="3:8" ht="16.5" thickTop="1" thickBot="1">
      <c r="C17" s="429" t="s">
        <v>334</v>
      </c>
      <c r="D17" s="429">
        <v>0.91888166666666671</v>
      </c>
      <c r="E17" s="429">
        <v>0.92817416666666697</v>
      </c>
      <c r="F17" s="429">
        <v>0.96834166666666677</v>
      </c>
      <c r="G17" s="429">
        <v>0.94228916666666673</v>
      </c>
      <c r="H17" s="429">
        <v>0.88484531209797579</v>
      </c>
    </row>
    <row r="18" spans="3:8" s="123" customFormat="1"/>
    <row r="19" spans="3:8" s="123" customFormat="1">
      <c r="C19" s="430"/>
    </row>
    <row r="20" spans="3:8" s="123" customFormat="1"/>
    <row r="21" spans="3:8" s="123" customFormat="1"/>
    <row r="22" spans="3:8" s="123" customFormat="1"/>
    <row r="23" spans="3:8" s="123" customFormat="1"/>
    <row r="24" spans="3:8" s="123" customFormat="1"/>
    <row r="25" spans="3:8" s="123" customFormat="1"/>
    <row r="26" spans="3:8" s="123" customFormat="1"/>
    <row r="27" spans="3:8" s="123" customFormat="1"/>
    <row r="28" spans="3:8" s="123" customFormat="1"/>
    <row r="29" spans="3:8" s="123" customFormat="1"/>
    <row r="30" spans="3:8" s="123" customFormat="1"/>
    <row r="31" spans="3:8" s="123" customFormat="1"/>
    <row r="32" spans="3:8"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6384B-1E24-434B-B70D-A538B1C58D7E}">
  <sheetPr>
    <tabColor rgb="FF93186C"/>
  </sheetPr>
  <dimension ref="B2:U30"/>
  <sheetViews>
    <sheetView showGridLines="0" zoomScaleNormal="100" workbookViewId="0">
      <selection activeCell="C27" sqref="C27"/>
    </sheetView>
  </sheetViews>
  <sheetFormatPr defaultColWidth="42.28515625" defaultRowHeight="15"/>
  <cols>
    <col min="1" max="1" width="4.5703125" customWidth="1"/>
    <col min="2" max="2" width="34" bestFit="1" customWidth="1"/>
    <col min="3" max="4" width="16.7109375" bestFit="1" customWidth="1"/>
    <col min="5" max="5" width="16.28515625" bestFit="1" customWidth="1"/>
    <col min="6" max="7" width="7.7109375" bestFit="1" customWidth="1"/>
    <col min="8" max="8" width="20.7109375" bestFit="1" customWidth="1"/>
    <col min="9" max="9" width="7.5703125" bestFit="1" customWidth="1"/>
    <col min="10" max="10" width="7.28515625" bestFit="1" customWidth="1"/>
    <col min="11" max="11" width="7.5703125" bestFit="1" customWidth="1"/>
    <col min="12" max="12" width="7.28515625" bestFit="1" customWidth="1"/>
    <col min="13" max="13" width="7.5703125" bestFit="1" customWidth="1"/>
    <col min="14" max="14" width="7.28515625" bestFit="1" customWidth="1"/>
    <col min="15" max="15" width="7.5703125" bestFit="1" customWidth="1"/>
    <col min="16" max="16" width="7.28515625" bestFit="1" customWidth="1"/>
    <col min="17" max="17" width="7.5703125" bestFit="1" customWidth="1"/>
    <col min="18" max="18" width="7.28515625" bestFit="1" customWidth="1"/>
    <col min="19" max="19" width="7.5703125" bestFit="1" customWidth="1"/>
    <col min="20" max="20" width="7.28515625" bestFit="1" customWidth="1"/>
    <col min="21" max="21" width="7.5703125" bestFit="1" customWidth="1"/>
    <col min="22" max="22" width="10.7109375" customWidth="1"/>
  </cols>
  <sheetData>
    <row r="2" spans="2:21" ht="36">
      <c r="B2" s="309" t="s">
        <v>242</v>
      </c>
      <c r="C2" s="308" t="s">
        <v>241</v>
      </c>
      <c r="D2" s="308" t="s">
        <v>240</v>
      </c>
      <c r="E2" s="307" t="s">
        <v>239</v>
      </c>
    </row>
    <row r="3" spans="2:21" ht="15.75">
      <c r="B3" s="303" t="s">
        <v>238</v>
      </c>
      <c r="C3" s="302">
        <v>166.55809955000001</v>
      </c>
      <c r="D3" s="302">
        <v>176.16596597000009</v>
      </c>
      <c r="E3" s="301">
        <v>-5.4538720729043859E-2</v>
      </c>
      <c r="H3" s="306"/>
      <c r="I3" s="305">
        <v>43070</v>
      </c>
      <c r="J3" s="304">
        <v>43252</v>
      </c>
      <c r="K3" s="304">
        <v>43435</v>
      </c>
      <c r="L3" s="304">
        <v>43617</v>
      </c>
      <c r="M3" s="305">
        <v>43800</v>
      </c>
      <c r="N3" s="305">
        <v>43983</v>
      </c>
      <c r="O3" s="304">
        <v>44166</v>
      </c>
      <c r="P3" s="304">
        <v>44348</v>
      </c>
      <c r="Q3" s="304">
        <v>44531</v>
      </c>
      <c r="R3" s="304">
        <v>44713</v>
      </c>
      <c r="S3" s="304">
        <v>44896</v>
      </c>
      <c r="T3" s="304">
        <v>45078</v>
      </c>
      <c r="U3" s="304">
        <v>45261</v>
      </c>
    </row>
    <row r="4" spans="2:21" ht="15.75">
      <c r="B4" s="303" t="s">
        <v>237</v>
      </c>
      <c r="C4" s="302">
        <v>35.154234450000004</v>
      </c>
      <c r="D4" s="302">
        <v>22.460971920000002</v>
      </c>
      <c r="E4" s="301">
        <v>0.56512525705521655</v>
      </c>
      <c r="H4" s="297" t="s">
        <v>236</v>
      </c>
      <c r="I4" s="296">
        <v>17.399999999999999</v>
      </c>
      <c r="J4" s="295">
        <v>25.200000000000003</v>
      </c>
      <c r="K4" s="295">
        <v>27.6</v>
      </c>
      <c r="L4" s="295">
        <v>34</v>
      </c>
      <c r="M4" s="295">
        <v>36.638241555409977</v>
      </c>
      <c r="N4" s="295">
        <v>37.831124573320032</v>
      </c>
      <c r="O4" s="295">
        <v>39.063000000000002</v>
      </c>
      <c r="P4" s="295">
        <v>43.9</v>
      </c>
      <c r="Q4" s="295">
        <v>53.255000000000003</v>
      </c>
      <c r="R4" s="295">
        <v>66.298000000000002</v>
      </c>
      <c r="S4" s="295">
        <v>83.9</v>
      </c>
      <c r="T4" s="295">
        <v>90.5</v>
      </c>
      <c r="U4" s="295">
        <v>84.977999999999994</v>
      </c>
    </row>
    <row r="5" spans="2:21" ht="15.75">
      <c r="B5" s="303" t="s">
        <v>235</v>
      </c>
      <c r="C5" s="302">
        <v>50.008206249289174</v>
      </c>
      <c r="D5" s="302">
        <v>49.772326618704966</v>
      </c>
      <c r="E5" s="301">
        <v>4.7391722792311988E-3</v>
      </c>
      <c r="H5" s="297" t="s">
        <v>234</v>
      </c>
      <c r="I5" s="296">
        <v>53.6</v>
      </c>
      <c r="J5" s="295">
        <v>55.8</v>
      </c>
      <c r="K5" s="295">
        <v>65</v>
      </c>
      <c r="L5" s="295">
        <v>67.8</v>
      </c>
      <c r="M5" s="295">
        <v>74.930222852519918</v>
      </c>
      <c r="N5" s="295">
        <v>80.723552707720103</v>
      </c>
      <c r="O5" s="295">
        <v>76.643999999999991</v>
      </c>
      <c r="P5" s="295">
        <v>68</v>
      </c>
      <c r="Q5" s="295">
        <v>59.673999999999985</v>
      </c>
      <c r="R5" s="295">
        <v>54.210999999999999</v>
      </c>
      <c r="S5" s="295">
        <v>59.599999999999994</v>
      </c>
      <c r="T5" s="295">
        <v>53.699999999999989</v>
      </c>
      <c r="U5" s="295">
        <v>55.480000000000004</v>
      </c>
    </row>
    <row r="6" spans="2:21" ht="15.75">
      <c r="B6" s="300" t="s">
        <v>161</v>
      </c>
      <c r="C6" s="299">
        <v>251.72054024928917</v>
      </c>
      <c r="D6" s="299">
        <v>248.39926450870493</v>
      </c>
      <c r="E6" s="298">
        <v>1.3370714873706278E-2</v>
      </c>
      <c r="H6" s="297" t="s">
        <v>233</v>
      </c>
      <c r="I6" s="296">
        <v>71</v>
      </c>
      <c r="J6" s="295">
        <v>81</v>
      </c>
      <c r="K6" s="295">
        <v>92.600000000000009</v>
      </c>
      <c r="L6" s="295">
        <v>101.8</v>
      </c>
      <c r="M6" s="295">
        <v>111.56846440792989</v>
      </c>
      <c r="N6" s="295">
        <v>118.55467728104013</v>
      </c>
      <c r="O6" s="295">
        <v>115.70699999999999</v>
      </c>
      <c r="P6" s="295">
        <v>111.9</v>
      </c>
      <c r="Q6" s="295">
        <v>112.92899999999999</v>
      </c>
      <c r="R6" s="295">
        <v>120.509</v>
      </c>
      <c r="S6" s="295">
        <v>143.5</v>
      </c>
      <c r="T6" s="295">
        <v>144.19999999999999</v>
      </c>
      <c r="U6" s="295">
        <v>140.458</v>
      </c>
    </row>
    <row r="7" spans="2:21" ht="15.75">
      <c r="B7" s="294" t="s">
        <v>232</v>
      </c>
      <c r="C7" s="290">
        <v>59.977715440714164</v>
      </c>
      <c r="D7" s="290">
        <v>45.921300446396209</v>
      </c>
      <c r="E7" s="289">
        <v>0.30609792966830207</v>
      </c>
      <c r="L7" s="291"/>
    </row>
    <row r="8" spans="2:21" ht="15.75">
      <c r="B8" s="293" t="s">
        <v>231</v>
      </c>
      <c r="C8" s="289">
        <v>0.23827104209023139</v>
      </c>
      <c r="D8" s="289">
        <v>0.18486890666613442</v>
      </c>
      <c r="E8" s="292" t="s">
        <v>230</v>
      </c>
      <c r="L8" s="291"/>
    </row>
    <row r="9" spans="2:21" ht="15.75">
      <c r="C9" s="290"/>
      <c r="D9" s="290"/>
      <c r="E9" s="289"/>
    </row>
    <row r="10" spans="2:21" ht="15.75">
      <c r="C10" s="290"/>
      <c r="D10" s="290"/>
      <c r="E10" s="289"/>
    </row>
    <row r="11" spans="2:21" ht="15.75">
      <c r="C11" s="290"/>
      <c r="D11" s="290"/>
      <c r="E11" s="289"/>
    </row>
    <row r="12" spans="2:21" ht="15.75">
      <c r="C12" s="290"/>
      <c r="D12" s="290"/>
      <c r="E12" s="289"/>
    </row>
    <row r="13" spans="2:21" ht="15.75">
      <c r="C13" s="290"/>
      <c r="D13" s="290"/>
      <c r="E13" s="289"/>
    </row>
    <row r="14" spans="2:21" ht="15.75">
      <c r="C14" s="290"/>
      <c r="D14" s="290"/>
      <c r="E14" s="289"/>
    </row>
    <row r="15" spans="2:21" ht="15.75">
      <c r="C15" s="290"/>
      <c r="D15" s="290"/>
      <c r="E15" s="289"/>
    </row>
    <row r="16" spans="2:21" ht="15.75">
      <c r="C16" s="290"/>
      <c r="D16" s="290"/>
      <c r="E16" s="289"/>
    </row>
    <row r="17" spans="3:12" ht="15.75">
      <c r="C17" s="290"/>
      <c r="D17" s="290"/>
      <c r="E17" s="289"/>
    </row>
    <row r="18" spans="3:12" ht="15.75">
      <c r="C18" s="290"/>
      <c r="D18" s="290"/>
      <c r="E18" s="289"/>
      <c r="L18" s="291"/>
    </row>
    <row r="19" spans="3:12" ht="15.75">
      <c r="C19" s="290"/>
      <c r="D19" s="290"/>
      <c r="E19" s="289"/>
      <c r="L19" s="291"/>
    </row>
    <row r="20" spans="3:12" ht="15.75">
      <c r="C20" s="290"/>
      <c r="D20" s="290"/>
      <c r="E20" s="289"/>
    </row>
    <row r="21" spans="3:12" ht="15.75">
      <c r="C21" s="290"/>
      <c r="D21" s="290"/>
      <c r="E21" s="289"/>
    </row>
    <row r="22" spans="3:12" ht="15.75">
      <c r="C22" s="290"/>
      <c r="D22" s="290"/>
      <c r="E22" s="289"/>
    </row>
    <row r="23" spans="3:12" ht="15.75">
      <c r="C23" s="290"/>
      <c r="D23" s="290"/>
      <c r="E23" s="289"/>
    </row>
    <row r="24" spans="3:12" ht="15.75">
      <c r="C24" s="290"/>
      <c r="D24" s="290"/>
      <c r="E24" s="289"/>
    </row>
    <row r="25" spans="3:12" ht="15.75">
      <c r="C25" s="290"/>
      <c r="D25" s="290"/>
      <c r="E25" s="289"/>
    </row>
    <row r="26" spans="3:12" ht="15.75">
      <c r="C26" s="290"/>
      <c r="D26" s="290"/>
      <c r="E26" s="289"/>
    </row>
    <row r="27" spans="3:12" ht="15.75">
      <c r="C27" s="290"/>
      <c r="D27" s="290"/>
      <c r="E27" s="289"/>
    </row>
    <row r="28" spans="3:12" ht="15.75">
      <c r="C28" s="290"/>
      <c r="D28" s="290"/>
      <c r="E28" s="289"/>
    </row>
    <row r="29" spans="3:12" ht="15.75">
      <c r="C29" s="290"/>
      <c r="D29" s="290"/>
      <c r="E29" s="289"/>
    </row>
    <row r="30" spans="3:12" ht="15.75">
      <c r="C30" s="290"/>
      <c r="D30" s="290"/>
      <c r="E30" s="289"/>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42E6F-7CD2-485E-976F-CC226CD86A6F}">
  <sheetPr>
    <tabColor rgb="FF93186C"/>
  </sheetPr>
  <dimension ref="A3:L37"/>
  <sheetViews>
    <sheetView showGridLines="0" zoomScaleNormal="100" workbookViewId="0">
      <pane xSplit="2" ySplit="3" topLeftCell="C4" activePane="bottomRight" state="frozen"/>
      <selection activeCell="N31" sqref="N31"/>
      <selection pane="topRight" activeCell="N31" sqref="N31"/>
      <selection pane="bottomLeft" activeCell="N31" sqref="N31"/>
      <selection pane="bottomRight" activeCell="Q35" sqref="Q35"/>
    </sheetView>
  </sheetViews>
  <sheetFormatPr defaultColWidth="8.85546875" defaultRowHeight="12.75"/>
  <cols>
    <col min="1" max="1" width="20.28515625" style="360" customWidth="1"/>
    <col min="2" max="2" width="46.42578125" style="204" customWidth="1"/>
    <col min="3" max="10" width="12.85546875" style="204" customWidth="1"/>
    <col min="11" max="11" width="2.140625" style="204" customWidth="1"/>
    <col min="12" max="12" width="12.85546875" style="204" customWidth="1"/>
    <col min="13" max="16384" width="8.85546875" style="204"/>
  </cols>
  <sheetData>
    <row r="3" spans="2:12" ht="13.5" thickBot="1">
      <c r="B3" s="310"/>
      <c r="C3" s="87" t="s">
        <v>58</v>
      </c>
      <c r="D3" s="87" t="s">
        <v>133</v>
      </c>
      <c r="E3" s="87" t="s">
        <v>23</v>
      </c>
      <c r="F3" s="87" t="s">
        <v>24</v>
      </c>
      <c r="G3" s="87" t="s">
        <v>25</v>
      </c>
      <c r="H3" s="87" t="s">
        <v>26</v>
      </c>
      <c r="I3" s="87" t="s">
        <v>27</v>
      </c>
      <c r="J3" s="87" t="s">
        <v>28</v>
      </c>
      <c r="L3" s="311" t="s">
        <v>32</v>
      </c>
    </row>
    <row r="4" spans="2:12" ht="13.5" thickBot="1">
      <c r="B4" s="211" t="s">
        <v>168</v>
      </c>
      <c r="C4" s="313">
        <v>115.99197833393698</v>
      </c>
      <c r="D4" s="313">
        <v>83.405438325578444</v>
      </c>
      <c r="E4" s="313">
        <v>55.529406197541071</v>
      </c>
      <c r="F4" s="313">
        <v>51.476318172144559</v>
      </c>
      <c r="G4" s="313">
        <v>62.137528991395051</v>
      </c>
      <c r="H4" s="313">
        <v>124.95717366782443</v>
      </c>
      <c r="I4" s="313">
        <v>344.14102506828368</v>
      </c>
      <c r="J4" s="313">
        <v>431.27704682162414</v>
      </c>
      <c r="K4" s="314"/>
      <c r="L4" s="212">
        <v>430.80614573726905</v>
      </c>
    </row>
    <row r="5" spans="2:12">
      <c r="B5" s="312" t="s">
        <v>169</v>
      </c>
      <c r="C5" s="313">
        <v>1124.251018925841</v>
      </c>
      <c r="D5" s="313">
        <v>1156.9340647074052</v>
      </c>
      <c r="E5" s="313">
        <v>1102.4789713590519</v>
      </c>
      <c r="F5" s="313">
        <v>1220.334970257996</v>
      </c>
      <c r="G5" s="313">
        <v>1171.5362595225868</v>
      </c>
      <c r="H5" s="313">
        <v>1425.8139463469281</v>
      </c>
      <c r="I5" s="313">
        <v>1510.6396799484319</v>
      </c>
      <c r="J5" s="313">
        <v>1705.269735969104</v>
      </c>
      <c r="K5" s="314"/>
      <c r="L5" s="313">
        <v>1611.7373628388143</v>
      </c>
    </row>
    <row r="6" spans="2:12" ht="13.5" thickBot="1">
      <c r="B6" s="315" t="s">
        <v>170</v>
      </c>
      <c r="C6" s="316">
        <v>787.80353064728217</v>
      </c>
      <c r="D6" s="316">
        <v>847.25921067737943</v>
      </c>
      <c r="E6" s="316">
        <v>825.09760119249563</v>
      </c>
      <c r="F6" s="316">
        <v>869.87081303732407</v>
      </c>
      <c r="G6" s="316">
        <v>857.39008268286989</v>
      </c>
      <c r="H6" s="316">
        <v>1020.267087460072</v>
      </c>
      <c r="I6" s="316">
        <v>970.45376296981999</v>
      </c>
      <c r="J6" s="316">
        <v>1029.4150114449169</v>
      </c>
      <c r="K6" s="314"/>
      <c r="L6" s="316">
        <v>990.10307664004597</v>
      </c>
    </row>
    <row r="7" spans="2:12" ht="13.5" thickBot="1">
      <c r="B7" s="317" t="s">
        <v>172</v>
      </c>
      <c r="C7" s="318">
        <v>336.62092818959405</v>
      </c>
      <c r="D7" s="318">
        <v>309.74004639923243</v>
      </c>
      <c r="E7" s="318">
        <v>277.74508485435427</v>
      </c>
      <c r="F7" s="318">
        <v>350.48940151049874</v>
      </c>
      <c r="G7" s="318">
        <v>314.36825582594446</v>
      </c>
      <c r="H7" s="318">
        <v>405.86970916028895</v>
      </c>
      <c r="I7" s="318">
        <v>540.26935735599272</v>
      </c>
      <c r="J7" s="318">
        <v>676.06673462746232</v>
      </c>
      <c r="K7" s="314"/>
      <c r="L7" s="318">
        <v>621.70059417748996</v>
      </c>
    </row>
    <row r="8" spans="2:12" ht="13.5" thickBot="1">
      <c r="B8" s="317" t="s">
        <v>175</v>
      </c>
      <c r="C8" s="318">
        <v>265.86821971227801</v>
      </c>
      <c r="D8" s="318">
        <v>232.18070317236925</v>
      </c>
      <c r="E8" s="318">
        <v>190.77679708854146</v>
      </c>
      <c r="F8" s="318">
        <v>255.28692826386907</v>
      </c>
      <c r="G8" s="318">
        <v>221.44563743032501</v>
      </c>
      <c r="H8" s="318">
        <v>309.64410982903223</v>
      </c>
      <c r="I8" s="318">
        <v>440.68374059465401</v>
      </c>
      <c r="J8" s="318">
        <v>591.84574957634618</v>
      </c>
      <c r="K8" s="314"/>
      <c r="L8" s="318">
        <v>546.04580774337694</v>
      </c>
    </row>
    <row r="9" spans="2:12" ht="13.5" thickBot="1">
      <c r="B9" s="317" t="s">
        <v>243</v>
      </c>
      <c r="C9" s="318">
        <v>149.87624137834104</v>
      </c>
      <c r="D9" s="318">
        <v>148.7752648467908</v>
      </c>
      <c r="E9" s="318">
        <v>135.24739089100038</v>
      </c>
      <c r="F9" s="318">
        <v>203.81061009172453</v>
      </c>
      <c r="G9" s="318">
        <v>159.30810843892996</v>
      </c>
      <c r="H9" s="318">
        <v>184.6869361612078</v>
      </c>
      <c r="I9" s="318">
        <v>96.542715526370159</v>
      </c>
      <c r="J9" s="318">
        <v>160.56870275472227</v>
      </c>
      <c r="K9" s="314"/>
      <c r="L9" s="318">
        <v>115.23966200610799</v>
      </c>
    </row>
    <row r="10" spans="2:12">
      <c r="B10" s="319" t="s">
        <v>244</v>
      </c>
      <c r="C10" s="320">
        <v>0.23648474872302117</v>
      </c>
      <c r="D10" s="320">
        <v>0.20068620179412644</v>
      </c>
      <c r="E10" s="320">
        <v>0.17304347932674524</v>
      </c>
      <c r="F10" s="320">
        <v>0.20919414299001676</v>
      </c>
      <c r="G10" s="320">
        <v>0.18902158224327295</v>
      </c>
      <c r="H10" s="320">
        <v>0.21717006669935449</v>
      </c>
      <c r="I10" s="320">
        <v>0.2917199557539078</v>
      </c>
      <c r="J10" s="320">
        <v>0.34706869950987579</v>
      </c>
      <c r="K10" s="321"/>
      <c r="L10" s="320">
        <v>0.33879329246398165</v>
      </c>
    </row>
    <row r="11" spans="2:12">
      <c r="B11" s="312" t="s">
        <v>245</v>
      </c>
      <c r="C11" s="322">
        <v>0.14864854699478358</v>
      </c>
      <c r="D11" s="322">
        <v>0.13858527960098871</v>
      </c>
      <c r="E11" s="322">
        <v>0.12918233637179649</v>
      </c>
      <c r="F11" s="322">
        <v>0.17436719977049445</v>
      </c>
      <c r="G11" s="322">
        <v>0.14359860350899409</v>
      </c>
      <c r="H11" s="322">
        <v>0.14197330562445135</v>
      </c>
      <c r="I11" s="322">
        <v>8.2762817704482863E-2</v>
      </c>
      <c r="J11" s="322">
        <v>0.12603581176134557</v>
      </c>
      <c r="K11" s="321"/>
      <c r="L11" s="322">
        <v>9.7583720658134504E-2</v>
      </c>
    </row>
    <row r="12" spans="2:12" ht="13.5" thickBot="1">
      <c r="B12" s="323" t="s">
        <v>246</v>
      </c>
      <c r="C12" s="324">
        <v>229.67841686791107</v>
      </c>
      <c r="D12" s="324">
        <v>202.04580123314653</v>
      </c>
      <c r="E12" s="324">
        <v>163.14714237973553</v>
      </c>
      <c r="F12" s="324">
        <v>228.04927455466776</v>
      </c>
      <c r="G12" s="324">
        <v>194.24712741332431</v>
      </c>
      <c r="H12" s="324">
        <v>276.79764004597291</v>
      </c>
      <c r="I12" s="324">
        <v>387.02917925161853</v>
      </c>
      <c r="J12" s="324">
        <v>511.66129865069598</v>
      </c>
      <c r="K12" s="325"/>
      <c r="L12" s="324">
        <v>460.69216173084737</v>
      </c>
    </row>
    <row r="13" spans="2:12" ht="13.5" thickBot="1">
      <c r="B13" s="317" t="s">
        <v>183</v>
      </c>
      <c r="C13" s="318">
        <v>156.97292005096628</v>
      </c>
      <c r="D13" s="318">
        <v>146.86974575569727</v>
      </c>
      <c r="E13" s="318">
        <v>117.86142257560581</v>
      </c>
      <c r="F13" s="318">
        <v>165.87522308414023</v>
      </c>
      <c r="G13" s="318">
        <v>139.47594260911151</v>
      </c>
      <c r="H13" s="318">
        <v>210.39403967193911</v>
      </c>
      <c r="I13" s="318">
        <v>268.93149540362401</v>
      </c>
      <c r="J13" s="318">
        <v>383.13248447730655</v>
      </c>
      <c r="K13" s="325"/>
      <c r="L13" s="318">
        <v>331.14545339438564</v>
      </c>
    </row>
    <row r="14" spans="2:12" ht="13.5" thickBot="1">
      <c r="B14" s="326" t="s">
        <v>247</v>
      </c>
      <c r="C14" s="327">
        <v>28.96</v>
      </c>
      <c r="D14" s="327">
        <v>26.609000000000002</v>
      </c>
      <c r="E14" s="327">
        <v>21.58</v>
      </c>
      <c r="F14" s="327">
        <v>29.130800000000001</v>
      </c>
      <c r="G14" s="327">
        <v>23.102399999999999</v>
      </c>
      <c r="H14" s="327">
        <v>34.849100000000007</v>
      </c>
      <c r="I14" s="327">
        <v>44.545000000000002</v>
      </c>
      <c r="J14" s="327">
        <v>63.460999999999999</v>
      </c>
      <c r="K14" s="328"/>
      <c r="L14" s="327">
        <v>54.971887357031434</v>
      </c>
    </row>
    <row r="15" spans="2:12" ht="13.5" thickBot="1">
      <c r="B15" s="326" t="s">
        <v>248</v>
      </c>
      <c r="C15" s="327">
        <v>42.35</v>
      </c>
      <c r="D15" s="327">
        <v>40.386684099999989</v>
      </c>
      <c r="E15" s="327">
        <v>30.44</v>
      </c>
      <c r="F15" s="327">
        <v>37.83</v>
      </c>
      <c r="G15" s="327">
        <v>31.470320304000001</v>
      </c>
      <c r="H15" s="327">
        <v>48.240760623083531</v>
      </c>
      <c r="I15" s="327">
        <v>66.349406291666668</v>
      </c>
      <c r="J15" s="327">
        <v>94.272256638333317</v>
      </c>
      <c r="K15" s="328"/>
      <c r="L15" s="327">
        <v>83.696539824956503</v>
      </c>
    </row>
    <row r="16" spans="2:12" ht="13.5" thickBot="1">
      <c r="B16" s="317" t="s">
        <v>249</v>
      </c>
      <c r="C16" s="318">
        <v>124.66781339059794</v>
      </c>
      <c r="D16" s="318">
        <v>107.98955367243323</v>
      </c>
      <c r="E16" s="318">
        <v>72.551977896115133</v>
      </c>
      <c r="F16" s="318">
        <v>116.42209975321907</v>
      </c>
      <c r="G16" s="318">
        <v>92.055805528954465</v>
      </c>
      <c r="H16" s="318">
        <v>135.60253007141765</v>
      </c>
      <c r="I16" s="318">
        <v>177.05178574326217</v>
      </c>
      <c r="J16" s="318">
        <v>267.69245239056102</v>
      </c>
      <c r="K16" s="325"/>
      <c r="L16" s="318">
        <v>105.21769134323107</v>
      </c>
    </row>
    <row r="17" spans="2:12" ht="13.5" thickBot="1">
      <c r="B17" s="326" t="s">
        <v>250</v>
      </c>
      <c r="C17" s="327">
        <v>23.003299971504884</v>
      </c>
      <c r="D17" s="327">
        <v>19.547103562359606</v>
      </c>
      <c r="E17" s="327">
        <v>13.282215004909448</v>
      </c>
      <c r="F17" s="327">
        <v>20.492150210833337</v>
      </c>
      <c r="G17" s="327">
        <v>15.247860264480252</v>
      </c>
      <c r="H17" s="327">
        <v>22.460815134452609</v>
      </c>
      <c r="I17" s="327">
        <v>29.326351261364277</v>
      </c>
      <c r="J17" s="327">
        <v>44.339811970071523</v>
      </c>
      <c r="K17" s="328"/>
      <c r="L17" s="327">
        <v>17.466690293338825</v>
      </c>
    </row>
    <row r="18" spans="2:12" ht="13.5" thickBot="1">
      <c r="B18" s="329" t="s">
        <v>251</v>
      </c>
      <c r="C18" s="330">
        <v>541956213</v>
      </c>
      <c r="D18" s="330">
        <v>546780636</v>
      </c>
      <c r="E18" s="331">
        <v>546234027</v>
      </c>
      <c r="F18" s="330">
        <v>559519258</v>
      </c>
      <c r="G18" s="330">
        <v>603729336</v>
      </c>
      <c r="H18" s="330">
        <v>603729336</v>
      </c>
      <c r="I18" s="330">
        <v>603729336</v>
      </c>
      <c r="J18" s="330">
        <v>603729336</v>
      </c>
      <c r="K18" s="332"/>
      <c r="L18" s="330">
        <v>602390547.8152169</v>
      </c>
    </row>
    <row r="19" spans="2:12" ht="22.5">
      <c r="B19" s="329" t="s">
        <v>117</v>
      </c>
      <c r="C19" s="333">
        <v>250.3</v>
      </c>
      <c r="D19" s="333">
        <v>344.09999999999997</v>
      </c>
      <c r="E19" s="333">
        <v>124.1</v>
      </c>
      <c r="F19" s="333">
        <v>251.29999999999998</v>
      </c>
      <c r="G19" s="333">
        <v>203.3</v>
      </c>
      <c r="H19" s="334">
        <v>235.09999999999997</v>
      </c>
      <c r="I19" s="334">
        <v>247.49999999999994</v>
      </c>
      <c r="J19" s="334">
        <v>376.2000000000001</v>
      </c>
      <c r="K19" s="335"/>
      <c r="L19" s="334">
        <v>369.9</v>
      </c>
    </row>
    <row r="20" spans="2:12">
      <c r="B20" s="336" t="s">
        <v>252</v>
      </c>
      <c r="C20" s="337">
        <v>0.74356636512814867</v>
      </c>
      <c r="D20" s="337">
        <v>1.1109315827908157</v>
      </c>
      <c r="E20" s="337">
        <v>0.44681258739493568</v>
      </c>
      <c r="F20" s="337">
        <v>0.71699742964259772</v>
      </c>
      <c r="G20" s="337">
        <v>0.64669379376701652</v>
      </c>
      <c r="H20" s="337">
        <v>0.57924992847187962</v>
      </c>
      <c r="I20" s="337">
        <v>0.45810482610235836</v>
      </c>
      <c r="J20" s="337">
        <v>0.55645394268259651</v>
      </c>
      <c r="K20" s="335"/>
      <c r="L20" s="337">
        <v>0.59498093369104432</v>
      </c>
    </row>
    <row r="21" spans="2:12">
      <c r="B21" s="336" t="s">
        <v>253</v>
      </c>
      <c r="C21" s="338">
        <v>61</v>
      </c>
      <c r="D21" s="338">
        <v>58</v>
      </c>
      <c r="E21" s="338">
        <v>57</v>
      </c>
      <c r="F21" s="338">
        <v>53</v>
      </c>
      <c r="G21" s="338">
        <v>50.2</v>
      </c>
      <c r="H21" s="338">
        <v>51.1</v>
      </c>
      <c r="I21" s="338">
        <v>52.9</v>
      </c>
      <c r="J21" s="338">
        <v>39</v>
      </c>
      <c r="K21" s="339"/>
      <c r="L21" s="338">
        <v>44.935637225344848</v>
      </c>
    </row>
    <row r="22" spans="2:12">
      <c r="B22" s="336" t="s">
        <v>254</v>
      </c>
      <c r="C22" s="338">
        <v>23</v>
      </c>
      <c r="D22" s="338">
        <v>23</v>
      </c>
      <c r="E22" s="338">
        <v>23</v>
      </c>
      <c r="F22" s="338">
        <v>23</v>
      </c>
      <c r="G22" s="338">
        <v>24</v>
      </c>
      <c r="H22" s="340">
        <v>30</v>
      </c>
      <c r="I22" s="341">
        <v>30</v>
      </c>
      <c r="J22" s="342">
        <v>40</v>
      </c>
      <c r="K22" s="339"/>
      <c r="L22" s="341">
        <v>40</v>
      </c>
    </row>
    <row r="23" spans="2:12">
      <c r="B23" s="336" t="s">
        <v>255</v>
      </c>
      <c r="C23" s="343">
        <v>0.3</v>
      </c>
      <c r="D23" s="343">
        <v>0.3</v>
      </c>
      <c r="E23" s="343">
        <v>1</v>
      </c>
      <c r="F23" s="343">
        <v>0.6</v>
      </c>
      <c r="G23" s="343">
        <v>0.4</v>
      </c>
      <c r="H23" s="344">
        <v>0</v>
      </c>
      <c r="I23" s="345">
        <v>0</v>
      </c>
      <c r="J23" s="346">
        <v>0</v>
      </c>
      <c r="K23" s="347"/>
      <c r="L23" s="345">
        <v>0.2</v>
      </c>
    </row>
    <row r="24" spans="2:12">
      <c r="B24" s="336" t="s">
        <v>256</v>
      </c>
      <c r="C24" s="348">
        <v>0.54322153991497402</v>
      </c>
      <c r="D24" s="348">
        <v>0.58080808080808077</v>
      </c>
      <c r="E24" s="348">
        <v>0.75558475689881732</v>
      </c>
      <c r="F24" s="348">
        <v>0.59065228556753979</v>
      </c>
      <c r="G24" s="348">
        <v>0.76262331517958859</v>
      </c>
      <c r="H24" s="348">
        <v>0.62188074177347852</v>
      </c>
      <c r="I24" s="349">
        <v>0.45215174749450515</v>
      </c>
      <c r="J24" s="350">
        <v>0.42430298612089296</v>
      </c>
      <c r="K24" s="335"/>
      <c r="L24" s="350">
        <v>0.47791700927728031</v>
      </c>
    </row>
    <row r="25" spans="2:12">
      <c r="B25" s="336" t="s">
        <v>257</v>
      </c>
      <c r="C25" s="351">
        <v>0.22951576245233848</v>
      </c>
      <c r="D25" s="351">
        <v>0.19203872541946326</v>
      </c>
      <c r="E25" s="351">
        <v>0.16597640554672485</v>
      </c>
      <c r="F25" s="351">
        <v>0.1466370563689687</v>
      </c>
      <c r="G25" s="351">
        <v>0.15877108896517458</v>
      </c>
      <c r="H25" s="351">
        <v>0.15639921440659138</v>
      </c>
      <c r="I25" s="352">
        <v>0.22321775751428319</v>
      </c>
      <c r="J25" s="352">
        <v>0.30080591503809961</v>
      </c>
      <c r="K25" s="351"/>
      <c r="L25" s="352">
        <v>0.3410622848479069</v>
      </c>
    </row>
    <row r="26" spans="2:12">
      <c r="B26" s="336" t="s">
        <v>258</v>
      </c>
      <c r="C26" s="351">
        <v>0.13821221177300114</v>
      </c>
      <c r="D26" s="351">
        <v>0.12195307519989906</v>
      </c>
      <c r="E26" s="351">
        <v>0.10235108521417098</v>
      </c>
      <c r="F26" s="351">
        <v>0.10934321231141218</v>
      </c>
      <c r="G26" s="351">
        <v>0.10364135144603231</v>
      </c>
      <c r="H26" s="351">
        <v>0.12165867701905023</v>
      </c>
      <c r="I26" s="352">
        <v>0.15506280706356404</v>
      </c>
      <c r="J26" s="352">
        <v>0.22702708879740188</v>
      </c>
      <c r="K26" s="335"/>
      <c r="L26" s="352">
        <v>0.25259651757192486</v>
      </c>
    </row>
    <row r="27" spans="2:12" ht="13.5" thickBot="1">
      <c r="B27" s="353" t="s">
        <v>259</v>
      </c>
      <c r="C27" s="354">
        <v>1.97</v>
      </c>
      <c r="D27" s="354">
        <v>1.93</v>
      </c>
      <c r="E27" s="354">
        <v>2.2400000000000002</v>
      </c>
      <c r="F27" s="354">
        <v>1.07</v>
      </c>
      <c r="G27" s="354">
        <v>2.02</v>
      </c>
      <c r="H27" s="354">
        <v>1.64</v>
      </c>
      <c r="I27" s="354">
        <v>1.33</v>
      </c>
      <c r="J27" s="354">
        <v>0.85</v>
      </c>
      <c r="K27" s="347"/>
      <c r="L27" s="354">
        <v>0.85152665027557162</v>
      </c>
    </row>
    <row r="28" spans="2:12" ht="7.15" customHeight="1">
      <c r="B28" s="2"/>
      <c r="C28" s="355"/>
      <c r="D28" s="355"/>
      <c r="E28" s="355"/>
      <c r="F28" s="355"/>
      <c r="G28" s="355"/>
      <c r="H28" s="355"/>
      <c r="I28" s="355"/>
      <c r="J28" s="355"/>
      <c r="K28" s="356"/>
      <c r="L28" s="355"/>
    </row>
    <row r="29" spans="2:12">
      <c r="B29" s="357" t="s">
        <v>260</v>
      </c>
      <c r="C29" s="358"/>
      <c r="D29" s="358"/>
      <c r="E29" s="358"/>
      <c r="F29" s="358"/>
      <c r="G29" s="358"/>
      <c r="H29" s="358"/>
      <c r="I29" s="358"/>
      <c r="J29" s="358"/>
      <c r="K29" s="358"/>
      <c r="L29" s="358"/>
    </row>
    <row r="30" spans="2:12">
      <c r="B30" s="357" t="s">
        <v>261</v>
      </c>
      <c r="C30" s="2"/>
      <c r="D30" s="2"/>
      <c r="E30" s="2"/>
      <c r="F30" s="2"/>
      <c r="G30" s="2"/>
      <c r="H30" s="2"/>
      <c r="I30" s="2"/>
      <c r="J30" s="2"/>
      <c r="L30" s="2"/>
    </row>
    <row r="31" spans="2:12">
      <c r="B31" s="357" t="s">
        <v>262</v>
      </c>
      <c r="C31" s="2"/>
      <c r="D31" s="2"/>
      <c r="E31" s="2"/>
      <c r="F31" s="2"/>
      <c r="G31" s="2"/>
      <c r="H31" s="2"/>
      <c r="I31" s="2"/>
      <c r="J31" s="2"/>
      <c r="L31" s="2"/>
    </row>
    <row r="32" spans="2:12" ht="7.15" customHeight="1">
      <c r="B32" s="2"/>
      <c r="C32" s="355"/>
      <c r="D32" s="355"/>
      <c r="E32" s="355"/>
      <c r="F32" s="355"/>
      <c r="G32" s="355"/>
      <c r="H32" s="355"/>
      <c r="I32" s="355"/>
      <c r="J32" s="355"/>
      <c r="K32" s="356"/>
      <c r="L32" s="355"/>
    </row>
    <row r="33" spans="2:12" ht="13.9" customHeight="1">
      <c r="B33" s="725" t="s">
        <v>456</v>
      </c>
      <c r="C33" s="725"/>
      <c r="D33" s="725"/>
      <c r="E33" s="725"/>
      <c r="F33" s="725"/>
      <c r="G33" s="725"/>
      <c r="H33" s="725"/>
      <c r="I33" s="725"/>
      <c r="J33" s="725"/>
      <c r="K33" s="725"/>
      <c r="L33" s="725"/>
    </row>
    <row r="34" spans="2:12">
      <c r="B34" s="725"/>
      <c r="C34" s="725"/>
      <c r="D34" s="725"/>
      <c r="E34" s="725"/>
      <c r="F34" s="725"/>
      <c r="G34" s="725"/>
      <c r="H34" s="725"/>
      <c r="I34" s="725"/>
      <c r="J34" s="725"/>
      <c r="K34" s="725"/>
      <c r="L34" s="725"/>
    </row>
    <row r="35" spans="2:12" ht="12.75" customHeight="1">
      <c r="B35" s="725" t="s">
        <v>451</v>
      </c>
      <c r="C35" s="725"/>
      <c r="D35" s="725"/>
      <c r="E35" s="725"/>
      <c r="F35" s="725"/>
      <c r="G35" s="725"/>
      <c r="H35" s="725"/>
      <c r="I35" s="725"/>
      <c r="J35" s="725"/>
      <c r="K35" s="725"/>
      <c r="L35" s="725"/>
    </row>
    <row r="36" spans="2:12" ht="21.75" customHeight="1">
      <c r="B36" s="725"/>
      <c r="C36" s="725"/>
      <c r="D36" s="725"/>
      <c r="E36" s="725"/>
      <c r="F36" s="725"/>
      <c r="G36" s="725"/>
      <c r="H36" s="725"/>
      <c r="I36" s="725"/>
      <c r="J36" s="725"/>
      <c r="K36" s="725"/>
      <c r="L36" s="725"/>
    </row>
    <row r="37" spans="2:12" ht="15.75" customHeight="1">
      <c r="B37" s="359"/>
      <c r="C37" s="359"/>
      <c r="D37" s="359"/>
      <c r="E37" s="359"/>
      <c r="F37" s="359"/>
      <c r="G37" s="359"/>
      <c r="H37" s="359"/>
      <c r="I37" s="359"/>
      <c r="J37" s="359"/>
    </row>
  </sheetData>
  <mergeCells count="2">
    <mergeCell ref="B33:L34"/>
    <mergeCell ref="B35:L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63EE-0CA4-4126-8626-63A67E07BC48}">
  <sheetPr>
    <tabColor rgb="FF93186C"/>
    <pageSetUpPr fitToPage="1"/>
  </sheetPr>
  <dimension ref="A2:K38"/>
  <sheetViews>
    <sheetView showGridLines="0" zoomScale="90" zoomScaleNormal="90" workbookViewId="0">
      <pane xSplit="3" ySplit="3" topLeftCell="D4" activePane="bottomRight" state="frozen"/>
      <selection activeCell="N31" sqref="N31"/>
      <selection pane="topRight" activeCell="N31" sqref="N31"/>
      <selection pane="bottomLeft" activeCell="N31" sqref="N31"/>
      <selection pane="bottomRight" activeCell="K6" sqref="K6"/>
    </sheetView>
  </sheetViews>
  <sheetFormatPr defaultColWidth="8.85546875" defaultRowHeight="12.75"/>
  <cols>
    <col min="1" max="1" width="8.85546875" style="204"/>
    <col min="2" max="2" width="1" style="204" customWidth="1"/>
    <col min="3" max="3" width="40.7109375" style="204" customWidth="1"/>
    <col min="4" max="9" width="12.140625" style="204" customWidth="1"/>
    <col min="10" max="10" width="2.7109375" style="204" customWidth="1"/>
    <col min="11" max="11" width="12.28515625" style="204" customWidth="1"/>
    <col min="12" max="16384" width="8.85546875" style="204"/>
  </cols>
  <sheetData>
    <row r="2" spans="3:11" s="205" customFormat="1">
      <c r="C2" s="13" t="s">
        <v>263</v>
      </c>
      <c r="D2" s="361"/>
      <c r="E2" s="361"/>
      <c r="F2" s="361"/>
      <c r="G2" s="361"/>
      <c r="H2" s="361" t="s">
        <v>264</v>
      </c>
      <c r="I2" s="361"/>
      <c r="K2" s="361"/>
    </row>
    <row r="3" spans="3:11" ht="13.5" thickBot="1">
      <c r="C3" s="362" t="s">
        <v>0</v>
      </c>
      <c r="D3" s="4" t="s">
        <v>23</v>
      </c>
      <c r="E3" s="4" t="s">
        <v>24</v>
      </c>
      <c r="F3" s="4" t="s">
        <v>25</v>
      </c>
      <c r="G3" s="4" t="s">
        <v>26</v>
      </c>
      <c r="H3" s="4" t="s">
        <v>27</v>
      </c>
      <c r="I3" s="4" t="s">
        <v>28</v>
      </c>
      <c r="J3" s="363"/>
      <c r="K3" s="311" t="s">
        <v>32</v>
      </c>
    </row>
    <row r="4" spans="3:11" ht="8.25" customHeight="1" collapsed="1">
      <c r="C4" s="206"/>
      <c r="D4" s="207"/>
      <c r="E4" s="207"/>
      <c r="F4" s="207"/>
      <c r="G4" s="207"/>
      <c r="H4" s="207"/>
      <c r="I4" s="207"/>
      <c r="J4" s="364"/>
      <c r="K4" s="207"/>
    </row>
    <row r="5" spans="3:11" s="205" customFormat="1">
      <c r="C5" s="209" t="s">
        <v>167</v>
      </c>
      <c r="D5" s="210">
        <v>1046.9495651615109</v>
      </c>
      <c r="E5" s="210">
        <v>1168.8586520858514</v>
      </c>
      <c r="F5" s="210">
        <v>1109.3987305311916</v>
      </c>
      <c r="G5" s="210">
        <v>1300.8567726791036</v>
      </c>
      <c r="H5" s="210">
        <v>1166.4986548801489</v>
      </c>
      <c r="I5" s="210">
        <v>1273.9926891474811</v>
      </c>
      <c r="J5" s="364"/>
      <c r="K5" s="210">
        <v>1180.9312171015454</v>
      </c>
    </row>
    <row r="6" spans="3:11">
      <c r="C6" s="211" t="s">
        <v>168</v>
      </c>
      <c r="D6" s="210">
        <v>55.529406197541071</v>
      </c>
      <c r="E6" s="210">
        <v>51.476318172144559</v>
      </c>
      <c r="F6" s="210">
        <v>62.137528991395051</v>
      </c>
      <c r="G6" s="210">
        <v>124.95717366782443</v>
      </c>
      <c r="H6" s="210">
        <v>344.14102506828368</v>
      </c>
      <c r="I6" s="212">
        <v>431.27704682162414</v>
      </c>
      <c r="J6" s="364"/>
      <c r="K6" s="212">
        <v>430.80614573726905</v>
      </c>
    </row>
    <row r="7" spans="3:11" s="205" customFormat="1">
      <c r="C7" s="1" t="s">
        <v>169</v>
      </c>
      <c r="D7" s="93">
        <v>1102.4789713590519</v>
      </c>
      <c r="E7" s="93">
        <v>1220.334970257996</v>
      </c>
      <c r="F7" s="93">
        <v>1171.5362595225868</v>
      </c>
      <c r="G7" s="93">
        <v>1425.8139463469281</v>
      </c>
      <c r="H7" s="93">
        <v>1510.6396799484326</v>
      </c>
      <c r="I7" s="93">
        <v>1705.2697359691053</v>
      </c>
      <c r="J7" s="365"/>
      <c r="K7" s="93">
        <v>1611.7373628388143</v>
      </c>
    </row>
    <row r="8" spans="3:11" ht="8.25" customHeight="1">
      <c r="C8" s="206"/>
      <c r="D8" s="207"/>
      <c r="E8" s="207"/>
      <c r="F8" s="207"/>
      <c r="G8" s="207"/>
      <c r="H8" s="207"/>
      <c r="I8" s="207"/>
      <c r="J8" s="364"/>
      <c r="K8" s="207"/>
    </row>
    <row r="9" spans="3:11">
      <c r="C9" s="1" t="s">
        <v>170</v>
      </c>
      <c r="D9" s="93">
        <v>825.09760119249563</v>
      </c>
      <c r="E9" s="93">
        <v>869.87081303732407</v>
      </c>
      <c r="F9" s="93">
        <v>857.39008268286989</v>
      </c>
      <c r="G9" s="93">
        <v>1020.267087460072</v>
      </c>
      <c r="H9" s="93">
        <v>970.45376296972006</v>
      </c>
      <c r="I9" s="93">
        <v>1029.4150114450179</v>
      </c>
      <c r="J9" s="364"/>
      <c r="K9" s="93">
        <v>990.10307664004597</v>
      </c>
    </row>
    <row r="10" spans="3:11" ht="8.25" customHeight="1">
      <c r="C10" s="206"/>
      <c r="D10" s="207"/>
      <c r="E10" s="207"/>
      <c r="F10" s="207"/>
      <c r="G10" s="207"/>
      <c r="H10" s="207"/>
      <c r="I10" s="207"/>
      <c r="J10" s="364"/>
      <c r="K10" s="207"/>
    </row>
    <row r="11" spans="3:11">
      <c r="C11" s="2" t="s">
        <v>171</v>
      </c>
      <c r="D11" s="214">
        <v>0.36371468779850297</v>
      </c>
      <c r="E11" s="214">
        <v>2.5244289826304011E-2</v>
      </c>
      <c r="F11" s="214">
        <v>0.222078986227919</v>
      </c>
      <c r="G11" s="214">
        <v>0.32285027343146594</v>
      </c>
      <c r="H11" s="214">
        <v>8.3440377379070216E-2</v>
      </c>
      <c r="I11" s="214">
        <v>0.21201010327466913</v>
      </c>
      <c r="J11" s="364"/>
      <c r="K11" s="214">
        <v>6.6234621634342336E-2</v>
      </c>
    </row>
    <row r="12" spans="3:11" ht="8.25" customHeight="1">
      <c r="C12" s="206"/>
      <c r="D12" s="207"/>
      <c r="E12" s="207"/>
      <c r="F12" s="207"/>
      <c r="G12" s="207"/>
      <c r="H12" s="207"/>
      <c r="I12" s="207"/>
      <c r="J12" s="364"/>
      <c r="K12" s="207"/>
    </row>
    <row r="13" spans="3:11">
      <c r="C13" s="1" t="s">
        <v>172</v>
      </c>
      <c r="D13" s="215">
        <v>277.74508485435479</v>
      </c>
      <c r="E13" s="215">
        <v>350.48940151049823</v>
      </c>
      <c r="F13" s="215">
        <v>314.3682558259448</v>
      </c>
      <c r="G13" s="215">
        <v>405.86970916028753</v>
      </c>
      <c r="H13" s="215">
        <v>540.26935701933814</v>
      </c>
      <c r="I13" s="215">
        <v>676.06673505002118</v>
      </c>
      <c r="J13" s="364"/>
      <c r="K13" s="215">
        <v>621.70059417748996</v>
      </c>
    </row>
    <row r="14" spans="3:11" ht="8.25" customHeight="1">
      <c r="C14" s="206"/>
      <c r="D14" s="207"/>
      <c r="E14" s="207"/>
      <c r="F14" s="207"/>
      <c r="G14" s="207"/>
      <c r="H14" s="207"/>
      <c r="I14" s="207"/>
      <c r="J14" s="364"/>
      <c r="K14" s="207"/>
    </row>
    <row r="15" spans="3:11">
      <c r="C15" s="209" t="s">
        <v>173</v>
      </c>
      <c r="D15" s="214">
        <v>38.266843403179344</v>
      </c>
      <c r="E15" s="214">
        <v>36.763718374795467</v>
      </c>
      <c r="F15" s="214">
        <v>34.306263791978964</v>
      </c>
      <c r="G15" s="214">
        <v>36.694713421806675</v>
      </c>
      <c r="H15" s="210">
        <v>35.808284366512936</v>
      </c>
      <c r="I15" s="210">
        <v>40.07882975077105</v>
      </c>
      <c r="J15" s="364"/>
      <c r="K15" s="214">
        <v>32.878215463960188</v>
      </c>
    </row>
    <row r="16" spans="3:11">
      <c r="C16" s="209" t="s">
        <v>76</v>
      </c>
      <c r="D16" s="208">
        <v>48.701444362633602</v>
      </c>
      <c r="E16" s="208">
        <v>58.438754871833986</v>
      </c>
      <c r="F16" s="208">
        <v>58.616354603640552</v>
      </c>
      <c r="G16" s="208">
        <v>59.530885909450085</v>
      </c>
      <c r="H16" s="208">
        <v>63.777332375137931</v>
      </c>
      <c r="I16" s="208">
        <v>44.142155300031611</v>
      </c>
      <c r="J16" s="364"/>
      <c r="K16" s="208">
        <v>42.776570970152811</v>
      </c>
    </row>
    <row r="17" spans="1:11">
      <c r="C17" s="2" t="s">
        <v>174</v>
      </c>
      <c r="D17" s="208">
        <v>86.968287765812946</v>
      </c>
      <c r="E17" s="208">
        <v>95.202473246629452</v>
      </c>
      <c r="F17" s="208">
        <v>92.922618395619509</v>
      </c>
      <c r="G17" s="208">
        <v>96.22559933125676</v>
      </c>
      <c r="H17" s="208">
        <v>99.585616741650867</v>
      </c>
      <c r="I17" s="208">
        <v>84.220985050802653</v>
      </c>
      <c r="J17" s="364"/>
      <c r="K17" s="208">
        <v>75.654786434112992</v>
      </c>
    </row>
    <row r="18" spans="1:11" ht="8.25" customHeight="1" collapsed="1">
      <c r="C18" s="206"/>
      <c r="D18" s="207"/>
      <c r="E18" s="207"/>
      <c r="F18" s="207"/>
      <c r="G18" s="207"/>
      <c r="H18" s="207"/>
      <c r="I18" s="207"/>
      <c r="J18" s="364"/>
      <c r="K18" s="207"/>
    </row>
    <row r="19" spans="1:11" s="205" customFormat="1">
      <c r="C19" s="216" t="s">
        <v>175</v>
      </c>
      <c r="D19" s="217">
        <v>190.77679708854185</v>
      </c>
      <c r="E19" s="217">
        <v>255.28692826386879</v>
      </c>
      <c r="F19" s="217">
        <v>221.44563743032529</v>
      </c>
      <c r="G19" s="217">
        <v>309.64410982903075</v>
      </c>
      <c r="H19" s="217">
        <v>440.68374027768726</v>
      </c>
      <c r="I19" s="217">
        <v>591.84574999921847</v>
      </c>
      <c r="J19" s="363"/>
      <c r="K19" s="217">
        <v>546.04580774337694</v>
      </c>
    </row>
    <row r="20" spans="1:11" s="205" customFormat="1" ht="13.5" customHeight="1">
      <c r="C20" s="88" t="s">
        <v>176</v>
      </c>
      <c r="D20" s="218">
        <v>135.24739089100078</v>
      </c>
      <c r="E20" s="218">
        <v>203.81061009172424</v>
      </c>
      <c r="F20" s="218">
        <v>159.30810843893025</v>
      </c>
      <c r="G20" s="218">
        <v>184.68693616120632</v>
      </c>
      <c r="H20" s="218">
        <v>96.542715209403582</v>
      </c>
      <c r="I20" s="218">
        <v>160.56870317759433</v>
      </c>
      <c r="J20" s="363"/>
      <c r="K20" s="218">
        <v>115.23966200610789</v>
      </c>
    </row>
    <row r="21" spans="1:11" s="205" customFormat="1" ht="13.5" customHeight="1">
      <c r="C21" s="88" t="s">
        <v>177</v>
      </c>
      <c r="D21" s="366">
        <v>0.1730434793267456</v>
      </c>
      <c r="E21" s="366">
        <v>0.20919414299001654</v>
      </c>
      <c r="F21" s="366">
        <v>0.1890215822432732</v>
      </c>
      <c r="G21" s="366">
        <v>0.21717006669935346</v>
      </c>
      <c r="H21" s="366">
        <v>0.29171995554408481</v>
      </c>
      <c r="I21" s="366">
        <v>0.3470686997578552</v>
      </c>
      <c r="J21" s="367"/>
      <c r="K21" s="366">
        <v>0.33879329246398165</v>
      </c>
    </row>
    <row r="22" spans="1:11" s="205" customFormat="1" ht="13.5" customHeight="1">
      <c r="C22" s="88" t="s">
        <v>178</v>
      </c>
      <c r="D22" s="366">
        <v>0.12918233637179688</v>
      </c>
      <c r="E22" s="366">
        <v>0.1743671997704942</v>
      </c>
      <c r="F22" s="366">
        <v>0.14359860350899434</v>
      </c>
      <c r="G22" s="366">
        <v>0.14197330562445021</v>
      </c>
      <c r="H22" s="366">
        <v>8.2762817432758026E-2</v>
      </c>
      <c r="I22" s="366">
        <v>0.12603581209327208</v>
      </c>
      <c r="J22" s="367"/>
      <c r="K22" s="366">
        <v>9.7583720658134421E-2</v>
      </c>
    </row>
    <row r="23" spans="1:11" collapsed="1">
      <c r="C23" s="206"/>
      <c r="D23" s="207"/>
      <c r="E23" s="207"/>
      <c r="F23" s="207"/>
      <c r="G23" s="207"/>
      <c r="H23" s="207"/>
      <c r="I23" s="207"/>
      <c r="J23" s="364"/>
      <c r="K23" s="207"/>
    </row>
    <row r="24" spans="1:11">
      <c r="C24" s="2" t="s">
        <v>179</v>
      </c>
      <c r="D24" s="208">
        <v>27.629654617880647</v>
      </c>
      <c r="E24" s="208">
        <v>27.237654074438161</v>
      </c>
      <c r="F24" s="208">
        <v>27.198513522450511</v>
      </c>
      <c r="G24" s="208">
        <v>32.846462833752263</v>
      </c>
      <c r="H24" s="208">
        <v>53.654555903856867</v>
      </c>
      <c r="I24" s="208">
        <v>80.184455251884202</v>
      </c>
      <c r="J24" s="364"/>
      <c r="K24" s="208">
        <v>85.35364903638181</v>
      </c>
    </row>
    <row r="25" spans="1:11">
      <c r="C25" s="206"/>
      <c r="D25" s="207"/>
      <c r="E25" s="207"/>
      <c r="F25" s="207"/>
      <c r="G25" s="207"/>
      <c r="H25" s="207"/>
      <c r="I25" s="207"/>
      <c r="J25" s="364"/>
      <c r="K25" s="207"/>
    </row>
    <row r="26" spans="1:11" s="205" customFormat="1">
      <c r="C26" s="88" t="s">
        <v>180</v>
      </c>
      <c r="D26" s="218">
        <v>163.14714237973553</v>
      </c>
      <c r="E26" s="218">
        <v>228.04927455466776</v>
      </c>
      <c r="F26" s="218">
        <v>194.24712741332431</v>
      </c>
      <c r="G26" s="218">
        <v>276.79764004597291</v>
      </c>
      <c r="H26" s="218">
        <v>387.02917893465184</v>
      </c>
      <c r="I26" s="218">
        <v>511.66129907352951</v>
      </c>
      <c r="J26" s="363"/>
      <c r="K26" s="218">
        <v>460.69216173084743</v>
      </c>
    </row>
    <row r="27" spans="1:11" s="205" customFormat="1">
      <c r="A27" s="220"/>
      <c r="C27" s="2" t="s">
        <v>181</v>
      </c>
      <c r="D27" s="208">
        <v>45.347961804129703</v>
      </c>
      <c r="E27" s="208">
        <v>61.886330470527511</v>
      </c>
      <c r="F27" s="208">
        <v>54.681986804212791</v>
      </c>
      <c r="G27" s="208">
        <v>66.371585374033799</v>
      </c>
      <c r="H27" s="208">
        <v>117.78805984799453</v>
      </c>
      <c r="I27" s="208">
        <v>128.86403217338943</v>
      </c>
      <c r="J27" s="364"/>
      <c r="K27" s="208">
        <v>129.38486433646185</v>
      </c>
    </row>
    <row r="28" spans="1:11" s="205" customFormat="1">
      <c r="C28" s="2" t="s">
        <v>182</v>
      </c>
      <c r="D28" s="208">
        <v>6.2241999999999999E-2</v>
      </c>
      <c r="E28" s="208">
        <v>-0.287721</v>
      </c>
      <c r="F28" s="208">
        <v>-8.9198E-2</v>
      </c>
      <c r="G28" s="208">
        <v>-3.2015000000000002E-2</v>
      </c>
      <c r="H28" s="208">
        <v>0.30962400000000001</v>
      </c>
      <c r="I28" s="208">
        <v>-0.33459766936665614</v>
      </c>
      <c r="J28" s="365"/>
      <c r="K28" s="208">
        <v>0.16184399999999999</v>
      </c>
    </row>
    <row r="29" spans="1:11" s="205" customFormat="1">
      <c r="C29" s="88" t="s">
        <v>183</v>
      </c>
      <c r="D29" s="218">
        <v>117.86142257560581</v>
      </c>
      <c r="E29" s="218">
        <v>165.87522308414023</v>
      </c>
      <c r="F29" s="218">
        <v>139.47594260911151</v>
      </c>
      <c r="G29" s="218">
        <v>210.39403967193911</v>
      </c>
      <c r="H29" s="218">
        <v>268.93149508665732</v>
      </c>
      <c r="I29" s="218">
        <v>383.13186456950672</v>
      </c>
      <c r="J29" s="363"/>
      <c r="K29" s="218">
        <v>331.14545339438564</v>
      </c>
    </row>
    <row r="30" spans="1:11" ht="9.75" customHeight="1">
      <c r="C30" s="206"/>
      <c r="D30" s="207"/>
      <c r="E30" s="207"/>
      <c r="F30" s="207"/>
      <c r="G30" s="207"/>
      <c r="H30" s="207"/>
      <c r="I30" s="207"/>
      <c r="J30" s="364"/>
      <c r="K30" s="207"/>
    </row>
    <row r="31" spans="1:11" s="205" customFormat="1">
      <c r="C31" s="88" t="s">
        <v>249</v>
      </c>
      <c r="D31" s="218">
        <v>72.561422575605818</v>
      </c>
      <c r="E31" s="218">
        <v>116.47522308414023</v>
      </c>
      <c r="F31" s="218">
        <v>92.055942609111511</v>
      </c>
      <c r="G31" s="218">
        <v>135.60203967193911</v>
      </c>
      <c r="H31" s="218">
        <v>177.0517803188761</v>
      </c>
      <c r="I31" s="218">
        <v>267.6618379341071</v>
      </c>
      <c r="J31" s="363"/>
      <c r="K31" s="218">
        <v>105.21769134323107</v>
      </c>
    </row>
    <row r="32" spans="1:11" ht="11.25" customHeight="1">
      <c r="C32" s="206"/>
      <c r="D32" s="207"/>
      <c r="E32" s="207"/>
      <c r="F32" s="207"/>
      <c r="G32" s="207"/>
      <c r="H32" s="207"/>
      <c r="I32" s="207"/>
      <c r="J32" s="364"/>
      <c r="K32" s="207"/>
    </row>
    <row r="33" spans="3:11" s="205" customFormat="1">
      <c r="C33" s="88" t="s">
        <v>265</v>
      </c>
      <c r="D33" s="92">
        <v>21.577092738604843</v>
      </c>
      <c r="E33" s="92">
        <v>29.133698999638778</v>
      </c>
      <c r="F33" s="92">
        <v>15.247882970045289</v>
      </c>
      <c r="G33" s="92">
        <v>22.460733906085874</v>
      </c>
      <c r="H33" s="92">
        <v>44.545043457463748</v>
      </c>
      <c r="I33" s="92">
        <v>63.460865941672026</v>
      </c>
      <c r="J33" s="368"/>
      <c r="K33" s="92">
        <v>54.971887357031434</v>
      </c>
    </row>
    <row r="34" spans="3:11" s="205" customFormat="1">
      <c r="C34" s="88" t="s">
        <v>266</v>
      </c>
      <c r="D34" s="92">
        <v>13.283944058579459</v>
      </c>
      <c r="E34" s="92">
        <v>20.486055941420545</v>
      </c>
      <c r="F34" s="92">
        <v>15.247882970045289</v>
      </c>
      <c r="G34" s="92">
        <v>22.460733906085874</v>
      </c>
      <c r="H34" s="92">
        <v>29.326350362884483</v>
      </c>
      <c r="I34" s="92">
        <v>44.334741079089639</v>
      </c>
      <c r="J34" s="368"/>
      <c r="K34" s="92">
        <v>17.466690293338825</v>
      </c>
    </row>
    <row r="35" spans="3:11" ht="11.25" customHeight="1">
      <c r="C35" s="2"/>
      <c r="D35" s="2"/>
      <c r="E35" s="2"/>
      <c r="F35" s="2"/>
      <c r="G35" s="2"/>
      <c r="H35" s="2"/>
      <c r="I35" s="2"/>
      <c r="J35" s="363"/>
      <c r="K35" s="2"/>
    </row>
    <row r="36" spans="3:11">
      <c r="C36" s="2" t="s">
        <v>267</v>
      </c>
      <c r="D36" s="369">
        <v>0.27800000000000002</v>
      </c>
      <c r="E36" s="369">
        <v>0.27100000000000002</v>
      </c>
      <c r="F36" s="369">
        <v>0.28199999999999997</v>
      </c>
      <c r="G36" s="369">
        <v>0.24</v>
      </c>
      <c r="H36" s="369">
        <v>0.30399999999999999</v>
      </c>
      <c r="I36" s="369">
        <v>0.252</v>
      </c>
      <c r="J36" s="363"/>
      <c r="K36" s="369">
        <v>0.28100000000000003</v>
      </c>
    </row>
    <row r="37" spans="3:11">
      <c r="C37" s="2" t="s">
        <v>268</v>
      </c>
      <c r="D37" s="369">
        <v>0.30499999999999999</v>
      </c>
      <c r="E37" s="369">
        <v>0.29599999999999999</v>
      </c>
      <c r="F37" s="369">
        <v>0.29899999999999999</v>
      </c>
      <c r="G37" s="369">
        <v>0.23799999999999999</v>
      </c>
      <c r="H37" s="369">
        <v>0.32600000000000001</v>
      </c>
      <c r="I37" s="369">
        <v>0.246</v>
      </c>
      <c r="J37" s="363"/>
      <c r="K37" s="369">
        <v>0.37834560328108779</v>
      </c>
    </row>
    <row r="38" spans="3:11">
      <c r="C38" s="2"/>
      <c r="D38" s="2"/>
      <c r="E38" s="2"/>
      <c r="F38" s="2"/>
      <c r="G38" s="2"/>
      <c r="H38" s="2"/>
      <c r="I38" s="2"/>
      <c r="J38" s="363"/>
      <c r="K38" s="2"/>
    </row>
  </sheetData>
  <pageMargins left="0.70866141732283472" right="0.70866141732283472" top="0.74803149606299213" bottom="0.74803149606299213" header="0.31496062992125984" footer="0.31496062992125984"/>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4965C-17CD-4229-9FC1-2AA3B5C31EDD}">
  <sheetPr>
    <tabColor rgb="FF93186C"/>
  </sheetPr>
  <dimension ref="A1:BJ182"/>
  <sheetViews>
    <sheetView zoomScale="80" zoomScaleNormal="80" workbookViewId="0">
      <pane xSplit="3" ySplit="4" topLeftCell="D5" activePane="bottomRight" state="frozen"/>
      <selection pane="topRight" activeCell="H1" sqref="H1"/>
      <selection pane="bottomLeft" activeCell="A7" sqref="A7"/>
      <selection pane="bottomRight" activeCell="AD40" sqref="AD40"/>
    </sheetView>
  </sheetViews>
  <sheetFormatPr defaultColWidth="9.140625" defaultRowHeight="14.25"/>
  <cols>
    <col min="1" max="1" width="16.140625" style="123" customWidth="1"/>
    <col min="2" max="2" width="9.140625" style="123"/>
    <col min="3" max="3" width="49.28515625" style="124" customWidth="1"/>
    <col min="4" max="6" width="9.140625" style="258" customWidth="1"/>
    <col min="7" max="9" width="8.5703125" style="258" customWidth="1"/>
    <col min="10" max="10" width="1.85546875" style="256" customWidth="1"/>
    <col min="11" max="13" width="9.140625" style="258" customWidth="1"/>
    <col min="14" max="14" width="1.85546875" style="256" customWidth="1"/>
    <col min="15" max="15" width="9.28515625" style="258" customWidth="1"/>
    <col min="16" max="19" width="9.140625" style="19"/>
    <col min="20" max="62" width="9.140625" style="123"/>
    <col min="63" max="16384" width="9.140625" style="124"/>
  </cols>
  <sheetData>
    <row r="1" spans="3:19" s="123" customFormat="1">
      <c r="C1" s="257"/>
      <c r="D1" s="256"/>
      <c r="E1" s="256"/>
      <c r="F1" s="256"/>
      <c r="G1" s="256"/>
      <c r="H1" s="256"/>
      <c r="I1" s="256"/>
      <c r="J1" s="256"/>
      <c r="K1" s="256"/>
      <c r="L1" s="256"/>
      <c r="M1" s="256"/>
      <c r="N1" s="256"/>
      <c r="O1" s="256"/>
      <c r="P1" s="19"/>
      <c r="Q1" s="19"/>
      <c r="R1" s="19"/>
      <c r="S1" s="19"/>
    </row>
    <row r="2" spans="3:19" s="123" customFormat="1">
      <c r="D2" s="256"/>
      <c r="E2" s="256"/>
      <c r="F2" s="256"/>
      <c r="G2" s="256"/>
      <c r="H2" s="256"/>
      <c r="I2" s="256"/>
      <c r="J2" s="256"/>
      <c r="K2" s="256"/>
      <c r="L2" s="256"/>
      <c r="M2" s="256"/>
      <c r="N2" s="256"/>
      <c r="O2" s="256"/>
      <c r="P2" s="19"/>
      <c r="Q2" s="19"/>
      <c r="R2" s="19"/>
      <c r="S2" s="19"/>
    </row>
    <row r="3" spans="3:19" s="123" customFormat="1">
      <c r="C3" s="20" t="s">
        <v>0</v>
      </c>
      <c r="D3" s="256"/>
      <c r="E3" s="256"/>
      <c r="F3" s="256"/>
      <c r="G3" s="256"/>
      <c r="H3" s="256"/>
      <c r="I3" s="256"/>
      <c r="J3" s="256"/>
      <c r="K3" s="256"/>
      <c r="L3" s="256"/>
      <c r="M3" s="256"/>
      <c r="N3" s="256"/>
      <c r="O3" s="258"/>
      <c r="P3" s="19"/>
      <c r="Q3" s="19"/>
      <c r="R3" s="19"/>
      <c r="S3" s="19"/>
    </row>
    <row r="4" spans="3:19" s="123" customFormat="1" ht="15" thickBot="1">
      <c r="C4" s="259" t="s">
        <v>186</v>
      </c>
      <c r="D4" s="4" t="s">
        <v>23</v>
      </c>
      <c r="E4" s="4" t="s">
        <v>24</v>
      </c>
      <c r="F4" s="4" t="s">
        <v>25</v>
      </c>
      <c r="G4" s="4" t="s">
        <v>26</v>
      </c>
      <c r="H4" s="4" t="s">
        <v>27</v>
      </c>
      <c r="I4" s="4" t="s">
        <v>28</v>
      </c>
      <c r="J4" s="172"/>
      <c r="K4" s="260" t="s">
        <v>29</v>
      </c>
      <c r="L4" s="260" t="s">
        <v>30</v>
      </c>
      <c r="M4" s="260" t="s">
        <v>31</v>
      </c>
      <c r="N4" s="172"/>
      <c r="O4" s="203" t="s">
        <v>32</v>
      </c>
      <c r="P4" s="19"/>
      <c r="Q4" s="19"/>
      <c r="R4" s="19"/>
      <c r="S4" s="19"/>
    </row>
    <row r="5" spans="3:19" s="123" customFormat="1" ht="15.75" thickTop="1" thickBot="1">
      <c r="C5" s="261" t="s">
        <v>187</v>
      </c>
      <c r="D5" s="262">
        <v>464.96835329467251</v>
      </c>
      <c r="E5" s="262">
        <v>534.33425976682418</v>
      </c>
      <c r="F5" s="262">
        <v>463.00135570715946</v>
      </c>
      <c r="G5" s="262">
        <v>516.4940219481789</v>
      </c>
      <c r="H5" s="262">
        <v>506.66810229601782</v>
      </c>
      <c r="I5" s="262">
        <v>583.70031103210965</v>
      </c>
      <c r="J5" s="263"/>
      <c r="K5" s="264">
        <v>999.3026130614968</v>
      </c>
      <c r="L5" s="264">
        <v>979.49537765533842</v>
      </c>
      <c r="M5" s="264">
        <v>1090.3684133281274</v>
      </c>
      <c r="N5" s="263"/>
      <c r="O5" s="262">
        <v>575.15231340645289</v>
      </c>
      <c r="P5" s="19"/>
      <c r="Q5" s="19"/>
      <c r="R5" s="19"/>
      <c r="S5" s="19"/>
    </row>
    <row r="6" spans="3:19" s="123" customFormat="1" ht="15.75" thickTop="1" thickBot="1">
      <c r="C6" s="261" t="s">
        <v>188</v>
      </c>
      <c r="D6" s="262">
        <v>35.638360401692537</v>
      </c>
      <c r="E6" s="262">
        <v>39.554836015879403</v>
      </c>
      <c r="F6" s="262">
        <v>112.87169420742714</v>
      </c>
      <c r="G6" s="262">
        <v>298.62369784444729</v>
      </c>
      <c r="H6" s="262">
        <v>450.16019049621627</v>
      </c>
      <c r="I6" s="262">
        <v>507.69071421119349</v>
      </c>
      <c r="J6" s="263"/>
      <c r="K6" s="264">
        <v>75.193196417571926</v>
      </c>
      <c r="L6" s="264">
        <v>411.49539205187443</v>
      </c>
      <c r="M6" s="264">
        <v>957.85090470740977</v>
      </c>
      <c r="N6" s="263"/>
      <c r="O6" s="262">
        <v>457.10053511343983</v>
      </c>
      <c r="P6" s="19"/>
      <c r="Q6" s="19"/>
      <c r="R6" s="19"/>
      <c r="S6" s="19"/>
    </row>
    <row r="7" spans="3:19" s="123" customFormat="1" ht="15.75" thickTop="1" thickBot="1">
      <c r="C7" s="261" t="s">
        <v>189</v>
      </c>
      <c r="D7" s="262">
        <v>142.98676441160842</v>
      </c>
      <c r="E7" s="262">
        <v>190.03093006550557</v>
      </c>
      <c r="F7" s="262">
        <v>163.41377706597035</v>
      </c>
      <c r="G7" s="262">
        <v>176.6178267403551</v>
      </c>
      <c r="H7" s="262">
        <v>148.79547290897824</v>
      </c>
      <c r="I7" s="262">
        <v>202.94434792666493</v>
      </c>
      <c r="J7" s="263"/>
      <c r="K7" s="264">
        <v>333.01769447711405</v>
      </c>
      <c r="L7" s="264">
        <v>340.03160380632545</v>
      </c>
      <c r="M7" s="264">
        <v>351.73982083564317</v>
      </c>
      <c r="N7" s="263"/>
      <c r="O7" s="262">
        <v>198.28855376947533</v>
      </c>
      <c r="P7" s="19"/>
      <c r="Q7" s="19"/>
      <c r="R7" s="19"/>
      <c r="S7" s="19"/>
    </row>
    <row r="8" spans="3:19" s="123" customFormat="1" ht="15.75" thickTop="1" thickBot="1">
      <c r="C8" s="261" t="s">
        <v>190</v>
      </c>
      <c r="D8" s="262">
        <v>297.7602381678924</v>
      </c>
      <c r="E8" s="262">
        <v>311.20476003327639</v>
      </c>
      <c r="F8" s="262">
        <v>294.40864318485393</v>
      </c>
      <c r="G8" s="262">
        <v>292.80834523528239</v>
      </c>
      <c r="H8" s="262">
        <v>266.23116034702031</v>
      </c>
      <c r="I8" s="262">
        <v>282.60054425962647</v>
      </c>
      <c r="J8" s="263"/>
      <c r="K8" s="264">
        <v>608.96499820116878</v>
      </c>
      <c r="L8" s="264">
        <v>587.21698842013632</v>
      </c>
      <c r="M8" s="264">
        <v>548.83170460664678</v>
      </c>
      <c r="N8" s="263"/>
      <c r="O8" s="262">
        <v>283.52578155663622</v>
      </c>
      <c r="P8" s="19"/>
      <c r="Q8" s="19"/>
      <c r="R8" s="19"/>
      <c r="S8" s="19"/>
    </row>
    <row r="9" spans="3:19" s="123" customFormat="1" ht="15.75" thickTop="1" thickBot="1">
      <c r="C9" s="261" t="s">
        <v>191</v>
      </c>
      <c r="D9" s="262">
        <v>81.40033561282813</v>
      </c>
      <c r="E9" s="262">
        <v>88.291882027329009</v>
      </c>
      <c r="F9" s="262">
        <v>84.48286168434295</v>
      </c>
      <c r="G9" s="262">
        <v>96.072616143349066</v>
      </c>
      <c r="H9" s="262">
        <v>80.861779253392797</v>
      </c>
      <c r="I9" s="262">
        <v>85.996367829835179</v>
      </c>
      <c r="J9" s="263"/>
      <c r="K9" s="264">
        <v>169.69221764015714</v>
      </c>
      <c r="L9" s="264">
        <v>180.55547782769202</v>
      </c>
      <c r="M9" s="264">
        <v>166.85814708322798</v>
      </c>
      <c r="N9" s="263"/>
      <c r="O9" s="262">
        <v>88.186541974481898</v>
      </c>
      <c r="P9" s="19"/>
      <c r="Q9" s="19"/>
      <c r="R9" s="19"/>
      <c r="S9" s="19"/>
    </row>
    <row r="10" spans="3:19" s="123" customFormat="1" ht="15.75" thickTop="1" thickBot="1">
      <c r="C10" s="261" t="s">
        <v>192</v>
      </c>
      <c r="D10" s="262">
        <v>78.788052174327802</v>
      </c>
      <c r="E10" s="262">
        <v>56.185616707534081</v>
      </c>
      <c r="F10" s="262">
        <v>48.774804204000205</v>
      </c>
      <c r="G10" s="262">
        <v>44.963579570970531</v>
      </c>
      <c r="H10" s="262">
        <v>56.589336468248433</v>
      </c>
      <c r="I10" s="262">
        <v>38.390004886409841</v>
      </c>
      <c r="J10" s="263"/>
      <c r="K10" s="264">
        <v>134.9736688818619</v>
      </c>
      <c r="L10" s="264">
        <v>93.738383774970714</v>
      </c>
      <c r="M10" s="264">
        <v>94.979341354658317</v>
      </c>
      <c r="N10" s="263"/>
      <c r="O10" s="262">
        <v>1.0293700697729945E-8</v>
      </c>
      <c r="P10" s="19"/>
      <c r="Q10" s="19"/>
      <c r="R10" s="19"/>
      <c r="S10" s="19"/>
    </row>
    <row r="11" spans="3:19" s="123" customFormat="1" ht="15.75" thickTop="1" thickBot="1">
      <c r="C11" s="261" t="s">
        <v>193</v>
      </c>
      <c r="D11" s="262">
        <v>0.93686729602986818</v>
      </c>
      <c r="E11" s="262">
        <v>0.73268564164743433</v>
      </c>
      <c r="F11" s="262">
        <v>4.5831234688332394</v>
      </c>
      <c r="G11" s="262">
        <v>0.2338588643449292</v>
      </c>
      <c r="H11" s="262">
        <v>1.3336381785580311</v>
      </c>
      <c r="I11" s="262">
        <v>3.9474458232667842</v>
      </c>
      <c r="J11" s="263"/>
      <c r="K11" s="264">
        <v>1.6695529376773024</v>
      </c>
      <c r="L11" s="264">
        <v>4.8169823331781689</v>
      </c>
      <c r="M11" s="264">
        <v>5.2810840018248157</v>
      </c>
      <c r="N11" s="263"/>
      <c r="O11" s="262">
        <v>9.4607089814789482</v>
      </c>
      <c r="P11" s="19"/>
      <c r="Q11" s="19"/>
      <c r="R11" s="19"/>
      <c r="S11" s="19"/>
    </row>
    <row r="12" spans="3:19" s="123" customFormat="1" ht="15.75" thickTop="1" thickBot="1">
      <c r="C12" s="266" t="s">
        <v>68</v>
      </c>
      <c r="D12" s="267">
        <v>1102.4789713590517</v>
      </c>
      <c r="E12" s="267">
        <v>1220.334970257996</v>
      </c>
      <c r="F12" s="267">
        <v>1171.536259522587</v>
      </c>
      <c r="G12" s="267">
        <v>1425.8139463469281</v>
      </c>
      <c r="H12" s="267">
        <v>1510.6396799484319</v>
      </c>
      <c r="I12" s="267">
        <v>1705.2697359691065</v>
      </c>
      <c r="J12" s="268"/>
      <c r="K12" s="267">
        <v>2322.8139416170479</v>
      </c>
      <c r="L12" s="267">
        <v>2597.3502058695153</v>
      </c>
      <c r="M12" s="267">
        <v>3215.9094159175384</v>
      </c>
      <c r="N12" s="268"/>
      <c r="O12" s="267">
        <v>1611.714434812259</v>
      </c>
      <c r="P12" s="19"/>
      <c r="Q12" s="19"/>
      <c r="R12" s="19"/>
      <c r="S12" s="19"/>
    </row>
    <row r="13" spans="3:19" s="123" customFormat="1">
      <c r="C13" s="19"/>
      <c r="D13" s="172"/>
      <c r="E13" s="172"/>
      <c r="F13" s="172"/>
      <c r="G13" s="172"/>
      <c r="H13" s="172"/>
      <c r="I13" s="172"/>
      <c r="J13" s="172"/>
      <c r="K13" s="172"/>
      <c r="L13" s="172"/>
      <c r="M13" s="172"/>
      <c r="N13" s="172"/>
      <c r="O13" s="172"/>
      <c r="P13" s="19"/>
      <c r="Q13" s="19"/>
      <c r="R13" s="19"/>
      <c r="S13" s="19"/>
    </row>
    <row r="14" spans="3:19" s="123" customFormat="1" ht="15" thickBot="1">
      <c r="C14" s="259" t="s">
        <v>168</v>
      </c>
      <c r="D14" s="4" t="s">
        <v>23</v>
      </c>
      <c r="E14" s="4" t="s">
        <v>24</v>
      </c>
      <c r="F14" s="4" t="s">
        <v>25</v>
      </c>
      <c r="G14" s="4" t="s">
        <v>26</v>
      </c>
      <c r="H14" s="4" t="s">
        <v>27</v>
      </c>
      <c r="I14" s="4" t="s">
        <v>28</v>
      </c>
      <c r="J14" s="172"/>
      <c r="K14" s="260" t="s">
        <v>29</v>
      </c>
      <c r="L14" s="260" t="s">
        <v>30</v>
      </c>
      <c r="M14" s="260" t="s">
        <v>31</v>
      </c>
      <c r="N14" s="172"/>
      <c r="O14" s="203" t="s">
        <v>32</v>
      </c>
      <c r="P14" s="19"/>
      <c r="Q14" s="19"/>
      <c r="R14" s="19"/>
      <c r="S14" s="19"/>
    </row>
    <row r="15" spans="3:19" s="123" customFormat="1" ht="15.75" thickTop="1" thickBot="1">
      <c r="C15" s="261" t="s">
        <v>187</v>
      </c>
      <c r="D15" s="262">
        <v>22.061201000877549</v>
      </c>
      <c r="E15" s="262">
        <v>22.133060996911102</v>
      </c>
      <c r="F15" s="262">
        <v>18.288707107162359</v>
      </c>
      <c r="G15" s="262">
        <v>30.13851260552002</v>
      </c>
      <c r="H15" s="262">
        <v>82.098724161805919</v>
      </c>
      <c r="I15" s="262">
        <v>116.30183585563559</v>
      </c>
      <c r="J15" s="263"/>
      <c r="K15" s="264">
        <v>44.194261997788665</v>
      </c>
      <c r="L15" s="264">
        <v>48.42721971268238</v>
      </c>
      <c r="M15" s="264">
        <v>198.40056001744151</v>
      </c>
      <c r="N15" s="263"/>
      <c r="O15" s="262">
        <v>134.29183861948781</v>
      </c>
      <c r="P15" s="19"/>
      <c r="Q15" s="19"/>
      <c r="R15" s="19"/>
      <c r="S15" s="19"/>
    </row>
    <row r="16" spans="3:19" s="123" customFormat="1" ht="15.75" thickTop="1" thickBot="1">
      <c r="C16" s="261" t="s">
        <v>188</v>
      </c>
      <c r="D16" s="262">
        <v>9.7904848933179345</v>
      </c>
      <c r="E16" s="262">
        <v>9.1496810844823067</v>
      </c>
      <c r="F16" s="262">
        <v>15.872668046420252</v>
      </c>
      <c r="G16" s="262">
        <v>61.781865047487166</v>
      </c>
      <c r="H16" s="262">
        <v>198.61697440410938</v>
      </c>
      <c r="I16" s="262">
        <v>229.71827281874644</v>
      </c>
      <c r="J16" s="263"/>
      <c r="K16" s="264">
        <v>18.940165977800241</v>
      </c>
      <c r="L16" s="264">
        <v>77.654533093907446</v>
      </c>
      <c r="M16" s="264">
        <v>428.33524722285586</v>
      </c>
      <c r="N16" s="263"/>
      <c r="O16" s="262">
        <v>204.96281379488627</v>
      </c>
      <c r="P16" s="19"/>
      <c r="Q16" s="19"/>
      <c r="R16" s="19"/>
      <c r="S16" s="19"/>
    </row>
    <row r="17" spans="1:19" s="123" customFormat="1" ht="15.75" thickTop="1" thickBot="1">
      <c r="C17" s="261" t="s">
        <v>189</v>
      </c>
      <c r="D17" s="262">
        <v>2.2658750555050737</v>
      </c>
      <c r="E17" s="262">
        <v>1.890168971983184</v>
      </c>
      <c r="F17" s="262">
        <v>1.2415595071066594</v>
      </c>
      <c r="G17" s="262">
        <v>2.910249827505937</v>
      </c>
      <c r="H17" s="262">
        <v>9.352805406467338</v>
      </c>
      <c r="I17" s="262">
        <v>19.674602486228927</v>
      </c>
      <c r="J17" s="263"/>
      <c r="K17" s="264">
        <v>4.1560440274882566</v>
      </c>
      <c r="L17" s="264">
        <v>4.1518093346125964</v>
      </c>
      <c r="M17" s="264">
        <v>29.027407892696267</v>
      </c>
      <c r="N17" s="263"/>
      <c r="O17" s="262">
        <v>27.629362441392548</v>
      </c>
      <c r="P17" s="19"/>
      <c r="Q17" s="19"/>
      <c r="R17" s="19"/>
      <c r="S17" s="19"/>
    </row>
    <row r="18" spans="1:19" s="123" customFormat="1" ht="15.75" thickTop="1" thickBot="1">
      <c r="C18" s="261" t="s">
        <v>190</v>
      </c>
      <c r="D18" s="262">
        <v>15.523741651153697</v>
      </c>
      <c r="E18" s="262">
        <v>13.760520361797054</v>
      </c>
      <c r="F18" s="262">
        <v>23.13720007118561</v>
      </c>
      <c r="G18" s="262">
        <v>25.267395531285693</v>
      </c>
      <c r="H18" s="262">
        <v>39.930509347714484</v>
      </c>
      <c r="I18" s="262">
        <v>54.956986827008514</v>
      </c>
      <c r="J18" s="263"/>
      <c r="K18" s="264">
        <v>29.284262012950762</v>
      </c>
      <c r="L18" s="264">
        <v>48.404595602471304</v>
      </c>
      <c r="M18" s="264">
        <v>94.887496174722997</v>
      </c>
      <c r="N18" s="263"/>
      <c r="O18" s="262">
        <v>63.921380602989245</v>
      </c>
      <c r="P18" s="19"/>
      <c r="Q18" s="19"/>
      <c r="R18" s="19"/>
      <c r="S18" s="19"/>
    </row>
    <row r="19" spans="1:19" s="123" customFormat="1" ht="15.75" thickTop="1" thickBot="1">
      <c r="C19" s="261" t="s">
        <v>191</v>
      </c>
      <c r="D19" s="262">
        <v>0</v>
      </c>
      <c r="E19" s="262">
        <v>0</v>
      </c>
      <c r="F19" s="262">
        <v>0</v>
      </c>
      <c r="G19" s="262">
        <v>0</v>
      </c>
      <c r="H19" s="262">
        <v>0</v>
      </c>
      <c r="I19" s="262">
        <v>0</v>
      </c>
      <c r="J19" s="263"/>
      <c r="K19" s="264">
        <v>0</v>
      </c>
      <c r="L19" s="264">
        <v>0</v>
      </c>
      <c r="M19" s="264">
        <v>0</v>
      </c>
      <c r="N19" s="263"/>
      <c r="O19" s="262">
        <v>0</v>
      </c>
      <c r="P19" s="19"/>
      <c r="Q19" s="19"/>
      <c r="R19" s="19"/>
      <c r="S19" s="19"/>
    </row>
    <row r="20" spans="1:19" s="123" customFormat="1" ht="15.75" thickTop="1" thickBot="1">
      <c r="C20" s="261" t="s">
        <v>192</v>
      </c>
      <c r="D20" s="262">
        <v>5.8881035966867881</v>
      </c>
      <c r="E20" s="262">
        <v>4.5428867569709084</v>
      </c>
      <c r="F20" s="262">
        <v>3.5973942595201862</v>
      </c>
      <c r="G20" s="262">
        <v>4.8591506560255695</v>
      </c>
      <c r="H20" s="262">
        <v>14.142011748186569</v>
      </c>
      <c r="I20" s="262">
        <v>10.625348834004562</v>
      </c>
      <c r="J20" s="263"/>
      <c r="K20" s="264">
        <v>10.430990353657702</v>
      </c>
      <c r="L20" s="264">
        <v>8.4565449155457237</v>
      </c>
      <c r="M20" s="264">
        <v>24.767360582191102</v>
      </c>
      <c r="N20" s="263"/>
      <c r="O20" s="262">
        <v>0</v>
      </c>
      <c r="P20" s="19"/>
      <c r="Q20" s="19"/>
      <c r="R20" s="19"/>
      <c r="S20" s="19"/>
    </row>
    <row r="21" spans="1:19" s="123" customFormat="1" ht="15.75" thickTop="1" thickBot="1">
      <c r="C21" s="261" t="s">
        <v>193</v>
      </c>
      <c r="D21" s="262">
        <v>0</v>
      </c>
      <c r="E21" s="262">
        <v>0</v>
      </c>
      <c r="F21" s="262">
        <v>1.7280399333685636E-14</v>
      </c>
      <c r="G21" s="262">
        <v>3.9108272176235911E-14</v>
      </c>
      <c r="H21" s="262">
        <v>8.7311491370201113E-14</v>
      </c>
      <c r="I21" s="262">
        <v>2.6193447411060336E-13</v>
      </c>
      <c r="J21" s="263"/>
      <c r="K21" s="264">
        <v>0</v>
      </c>
      <c r="L21" s="264">
        <v>2.1827872842550278E-14</v>
      </c>
      <c r="M21" s="264">
        <v>1.7462298274040223E-13</v>
      </c>
      <c r="N21" s="263"/>
      <c r="O21" s="262">
        <v>7.5027851312433995E-4</v>
      </c>
      <c r="P21" s="19"/>
      <c r="Q21" s="19"/>
      <c r="R21" s="19"/>
      <c r="S21" s="19"/>
    </row>
    <row r="22" spans="1:19" s="123" customFormat="1" ht="15.75" thickTop="1" thickBot="1">
      <c r="C22" s="266" t="s">
        <v>205</v>
      </c>
      <c r="D22" s="267">
        <v>55.529406197541043</v>
      </c>
      <c r="E22" s="267">
        <v>51.476318172144559</v>
      </c>
      <c r="F22" s="267">
        <v>62.137528991395079</v>
      </c>
      <c r="G22" s="267">
        <v>124.95717366782435</v>
      </c>
      <c r="H22" s="267">
        <v>344.14102506828362</v>
      </c>
      <c r="I22" s="267">
        <v>431.27704682162431</v>
      </c>
      <c r="J22" s="268"/>
      <c r="K22" s="267">
        <v>107.00572436968562</v>
      </c>
      <c r="L22" s="267">
        <v>187.09470265921942</v>
      </c>
      <c r="M22" s="267">
        <v>775.41807188990788</v>
      </c>
      <c r="N22" s="268"/>
      <c r="O22" s="267">
        <v>430.80614573726899</v>
      </c>
      <c r="P22" s="19"/>
      <c r="Q22" s="19"/>
      <c r="R22" s="19"/>
      <c r="S22" s="19"/>
    </row>
    <row r="23" spans="1:19" s="123" customFormat="1">
      <c r="C23" s="19"/>
      <c r="D23" s="172"/>
      <c r="E23" s="172"/>
      <c r="F23" s="172"/>
      <c r="G23" s="172"/>
      <c r="H23" s="172"/>
      <c r="I23" s="172"/>
      <c r="J23" s="172"/>
      <c r="K23" s="172"/>
      <c r="L23" s="172"/>
      <c r="M23" s="172"/>
      <c r="N23" s="172"/>
      <c r="O23" s="172"/>
      <c r="P23" s="19"/>
      <c r="Q23" s="19"/>
      <c r="R23" s="19"/>
      <c r="S23" s="19"/>
    </row>
    <row r="24" spans="1:19" s="123" customFormat="1" ht="15" thickBot="1">
      <c r="A24" s="270"/>
      <c r="C24" s="259" t="s">
        <v>206</v>
      </c>
      <c r="D24" s="4" t="s">
        <v>23</v>
      </c>
      <c r="E24" s="4" t="s">
        <v>24</v>
      </c>
      <c r="F24" s="4" t="s">
        <v>25</v>
      </c>
      <c r="G24" s="4" t="s">
        <v>26</v>
      </c>
      <c r="H24" s="4" t="s">
        <v>27</v>
      </c>
      <c r="I24" s="4" t="s">
        <v>28</v>
      </c>
      <c r="J24" s="172"/>
      <c r="K24" s="260" t="s">
        <v>29</v>
      </c>
      <c r="L24" s="260" t="s">
        <v>30</v>
      </c>
      <c r="M24" s="260" t="s">
        <v>31</v>
      </c>
      <c r="N24" s="172"/>
      <c r="O24" s="203" t="s">
        <v>32</v>
      </c>
      <c r="P24" s="19"/>
      <c r="Q24" s="19"/>
      <c r="R24" s="19"/>
      <c r="S24" s="19"/>
    </row>
    <row r="25" spans="1:19" s="123" customFormat="1" ht="15.75" thickTop="1" thickBot="1">
      <c r="C25" s="261" t="s">
        <v>187</v>
      </c>
      <c r="D25" s="262">
        <v>442.88033234128784</v>
      </c>
      <c r="E25" s="262">
        <v>512.21125740601599</v>
      </c>
      <c r="F25" s="262">
        <v>444.71264859999775</v>
      </c>
      <c r="G25" s="262">
        <v>486.35550934265763</v>
      </c>
      <c r="H25" s="262">
        <v>424.56937813421177</v>
      </c>
      <c r="I25" s="262">
        <v>467.39847517647331</v>
      </c>
      <c r="J25" s="263"/>
      <c r="K25" s="264">
        <v>955.09158974730394</v>
      </c>
      <c r="L25" s="264">
        <v>931.06815794265538</v>
      </c>
      <c r="M25" s="264">
        <v>891.9678533106852</v>
      </c>
      <c r="N25" s="263"/>
      <c r="O25" s="262">
        <v>440.86047478696509</v>
      </c>
      <c r="P25" s="19"/>
      <c r="Q25" s="19"/>
      <c r="R25" s="19"/>
      <c r="S25" s="19"/>
    </row>
    <row r="26" spans="1:19" s="123" customFormat="1" ht="15.75" thickTop="1" thickBot="1">
      <c r="C26" s="261" t="s">
        <v>188</v>
      </c>
      <c r="D26" s="262">
        <v>25.847875508374599</v>
      </c>
      <c r="E26" s="262">
        <v>30.405154931397092</v>
      </c>
      <c r="F26" s="262">
        <v>96.999026161006896</v>
      </c>
      <c r="G26" s="262">
        <v>236.84183279696009</v>
      </c>
      <c r="H26" s="262">
        <v>251.54321609210692</v>
      </c>
      <c r="I26" s="262">
        <v>277.97244139244708</v>
      </c>
      <c r="J26" s="263"/>
      <c r="K26" s="264">
        <v>56.253030439771692</v>
      </c>
      <c r="L26" s="264">
        <v>333.84085895796699</v>
      </c>
      <c r="M26" s="264">
        <v>529.51565748455391</v>
      </c>
      <c r="N26" s="263"/>
      <c r="O26" s="262">
        <v>252.13772131855356</v>
      </c>
      <c r="P26" s="19"/>
      <c r="Q26" s="19"/>
      <c r="R26" s="19"/>
      <c r="S26" s="19"/>
    </row>
    <row r="27" spans="1:19" s="123" customFormat="1" ht="15.75" thickTop="1" thickBot="1">
      <c r="C27" s="261" t="s">
        <v>189</v>
      </c>
      <c r="D27" s="262">
        <v>140.72088935610336</v>
      </c>
      <c r="E27" s="262">
        <v>188.1407610935224</v>
      </c>
      <c r="F27" s="262">
        <v>162.17221755886368</v>
      </c>
      <c r="G27" s="262">
        <v>173.70757691284916</v>
      </c>
      <c r="H27" s="262">
        <v>139.44266750251091</v>
      </c>
      <c r="I27" s="262">
        <v>183.269745440436</v>
      </c>
      <c r="J27" s="263"/>
      <c r="K27" s="264">
        <v>328.86165044962581</v>
      </c>
      <c r="L27" s="264">
        <v>335.87979447171284</v>
      </c>
      <c r="M27" s="264">
        <v>322.71241294294691</v>
      </c>
      <c r="N27" s="263"/>
      <c r="O27" s="262">
        <v>170.65919132808278</v>
      </c>
      <c r="P27" s="19"/>
      <c r="Q27" s="19"/>
      <c r="R27" s="19"/>
      <c r="S27" s="19"/>
    </row>
    <row r="28" spans="1:19" s="123" customFormat="1" ht="15.75" thickTop="1" thickBot="1">
      <c r="C28" s="261" t="s">
        <v>190</v>
      </c>
      <c r="D28" s="262">
        <v>282.23649651673873</v>
      </c>
      <c r="E28" s="262">
        <v>297.44423967147935</v>
      </c>
      <c r="F28" s="262">
        <v>271.27144311366834</v>
      </c>
      <c r="G28" s="262">
        <v>267.54094970399672</v>
      </c>
      <c r="H28" s="262">
        <v>226.30065099930582</v>
      </c>
      <c r="I28" s="262">
        <v>227.64355743261797</v>
      </c>
      <c r="J28" s="263"/>
      <c r="K28" s="264">
        <v>579.68073618821802</v>
      </c>
      <c r="L28" s="264">
        <v>538.812392817665</v>
      </c>
      <c r="M28" s="264">
        <v>453.94420843192381</v>
      </c>
      <c r="N28" s="263"/>
      <c r="O28" s="262">
        <v>219.60440095364697</v>
      </c>
      <c r="P28" s="19"/>
      <c r="Q28" s="19"/>
      <c r="R28" s="19"/>
      <c r="S28" s="19"/>
    </row>
    <row r="29" spans="1:19" s="123" customFormat="1" ht="15.75" thickTop="1" thickBot="1">
      <c r="C29" s="261" t="s">
        <v>191</v>
      </c>
      <c r="D29" s="262">
        <v>81.40033561282813</v>
      </c>
      <c r="E29" s="262">
        <v>88.291882027329009</v>
      </c>
      <c r="F29" s="262">
        <v>84.48286168434295</v>
      </c>
      <c r="G29" s="262">
        <v>96.072616143349066</v>
      </c>
      <c r="H29" s="262">
        <v>80.861779253392797</v>
      </c>
      <c r="I29" s="262">
        <v>85.996367829835179</v>
      </c>
      <c r="J29" s="263"/>
      <c r="K29" s="264">
        <v>169.69221764015714</v>
      </c>
      <c r="L29" s="264">
        <v>180.55547782769202</v>
      </c>
      <c r="M29" s="264">
        <v>166.85814708322798</v>
      </c>
      <c r="N29" s="263"/>
      <c r="O29" s="262">
        <v>88.186541974481898</v>
      </c>
      <c r="P29" s="19"/>
      <c r="Q29" s="19"/>
      <c r="R29" s="19"/>
      <c r="S29" s="19"/>
    </row>
    <row r="30" spans="1:19" s="123" customFormat="1" ht="15.75" thickTop="1" thickBot="1">
      <c r="C30" s="261" t="s">
        <v>192</v>
      </c>
      <c r="D30" s="262">
        <v>72.899948577641013</v>
      </c>
      <c r="E30" s="262">
        <v>51.642729950563123</v>
      </c>
      <c r="F30" s="262">
        <v>45.177409944480004</v>
      </c>
      <c r="G30" s="262">
        <v>40.104428914944933</v>
      </c>
      <c r="H30" s="262">
        <v>42.447324720061829</v>
      </c>
      <c r="I30" s="262">
        <v>27.764656052405314</v>
      </c>
      <c r="J30" s="263"/>
      <c r="K30" s="264">
        <v>124.54267852820419</v>
      </c>
      <c r="L30" s="264">
        <v>85.281838859424965</v>
      </c>
      <c r="M30" s="264">
        <v>70.2119807724672</v>
      </c>
      <c r="N30" s="263"/>
      <c r="O30" s="262">
        <v>1.0293700697729945E-8</v>
      </c>
      <c r="P30" s="19"/>
      <c r="Q30" s="19"/>
      <c r="R30" s="19"/>
      <c r="S30" s="19"/>
    </row>
    <row r="31" spans="1:19" s="123" customFormat="1" ht="15.75" thickTop="1" thickBot="1">
      <c r="C31" s="261" t="s">
        <v>193</v>
      </c>
      <c r="D31" s="262">
        <v>0.93686729602986818</v>
      </c>
      <c r="E31" s="262">
        <v>0.73268564164743433</v>
      </c>
      <c r="F31" s="262">
        <v>4.5831234688332225</v>
      </c>
      <c r="G31" s="262">
        <v>0.2338588643449683</v>
      </c>
      <c r="H31" s="262">
        <v>1.3336381785581184</v>
      </c>
      <c r="I31" s="262">
        <v>3.9474458232665222</v>
      </c>
      <c r="J31" s="263"/>
      <c r="K31" s="264">
        <v>1.6695529376773024</v>
      </c>
      <c r="L31" s="264">
        <v>4.8169823331781911</v>
      </c>
      <c r="M31" s="264">
        <v>5.2810840018246408</v>
      </c>
      <c r="N31" s="263"/>
      <c r="O31" s="262">
        <v>9.4599587029658245</v>
      </c>
      <c r="P31" s="19"/>
      <c r="Q31" s="19"/>
      <c r="R31" s="19"/>
      <c r="S31" s="19"/>
    </row>
    <row r="32" spans="1:19" s="123" customFormat="1" ht="15.75" thickTop="1" thickBot="1">
      <c r="C32" s="266" t="s">
        <v>207</v>
      </c>
      <c r="D32" s="267">
        <v>1046.9495651615107</v>
      </c>
      <c r="E32" s="267">
        <v>1168.8586520858516</v>
      </c>
      <c r="F32" s="267">
        <v>1109.3987305311921</v>
      </c>
      <c r="G32" s="267">
        <v>1300.8567726791039</v>
      </c>
      <c r="H32" s="267">
        <v>1166.4986548801483</v>
      </c>
      <c r="I32" s="267">
        <v>1273.9926891474822</v>
      </c>
      <c r="J32" s="268"/>
      <c r="K32" s="267">
        <v>2215.8082172473623</v>
      </c>
      <c r="L32" s="267">
        <v>2410.255503210296</v>
      </c>
      <c r="M32" s="267">
        <v>2440.4913440276305</v>
      </c>
      <c r="N32" s="268"/>
      <c r="O32" s="267">
        <v>1180.9082890749901</v>
      </c>
      <c r="P32" s="19"/>
      <c r="Q32" s="19"/>
      <c r="R32" s="19"/>
      <c r="S32" s="19"/>
    </row>
    <row r="33" spans="3:19" s="123" customFormat="1">
      <c r="C33" s="19"/>
      <c r="D33" s="172"/>
      <c r="E33" s="172"/>
      <c r="F33" s="172"/>
      <c r="G33" s="172"/>
      <c r="H33" s="172"/>
      <c r="I33" s="172"/>
      <c r="J33" s="172"/>
      <c r="K33" s="172"/>
      <c r="L33" s="172"/>
      <c r="M33" s="172"/>
      <c r="N33" s="172"/>
      <c r="O33" s="172"/>
      <c r="P33" s="19"/>
      <c r="Q33" s="19"/>
      <c r="R33" s="19"/>
      <c r="S33" s="19"/>
    </row>
    <row r="34" spans="3:19" s="123" customFormat="1">
      <c r="C34" s="20" t="s">
        <v>0</v>
      </c>
      <c r="D34" s="172"/>
      <c r="E34" s="172"/>
      <c r="F34" s="172"/>
      <c r="G34" s="172"/>
      <c r="H34" s="172"/>
      <c r="I34" s="172"/>
      <c r="J34" s="172"/>
      <c r="K34" s="172"/>
      <c r="L34" s="172"/>
      <c r="M34" s="172"/>
      <c r="N34" s="172"/>
      <c r="O34" s="172"/>
      <c r="P34" s="19"/>
      <c r="Q34" s="19"/>
      <c r="R34" s="19"/>
      <c r="S34" s="19"/>
    </row>
    <row r="35" spans="3:19" s="123" customFormat="1" ht="15" thickBot="1">
      <c r="C35" s="259" t="s">
        <v>194</v>
      </c>
      <c r="D35" s="4" t="s">
        <v>23</v>
      </c>
      <c r="E35" s="4" t="s">
        <v>24</v>
      </c>
      <c r="F35" s="4" t="s">
        <v>25</v>
      </c>
      <c r="G35" s="4" t="s">
        <v>26</v>
      </c>
      <c r="H35" s="4" t="s">
        <v>27</v>
      </c>
      <c r="I35" s="4" t="s">
        <v>28</v>
      </c>
      <c r="J35" s="172"/>
      <c r="K35" s="260" t="s">
        <v>29</v>
      </c>
      <c r="L35" s="260" t="s">
        <v>30</v>
      </c>
      <c r="M35" s="260" t="s">
        <v>31</v>
      </c>
      <c r="N35" s="172"/>
      <c r="O35" s="203" t="s">
        <v>32</v>
      </c>
      <c r="P35" s="19"/>
      <c r="Q35" s="19"/>
      <c r="R35" s="19"/>
      <c r="S35" s="19"/>
    </row>
    <row r="36" spans="3:19" s="123" customFormat="1" ht="15.75" thickTop="1" thickBot="1">
      <c r="C36" s="261" t="s">
        <v>187</v>
      </c>
      <c r="D36" s="271">
        <v>132.48854090126039</v>
      </c>
      <c r="E36" s="271">
        <v>154.80041877157308</v>
      </c>
      <c r="F36" s="271">
        <v>119.98047684510401</v>
      </c>
      <c r="G36" s="271">
        <v>148.98912702338123</v>
      </c>
      <c r="H36" s="271">
        <v>169.23648065512842</v>
      </c>
      <c r="I36" s="271">
        <v>216.06447480234723</v>
      </c>
      <c r="J36" s="272"/>
      <c r="K36" s="273">
        <v>287.28895967283336</v>
      </c>
      <c r="L36" s="273">
        <v>268.96960386848531</v>
      </c>
      <c r="M36" s="273">
        <v>385.30095545747571</v>
      </c>
      <c r="N36" s="272"/>
      <c r="O36" s="271">
        <v>208.95900670912718</v>
      </c>
      <c r="P36" s="19"/>
      <c r="Q36" s="19"/>
      <c r="R36" s="19"/>
      <c r="S36" s="19"/>
    </row>
    <row r="37" spans="3:19" s="123" customFormat="1" ht="15.75" thickTop="1" thickBot="1">
      <c r="C37" s="261" t="s">
        <v>188</v>
      </c>
      <c r="D37" s="271">
        <v>20.576641832529958</v>
      </c>
      <c r="E37" s="271">
        <v>23.016228152408818</v>
      </c>
      <c r="F37" s="271">
        <v>31.773362031049523</v>
      </c>
      <c r="G37" s="271">
        <v>105.8497266720138</v>
      </c>
      <c r="H37" s="271">
        <v>249.88571383205101</v>
      </c>
      <c r="I37" s="271">
        <v>282.51829936600234</v>
      </c>
      <c r="J37" s="272"/>
      <c r="K37" s="273">
        <v>43.592869984938751</v>
      </c>
      <c r="L37" s="273">
        <v>137.62308870306327</v>
      </c>
      <c r="M37" s="273">
        <v>532.40401319805392</v>
      </c>
      <c r="N37" s="272"/>
      <c r="O37" s="271">
        <v>242.8734852482884</v>
      </c>
      <c r="P37" s="19"/>
      <c r="Q37" s="19"/>
      <c r="R37" s="19"/>
      <c r="S37" s="19"/>
    </row>
    <row r="38" spans="3:19" s="123" customFormat="1" ht="15.75" thickTop="1" thickBot="1">
      <c r="C38" s="261" t="s">
        <v>189</v>
      </c>
      <c r="D38" s="271">
        <v>23.9</v>
      </c>
      <c r="E38" s="271">
        <v>63.699999999999996</v>
      </c>
      <c r="F38" s="271">
        <v>40.411814926968532</v>
      </c>
      <c r="G38" s="271">
        <v>49.425875164495451</v>
      </c>
      <c r="H38" s="271">
        <v>31.625430473395433</v>
      </c>
      <c r="I38" s="271">
        <v>75.823935830399307</v>
      </c>
      <c r="J38" s="272"/>
      <c r="K38" s="273">
        <v>87.6</v>
      </c>
      <c r="L38" s="273">
        <v>89.837690091463983</v>
      </c>
      <c r="M38" s="273">
        <v>107.44936630379475</v>
      </c>
      <c r="N38" s="272"/>
      <c r="O38" s="271">
        <v>71.72372052071843</v>
      </c>
      <c r="P38" s="19"/>
      <c r="Q38" s="19"/>
      <c r="R38" s="19"/>
      <c r="S38" s="19"/>
    </row>
    <row r="39" spans="3:19" s="123" customFormat="1" ht="15.75" thickTop="1" thickBot="1">
      <c r="C39" s="261" t="s">
        <v>190</v>
      </c>
      <c r="D39" s="271">
        <v>53.6</v>
      </c>
      <c r="E39" s="271">
        <v>61.199999999999996</v>
      </c>
      <c r="F39" s="271">
        <v>71.282666302527872</v>
      </c>
      <c r="G39" s="271">
        <v>68.279646741119421</v>
      </c>
      <c r="H39" s="271">
        <v>52.220902539729416</v>
      </c>
      <c r="I39" s="271">
        <v>77.14451094344335</v>
      </c>
      <c r="J39" s="272"/>
      <c r="K39" s="273">
        <v>114.8</v>
      </c>
      <c r="L39" s="273">
        <v>139.56231304364729</v>
      </c>
      <c r="M39" s="273">
        <v>129.36541348317277</v>
      </c>
      <c r="N39" s="272"/>
      <c r="O39" s="271">
        <v>72.957588831622843</v>
      </c>
      <c r="P39" s="19"/>
      <c r="Q39" s="19"/>
      <c r="R39" s="19"/>
      <c r="S39" s="19"/>
    </row>
    <row r="40" spans="3:19" s="123" customFormat="1" ht="15.75" thickTop="1" thickBot="1">
      <c r="C40" s="261" t="s">
        <v>191</v>
      </c>
      <c r="D40" s="271">
        <v>10.9</v>
      </c>
      <c r="E40" s="271">
        <v>19.899999999999999</v>
      </c>
      <c r="F40" s="271">
        <v>13.171389081549533</v>
      </c>
      <c r="G40" s="271">
        <v>20.768249219815303</v>
      </c>
      <c r="H40" s="271">
        <v>7.8140927873539763</v>
      </c>
      <c r="I40" s="271">
        <v>16.994874324675457</v>
      </c>
      <c r="J40" s="272"/>
      <c r="K40" s="273">
        <v>30.8</v>
      </c>
      <c r="L40" s="273">
        <v>33.939638301364838</v>
      </c>
      <c r="M40" s="273">
        <v>24.808967112029435</v>
      </c>
      <c r="N40" s="272"/>
      <c r="O40" s="271">
        <v>8.9218538004764696</v>
      </c>
      <c r="P40" s="19"/>
      <c r="Q40" s="19"/>
      <c r="R40" s="19"/>
      <c r="S40" s="19"/>
    </row>
    <row r="41" spans="3:19" s="123" customFormat="1" ht="15.75" thickTop="1" thickBot="1">
      <c r="C41" s="261" t="s">
        <v>192</v>
      </c>
      <c r="D41" s="271">
        <v>8.9233581674700417</v>
      </c>
      <c r="E41" s="271">
        <v>0.38377184759118066</v>
      </c>
      <c r="F41" s="271">
        <v>-2.1117458268386251</v>
      </c>
      <c r="G41" s="271">
        <v>-4.6587756483885983</v>
      </c>
      <c r="H41" s="271">
        <v>7.0888711096766173</v>
      </c>
      <c r="I41" s="271">
        <v>4.7513750959116905</v>
      </c>
      <c r="J41" s="272"/>
      <c r="K41" s="273">
        <v>9.3071300150612473</v>
      </c>
      <c r="L41" s="273">
        <v>-6.7705214752271772</v>
      </c>
      <c r="M41" s="273">
        <v>11.840246205587704</v>
      </c>
      <c r="N41" s="272"/>
      <c r="O41" s="271">
        <v>3.2676011287776414E-8</v>
      </c>
      <c r="P41" s="19"/>
      <c r="Q41" s="19"/>
      <c r="R41" s="19"/>
      <c r="S41" s="19"/>
    </row>
    <row r="42" spans="3:19" s="123" customFormat="1" ht="15.75" thickTop="1" thickBot="1">
      <c r="C42" s="261" t="s">
        <v>193</v>
      </c>
      <c r="D42" s="271">
        <v>27.356604904058429</v>
      </c>
      <c r="E42" s="271">
        <v>27.488984782268847</v>
      </c>
      <c r="F42" s="271">
        <v>39.860292465583512</v>
      </c>
      <c r="G42" s="271">
        <v>17.215859987853008</v>
      </c>
      <c r="H42" s="271">
        <v>22.397865958658894</v>
      </c>
      <c r="I42" s="271">
        <v>2.7692642646824437</v>
      </c>
      <c r="J42" s="272"/>
      <c r="K42" s="273">
        <v>54.845589686327379</v>
      </c>
      <c r="L42" s="273">
        <v>57.076152453436485</v>
      </c>
      <c r="M42" s="273">
        <v>25.167130223341267</v>
      </c>
      <c r="N42" s="272"/>
      <c r="O42" s="271">
        <v>16.264865742845586</v>
      </c>
      <c r="P42" s="19"/>
      <c r="Q42" s="19"/>
      <c r="R42" s="19"/>
      <c r="S42" s="19"/>
    </row>
    <row r="43" spans="3:19" s="123" customFormat="1" ht="15.75" thickTop="1" thickBot="1">
      <c r="C43" s="266" t="s">
        <v>202</v>
      </c>
      <c r="D43" s="267">
        <v>277.74514580531883</v>
      </c>
      <c r="E43" s="267">
        <v>350.4894035538419</v>
      </c>
      <c r="F43" s="267">
        <v>314.3682558259444</v>
      </c>
      <c r="G43" s="267">
        <v>405.86970916028957</v>
      </c>
      <c r="H43" s="267">
        <v>540.26935735599375</v>
      </c>
      <c r="I43" s="267">
        <v>676.06673462746176</v>
      </c>
      <c r="J43" s="268"/>
      <c r="K43" s="267">
        <v>628.23454935916072</v>
      </c>
      <c r="L43" s="267">
        <v>720.23796498623403</v>
      </c>
      <c r="M43" s="267">
        <v>1216.3360919834554</v>
      </c>
      <c r="N43" s="268"/>
      <c r="O43" s="267">
        <v>621.70052088575494</v>
      </c>
      <c r="P43" s="19"/>
      <c r="Q43" s="19"/>
      <c r="R43" s="19"/>
      <c r="S43" s="19"/>
    </row>
    <row r="44" spans="3:19" s="123" customFormat="1">
      <c r="C44" s="19"/>
      <c r="D44" s="172"/>
      <c r="E44" s="172"/>
      <c r="F44" s="172"/>
      <c r="G44" s="172"/>
      <c r="H44" s="172"/>
      <c r="I44" s="172"/>
      <c r="J44" s="172"/>
      <c r="K44" s="172"/>
      <c r="L44" s="172"/>
      <c r="M44" s="172"/>
      <c r="N44" s="172"/>
      <c r="O44" s="172"/>
      <c r="P44" s="19"/>
      <c r="Q44" s="19"/>
      <c r="R44" s="19"/>
      <c r="S44" s="19"/>
    </row>
    <row r="45" spans="3:19" s="123" customFormat="1" ht="15" thickBot="1">
      <c r="C45" s="259" t="s">
        <v>208</v>
      </c>
      <c r="D45" s="4" t="s">
        <v>23</v>
      </c>
      <c r="E45" s="4" t="s">
        <v>24</v>
      </c>
      <c r="F45" s="4" t="s">
        <v>25</v>
      </c>
      <c r="G45" s="4" t="s">
        <v>26</v>
      </c>
      <c r="H45" s="4" t="s">
        <v>27</v>
      </c>
      <c r="I45" s="4" t="s">
        <v>28</v>
      </c>
      <c r="J45" s="172"/>
      <c r="K45" s="260" t="s">
        <v>29</v>
      </c>
      <c r="L45" s="260" t="s">
        <v>30</v>
      </c>
      <c r="M45" s="260" t="s">
        <v>31</v>
      </c>
      <c r="N45" s="172"/>
      <c r="O45" s="203" t="s">
        <v>32</v>
      </c>
      <c r="P45" s="19"/>
      <c r="Q45" s="19"/>
      <c r="R45" s="19"/>
      <c r="S45" s="19"/>
    </row>
    <row r="46" spans="3:19" s="123" customFormat="1" ht="15.75" thickTop="1" thickBot="1">
      <c r="C46" s="261" t="s">
        <v>187</v>
      </c>
      <c r="D46" s="271">
        <v>110.42733990038285</v>
      </c>
      <c r="E46" s="271">
        <v>132.66735777466198</v>
      </c>
      <c r="F46" s="271">
        <v>101.69176973794166</v>
      </c>
      <c r="G46" s="271">
        <v>118.85061441786121</v>
      </c>
      <c r="H46" s="271">
        <v>87.137756493322499</v>
      </c>
      <c r="I46" s="271">
        <v>99.762638946711647</v>
      </c>
      <c r="J46" s="272"/>
      <c r="K46" s="273">
        <v>243.0946976750447</v>
      </c>
      <c r="L46" s="273">
        <v>220.54238415580292</v>
      </c>
      <c r="M46" s="273">
        <v>186.9003954400342</v>
      </c>
      <c r="N46" s="272"/>
      <c r="O46" s="271">
        <v>74.667168089639375</v>
      </c>
      <c r="P46" s="19"/>
      <c r="Q46" s="19"/>
      <c r="R46" s="19"/>
      <c r="S46" s="19"/>
    </row>
    <row r="47" spans="3:19" s="123" customFormat="1" ht="15.75" thickTop="1" thickBot="1">
      <c r="C47" s="261" t="s">
        <v>188</v>
      </c>
      <c r="D47" s="271">
        <v>10.786156939212024</v>
      </c>
      <c r="E47" s="271">
        <v>13.866547067926511</v>
      </c>
      <c r="F47" s="271">
        <v>15.900693984629271</v>
      </c>
      <c r="G47" s="271">
        <v>44.067861624526635</v>
      </c>
      <c r="H47" s="271">
        <v>51.268739427941625</v>
      </c>
      <c r="I47" s="271">
        <v>52.800026547255897</v>
      </c>
      <c r="J47" s="272"/>
      <c r="K47" s="273">
        <v>24.65270400713851</v>
      </c>
      <c r="L47" s="273">
        <v>59.968555609155828</v>
      </c>
      <c r="M47" s="273">
        <v>104.06876597519806</v>
      </c>
      <c r="N47" s="272"/>
      <c r="O47" s="271">
        <v>37.910671453402131</v>
      </c>
      <c r="P47" s="19"/>
      <c r="Q47" s="19"/>
      <c r="R47" s="19"/>
      <c r="S47" s="19"/>
    </row>
    <row r="48" spans="3:19" s="123" customFormat="1" ht="15.75" thickTop="1" thickBot="1">
      <c r="C48" s="261" t="s">
        <v>189</v>
      </c>
      <c r="D48" s="271">
        <v>21.634124944494925</v>
      </c>
      <c r="E48" s="271">
        <v>61.809831028016809</v>
      </c>
      <c r="F48" s="271">
        <v>39.170255419861874</v>
      </c>
      <c r="G48" s="271">
        <v>46.515625336989515</v>
      </c>
      <c r="H48" s="271">
        <v>22.272625066928093</v>
      </c>
      <c r="I48" s="271">
        <v>56.14933334417038</v>
      </c>
      <c r="J48" s="272"/>
      <c r="K48" s="273">
        <v>83.443955972511731</v>
      </c>
      <c r="L48" s="273">
        <v>85.68588075685139</v>
      </c>
      <c r="M48" s="273">
        <v>78.421958411098473</v>
      </c>
      <c r="N48" s="272"/>
      <c r="O48" s="271">
        <v>44.094358079325886</v>
      </c>
      <c r="P48" s="19"/>
      <c r="Q48" s="19"/>
      <c r="R48" s="19"/>
      <c r="S48" s="19"/>
    </row>
    <row r="49" spans="3:19" s="123" customFormat="1" ht="15.75" thickTop="1" thickBot="1">
      <c r="C49" s="261" t="s">
        <v>190</v>
      </c>
      <c r="D49" s="271">
        <v>38.076258348846302</v>
      </c>
      <c r="E49" s="271">
        <v>47.43947963820294</v>
      </c>
      <c r="F49" s="271">
        <v>48.145466231342262</v>
      </c>
      <c r="G49" s="271">
        <v>43.012251209833728</v>
      </c>
      <c r="H49" s="271">
        <v>12.290393192014932</v>
      </c>
      <c r="I49" s="271">
        <v>22.187524116434837</v>
      </c>
      <c r="J49" s="272"/>
      <c r="K49" s="273">
        <v>85.515737987049235</v>
      </c>
      <c r="L49" s="273">
        <v>91.15771744117599</v>
      </c>
      <c r="M49" s="273">
        <v>34.477917308449776</v>
      </c>
      <c r="N49" s="272"/>
      <c r="O49" s="271">
        <v>9.0362082286335976</v>
      </c>
      <c r="P49" s="19"/>
      <c r="Q49" s="19"/>
      <c r="R49" s="19"/>
      <c r="S49" s="19"/>
    </row>
    <row r="50" spans="3:19" s="123" customFormat="1" ht="15.75" thickTop="1" thickBot="1">
      <c r="C50" s="261" t="s">
        <v>191</v>
      </c>
      <c r="D50" s="271">
        <v>10.9</v>
      </c>
      <c r="E50" s="271">
        <v>19.899999999999999</v>
      </c>
      <c r="F50" s="271">
        <v>13.171389081549533</v>
      </c>
      <c r="G50" s="271">
        <v>20.768249219815303</v>
      </c>
      <c r="H50" s="271">
        <v>7.8140927873539763</v>
      </c>
      <c r="I50" s="271">
        <v>16.994874324675457</v>
      </c>
      <c r="J50" s="272"/>
      <c r="K50" s="273">
        <v>30.8</v>
      </c>
      <c r="L50" s="273">
        <v>33.939638301364838</v>
      </c>
      <c r="M50" s="273">
        <v>24.808967112029435</v>
      </c>
      <c r="N50" s="272"/>
      <c r="O50" s="271">
        <v>8.9218538004764696</v>
      </c>
      <c r="P50" s="19"/>
      <c r="Q50" s="19"/>
      <c r="R50" s="19"/>
      <c r="S50" s="19"/>
    </row>
    <row r="51" spans="3:19" s="123" customFormat="1" ht="15.75" thickTop="1" thickBot="1">
      <c r="C51" s="261" t="s">
        <v>192</v>
      </c>
      <c r="D51" s="271">
        <v>3.0352545707832537</v>
      </c>
      <c r="E51" s="271">
        <v>-4.1591149093797277</v>
      </c>
      <c r="F51" s="271">
        <v>-5.7091400863588113</v>
      </c>
      <c r="G51" s="271">
        <v>-9.5179263044141678</v>
      </c>
      <c r="H51" s="271">
        <v>-7.0531406385099515</v>
      </c>
      <c r="I51" s="271">
        <v>-5.8739737380928716</v>
      </c>
      <c r="J51" s="272"/>
      <c r="K51" s="273">
        <v>-1.1238603385964545</v>
      </c>
      <c r="L51" s="273">
        <v>-15.227066390772901</v>
      </c>
      <c r="M51" s="273">
        <v>-12.927114376603399</v>
      </c>
      <c r="N51" s="272"/>
      <c r="O51" s="271">
        <v>3.2676011287776414E-8</v>
      </c>
      <c r="P51" s="19"/>
      <c r="Q51" s="19"/>
      <c r="R51" s="19"/>
      <c r="S51" s="19"/>
    </row>
    <row r="52" spans="3:19" s="123" customFormat="1" ht="15.75" thickTop="1" thickBot="1">
      <c r="C52" s="261" t="s">
        <v>193</v>
      </c>
      <c r="D52" s="271">
        <v>27.356604904058429</v>
      </c>
      <c r="E52" s="271">
        <v>27.488984782268847</v>
      </c>
      <c r="F52" s="271">
        <v>39.860292465583498</v>
      </c>
      <c r="G52" s="271">
        <v>17.215859987852969</v>
      </c>
      <c r="H52" s="271">
        <v>22.397865958658805</v>
      </c>
      <c r="I52" s="271">
        <v>2.7692642646821817</v>
      </c>
      <c r="J52" s="272"/>
      <c r="K52" s="273">
        <v>54.845589686327379</v>
      </c>
      <c r="L52" s="273">
        <v>57.076152453436464</v>
      </c>
      <c r="M52" s="273">
        <v>25.167130223341093</v>
      </c>
      <c r="N52" s="272"/>
      <c r="O52" s="271">
        <v>16.264115464332463</v>
      </c>
      <c r="P52" s="19"/>
      <c r="Q52" s="19"/>
      <c r="R52" s="19"/>
      <c r="S52" s="19"/>
    </row>
    <row r="53" spans="3:19" s="123" customFormat="1" ht="15.75" thickTop="1" thickBot="1">
      <c r="C53" s="266" t="s">
        <v>209</v>
      </c>
      <c r="D53" s="267">
        <v>222.21573960777778</v>
      </c>
      <c r="E53" s="267">
        <v>299.01308538169741</v>
      </c>
      <c r="F53" s="267">
        <v>252.2307268345493</v>
      </c>
      <c r="G53" s="267">
        <v>280.91253549246522</v>
      </c>
      <c r="H53" s="267">
        <v>196.12833228771015</v>
      </c>
      <c r="I53" s="267">
        <v>244.78968780583747</v>
      </c>
      <c r="J53" s="268"/>
      <c r="K53" s="267">
        <v>521.22882498947513</v>
      </c>
      <c r="L53" s="267">
        <v>533.14326232701455</v>
      </c>
      <c r="M53" s="267">
        <v>440.91802009354768</v>
      </c>
      <c r="N53" s="268"/>
      <c r="O53" s="267">
        <v>190.89437514848592</v>
      </c>
      <c r="P53" s="19"/>
      <c r="Q53" s="19"/>
      <c r="R53" s="19"/>
      <c r="S53" s="19"/>
    </row>
    <row r="54" spans="3:19" s="123" customFormat="1">
      <c r="C54" s="19"/>
      <c r="D54" s="172"/>
      <c r="E54" s="172"/>
      <c r="F54" s="172"/>
      <c r="G54" s="172"/>
      <c r="H54" s="172"/>
      <c r="I54" s="172"/>
      <c r="J54" s="172"/>
      <c r="K54" s="172"/>
      <c r="L54" s="172"/>
      <c r="M54" s="172"/>
      <c r="N54" s="172"/>
      <c r="O54" s="172"/>
      <c r="P54" s="19"/>
      <c r="Q54" s="19"/>
      <c r="R54" s="19"/>
      <c r="S54" s="19"/>
    </row>
    <row r="55" spans="3:19" s="123" customFormat="1" ht="15" thickBot="1">
      <c r="C55" s="259" t="s">
        <v>210</v>
      </c>
      <c r="D55" s="4" t="s">
        <v>23</v>
      </c>
      <c r="E55" s="4" t="s">
        <v>24</v>
      </c>
      <c r="F55" s="4" t="s">
        <v>25</v>
      </c>
      <c r="G55" s="4" t="s">
        <v>26</v>
      </c>
      <c r="H55" s="4" t="s">
        <v>27</v>
      </c>
      <c r="I55" s="4" t="s">
        <v>28</v>
      </c>
      <c r="J55" s="172"/>
      <c r="K55" s="260" t="s">
        <v>29</v>
      </c>
      <c r="L55" s="260" t="s">
        <v>30</v>
      </c>
      <c r="M55" s="260" t="s">
        <v>31</v>
      </c>
      <c r="N55" s="172"/>
      <c r="O55" s="203" t="s">
        <v>32</v>
      </c>
      <c r="P55" s="19"/>
      <c r="Q55" s="19"/>
      <c r="R55" s="19"/>
      <c r="S55" s="19"/>
    </row>
    <row r="56" spans="3:19" s="123" customFormat="1" ht="15.75" thickTop="1" thickBot="1">
      <c r="C56" s="261" t="s">
        <v>187</v>
      </c>
      <c r="D56" s="274">
        <v>0.24933900161384109</v>
      </c>
      <c r="E56" s="274">
        <v>0.25900906287481329</v>
      </c>
      <c r="F56" s="274">
        <v>0.2286684897721665</v>
      </c>
      <c r="G56" s="274">
        <v>0.24436983263229783</v>
      </c>
      <c r="H56" s="274">
        <v>0.20523796811784467</v>
      </c>
      <c r="I56" s="274">
        <v>0.21344237143487635</v>
      </c>
      <c r="J56" s="263"/>
      <c r="K56" s="274">
        <v>0.25452501130217486</v>
      </c>
      <c r="L56" s="274">
        <v>0.2368702895426332</v>
      </c>
      <c r="M56" s="274">
        <v>0.20953714278639379</v>
      </c>
      <c r="N56" s="263"/>
      <c r="O56" s="274">
        <v>0.1693668912499367</v>
      </c>
      <c r="P56" s="19"/>
      <c r="Q56" s="19"/>
      <c r="R56" s="19"/>
      <c r="S56" s="19"/>
    </row>
    <row r="57" spans="3:19" s="123" customFormat="1" ht="15.75" thickTop="1" thickBot="1">
      <c r="C57" s="261" t="s">
        <v>188</v>
      </c>
      <c r="D57" s="274">
        <v>0.41729375150067383</v>
      </c>
      <c r="E57" s="274">
        <v>0.45605908271848938</v>
      </c>
      <c r="F57" s="274">
        <v>0.16392632600492299</v>
      </c>
      <c r="G57" s="274">
        <v>0.18606451868790072</v>
      </c>
      <c r="H57" s="274">
        <v>0.20381682410058988</v>
      </c>
      <c r="I57" s="274">
        <v>0.18994698281155059</v>
      </c>
      <c r="J57" s="263"/>
      <c r="K57" s="274">
        <v>0.43824668314595722</v>
      </c>
      <c r="L57" s="274">
        <v>0.17963216305019844</v>
      </c>
      <c r="M57" s="274">
        <v>0.19653576717556037</v>
      </c>
      <c r="N57" s="263"/>
      <c r="O57" s="274">
        <v>0.15035700035341151</v>
      </c>
      <c r="P57" s="19"/>
      <c r="Q57" s="19"/>
      <c r="R57" s="19"/>
      <c r="S57" s="19"/>
    </row>
    <row r="58" spans="3:19" s="123" customFormat="1" ht="15.75" thickTop="1" thickBot="1">
      <c r="C58" s="261" t="s">
        <v>189</v>
      </c>
      <c r="D58" s="274">
        <v>0.15373783553732642</v>
      </c>
      <c r="E58" s="274">
        <v>0.32852971715837759</v>
      </c>
      <c r="F58" s="274">
        <v>0.24153493125691666</v>
      </c>
      <c r="G58" s="274">
        <v>0.26778121118071246</v>
      </c>
      <c r="H58" s="274">
        <v>0.15972603985453043</v>
      </c>
      <c r="I58" s="274">
        <v>0.30637535513148473</v>
      </c>
      <c r="J58" s="263"/>
      <c r="K58" s="274">
        <v>0.25373574528506315</v>
      </c>
      <c r="L58" s="274">
        <v>0.25510876857484704</v>
      </c>
      <c r="M58" s="274">
        <v>0.2430088068070777</v>
      </c>
      <c r="N58" s="263"/>
      <c r="O58" s="274">
        <v>0.2583766964801617</v>
      </c>
      <c r="P58" s="19"/>
      <c r="Q58" s="19"/>
      <c r="R58" s="19"/>
      <c r="S58" s="19"/>
    </row>
    <row r="59" spans="3:19" s="123" customFormat="1" ht="15.75" thickTop="1" thickBot="1">
      <c r="C59" s="261" t="s">
        <v>190</v>
      </c>
      <c r="D59" s="274">
        <v>0.13490905258097299</v>
      </c>
      <c r="E59" s="274">
        <v>0.15949032897930315</v>
      </c>
      <c r="F59" s="274">
        <v>0.1774807760032755</v>
      </c>
      <c r="G59" s="274">
        <v>0.16076885148767633</v>
      </c>
      <c r="H59" s="274">
        <v>5.4310021370873707E-2</v>
      </c>
      <c r="I59" s="274">
        <v>9.7466075327004575E-2</v>
      </c>
      <c r="J59" s="263"/>
      <c r="K59" s="274">
        <v>0.14752213183651994</v>
      </c>
      <c r="L59" s="274">
        <v>0.1691826666504011</v>
      </c>
      <c r="M59" s="274">
        <v>7.5951882782133329E-2</v>
      </c>
      <c r="N59" s="263"/>
      <c r="O59" s="274">
        <v>4.114766457044236E-2</v>
      </c>
      <c r="P59" s="19"/>
      <c r="Q59" s="19"/>
      <c r="R59" s="19"/>
      <c r="S59" s="19"/>
    </row>
    <row r="60" spans="3:19" s="123" customFormat="1" ht="15.75" thickTop="1" thickBot="1">
      <c r="C60" s="261" t="s">
        <v>191</v>
      </c>
      <c r="D60" s="274">
        <v>0.13390608181082531</v>
      </c>
      <c r="E60" s="274">
        <v>0.22538878482441169</v>
      </c>
      <c r="F60" s="274">
        <v>0.15590604791256216</v>
      </c>
      <c r="G60" s="274">
        <v>0.21617241263449294</v>
      </c>
      <c r="H60" s="274">
        <v>9.6635182400171007E-2</v>
      </c>
      <c r="I60" s="274">
        <v>0.19762316425158755</v>
      </c>
      <c r="J60" s="263"/>
      <c r="K60" s="274">
        <v>0.18150508272166793</v>
      </c>
      <c r="L60" s="274">
        <v>0.1879734622826241</v>
      </c>
      <c r="M60" s="274">
        <v>0.14868298339460076</v>
      </c>
      <c r="N60" s="263"/>
      <c r="O60" s="274">
        <v>0.10117024208816514</v>
      </c>
      <c r="P60" s="19"/>
      <c r="Q60" s="19"/>
      <c r="R60" s="19"/>
      <c r="S60" s="19"/>
    </row>
    <row r="61" spans="3:19" s="123" customFormat="1" ht="15.75" thickTop="1" thickBot="1">
      <c r="C61" s="261" t="s">
        <v>192</v>
      </c>
      <c r="D61" s="274">
        <v>4.1635894537711514E-2</v>
      </c>
      <c r="E61" s="274">
        <v>-8.0536310016166679E-2</v>
      </c>
      <c r="F61" s="274">
        <v>-0.12637156697063776</v>
      </c>
      <c r="G61" s="274">
        <v>-0.23732855851407744</v>
      </c>
      <c r="H61" s="274">
        <v>-0.16616219479142896</v>
      </c>
      <c r="I61" s="274">
        <v>-0.21156299314516436</v>
      </c>
      <c r="J61" s="263"/>
      <c r="K61" s="274">
        <v>-9.0238972846721204E-3</v>
      </c>
      <c r="L61" s="274">
        <v>-0.17854993037700048</v>
      </c>
      <c r="M61" s="274">
        <v>-0.18411550613414135</v>
      </c>
      <c r="N61" s="263"/>
      <c r="O61" s="274" t="s">
        <v>211</v>
      </c>
      <c r="P61" s="19"/>
      <c r="Q61" s="19"/>
      <c r="R61" s="19"/>
      <c r="S61" s="19"/>
    </row>
    <row r="62" spans="3:19" s="123" customFormat="1" ht="15.75" thickTop="1" thickBot="1">
      <c r="C62" s="261" t="s">
        <v>193</v>
      </c>
      <c r="D62" s="274" t="s">
        <v>211</v>
      </c>
      <c r="E62" s="274" t="s">
        <v>211</v>
      </c>
      <c r="F62" s="274" t="s">
        <v>211</v>
      </c>
      <c r="G62" s="274" t="s">
        <v>211</v>
      </c>
      <c r="H62" s="274" t="s">
        <v>211</v>
      </c>
      <c r="I62" s="274" t="s">
        <v>211</v>
      </c>
      <c r="J62" s="263"/>
      <c r="K62" s="274" t="s">
        <v>211</v>
      </c>
      <c r="L62" s="274" t="s">
        <v>211</v>
      </c>
      <c r="M62" s="274" t="s">
        <v>211</v>
      </c>
      <c r="N62" s="263"/>
      <c r="O62" s="274" t="s">
        <v>211</v>
      </c>
      <c r="P62" s="19"/>
      <c r="Q62" s="19"/>
      <c r="R62" s="19"/>
      <c r="S62" s="19"/>
    </row>
    <row r="63" spans="3:19" s="123" customFormat="1" ht="15.75" thickTop="1" thickBot="1">
      <c r="C63" s="266" t="s">
        <v>212</v>
      </c>
      <c r="D63" s="275">
        <v>0.21225066326236738</v>
      </c>
      <c r="E63" s="275">
        <v>0.25581629125823091</v>
      </c>
      <c r="F63" s="275">
        <v>0.22735804530241216</v>
      </c>
      <c r="G63" s="275">
        <v>0.21594424643224031</v>
      </c>
      <c r="H63" s="275">
        <v>0.16813421212891269</v>
      </c>
      <c r="I63" s="275">
        <v>0.19214371470973149</v>
      </c>
      <c r="J63" s="268"/>
      <c r="K63" s="275">
        <v>0.23523192166738302</v>
      </c>
      <c r="L63" s="275">
        <v>0.22119781974023256</v>
      </c>
      <c r="M63" s="275">
        <v>0.18066772544494455</v>
      </c>
      <c r="N63" s="268"/>
      <c r="O63" s="275">
        <v>0.16165046592908092</v>
      </c>
      <c r="P63" s="19"/>
      <c r="Q63" s="19"/>
      <c r="R63" s="19"/>
      <c r="S63" s="19"/>
    </row>
    <row r="64" spans="3:19" s="123" customFormat="1">
      <c r="C64" s="19"/>
      <c r="D64" s="172"/>
      <c r="E64" s="172"/>
      <c r="F64" s="172"/>
      <c r="G64" s="172"/>
      <c r="H64" s="172"/>
      <c r="I64" s="172"/>
      <c r="J64" s="172"/>
      <c r="K64" s="172"/>
      <c r="L64" s="172"/>
      <c r="M64" s="172"/>
      <c r="N64" s="172"/>
      <c r="O64" s="172"/>
      <c r="P64" s="19"/>
      <c r="Q64" s="19"/>
      <c r="R64" s="19"/>
      <c r="S64" s="19"/>
    </row>
    <row r="65" spans="3:19" s="123" customFormat="1">
      <c r="C65" s="20" t="s">
        <v>0</v>
      </c>
      <c r="D65" s="172"/>
      <c r="E65" s="172"/>
      <c r="F65" s="172"/>
      <c r="G65" s="172"/>
      <c r="H65" s="172"/>
      <c r="I65" s="172"/>
      <c r="J65" s="172"/>
      <c r="K65" s="172"/>
      <c r="L65" s="172"/>
      <c r="M65" s="172"/>
      <c r="N65" s="172"/>
      <c r="O65" s="172"/>
      <c r="P65" s="19"/>
      <c r="Q65" s="19"/>
      <c r="R65" s="19"/>
      <c r="S65" s="19"/>
    </row>
    <row r="66" spans="3:19" s="123" customFormat="1" ht="15" thickBot="1">
      <c r="C66" s="259" t="s">
        <v>195</v>
      </c>
      <c r="D66" s="4" t="s">
        <v>23</v>
      </c>
      <c r="E66" s="4" t="s">
        <v>24</v>
      </c>
      <c r="F66" s="4" t="s">
        <v>25</v>
      </c>
      <c r="G66" s="4" t="s">
        <v>26</v>
      </c>
      <c r="H66" s="4" t="s">
        <v>27</v>
      </c>
      <c r="I66" s="4" t="s">
        <v>28</v>
      </c>
      <c r="J66" s="172"/>
      <c r="K66" s="260" t="s">
        <v>29</v>
      </c>
      <c r="L66" s="260" t="s">
        <v>30</v>
      </c>
      <c r="M66" s="260" t="s">
        <v>31</v>
      </c>
      <c r="N66" s="172"/>
      <c r="O66" s="203" t="s">
        <v>32</v>
      </c>
      <c r="P66" s="19"/>
      <c r="Q66" s="19"/>
      <c r="R66" s="19"/>
      <c r="S66" s="19"/>
    </row>
    <row r="67" spans="3:19" s="123" customFormat="1" ht="15.75" thickTop="1" thickBot="1">
      <c r="C67" s="261" t="s">
        <v>187</v>
      </c>
      <c r="D67" s="271">
        <v>130.82860265371772</v>
      </c>
      <c r="E67" s="271">
        <v>153.44179827836192</v>
      </c>
      <c r="F67" s="271">
        <v>118.62010964802569</v>
      </c>
      <c r="G67" s="271">
        <v>147.48875525831539</v>
      </c>
      <c r="H67" s="271">
        <v>167.9824913256696</v>
      </c>
      <c r="I67" s="271">
        <v>214.71972175239011</v>
      </c>
      <c r="J67" s="272"/>
      <c r="K67" s="273">
        <v>284.2704009320795</v>
      </c>
      <c r="L67" s="273">
        <v>266.10886490634113</v>
      </c>
      <c r="M67" s="273">
        <v>382.7022130780598</v>
      </c>
      <c r="N67" s="272"/>
      <c r="O67" s="271">
        <v>207.58255379452328</v>
      </c>
      <c r="P67" s="19"/>
      <c r="Q67" s="19"/>
      <c r="R67" s="19"/>
      <c r="S67" s="19"/>
    </row>
    <row r="68" spans="3:19" s="123" customFormat="1" ht="15.75" thickTop="1" thickBot="1">
      <c r="C68" s="261" t="s">
        <v>188</v>
      </c>
      <c r="D68" s="271">
        <v>20.506994833054446</v>
      </c>
      <c r="E68" s="271">
        <v>22.940834973882978</v>
      </c>
      <c r="F68" s="271">
        <v>31.255564708523757</v>
      </c>
      <c r="G68" s="271">
        <v>102.55403873058582</v>
      </c>
      <c r="H68" s="271">
        <v>245.67501344084093</v>
      </c>
      <c r="I68" s="271">
        <v>276.0934024495445</v>
      </c>
      <c r="J68" s="272"/>
      <c r="K68" s="273">
        <v>43.447829806937399</v>
      </c>
      <c r="L68" s="273">
        <v>133.80960343910954</v>
      </c>
      <c r="M68" s="273">
        <v>521.768415890386</v>
      </c>
      <c r="N68" s="272"/>
      <c r="O68" s="271">
        <v>235.93039051781443</v>
      </c>
      <c r="P68" s="19"/>
      <c r="Q68" s="19"/>
      <c r="R68" s="19"/>
      <c r="S68" s="19"/>
    </row>
    <row r="69" spans="3:19" s="123" customFormat="1" ht="15.75" thickTop="1" thickBot="1">
      <c r="C69" s="261" t="s">
        <v>189</v>
      </c>
      <c r="D69" s="271">
        <v>21.2</v>
      </c>
      <c r="E69" s="271">
        <v>60.899999999999991</v>
      </c>
      <c r="F69" s="271">
        <v>37.670614664661954</v>
      </c>
      <c r="G69" s="271">
        <v>46.807201316338364</v>
      </c>
      <c r="H69" s="271">
        <v>28.931457799626109</v>
      </c>
      <c r="I69" s="271">
        <v>73.574616285335821</v>
      </c>
      <c r="J69" s="272"/>
      <c r="K69" s="273">
        <v>82.1</v>
      </c>
      <c r="L69" s="273">
        <v>84.477815981000319</v>
      </c>
      <c r="M69" s="273">
        <v>102.50607408496194</v>
      </c>
      <c r="N69" s="272"/>
      <c r="O69" s="271">
        <v>69.195116432736512</v>
      </c>
      <c r="P69" s="19"/>
      <c r="Q69" s="19"/>
      <c r="R69" s="19"/>
      <c r="S69" s="19"/>
    </row>
    <row r="70" spans="3:19" s="123" customFormat="1" ht="15.75" thickTop="1" thickBot="1">
      <c r="C70" s="261" t="s">
        <v>190</v>
      </c>
      <c r="D70" s="271">
        <v>5.3</v>
      </c>
      <c r="E70" s="271">
        <v>4.7</v>
      </c>
      <c r="F70" s="271">
        <v>14.317980627337541</v>
      </c>
      <c r="G70" s="271">
        <v>10.850217502293994</v>
      </c>
      <c r="H70" s="271">
        <v>-9.6061528617044267</v>
      </c>
      <c r="I70" s="271">
        <v>33.529912978509543</v>
      </c>
      <c r="J70" s="272"/>
      <c r="K70" s="273">
        <v>10</v>
      </c>
      <c r="L70" s="273">
        <v>25.168198129631534</v>
      </c>
      <c r="M70" s="273">
        <v>23.923760116805113</v>
      </c>
      <c r="N70" s="272"/>
      <c r="O70" s="271">
        <v>32.202006717656971</v>
      </c>
      <c r="P70" s="19"/>
      <c r="Q70" s="19"/>
      <c r="R70" s="19"/>
      <c r="S70" s="19"/>
    </row>
    <row r="71" spans="3:19" s="123" customFormat="1" ht="15.75" thickTop="1" thickBot="1">
      <c r="C71" s="261" t="s">
        <v>191</v>
      </c>
      <c r="D71" s="271">
        <v>8.6</v>
      </c>
      <c r="E71" s="271">
        <v>17.399999999999999</v>
      </c>
      <c r="F71" s="271">
        <v>10.763940979173773</v>
      </c>
      <c r="G71" s="271">
        <v>18.549738051152346</v>
      </c>
      <c r="H71" s="271">
        <v>5.5973255166793354</v>
      </c>
      <c r="I71" s="271">
        <v>14.796984392912544</v>
      </c>
      <c r="J71" s="272"/>
      <c r="K71" s="273">
        <v>26</v>
      </c>
      <c r="L71" s="273">
        <v>29.313679030326121</v>
      </c>
      <c r="M71" s="273">
        <v>20.394309909591879</v>
      </c>
      <c r="N71" s="272"/>
      <c r="O71" s="271">
        <v>6.7519047268559635</v>
      </c>
      <c r="P71" s="19"/>
      <c r="Q71" s="19"/>
      <c r="R71" s="19"/>
      <c r="S71" s="19"/>
    </row>
    <row r="72" spans="3:19" s="123" customFormat="1" ht="15.75" thickTop="1" thickBot="1">
      <c r="C72" s="261" t="s">
        <v>192</v>
      </c>
      <c r="D72" s="271">
        <v>8.0930051669455558</v>
      </c>
      <c r="E72" s="271">
        <v>-0.44083497388297843</v>
      </c>
      <c r="F72" s="271">
        <v>-2.8204138496204081</v>
      </c>
      <c r="G72" s="271">
        <v>-5.3458905601443867</v>
      </c>
      <c r="H72" s="271">
        <v>6.4258948327624523</v>
      </c>
      <c r="I72" s="271">
        <v>4.3043753811330916</v>
      </c>
      <c r="J72" s="272"/>
      <c r="K72" s="273">
        <v>7.6521701930626023</v>
      </c>
      <c r="L72" s="273">
        <v>-8.1663044097647486</v>
      </c>
      <c r="M72" s="273">
        <v>10.73027021389494</v>
      </c>
      <c r="N72" s="272"/>
      <c r="O72" s="271">
        <v>3.7673411204764304E-8</v>
      </c>
      <c r="P72" s="19"/>
      <c r="Q72" s="19"/>
      <c r="R72" s="19"/>
      <c r="S72" s="19"/>
    </row>
    <row r="73" spans="3:19" s="123" customFormat="1" ht="15.75" thickTop="1" thickBot="1">
      <c r="C73" s="261" t="s">
        <v>193</v>
      </c>
      <c r="D73" s="271">
        <v>-3.7517446142116073</v>
      </c>
      <c r="E73" s="271">
        <v>-3.6548679711497019</v>
      </c>
      <c r="F73" s="271">
        <v>11.637840652222561</v>
      </c>
      <c r="G73" s="271">
        <v>-11.259950469509279</v>
      </c>
      <c r="H73" s="271">
        <v>-4.322289459219002</v>
      </c>
      <c r="I73" s="271">
        <v>-25.173263663479705</v>
      </c>
      <c r="J73" s="272"/>
      <c r="K73" s="273">
        <v>-7.4066125853612057</v>
      </c>
      <c r="L73" s="273">
        <v>0.37789018271324792</v>
      </c>
      <c r="M73" s="273">
        <v>-29.495553122698773</v>
      </c>
      <c r="N73" s="272"/>
      <c r="O73" s="271">
        <v>-5.6162377656238434</v>
      </c>
      <c r="P73" s="19"/>
      <c r="Q73" s="19"/>
      <c r="R73" s="19"/>
      <c r="S73" s="19"/>
    </row>
    <row r="74" spans="3:19" s="123" customFormat="1" ht="15.75" thickTop="1" thickBot="1">
      <c r="C74" s="266" t="s">
        <v>203</v>
      </c>
      <c r="D74" s="267">
        <v>190.7768580395061</v>
      </c>
      <c r="E74" s="267">
        <v>255.28693030721217</v>
      </c>
      <c r="F74" s="267">
        <v>221.44563743032489</v>
      </c>
      <c r="G74" s="267">
        <v>309.64410982903223</v>
      </c>
      <c r="H74" s="267">
        <v>440.68374059465498</v>
      </c>
      <c r="I74" s="267">
        <v>591.84574957634595</v>
      </c>
      <c r="J74" s="268"/>
      <c r="K74" s="267">
        <v>446.0637883467183</v>
      </c>
      <c r="L74" s="267">
        <v>531.08974725935718</v>
      </c>
      <c r="M74" s="267">
        <v>1032.5294901710008</v>
      </c>
      <c r="N74" s="268"/>
      <c r="O74" s="267">
        <v>546.04573446163681</v>
      </c>
      <c r="P74" s="19"/>
      <c r="Q74" s="19"/>
      <c r="R74" s="19"/>
      <c r="S74" s="19"/>
    </row>
    <row r="75" spans="3:19" s="123" customFormat="1">
      <c r="C75" s="19"/>
      <c r="D75" s="172"/>
      <c r="E75" s="172"/>
      <c r="F75" s="172"/>
      <c r="G75" s="172"/>
      <c r="H75" s="172"/>
      <c r="I75" s="172"/>
      <c r="J75" s="172"/>
      <c r="K75" s="172"/>
      <c r="L75" s="172"/>
      <c r="M75" s="172"/>
      <c r="N75" s="172"/>
      <c r="O75" s="172"/>
      <c r="P75" s="19"/>
      <c r="Q75" s="19"/>
      <c r="R75" s="19"/>
      <c r="S75" s="19"/>
    </row>
    <row r="76" spans="3:19" s="123" customFormat="1" ht="15" thickBot="1">
      <c r="C76" s="259" t="s">
        <v>213</v>
      </c>
      <c r="D76" s="4" t="s">
        <v>23</v>
      </c>
      <c r="E76" s="4" t="s">
        <v>24</v>
      </c>
      <c r="F76" s="4" t="s">
        <v>25</v>
      </c>
      <c r="G76" s="4" t="s">
        <v>26</v>
      </c>
      <c r="H76" s="4" t="s">
        <v>27</v>
      </c>
      <c r="I76" s="4" t="s">
        <v>28</v>
      </c>
      <c r="J76" s="172"/>
      <c r="K76" s="260" t="s">
        <v>29</v>
      </c>
      <c r="L76" s="260" t="s">
        <v>30</v>
      </c>
      <c r="M76" s="260" t="s">
        <v>31</v>
      </c>
      <c r="N76" s="172"/>
      <c r="O76" s="203" t="s">
        <v>32</v>
      </c>
      <c r="P76" s="19"/>
      <c r="Q76" s="19"/>
      <c r="R76" s="19"/>
      <c r="S76" s="19"/>
    </row>
    <row r="77" spans="3:19" s="123" customFormat="1" ht="15.75" thickTop="1" thickBot="1">
      <c r="C77" s="261" t="s">
        <v>187</v>
      </c>
      <c r="D77" s="271">
        <v>108.76740165284018</v>
      </c>
      <c r="E77" s="271">
        <v>131.30873728145082</v>
      </c>
      <c r="F77" s="271">
        <v>100.33140254086334</v>
      </c>
      <c r="G77" s="271">
        <v>117.35024265279537</v>
      </c>
      <c r="H77" s="271">
        <v>85.883767163863681</v>
      </c>
      <c r="I77" s="271">
        <v>98.417885896754527</v>
      </c>
      <c r="J77" s="272"/>
      <c r="K77" s="273">
        <v>240.07613893429084</v>
      </c>
      <c r="L77" s="273">
        <v>217.68164519365874</v>
      </c>
      <c r="M77" s="273">
        <v>184.30165306061829</v>
      </c>
      <c r="N77" s="272"/>
      <c r="O77" s="271">
        <v>73.290715175035473</v>
      </c>
      <c r="P77" s="19"/>
      <c r="Q77" s="19"/>
      <c r="R77" s="19"/>
      <c r="S77" s="19"/>
    </row>
    <row r="78" spans="3:19" s="123" customFormat="1" ht="15.75" thickTop="1" thickBot="1">
      <c r="C78" s="261" t="s">
        <v>188</v>
      </c>
      <c r="D78" s="271">
        <v>10.716509939736511</v>
      </c>
      <c r="E78" s="271">
        <v>13.791153889400672</v>
      </c>
      <c r="F78" s="271">
        <v>15.382896662103505</v>
      </c>
      <c r="G78" s="271">
        <v>40.77217368309865</v>
      </c>
      <c r="H78" s="271">
        <v>47.058039036731543</v>
      </c>
      <c r="I78" s="271">
        <v>46.375129630798057</v>
      </c>
      <c r="J78" s="272"/>
      <c r="K78" s="273">
        <v>24.507663829137158</v>
      </c>
      <c r="L78" s="273">
        <v>56.155070345202091</v>
      </c>
      <c r="M78" s="273">
        <v>93.43316866753014</v>
      </c>
      <c r="N78" s="272"/>
      <c r="O78" s="271">
        <v>30.967576722928158</v>
      </c>
      <c r="P78" s="19"/>
      <c r="Q78" s="19"/>
      <c r="R78" s="19"/>
      <c r="S78" s="19"/>
    </row>
    <row r="79" spans="3:19" s="123" customFormat="1" ht="15.75" thickTop="1" thickBot="1">
      <c r="C79" s="261" t="s">
        <v>189</v>
      </c>
      <c r="D79" s="271">
        <v>18.934124944494926</v>
      </c>
      <c r="E79" s="271">
        <v>59.009831028016805</v>
      </c>
      <c r="F79" s="271">
        <v>36.429055157555297</v>
      </c>
      <c r="G79" s="271">
        <v>43.896951488832428</v>
      </c>
      <c r="H79" s="271">
        <v>19.578652393158769</v>
      </c>
      <c r="I79" s="271">
        <v>53.900013799106894</v>
      </c>
      <c r="J79" s="272"/>
      <c r="K79" s="273">
        <v>77.943955972511731</v>
      </c>
      <c r="L79" s="273">
        <v>80.326006646387725</v>
      </c>
      <c r="M79" s="273">
        <v>73.478666192265678</v>
      </c>
      <c r="N79" s="272"/>
      <c r="O79" s="271">
        <v>41.565753991343968</v>
      </c>
      <c r="P79" s="19"/>
      <c r="Q79" s="19"/>
      <c r="R79" s="19"/>
      <c r="S79" s="19"/>
    </row>
    <row r="80" spans="3:19" s="123" customFormat="1" ht="15.75" thickTop="1" thickBot="1">
      <c r="C80" s="261" t="s">
        <v>190</v>
      </c>
      <c r="D80" s="271">
        <v>-10.223741651153698</v>
      </c>
      <c r="E80" s="271">
        <v>-9.0605203617970531</v>
      </c>
      <c r="F80" s="271">
        <v>-8.8192194438480698</v>
      </c>
      <c r="G80" s="271">
        <v>-14.4171780289917</v>
      </c>
      <c r="H80" s="271">
        <v>-49.536662209418907</v>
      </c>
      <c r="I80" s="271">
        <v>-21.427073848498971</v>
      </c>
      <c r="J80" s="272"/>
      <c r="K80" s="273">
        <v>-19.284262012950762</v>
      </c>
      <c r="L80" s="273">
        <v>-23.236397472839769</v>
      </c>
      <c r="M80" s="273">
        <v>-70.963736057917885</v>
      </c>
      <c r="N80" s="272"/>
      <c r="O80" s="271">
        <v>-31.719373885332274</v>
      </c>
      <c r="P80" s="19"/>
      <c r="Q80" s="19"/>
      <c r="R80" s="19"/>
      <c r="S80" s="19"/>
    </row>
    <row r="81" spans="3:19" s="123" customFormat="1" ht="15.75" thickTop="1" thickBot="1">
      <c r="C81" s="261" t="s">
        <v>191</v>
      </c>
      <c r="D81" s="271">
        <v>8.6</v>
      </c>
      <c r="E81" s="271">
        <v>17.399999999999999</v>
      </c>
      <c r="F81" s="271">
        <v>10.763940979173773</v>
      </c>
      <c r="G81" s="271">
        <v>18.549738051152346</v>
      </c>
      <c r="H81" s="271">
        <v>5.5973255166793354</v>
      </c>
      <c r="I81" s="271">
        <v>14.796984392912544</v>
      </c>
      <c r="J81" s="272"/>
      <c r="K81" s="273">
        <v>26</v>
      </c>
      <c r="L81" s="273">
        <v>29.313679030326121</v>
      </c>
      <c r="M81" s="273">
        <v>20.394309909591879</v>
      </c>
      <c r="N81" s="272"/>
      <c r="O81" s="271">
        <v>6.7519047268559635</v>
      </c>
      <c r="P81" s="19"/>
      <c r="Q81" s="19"/>
      <c r="R81" s="19"/>
      <c r="S81" s="19"/>
    </row>
    <row r="82" spans="3:19" s="123" customFormat="1" ht="15.75" thickTop="1" thickBot="1">
      <c r="C82" s="261" t="s">
        <v>192</v>
      </c>
      <c r="D82" s="271">
        <v>2.2049015702587678</v>
      </c>
      <c r="E82" s="271">
        <v>-4.9837217308538868</v>
      </c>
      <c r="F82" s="271">
        <v>-6.4178081091405943</v>
      </c>
      <c r="G82" s="271">
        <v>-10.205041216169956</v>
      </c>
      <c r="H82" s="271">
        <v>-7.7161169154241165</v>
      </c>
      <c r="I82" s="271">
        <v>-6.3209734528714714</v>
      </c>
      <c r="J82" s="272"/>
      <c r="K82" s="273">
        <v>-2.7788201605950995</v>
      </c>
      <c r="L82" s="273">
        <v>-16.622849325310472</v>
      </c>
      <c r="M82" s="273">
        <v>-14.037090368296155</v>
      </c>
      <c r="N82" s="272"/>
      <c r="O82" s="271">
        <v>3.7673411204764304E-8</v>
      </c>
      <c r="P82" s="19"/>
      <c r="Q82" s="19"/>
      <c r="R82" s="19"/>
      <c r="S82" s="19"/>
    </row>
    <row r="83" spans="3:19" s="123" customFormat="1" ht="15.75" thickTop="1" thickBot="1">
      <c r="C83" s="261" t="s">
        <v>193</v>
      </c>
      <c r="D83" s="271">
        <v>-3.7517446142116073</v>
      </c>
      <c r="E83" s="271">
        <v>-3.6548679711497019</v>
      </c>
      <c r="F83" s="271">
        <v>11.637840652222543</v>
      </c>
      <c r="G83" s="271">
        <v>-11.25995046950924</v>
      </c>
      <c r="H83" s="271">
        <v>-4.3222894592189149</v>
      </c>
      <c r="I83" s="271">
        <v>-25.173263663479968</v>
      </c>
      <c r="J83" s="272"/>
      <c r="K83" s="273">
        <v>-7.4066125853612057</v>
      </c>
      <c r="L83" s="273">
        <v>0.37789018271326968</v>
      </c>
      <c r="M83" s="273">
        <v>-29.495553122698951</v>
      </c>
      <c r="N83" s="272"/>
      <c r="O83" s="271">
        <v>-5.616988044136968</v>
      </c>
      <c r="P83" s="19"/>
      <c r="Q83" s="19"/>
      <c r="R83" s="19"/>
      <c r="S83" s="19"/>
    </row>
    <row r="84" spans="3:19" s="123" customFormat="1" ht="15.75" thickTop="1" thickBot="1">
      <c r="C84" s="266" t="s">
        <v>214</v>
      </c>
      <c r="D84" s="267">
        <v>135.24745184196507</v>
      </c>
      <c r="E84" s="267">
        <v>203.81061213506766</v>
      </c>
      <c r="F84" s="267">
        <v>159.30810843892976</v>
      </c>
      <c r="G84" s="267">
        <v>184.68693616120794</v>
      </c>
      <c r="H84" s="267">
        <v>96.542715526371381</v>
      </c>
      <c r="I84" s="267">
        <v>160.56870275472158</v>
      </c>
      <c r="J84" s="268"/>
      <c r="K84" s="267">
        <v>339.0580639770327</v>
      </c>
      <c r="L84" s="267">
        <v>343.99504460013765</v>
      </c>
      <c r="M84" s="267">
        <v>257.11141828109299</v>
      </c>
      <c r="N84" s="268"/>
      <c r="O84" s="267">
        <v>115.23958872436774</v>
      </c>
      <c r="P84" s="19"/>
      <c r="Q84" s="19"/>
      <c r="R84" s="19"/>
      <c r="S84" s="19"/>
    </row>
    <row r="85" spans="3:19" s="123" customFormat="1">
      <c r="C85" s="19"/>
      <c r="D85" s="172"/>
      <c r="E85" s="172"/>
      <c r="F85" s="172"/>
      <c r="G85" s="172"/>
      <c r="H85" s="172"/>
      <c r="I85" s="172"/>
      <c r="J85" s="172"/>
      <c r="K85" s="172"/>
      <c r="L85" s="172"/>
      <c r="M85" s="172"/>
      <c r="N85" s="172"/>
      <c r="O85" s="172"/>
      <c r="P85" s="19"/>
      <c r="Q85" s="19"/>
      <c r="R85" s="19"/>
      <c r="S85" s="19"/>
    </row>
    <row r="86" spans="3:19" s="123" customFormat="1" ht="15" thickBot="1">
      <c r="C86" s="259" t="s">
        <v>215</v>
      </c>
      <c r="D86" s="4" t="s">
        <v>23</v>
      </c>
      <c r="E86" s="4" t="s">
        <v>24</v>
      </c>
      <c r="F86" s="4" t="s">
        <v>25</v>
      </c>
      <c r="G86" s="4" t="s">
        <v>26</v>
      </c>
      <c r="H86" s="4" t="s">
        <v>27</v>
      </c>
      <c r="I86" s="4" t="s">
        <v>28</v>
      </c>
      <c r="J86" s="172"/>
      <c r="K86" s="260" t="s">
        <v>29</v>
      </c>
      <c r="L86" s="260" t="s">
        <v>30</v>
      </c>
      <c r="M86" s="260" t="s">
        <v>31</v>
      </c>
      <c r="N86" s="172"/>
      <c r="O86" s="203" t="s">
        <v>32</v>
      </c>
      <c r="P86" s="19"/>
      <c r="Q86" s="19"/>
      <c r="R86" s="19"/>
      <c r="S86" s="19"/>
    </row>
    <row r="87" spans="3:19" s="123" customFormat="1" ht="15.75" thickTop="1" thickBot="1">
      <c r="C87" s="261" t="s">
        <v>187</v>
      </c>
      <c r="D87" s="274">
        <v>0.24559095021863145</v>
      </c>
      <c r="E87" s="274">
        <v>0.25635660166165763</v>
      </c>
      <c r="F87" s="274">
        <v>0.22560950954895742</v>
      </c>
      <c r="G87" s="274">
        <v>0.24128490455757798</v>
      </c>
      <c r="H87" s="274">
        <v>0.20228441236455524</v>
      </c>
      <c r="I87" s="274">
        <v>0.21056526951568547</v>
      </c>
      <c r="J87" s="263"/>
      <c r="K87" s="274">
        <v>0.25136451991772818</v>
      </c>
      <c r="L87" s="274">
        <v>0.23379775512317089</v>
      </c>
      <c r="M87" s="274">
        <v>0.20662364946959963</v>
      </c>
      <c r="N87" s="263"/>
      <c r="O87" s="274">
        <v>0.16624469501479214</v>
      </c>
      <c r="P87" s="19"/>
      <c r="Q87" s="19"/>
      <c r="R87" s="19"/>
      <c r="S87" s="19"/>
    </row>
    <row r="88" spans="3:19" s="123" customFormat="1" ht="15.75" thickTop="1" thickBot="1">
      <c r="C88" s="261" t="s">
        <v>188</v>
      </c>
      <c r="D88" s="274">
        <v>0.41459925541131643</v>
      </c>
      <c r="E88" s="274">
        <v>0.45357946442034391</v>
      </c>
      <c r="F88" s="274">
        <v>0.15858815568487997</v>
      </c>
      <c r="G88" s="274">
        <v>0.1721493758159347</v>
      </c>
      <c r="H88" s="274">
        <v>0.18707735302032724</v>
      </c>
      <c r="I88" s="274">
        <v>0.16683355155097809</v>
      </c>
      <c r="J88" s="263"/>
      <c r="K88" s="274">
        <v>0.43566833000004729</v>
      </c>
      <c r="L88" s="274">
        <v>0.1682090997503467</v>
      </c>
      <c r="M88" s="274">
        <v>0.17645024721531602</v>
      </c>
      <c r="N88" s="263"/>
      <c r="O88" s="274">
        <v>0.1228200864233376</v>
      </c>
      <c r="P88" s="19"/>
      <c r="Q88" s="19"/>
      <c r="R88" s="19"/>
      <c r="S88" s="19"/>
    </row>
    <row r="89" spans="3:19" s="123" customFormat="1" ht="15.75" thickTop="1" thickBot="1">
      <c r="C89" s="261" t="s">
        <v>189</v>
      </c>
      <c r="D89" s="274">
        <v>0.13455091870959465</v>
      </c>
      <c r="E89" s="274">
        <v>0.31364724308032199</v>
      </c>
      <c r="F89" s="274">
        <v>0.22463191109989378</v>
      </c>
      <c r="G89" s="274">
        <v>0.25270602623658706</v>
      </c>
      <c r="H89" s="274">
        <v>0.14040646771768203</v>
      </c>
      <c r="I89" s="274">
        <v>0.29410208253180986</v>
      </c>
      <c r="J89" s="263"/>
      <c r="K89" s="274">
        <v>0.23701138720779785</v>
      </c>
      <c r="L89" s="274">
        <v>0.23915105334849973</v>
      </c>
      <c r="M89" s="274">
        <v>0.22769085800630837</v>
      </c>
      <c r="N89" s="263"/>
      <c r="O89" s="274">
        <v>0.24356000791915228</v>
      </c>
      <c r="P89" s="19"/>
      <c r="Q89" s="19"/>
      <c r="R89" s="19"/>
      <c r="S89" s="19"/>
    </row>
    <row r="90" spans="3:19" s="123" customFormat="1" ht="15.75" thickTop="1" thickBot="1">
      <c r="C90" s="261" t="s">
        <v>190</v>
      </c>
      <c r="D90" s="274">
        <v>-3.6224024097986758E-2</v>
      </c>
      <c r="E90" s="274">
        <v>-3.0461239968217906E-2</v>
      </c>
      <c r="F90" s="274">
        <v>-3.2510681340507469E-2</v>
      </c>
      <c r="G90" s="274">
        <v>-5.3887743334030354E-2</v>
      </c>
      <c r="H90" s="274">
        <v>-0.21889756830425938</v>
      </c>
      <c r="I90" s="274">
        <v>-9.412554473386027E-2</v>
      </c>
      <c r="J90" s="263"/>
      <c r="K90" s="274">
        <v>-3.3267039611765373E-2</v>
      </c>
      <c r="L90" s="274">
        <v>-4.312520978095432E-2</v>
      </c>
      <c r="M90" s="274">
        <v>-0.1563269995294147</v>
      </c>
      <c r="N90" s="263"/>
      <c r="O90" s="274">
        <v>-0.14443869862165215</v>
      </c>
      <c r="P90" s="19"/>
      <c r="Q90" s="19"/>
      <c r="R90" s="19"/>
      <c r="S90" s="19"/>
    </row>
    <row r="91" spans="3:19" s="123" customFormat="1" ht="15.75" thickTop="1" thickBot="1">
      <c r="C91" s="261" t="s">
        <v>191</v>
      </c>
      <c r="D91" s="274">
        <v>0.10565067005257776</v>
      </c>
      <c r="E91" s="274">
        <v>0.19707361085149563</v>
      </c>
      <c r="F91" s="274">
        <v>0.12740975819914294</v>
      </c>
      <c r="G91" s="274">
        <v>0.19308038852064205</v>
      </c>
      <c r="H91" s="274">
        <v>6.9220904713699863E-2</v>
      </c>
      <c r="I91" s="274">
        <v>0.17206522515220632</v>
      </c>
      <c r="J91" s="263"/>
      <c r="K91" s="274">
        <v>0.15321857632348593</v>
      </c>
      <c r="L91" s="274">
        <v>0.16235275375195649</v>
      </c>
      <c r="M91" s="274">
        <v>0.12222543679224307</v>
      </c>
      <c r="N91" s="263"/>
      <c r="O91" s="274">
        <v>7.656389031344181E-2</v>
      </c>
      <c r="P91" s="19"/>
      <c r="Q91" s="19"/>
      <c r="R91" s="19"/>
      <c r="S91" s="19"/>
    </row>
    <row r="92" spans="3:19" s="123" customFormat="1" ht="15.75" thickTop="1" thickBot="1">
      <c r="C92" s="261" t="s">
        <v>192</v>
      </c>
      <c r="D92" s="274">
        <v>3.0245584712730901E-2</v>
      </c>
      <c r="E92" s="274">
        <v>-9.650383966193761E-2</v>
      </c>
      <c r="F92" s="274">
        <v>-0.14205790276661828</v>
      </c>
      <c r="G92" s="274">
        <v>-0.25446170141989088</v>
      </c>
      <c r="H92" s="274">
        <v>-0.18178099482856824</v>
      </c>
      <c r="I92" s="274">
        <v>-0.22766258803785439</v>
      </c>
      <c r="J92" s="263"/>
      <c r="K92" s="274">
        <v>-2.2312192040785456E-2</v>
      </c>
      <c r="L92" s="274">
        <v>-0.19491663814509072</v>
      </c>
      <c r="M92" s="274">
        <v>-0.19992443189696529</v>
      </c>
      <c r="N92" s="263"/>
      <c r="O92" s="274" t="s">
        <v>211</v>
      </c>
      <c r="P92" s="19"/>
      <c r="Q92" s="19"/>
      <c r="R92" s="19"/>
      <c r="S92" s="19"/>
    </row>
    <row r="93" spans="3:19" s="123" customFormat="1" ht="15.75" thickTop="1" thickBot="1">
      <c r="C93" s="261" t="s">
        <v>193</v>
      </c>
      <c r="D93" s="274" t="s">
        <v>211</v>
      </c>
      <c r="E93" s="274" t="s">
        <v>211</v>
      </c>
      <c r="F93" s="274" t="s">
        <v>211</v>
      </c>
      <c r="G93" s="274" t="s">
        <v>211</v>
      </c>
      <c r="H93" s="274" t="s">
        <v>211</v>
      </c>
      <c r="I93" s="274" t="s">
        <v>211</v>
      </c>
      <c r="J93" s="263"/>
      <c r="K93" s="274" t="s">
        <v>211</v>
      </c>
      <c r="L93" s="274" t="s">
        <v>211</v>
      </c>
      <c r="M93" s="274" t="s">
        <v>211</v>
      </c>
      <c r="N93" s="263"/>
      <c r="O93" s="274" t="s">
        <v>211</v>
      </c>
      <c r="P93" s="19"/>
      <c r="Q93" s="19"/>
      <c r="R93" s="19"/>
      <c r="S93" s="19"/>
    </row>
    <row r="94" spans="3:19" s="123" customFormat="1" ht="15.75" thickTop="1" thickBot="1">
      <c r="C94" s="266" t="s">
        <v>216</v>
      </c>
      <c r="D94" s="275">
        <v>0.1291823945894669</v>
      </c>
      <c r="E94" s="275">
        <v>0.17436720151864687</v>
      </c>
      <c r="F94" s="275">
        <v>0.14359860350899384</v>
      </c>
      <c r="G94" s="275">
        <v>0.14197330562445143</v>
      </c>
      <c r="H94" s="275">
        <v>8.276281770448389E-2</v>
      </c>
      <c r="I94" s="275">
        <v>0.12603581176134485</v>
      </c>
      <c r="J94" s="268"/>
      <c r="K94" s="275">
        <v>0.15301778436323124</v>
      </c>
      <c r="L94" s="275">
        <v>0.14272140200155531</v>
      </c>
      <c r="M94" s="275">
        <v>0.10535231723328828</v>
      </c>
      <c r="N94" s="268"/>
      <c r="O94" s="275">
        <v>9.7585553247860876E-2</v>
      </c>
      <c r="P94" s="19"/>
      <c r="Q94" s="19"/>
      <c r="R94" s="19"/>
      <c r="S94" s="19"/>
    </row>
    <row r="95" spans="3:19" s="123" customFormat="1">
      <c r="D95" s="256"/>
      <c r="E95" s="256"/>
      <c r="F95" s="256"/>
      <c r="G95" s="256"/>
      <c r="H95" s="256"/>
      <c r="I95" s="256"/>
      <c r="J95" s="256"/>
      <c r="K95" s="256"/>
      <c r="L95" s="256"/>
      <c r="M95" s="256"/>
      <c r="N95" s="256"/>
      <c r="O95" s="256"/>
      <c r="P95" s="19"/>
      <c r="Q95" s="19"/>
      <c r="R95" s="19"/>
      <c r="S95" s="19"/>
    </row>
    <row r="96" spans="3:19" s="123" customFormat="1">
      <c r="D96" s="256"/>
      <c r="E96" s="256"/>
      <c r="F96" s="256"/>
      <c r="G96" s="256"/>
      <c r="H96" s="256"/>
      <c r="I96" s="256"/>
      <c r="J96" s="256"/>
      <c r="K96" s="256"/>
      <c r="L96" s="256"/>
      <c r="M96" s="256"/>
      <c r="N96" s="256"/>
      <c r="O96" s="256"/>
      <c r="P96" s="19"/>
      <c r="Q96" s="19"/>
      <c r="R96" s="19"/>
      <c r="S96" s="19"/>
    </row>
    <row r="97" spans="4:19" s="123" customFormat="1">
      <c r="D97" s="256"/>
      <c r="E97" s="256"/>
      <c r="F97" s="256"/>
      <c r="G97" s="256"/>
      <c r="H97" s="256"/>
      <c r="I97" s="256"/>
      <c r="J97" s="256"/>
      <c r="K97" s="256"/>
      <c r="L97" s="256"/>
      <c r="M97" s="256"/>
      <c r="N97" s="256"/>
      <c r="O97" s="256"/>
      <c r="P97" s="19"/>
      <c r="Q97" s="19"/>
      <c r="R97" s="19"/>
      <c r="S97" s="19"/>
    </row>
    <row r="98" spans="4:19" s="123" customFormat="1">
      <c r="D98" s="256"/>
      <c r="E98" s="256"/>
      <c r="F98" s="256"/>
      <c r="G98" s="256"/>
      <c r="H98" s="256"/>
      <c r="I98" s="256"/>
      <c r="J98" s="256"/>
      <c r="K98" s="256"/>
      <c r="L98" s="256"/>
      <c r="M98" s="256"/>
      <c r="N98" s="256"/>
      <c r="O98" s="256"/>
      <c r="P98" s="19"/>
      <c r="Q98" s="19"/>
      <c r="R98" s="19"/>
      <c r="S98" s="19"/>
    </row>
    <row r="99" spans="4:19" s="123" customFormat="1">
      <c r="D99" s="256"/>
      <c r="E99" s="256"/>
      <c r="F99" s="256"/>
      <c r="G99" s="256"/>
      <c r="H99" s="256"/>
      <c r="I99" s="256"/>
      <c r="J99" s="256"/>
      <c r="K99" s="256"/>
      <c r="L99" s="256"/>
      <c r="M99" s="256"/>
      <c r="N99" s="256"/>
      <c r="O99" s="256"/>
      <c r="P99" s="19"/>
      <c r="Q99" s="19"/>
      <c r="R99" s="19"/>
      <c r="S99" s="19"/>
    </row>
    <row r="100" spans="4:19" s="123" customFormat="1">
      <c r="D100" s="256"/>
      <c r="E100" s="256"/>
      <c r="F100" s="256"/>
      <c r="G100" s="256"/>
      <c r="H100" s="256"/>
      <c r="I100" s="256"/>
      <c r="J100" s="256"/>
      <c r="K100" s="256"/>
      <c r="L100" s="256"/>
      <c r="M100" s="256"/>
      <c r="N100" s="256"/>
      <c r="O100" s="256"/>
      <c r="P100" s="19"/>
      <c r="Q100" s="19"/>
      <c r="R100" s="19"/>
      <c r="S100" s="19"/>
    </row>
    <row r="101" spans="4:19" s="123" customFormat="1">
      <c r="D101" s="256"/>
      <c r="E101" s="256"/>
      <c r="F101" s="256"/>
      <c r="G101" s="256"/>
      <c r="H101" s="256"/>
      <c r="I101" s="256"/>
      <c r="J101" s="256"/>
      <c r="K101" s="256"/>
      <c r="L101" s="256"/>
      <c r="M101" s="256"/>
      <c r="N101" s="256"/>
      <c r="O101" s="256"/>
      <c r="P101" s="19"/>
      <c r="Q101" s="19"/>
      <c r="R101" s="19"/>
      <c r="S101" s="19"/>
    </row>
    <row r="102" spans="4:19" s="123" customFormat="1">
      <c r="D102" s="256"/>
      <c r="E102" s="256"/>
      <c r="F102" s="256"/>
      <c r="G102" s="256"/>
      <c r="H102" s="256"/>
      <c r="I102" s="256"/>
      <c r="J102" s="256"/>
      <c r="K102" s="256"/>
      <c r="L102" s="256"/>
      <c r="M102" s="256"/>
      <c r="N102" s="256"/>
      <c r="O102" s="256"/>
      <c r="P102" s="19"/>
      <c r="Q102" s="19"/>
      <c r="R102" s="19"/>
      <c r="S102" s="19"/>
    </row>
    <row r="103" spans="4:19" s="123" customFormat="1">
      <c r="D103" s="256"/>
      <c r="E103" s="256"/>
      <c r="F103" s="256"/>
      <c r="G103" s="256"/>
      <c r="H103" s="256"/>
      <c r="I103" s="256"/>
      <c r="J103" s="256"/>
      <c r="K103" s="256"/>
      <c r="L103" s="256"/>
      <c r="M103" s="256"/>
      <c r="N103" s="256"/>
      <c r="O103" s="256"/>
      <c r="P103" s="19"/>
      <c r="Q103" s="19"/>
      <c r="R103" s="19"/>
      <c r="S103" s="19"/>
    </row>
    <row r="104" spans="4:19" s="123" customFormat="1">
      <c r="D104" s="256"/>
      <c r="E104" s="256"/>
      <c r="F104" s="256"/>
      <c r="G104" s="256"/>
      <c r="H104" s="256"/>
      <c r="I104" s="256"/>
      <c r="J104" s="256"/>
      <c r="K104" s="256"/>
      <c r="L104" s="256"/>
      <c r="M104" s="256"/>
      <c r="N104" s="256"/>
      <c r="O104" s="256"/>
      <c r="P104" s="19"/>
      <c r="Q104" s="19"/>
      <c r="R104" s="19"/>
      <c r="S104" s="19"/>
    </row>
    <row r="105" spans="4:19" s="123" customFormat="1">
      <c r="D105" s="256"/>
      <c r="E105" s="256"/>
      <c r="F105" s="256"/>
      <c r="G105" s="256"/>
      <c r="H105" s="256"/>
      <c r="I105" s="256"/>
      <c r="J105" s="256"/>
      <c r="K105" s="256"/>
      <c r="L105" s="256"/>
      <c r="M105" s="256"/>
      <c r="N105" s="256"/>
      <c r="O105" s="256"/>
      <c r="P105" s="19"/>
      <c r="Q105" s="19"/>
      <c r="R105" s="19"/>
      <c r="S105" s="19"/>
    </row>
    <row r="106" spans="4:19" s="123" customFormat="1">
      <c r="D106" s="256"/>
      <c r="E106" s="256"/>
      <c r="F106" s="256"/>
      <c r="G106" s="256"/>
      <c r="H106" s="256"/>
      <c r="I106" s="256"/>
      <c r="J106" s="256"/>
      <c r="K106" s="256"/>
      <c r="L106" s="256"/>
      <c r="M106" s="256"/>
      <c r="N106" s="256"/>
      <c r="O106" s="256"/>
      <c r="P106" s="19"/>
      <c r="Q106" s="19"/>
      <c r="R106" s="19"/>
      <c r="S106" s="19"/>
    </row>
    <row r="107" spans="4:19" s="123" customFormat="1">
      <c r="D107" s="256"/>
      <c r="E107" s="256"/>
      <c r="F107" s="256"/>
      <c r="G107" s="256"/>
      <c r="H107" s="256"/>
      <c r="I107" s="256"/>
      <c r="J107" s="256"/>
      <c r="K107" s="256"/>
      <c r="L107" s="256"/>
      <c r="M107" s="256"/>
      <c r="N107" s="256"/>
      <c r="O107" s="256"/>
      <c r="P107" s="19"/>
      <c r="Q107" s="19"/>
      <c r="R107" s="19"/>
      <c r="S107" s="19"/>
    </row>
    <row r="108" spans="4:19" s="123" customFormat="1">
      <c r="D108" s="256"/>
      <c r="E108" s="256"/>
      <c r="F108" s="256"/>
      <c r="G108" s="256"/>
      <c r="H108" s="256"/>
      <c r="I108" s="256"/>
      <c r="J108" s="256"/>
      <c r="K108" s="256"/>
      <c r="L108" s="256"/>
      <c r="M108" s="256"/>
      <c r="N108" s="256"/>
      <c r="O108" s="256"/>
      <c r="P108" s="19"/>
      <c r="Q108" s="19"/>
      <c r="R108" s="19"/>
      <c r="S108" s="19"/>
    </row>
    <row r="109" spans="4:19" s="123" customFormat="1">
      <c r="D109" s="256"/>
      <c r="E109" s="256"/>
      <c r="F109" s="256"/>
      <c r="G109" s="256"/>
      <c r="H109" s="256"/>
      <c r="I109" s="256"/>
      <c r="J109" s="256"/>
      <c r="K109" s="256"/>
      <c r="L109" s="256"/>
      <c r="M109" s="256"/>
      <c r="N109" s="256"/>
      <c r="O109" s="256"/>
      <c r="P109" s="19"/>
      <c r="Q109" s="19"/>
      <c r="R109" s="19"/>
      <c r="S109" s="19"/>
    </row>
    <row r="110" spans="4:19" s="123" customFormat="1">
      <c r="D110" s="256"/>
      <c r="E110" s="256"/>
      <c r="F110" s="256"/>
      <c r="G110" s="256"/>
      <c r="H110" s="256"/>
      <c r="I110" s="256"/>
      <c r="J110" s="256"/>
      <c r="K110" s="256"/>
      <c r="L110" s="256"/>
      <c r="M110" s="256"/>
      <c r="N110" s="256"/>
      <c r="O110" s="256"/>
      <c r="P110" s="19"/>
      <c r="Q110" s="19"/>
      <c r="R110" s="19"/>
      <c r="S110" s="19"/>
    </row>
    <row r="111" spans="4:19" s="123" customFormat="1">
      <c r="D111" s="256"/>
      <c r="E111" s="256"/>
      <c r="F111" s="256"/>
      <c r="G111" s="256"/>
      <c r="H111" s="256"/>
      <c r="I111" s="256"/>
      <c r="J111" s="256"/>
      <c r="K111" s="256"/>
      <c r="L111" s="256"/>
      <c r="M111" s="256"/>
      <c r="N111" s="256"/>
      <c r="O111" s="256"/>
      <c r="P111" s="19"/>
      <c r="Q111" s="19"/>
      <c r="R111" s="19"/>
      <c r="S111" s="19"/>
    </row>
    <row r="112" spans="4:19" s="123" customFormat="1">
      <c r="D112" s="256"/>
      <c r="E112" s="256"/>
      <c r="F112" s="256"/>
      <c r="G112" s="256"/>
      <c r="H112" s="256"/>
      <c r="I112" s="256"/>
      <c r="J112" s="256"/>
      <c r="K112" s="256"/>
      <c r="L112" s="256"/>
      <c r="M112" s="256"/>
      <c r="N112" s="256"/>
      <c r="O112" s="256"/>
      <c r="P112" s="19"/>
      <c r="Q112" s="19"/>
      <c r="R112" s="19"/>
      <c r="S112" s="19"/>
    </row>
    <row r="113" spans="4:19" s="123" customFormat="1">
      <c r="D113" s="256"/>
      <c r="E113" s="256"/>
      <c r="F113" s="256"/>
      <c r="G113" s="256"/>
      <c r="H113" s="256"/>
      <c r="I113" s="256"/>
      <c r="J113" s="256"/>
      <c r="K113" s="256"/>
      <c r="L113" s="256"/>
      <c r="M113" s="256"/>
      <c r="N113" s="256"/>
      <c r="O113" s="256"/>
      <c r="P113" s="19"/>
      <c r="Q113" s="19"/>
      <c r="R113" s="19"/>
      <c r="S113" s="19"/>
    </row>
    <row r="114" spans="4:19" s="123" customFormat="1">
      <c r="D114" s="256"/>
      <c r="E114" s="256"/>
      <c r="F114" s="256"/>
      <c r="G114" s="256"/>
      <c r="H114" s="256"/>
      <c r="I114" s="256"/>
      <c r="J114" s="256"/>
      <c r="K114" s="256"/>
      <c r="L114" s="256"/>
      <c r="M114" s="256"/>
      <c r="N114" s="256"/>
      <c r="O114" s="256"/>
      <c r="P114" s="19"/>
      <c r="Q114" s="19"/>
      <c r="R114" s="19"/>
      <c r="S114" s="19"/>
    </row>
    <row r="115" spans="4:19" s="123" customFormat="1">
      <c r="D115" s="256"/>
      <c r="E115" s="256"/>
      <c r="F115" s="256"/>
      <c r="G115" s="256"/>
      <c r="H115" s="256"/>
      <c r="I115" s="256"/>
      <c r="J115" s="256"/>
      <c r="K115" s="256"/>
      <c r="L115" s="256"/>
      <c r="M115" s="256"/>
      <c r="N115" s="256"/>
      <c r="O115" s="256"/>
      <c r="P115" s="19"/>
      <c r="Q115" s="19"/>
      <c r="R115" s="19"/>
      <c r="S115" s="19"/>
    </row>
    <row r="116" spans="4:19" s="123" customFormat="1">
      <c r="D116" s="256"/>
      <c r="E116" s="256"/>
      <c r="F116" s="256"/>
      <c r="G116" s="256"/>
      <c r="H116" s="256"/>
      <c r="I116" s="256"/>
      <c r="J116" s="256"/>
      <c r="K116" s="256"/>
      <c r="L116" s="256"/>
      <c r="M116" s="256"/>
      <c r="N116" s="256"/>
      <c r="O116" s="256"/>
      <c r="P116" s="19"/>
      <c r="Q116" s="19"/>
      <c r="R116" s="19"/>
      <c r="S116" s="19"/>
    </row>
    <row r="117" spans="4:19" s="123" customFormat="1">
      <c r="D117" s="256"/>
      <c r="E117" s="256"/>
      <c r="F117" s="256"/>
      <c r="G117" s="256"/>
      <c r="H117" s="256"/>
      <c r="I117" s="256"/>
      <c r="J117" s="256"/>
      <c r="K117" s="256"/>
      <c r="L117" s="256"/>
      <c r="M117" s="256"/>
      <c r="N117" s="256"/>
      <c r="O117" s="256"/>
      <c r="P117" s="19"/>
      <c r="Q117" s="19"/>
      <c r="R117" s="19"/>
      <c r="S117" s="19"/>
    </row>
    <row r="118" spans="4:19" s="123" customFormat="1">
      <c r="D118" s="256"/>
      <c r="E118" s="256"/>
      <c r="F118" s="256"/>
      <c r="G118" s="256"/>
      <c r="H118" s="256"/>
      <c r="I118" s="256"/>
      <c r="J118" s="256"/>
      <c r="K118" s="256"/>
      <c r="L118" s="256"/>
      <c r="M118" s="256"/>
      <c r="N118" s="256"/>
      <c r="O118" s="256"/>
      <c r="P118" s="19"/>
      <c r="Q118" s="19"/>
      <c r="R118" s="19"/>
      <c r="S118" s="19"/>
    </row>
    <row r="119" spans="4:19" s="123" customFormat="1">
      <c r="D119" s="256"/>
      <c r="E119" s="256"/>
      <c r="F119" s="256"/>
      <c r="G119" s="256"/>
      <c r="H119" s="256"/>
      <c r="I119" s="256"/>
      <c r="J119" s="256"/>
      <c r="K119" s="256"/>
      <c r="L119" s="256"/>
      <c r="M119" s="256"/>
      <c r="N119" s="256"/>
      <c r="O119" s="256"/>
      <c r="P119" s="19"/>
      <c r="Q119" s="19"/>
      <c r="R119" s="19"/>
      <c r="S119" s="19"/>
    </row>
    <row r="120" spans="4:19" s="123" customFormat="1">
      <c r="D120" s="256"/>
      <c r="E120" s="256"/>
      <c r="F120" s="256"/>
      <c r="G120" s="256"/>
      <c r="H120" s="256"/>
      <c r="I120" s="256"/>
      <c r="J120" s="256"/>
      <c r="K120" s="256"/>
      <c r="L120" s="256"/>
      <c r="M120" s="256"/>
      <c r="N120" s="256"/>
      <c r="O120" s="256"/>
      <c r="P120" s="19"/>
      <c r="Q120" s="19"/>
      <c r="R120" s="19"/>
      <c r="S120" s="19"/>
    </row>
    <row r="121" spans="4:19" s="123" customFormat="1">
      <c r="D121" s="256"/>
      <c r="E121" s="256"/>
      <c r="F121" s="256"/>
      <c r="G121" s="256"/>
      <c r="H121" s="256"/>
      <c r="I121" s="256"/>
      <c r="J121" s="256"/>
      <c r="K121" s="256"/>
      <c r="L121" s="256"/>
      <c r="M121" s="256"/>
      <c r="N121" s="256"/>
      <c r="O121" s="256"/>
      <c r="P121" s="19"/>
      <c r="Q121" s="19"/>
      <c r="R121" s="19"/>
      <c r="S121" s="19"/>
    </row>
    <row r="122" spans="4:19" s="123" customFormat="1">
      <c r="D122" s="256"/>
      <c r="E122" s="256"/>
      <c r="F122" s="256"/>
      <c r="G122" s="256"/>
      <c r="H122" s="256"/>
      <c r="I122" s="256"/>
      <c r="J122" s="256"/>
      <c r="K122" s="256"/>
      <c r="L122" s="256"/>
      <c r="M122" s="256"/>
      <c r="N122" s="256"/>
      <c r="O122" s="256"/>
      <c r="P122" s="19"/>
      <c r="Q122" s="19"/>
      <c r="R122" s="19"/>
      <c r="S122" s="19"/>
    </row>
    <row r="123" spans="4:19" s="123" customFormat="1">
      <c r="D123" s="256"/>
      <c r="E123" s="256"/>
      <c r="F123" s="256"/>
      <c r="G123" s="256"/>
      <c r="H123" s="256"/>
      <c r="I123" s="256"/>
      <c r="J123" s="256"/>
      <c r="K123" s="256"/>
      <c r="L123" s="256"/>
      <c r="M123" s="256"/>
      <c r="N123" s="256"/>
      <c r="O123" s="256"/>
      <c r="P123" s="19"/>
      <c r="Q123" s="19"/>
      <c r="R123" s="19"/>
      <c r="S123" s="19"/>
    </row>
    <row r="124" spans="4:19" s="123" customFormat="1">
      <c r="D124" s="256"/>
      <c r="E124" s="256"/>
      <c r="F124" s="256"/>
      <c r="G124" s="256"/>
      <c r="H124" s="256"/>
      <c r="I124" s="256"/>
      <c r="J124" s="256"/>
      <c r="K124" s="256"/>
      <c r="L124" s="256"/>
      <c r="M124" s="256"/>
      <c r="N124" s="256"/>
      <c r="O124" s="256"/>
      <c r="P124" s="19"/>
      <c r="Q124" s="19"/>
      <c r="R124" s="19"/>
      <c r="S124" s="19"/>
    </row>
    <row r="125" spans="4:19" s="123" customFormat="1">
      <c r="D125" s="256"/>
      <c r="E125" s="256"/>
      <c r="F125" s="256"/>
      <c r="G125" s="256"/>
      <c r="H125" s="256"/>
      <c r="I125" s="256"/>
      <c r="J125" s="256"/>
      <c r="K125" s="256"/>
      <c r="L125" s="256"/>
      <c r="M125" s="256"/>
      <c r="N125" s="256"/>
      <c r="O125" s="256"/>
      <c r="P125" s="19"/>
      <c r="Q125" s="19"/>
      <c r="R125" s="19"/>
      <c r="S125" s="19"/>
    </row>
    <row r="126" spans="4:19" s="123" customFormat="1">
      <c r="D126" s="256"/>
      <c r="E126" s="256"/>
      <c r="F126" s="256"/>
      <c r="G126" s="256"/>
      <c r="H126" s="256"/>
      <c r="I126" s="256"/>
      <c r="J126" s="256"/>
      <c r="K126" s="256"/>
      <c r="L126" s="256"/>
      <c r="M126" s="256"/>
      <c r="N126" s="256"/>
      <c r="O126" s="256"/>
      <c r="P126" s="19"/>
      <c r="Q126" s="19"/>
      <c r="R126" s="19"/>
      <c r="S126" s="19"/>
    </row>
    <row r="127" spans="4:19" s="123" customFormat="1">
      <c r="D127" s="256"/>
      <c r="E127" s="256"/>
      <c r="F127" s="256"/>
      <c r="G127" s="256"/>
      <c r="H127" s="256"/>
      <c r="I127" s="256"/>
      <c r="J127" s="256"/>
      <c r="K127" s="256"/>
      <c r="L127" s="256"/>
      <c r="M127" s="256"/>
      <c r="N127" s="256"/>
      <c r="O127" s="256"/>
      <c r="P127" s="19"/>
      <c r="Q127" s="19"/>
      <c r="R127" s="19"/>
      <c r="S127" s="19"/>
    </row>
    <row r="128" spans="4:19" s="123" customFormat="1">
      <c r="D128" s="256"/>
      <c r="E128" s="256"/>
      <c r="F128" s="256"/>
      <c r="G128" s="256"/>
      <c r="H128" s="256"/>
      <c r="I128" s="256"/>
      <c r="J128" s="256"/>
      <c r="K128" s="256"/>
      <c r="L128" s="256"/>
      <c r="M128" s="256"/>
      <c r="N128" s="256"/>
      <c r="O128" s="256"/>
      <c r="P128" s="19"/>
      <c r="Q128" s="19"/>
      <c r="R128" s="19"/>
      <c r="S128" s="19"/>
    </row>
    <row r="129" spans="4:19" s="123" customFormat="1">
      <c r="D129" s="256"/>
      <c r="E129" s="256"/>
      <c r="F129" s="256"/>
      <c r="G129" s="256"/>
      <c r="H129" s="256"/>
      <c r="I129" s="256"/>
      <c r="J129" s="256"/>
      <c r="K129" s="256"/>
      <c r="L129" s="256"/>
      <c r="M129" s="256"/>
      <c r="N129" s="256"/>
      <c r="O129" s="256"/>
      <c r="P129" s="19"/>
      <c r="Q129" s="19"/>
      <c r="R129" s="19"/>
      <c r="S129" s="19"/>
    </row>
    <row r="130" spans="4:19" s="123" customFormat="1">
      <c r="D130" s="256"/>
      <c r="E130" s="256"/>
      <c r="F130" s="256"/>
      <c r="G130" s="256"/>
      <c r="H130" s="256"/>
      <c r="I130" s="256"/>
      <c r="J130" s="256"/>
      <c r="K130" s="256"/>
      <c r="L130" s="256"/>
      <c r="M130" s="256"/>
      <c r="N130" s="256"/>
      <c r="O130" s="256"/>
      <c r="P130" s="19"/>
      <c r="Q130" s="19"/>
      <c r="R130" s="19"/>
      <c r="S130" s="19"/>
    </row>
    <row r="131" spans="4:19" s="123" customFormat="1">
      <c r="D131" s="256"/>
      <c r="E131" s="256"/>
      <c r="F131" s="256"/>
      <c r="G131" s="256"/>
      <c r="H131" s="256"/>
      <c r="I131" s="256"/>
      <c r="J131" s="256"/>
      <c r="K131" s="256"/>
      <c r="L131" s="256"/>
      <c r="M131" s="256"/>
      <c r="N131" s="256"/>
      <c r="O131" s="256"/>
      <c r="P131" s="19"/>
      <c r="Q131" s="19"/>
      <c r="R131" s="19"/>
      <c r="S131" s="19"/>
    </row>
    <row r="132" spans="4:19" s="123" customFormat="1">
      <c r="D132" s="256"/>
      <c r="E132" s="256"/>
      <c r="F132" s="256"/>
      <c r="G132" s="256"/>
      <c r="H132" s="256"/>
      <c r="I132" s="256"/>
      <c r="J132" s="256"/>
      <c r="K132" s="256"/>
      <c r="L132" s="256"/>
      <c r="M132" s="256"/>
      <c r="N132" s="256"/>
      <c r="O132" s="256"/>
      <c r="P132" s="19"/>
      <c r="Q132" s="19"/>
      <c r="R132" s="19"/>
      <c r="S132" s="19"/>
    </row>
    <row r="133" spans="4:19" s="123" customFormat="1">
      <c r="D133" s="256"/>
      <c r="E133" s="256"/>
      <c r="F133" s="256"/>
      <c r="G133" s="256"/>
      <c r="H133" s="256"/>
      <c r="I133" s="256"/>
      <c r="J133" s="256"/>
      <c r="K133" s="256"/>
      <c r="L133" s="256"/>
      <c r="M133" s="256"/>
      <c r="N133" s="256"/>
      <c r="O133" s="256"/>
      <c r="P133" s="19"/>
      <c r="Q133" s="19"/>
      <c r="R133" s="19"/>
      <c r="S133" s="19"/>
    </row>
    <row r="134" spans="4:19" s="123" customFormat="1">
      <c r="D134" s="256"/>
      <c r="E134" s="256"/>
      <c r="F134" s="256"/>
      <c r="G134" s="256"/>
      <c r="H134" s="256"/>
      <c r="I134" s="256"/>
      <c r="J134" s="256"/>
      <c r="K134" s="256"/>
      <c r="L134" s="256"/>
      <c r="M134" s="256"/>
      <c r="N134" s="256"/>
      <c r="O134" s="256"/>
      <c r="P134" s="19"/>
      <c r="Q134" s="19"/>
      <c r="R134" s="19"/>
      <c r="S134" s="19"/>
    </row>
    <row r="135" spans="4:19" s="123" customFormat="1">
      <c r="D135" s="256"/>
      <c r="E135" s="256"/>
      <c r="F135" s="256"/>
      <c r="G135" s="256"/>
      <c r="H135" s="256"/>
      <c r="I135" s="256"/>
      <c r="J135" s="256"/>
      <c r="K135" s="256"/>
      <c r="L135" s="256"/>
      <c r="M135" s="256"/>
      <c r="N135" s="256"/>
      <c r="O135" s="256"/>
      <c r="P135" s="19"/>
      <c r="Q135" s="19"/>
      <c r="R135" s="19"/>
      <c r="S135" s="19"/>
    </row>
    <row r="136" spans="4:19" s="123" customFormat="1">
      <c r="D136" s="256"/>
      <c r="E136" s="256"/>
      <c r="F136" s="256"/>
      <c r="G136" s="256"/>
      <c r="H136" s="256"/>
      <c r="I136" s="256"/>
      <c r="J136" s="256"/>
      <c r="K136" s="256"/>
      <c r="L136" s="256"/>
      <c r="M136" s="256"/>
      <c r="N136" s="256"/>
      <c r="O136" s="256"/>
      <c r="P136" s="19"/>
      <c r="Q136" s="19"/>
      <c r="R136" s="19"/>
      <c r="S136" s="19"/>
    </row>
    <row r="137" spans="4:19" s="123" customFormat="1">
      <c r="D137" s="256"/>
      <c r="E137" s="256"/>
      <c r="F137" s="256"/>
      <c r="G137" s="256"/>
      <c r="H137" s="256"/>
      <c r="I137" s="256"/>
      <c r="J137" s="256"/>
      <c r="K137" s="256"/>
      <c r="L137" s="256"/>
      <c r="M137" s="256"/>
      <c r="N137" s="256"/>
      <c r="O137" s="256"/>
      <c r="P137" s="19"/>
      <c r="Q137" s="19"/>
      <c r="R137" s="19"/>
      <c r="S137" s="19"/>
    </row>
    <row r="138" spans="4:19" s="123" customFormat="1">
      <c r="D138" s="256"/>
      <c r="E138" s="256"/>
      <c r="F138" s="256"/>
      <c r="G138" s="256"/>
      <c r="H138" s="256"/>
      <c r="I138" s="256"/>
      <c r="J138" s="256"/>
      <c r="K138" s="256"/>
      <c r="L138" s="256"/>
      <c r="M138" s="256"/>
      <c r="N138" s="256"/>
      <c r="O138" s="256"/>
      <c r="P138" s="19"/>
      <c r="Q138" s="19"/>
      <c r="R138" s="19"/>
      <c r="S138" s="19"/>
    </row>
    <row r="139" spans="4:19" s="123" customFormat="1">
      <c r="D139" s="256"/>
      <c r="E139" s="256"/>
      <c r="F139" s="256"/>
      <c r="G139" s="256"/>
      <c r="H139" s="256"/>
      <c r="I139" s="256"/>
      <c r="J139" s="256"/>
      <c r="K139" s="256"/>
      <c r="L139" s="256"/>
      <c r="M139" s="256"/>
      <c r="N139" s="256"/>
      <c r="O139" s="256"/>
      <c r="P139" s="19"/>
      <c r="Q139" s="19"/>
      <c r="R139" s="19"/>
      <c r="S139" s="19"/>
    </row>
    <row r="140" spans="4:19" s="123" customFormat="1">
      <c r="D140" s="256"/>
      <c r="E140" s="256"/>
      <c r="F140" s="256"/>
      <c r="G140" s="256"/>
      <c r="H140" s="256"/>
      <c r="I140" s="256"/>
      <c r="J140" s="256"/>
      <c r="K140" s="256"/>
      <c r="L140" s="256"/>
      <c r="M140" s="256"/>
      <c r="N140" s="256"/>
      <c r="O140" s="256"/>
      <c r="P140" s="19"/>
      <c r="Q140" s="19"/>
      <c r="R140" s="19"/>
      <c r="S140" s="19"/>
    </row>
    <row r="141" spans="4:19" s="123" customFormat="1">
      <c r="D141" s="256"/>
      <c r="E141" s="256"/>
      <c r="F141" s="256"/>
      <c r="G141" s="256"/>
      <c r="H141" s="256"/>
      <c r="I141" s="256"/>
      <c r="J141" s="256"/>
      <c r="K141" s="256"/>
      <c r="L141" s="256"/>
      <c r="M141" s="256"/>
      <c r="N141" s="256"/>
      <c r="O141" s="256"/>
      <c r="P141" s="19"/>
      <c r="Q141" s="19"/>
      <c r="R141" s="19"/>
      <c r="S141" s="19"/>
    </row>
    <row r="142" spans="4:19" s="123" customFormat="1">
      <c r="D142" s="256"/>
      <c r="E142" s="256"/>
      <c r="F142" s="256"/>
      <c r="G142" s="256"/>
      <c r="H142" s="256"/>
      <c r="I142" s="256"/>
      <c r="J142" s="256"/>
      <c r="K142" s="256"/>
      <c r="L142" s="256"/>
      <c r="M142" s="256"/>
      <c r="N142" s="256"/>
      <c r="O142" s="256"/>
      <c r="P142" s="19"/>
      <c r="Q142" s="19"/>
      <c r="R142" s="19"/>
      <c r="S142" s="19"/>
    </row>
    <row r="143" spans="4:19" s="123" customFormat="1">
      <c r="D143" s="256"/>
      <c r="E143" s="256"/>
      <c r="F143" s="256"/>
      <c r="G143" s="256"/>
      <c r="H143" s="256"/>
      <c r="I143" s="256"/>
      <c r="J143" s="256"/>
      <c r="K143" s="256"/>
      <c r="L143" s="256"/>
      <c r="M143" s="256"/>
      <c r="N143" s="256"/>
      <c r="O143" s="256"/>
      <c r="P143" s="19"/>
      <c r="Q143" s="19"/>
      <c r="R143" s="19"/>
      <c r="S143" s="19"/>
    </row>
    <row r="144" spans="4:19" s="123" customFormat="1">
      <c r="D144" s="256"/>
      <c r="E144" s="256"/>
      <c r="F144" s="256"/>
      <c r="G144" s="256"/>
      <c r="H144" s="256"/>
      <c r="I144" s="256"/>
      <c r="J144" s="256"/>
      <c r="K144" s="256"/>
      <c r="L144" s="256"/>
      <c r="M144" s="256"/>
      <c r="N144" s="256"/>
      <c r="O144" s="256"/>
      <c r="P144" s="19"/>
      <c r="Q144" s="19"/>
      <c r="R144" s="19"/>
      <c r="S144" s="19"/>
    </row>
    <row r="145" spans="4:19" s="123" customFormat="1">
      <c r="D145" s="256"/>
      <c r="E145" s="256"/>
      <c r="F145" s="256"/>
      <c r="G145" s="256"/>
      <c r="H145" s="256"/>
      <c r="I145" s="256"/>
      <c r="J145" s="256"/>
      <c r="K145" s="256"/>
      <c r="L145" s="256"/>
      <c r="M145" s="256"/>
      <c r="N145" s="256"/>
      <c r="O145" s="256"/>
      <c r="P145" s="19"/>
      <c r="Q145" s="19"/>
      <c r="R145" s="19"/>
      <c r="S145" s="19"/>
    </row>
    <row r="146" spans="4:19" s="123" customFormat="1">
      <c r="D146" s="256"/>
      <c r="E146" s="256"/>
      <c r="F146" s="256"/>
      <c r="G146" s="256"/>
      <c r="H146" s="256"/>
      <c r="I146" s="256"/>
      <c r="J146" s="256"/>
      <c r="K146" s="256"/>
      <c r="L146" s="256"/>
      <c r="M146" s="256"/>
      <c r="N146" s="256"/>
      <c r="O146" s="256"/>
      <c r="P146" s="19"/>
      <c r="Q146" s="19"/>
      <c r="R146" s="19"/>
      <c r="S146" s="19"/>
    </row>
    <row r="147" spans="4:19" s="123" customFormat="1">
      <c r="D147" s="256"/>
      <c r="E147" s="256"/>
      <c r="F147" s="256"/>
      <c r="G147" s="256"/>
      <c r="H147" s="256"/>
      <c r="I147" s="256"/>
      <c r="J147" s="256"/>
      <c r="K147" s="256"/>
      <c r="L147" s="256"/>
      <c r="M147" s="256"/>
      <c r="N147" s="256"/>
      <c r="O147" s="256"/>
      <c r="P147" s="19"/>
      <c r="Q147" s="19"/>
      <c r="R147" s="19"/>
      <c r="S147" s="19"/>
    </row>
    <row r="148" spans="4:19" s="123" customFormat="1">
      <c r="D148" s="256"/>
      <c r="E148" s="256"/>
      <c r="F148" s="256"/>
      <c r="G148" s="256"/>
      <c r="H148" s="256"/>
      <c r="I148" s="256"/>
      <c r="J148" s="256"/>
      <c r="K148" s="256"/>
      <c r="L148" s="256"/>
      <c r="M148" s="256"/>
      <c r="N148" s="256"/>
      <c r="O148" s="256"/>
      <c r="P148" s="19"/>
      <c r="Q148" s="19"/>
      <c r="R148" s="19"/>
      <c r="S148" s="19"/>
    </row>
    <row r="149" spans="4:19" s="123" customFormat="1">
      <c r="D149" s="256"/>
      <c r="E149" s="256"/>
      <c r="F149" s="256"/>
      <c r="G149" s="256"/>
      <c r="H149" s="256"/>
      <c r="I149" s="256"/>
      <c r="J149" s="256"/>
      <c r="K149" s="256"/>
      <c r="L149" s="256"/>
      <c r="M149" s="256"/>
      <c r="N149" s="256"/>
      <c r="O149" s="256"/>
      <c r="P149" s="19"/>
      <c r="Q149" s="19"/>
      <c r="R149" s="19"/>
      <c r="S149" s="19"/>
    </row>
    <row r="150" spans="4:19" s="123" customFormat="1">
      <c r="D150" s="256"/>
      <c r="E150" s="256"/>
      <c r="F150" s="256"/>
      <c r="G150" s="256"/>
      <c r="H150" s="256"/>
      <c r="I150" s="256"/>
      <c r="J150" s="256"/>
      <c r="K150" s="256"/>
      <c r="L150" s="256"/>
      <c r="M150" s="256"/>
      <c r="N150" s="256"/>
      <c r="O150" s="256"/>
      <c r="P150" s="19"/>
      <c r="Q150" s="19"/>
      <c r="R150" s="19"/>
      <c r="S150" s="19"/>
    </row>
    <row r="151" spans="4:19" s="123" customFormat="1">
      <c r="D151" s="256"/>
      <c r="E151" s="256"/>
      <c r="F151" s="256"/>
      <c r="G151" s="256"/>
      <c r="H151" s="256"/>
      <c r="I151" s="256"/>
      <c r="J151" s="256"/>
      <c r="K151" s="256"/>
      <c r="L151" s="256"/>
      <c r="M151" s="256"/>
      <c r="N151" s="256"/>
      <c r="O151" s="256"/>
      <c r="P151" s="19"/>
      <c r="Q151" s="19"/>
      <c r="R151" s="19"/>
      <c r="S151" s="19"/>
    </row>
    <row r="152" spans="4:19" s="123" customFormat="1">
      <c r="D152" s="256"/>
      <c r="E152" s="256"/>
      <c r="F152" s="256"/>
      <c r="G152" s="256"/>
      <c r="H152" s="256"/>
      <c r="I152" s="256"/>
      <c r="J152" s="256"/>
      <c r="K152" s="256"/>
      <c r="L152" s="256"/>
      <c r="M152" s="256"/>
      <c r="N152" s="256"/>
      <c r="O152" s="256"/>
      <c r="P152" s="19"/>
      <c r="Q152" s="19"/>
      <c r="R152" s="19"/>
      <c r="S152" s="19"/>
    </row>
    <row r="153" spans="4:19" s="123" customFormat="1">
      <c r="D153" s="256"/>
      <c r="E153" s="256"/>
      <c r="F153" s="256"/>
      <c r="G153" s="256"/>
      <c r="H153" s="256"/>
      <c r="I153" s="256"/>
      <c r="J153" s="256"/>
      <c r="K153" s="256"/>
      <c r="L153" s="256"/>
      <c r="M153" s="256"/>
      <c r="N153" s="256"/>
      <c r="O153" s="256"/>
      <c r="P153" s="19"/>
      <c r="Q153" s="19"/>
      <c r="R153" s="19"/>
      <c r="S153" s="19"/>
    </row>
    <row r="154" spans="4:19" s="123" customFormat="1">
      <c r="D154" s="256"/>
      <c r="E154" s="256"/>
      <c r="F154" s="256"/>
      <c r="G154" s="256"/>
      <c r="H154" s="256"/>
      <c r="I154" s="256"/>
      <c r="J154" s="256"/>
      <c r="K154" s="256"/>
      <c r="L154" s="256"/>
      <c r="M154" s="256"/>
      <c r="N154" s="256"/>
      <c r="O154" s="256"/>
      <c r="P154" s="19"/>
      <c r="Q154" s="19"/>
      <c r="R154" s="19"/>
      <c r="S154" s="19"/>
    </row>
    <row r="155" spans="4:19" s="123" customFormat="1">
      <c r="D155" s="256"/>
      <c r="E155" s="256"/>
      <c r="F155" s="256"/>
      <c r="G155" s="256"/>
      <c r="H155" s="256"/>
      <c r="I155" s="256"/>
      <c r="J155" s="256"/>
      <c r="K155" s="256"/>
      <c r="L155" s="256"/>
      <c r="M155" s="256"/>
      <c r="N155" s="256"/>
      <c r="O155" s="256"/>
      <c r="P155" s="19"/>
      <c r="Q155" s="19"/>
      <c r="R155" s="19"/>
      <c r="S155" s="19"/>
    </row>
    <row r="156" spans="4:19" s="123" customFormat="1">
      <c r="D156" s="256"/>
      <c r="E156" s="256"/>
      <c r="F156" s="256"/>
      <c r="G156" s="256"/>
      <c r="H156" s="256"/>
      <c r="I156" s="256"/>
      <c r="J156" s="256"/>
      <c r="K156" s="256"/>
      <c r="L156" s="256"/>
      <c r="M156" s="256"/>
      <c r="N156" s="256"/>
      <c r="O156" s="256"/>
      <c r="P156" s="19"/>
      <c r="Q156" s="19"/>
      <c r="R156" s="19"/>
      <c r="S156" s="19"/>
    </row>
    <row r="157" spans="4:19" s="123" customFormat="1">
      <c r="D157" s="256"/>
      <c r="E157" s="256"/>
      <c r="F157" s="256"/>
      <c r="G157" s="256"/>
      <c r="H157" s="256"/>
      <c r="I157" s="256"/>
      <c r="J157" s="256"/>
      <c r="K157" s="256"/>
      <c r="L157" s="256"/>
      <c r="M157" s="256"/>
      <c r="N157" s="256"/>
      <c r="O157" s="256"/>
      <c r="P157" s="19"/>
      <c r="Q157" s="19"/>
      <c r="R157" s="19"/>
      <c r="S157" s="19"/>
    </row>
    <row r="158" spans="4:19" s="123" customFormat="1">
      <c r="D158" s="256"/>
      <c r="E158" s="256"/>
      <c r="F158" s="256"/>
      <c r="G158" s="256"/>
      <c r="H158" s="256"/>
      <c r="I158" s="256"/>
      <c r="J158" s="256"/>
      <c r="K158" s="256"/>
      <c r="L158" s="256"/>
      <c r="M158" s="256"/>
      <c r="N158" s="256"/>
      <c r="O158" s="256"/>
      <c r="P158" s="19"/>
      <c r="Q158" s="19"/>
      <c r="R158" s="19"/>
      <c r="S158" s="19"/>
    </row>
    <row r="159" spans="4:19" s="123" customFormat="1">
      <c r="D159" s="256"/>
      <c r="E159" s="256"/>
      <c r="F159" s="256"/>
      <c r="G159" s="256"/>
      <c r="H159" s="256"/>
      <c r="I159" s="256"/>
      <c r="J159" s="256"/>
      <c r="K159" s="256"/>
      <c r="L159" s="256"/>
      <c r="M159" s="256"/>
      <c r="N159" s="256"/>
      <c r="O159" s="256"/>
      <c r="P159" s="19"/>
      <c r="Q159" s="19"/>
      <c r="R159" s="19"/>
      <c r="S159" s="19"/>
    </row>
    <row r="160" spans="4:19" s="123" customFormat="1">
      <c r="D160" s="256"/>
      <c r="E160" s="256"/>
      <c r="F160" s="256"/>
      <c r="G160" s="256"/>
      <c r="H160" s="256"/>
      <c r="I160" s="256"/>
      <c r="J160" s="256"/>
      <c r="K160" s="256"/>
      <c r="L160" s="256"/>
      <c r="M160" s="256"/>
      <c r="N160" s="256"/>
      <c r="O160" s="256"/>
      <c r="P160" s="19"/>
      <c r="Q160" s="19"/>
      <c r="R160" s="19"/>
      <c r="S160" s="19"/>
    </row>
    <row r="161" spans="4:19" s="123" customFormat="1">
      <c r="D161" s="256"/>
      <c r="E161" s="256"/>
      <c r="F161" s="256"/>
      <c r="G161" s="256"/>
      <c r="H161" s="256"/>
      <c r="I161" s="256"/>
      <c r="J161" s="256"/>
      <c r="K161" s="256"/>
      <c r="L161" s="256"/>
      <c r="M161" s="256"/>
      <c r="N161" s="256"/>
      <c r="O161" s="256"/>
      <c r="P161" s="19"/>
      <c r="Q161" s="19"/>
      <c r="R161" s="19"/>
      <c r="S161" s="19"/>
    </row>
    <row r="162" spans="4:19" s="123" customFormat="1">
      <c r="D162" s="256"/>
      <c r="E162" s="256"/>
      <c r="F162" s="256"/>
      <c r="G162" s="256"/>
      <c r="H162" s="256"/>
      <c r="I162" s="256"/>
      <c r="J162" s="256"/>
      <c r="K162" s="256"/>
      <c r="L162" s="256"/>
      <c r="M162" s="256"/>
      <c r="N162" s="256"/>
      <c r="O162" s="256"/>
      <c r="P162" s="19"/>
      <c r="Q162" s="19"/>
      <c r="R162" s="19"/>
      <c r="S162" s="19"/>
    </row>
    <row r="163" spans="4:19" s="123" customFormat="1">
      <c r="D163" s="256"/>
      <c r="E163" s="256"/>
      <c r="F163" s="256"/>
      <c r="G163" s="256"/>
      <c r="H163" s="256"/>
      <c r="I163" s="256"/>
      <c r="J163" s="256"/>
      <c r="K163" s="256"/>
      <c r="L163" s="256"/>
      <c r="M163" s="256"/>
      <c r="N163" s="256"/>
      <c r="O163" s="256"/>
      <c r="P163" s="19"/>
      <c r="Q163" s="19"/>
      <c r="R163" s="19"/>
      <c r="S163" s="19"/>
    </row>
    <row r="164" spans="4:19" s="123" customFormat="1">
      <c r="D164" s="256"/>
      <c r="E164" s="256"/>
      <c r="F164" s="256"/>
      <c r="G164" s="256"/>
      <c r="H164" s="256"/>
      <c r="I164" s="256"/>
      <c r="J164" s="256"/>
      <c r="K164" s="256"/>
      <c r="L164" s="256"/>
      <c r="M164" s="256"/>
      <c r="N164" s="256"/>
      <c r="O164" s="256"/>
      <c r="P164" s="19"/>
      <c r="Q164" s="19"/>
      <c r="R164" s="19"/>
      <c r="S164" s="19"/>
    </row>
    <row r="165" spans="4:19" s="123" customFormat="1">
      <c r="D165" s="256"/>
      <c r="E165" s="256"/>
      <c r="F165" s="256"/>
      <c r="G165" s="256"/>
      <c r="H165" s="256"/>
      <c r="I165" s="256"/>
      <c r="J165" s="256"/>
      <c r="K165" s="256"/>
      <c r="L165" s="256"/>
      <c r="M165" s="256"/>
      <c r="N165" s="256"/>
      <c r="O165" s="256"/>
      <c r="P165" s="19"/>
      <c r="Q165" s="19"/>
      <c r="R165" s="19"/>
      <c r="S165" s="19"/>
    </row>
    <row r="166" spans="4:19" s="123" customFormat="1">
      <c r="D166" s="256"/>
      <c r="E166" s="256"/>
      <c r="F166" s="256"/>
      <c r="G166" s="256"/>
      <c r="H166" s="256"/>
      <c r="I166" s="256"/>
      <c r="J166" s="256"/>
      <c r="K166" s="256"/>
      <c r="L166" s="256"/>
      <c r="M166" s="256"/>
      <c r="N166" s="256"/>
      <c r="O166" s="256"/>
      <c r="P166" s="19"/>
      <c r="Q166" s="19"/>
      <c r="R166" s="19"/>
      <c r="S166" s="19"/>
    </row>
    <row r="167" spans="4:19" s="123" customFormat="1">
      <c r="D167" s="256"/>
      <c r="E167" s="256"/>
      <c r="F167" s="256"/>
      <c r="G167" s="256"/>
      <c r="H167" s="256"/>
      <c r="I167" s="256"/>
      <c r="J167" s="256"/>
      <c r="K167" s="256"/>
      <c r="L167" s="256"/>
      <c r="M167" s="256"/>
      <c r="N167" s="256"/>
      <c r="O167" s="256"/>
      <c r="P167" s="19"/>
      <c r="Q167" s="19"/>
      <c r="R167" s="19"/>
      <c r="S167" s="19"/>
    </row>
    <row r="168" spans="4:19" s="123" customFormat="1">
      <c r="D168" s="256"/>
      <c r="E168" s="256"/>
      <c r="F168" s="256"/>
      <c r="G168" s="256"/>
      <c r="H168" s="256"/>
      <c r="I168" s="256"/>
      <c r="J168" s="256"/>
      <c r="K168" s="256"/>
      <c r="L168" s="256"/>
      <c r="M168" s="256"/>
      <c r="N168" s="256"/>
      <c r="O168" s="256"/>
      <c r="P168" s="19"/>
      <c r="Q168" s="19"/>
      <c r="R168" s="19"/>
      <c r="S168" s="19"/>
    </row>
    <row r="169" spans="4:19" s="123" customFormat="1">
      <c r="D169" s="256"/>
      <c r="E169" s="256"/>
      <c r="F169" s="256"/>
      <c r="G169" s="256"/>
      <c r="H169" s="256"/>
      <c r="I169" s="256"/>
      <c r="J169" s="256"/>
      <c r="K169" s="256"/>
      <c r="L169" s="256"/>
      <c r="M169" s="256"/>
      <c r="N169" s="256"/>
      <c r="O169" s="256"/>
      <c r="P169" s="19"/>
      <c r="Q169" s="19"/>
      <c r="R169" s="19"/>
      <c r="S169" s="19"/>
    </row>
    <row r="170" spans="4:19" s="123" customFormat="1">
      <c r="D170" s="256"/>
      <c r="E170" s="256"/>
      <c r="F170" s="256"/>
      <c r="G170" s="256"/>
      <c r="H170" s="256"/>
      <c r="I170" s="256"/>
      <c r="J170" s="256"/>
      <c r="K170" s="256"/>
      <c r="L170" s="256"/>
      <c r="M170" s="256"/>
      <c r="N170" s="256"/>
      <c r="O170" s="256"/>
      <c r="P170" s="19"/>
      <c r="Q170" s="19"/>
      <c r="R170" s="19"/>
      <c r="S170" s="19"/>
    </row>
    <row r="171" spans="4:19" s="123" customFormat="1">
      <c r="D171" s="256"/>
      <c r="E171" s="256"/>
      <c r="F171" s="256"/>
      <c r="G171" s="256"/>
      <c r="H171" s="256"/>
      <c r="I171" s="256"/>
      <c r="J171" s="256"/>
      <c r="K171" s="256"/>
      <c r="L171" s="256"/>
      <c r="M171" s="256"/>
      <c r="N171" s="256"/>
      <c r="O171" s="256"/>
      <c r="P171" s="19"/>
      <c r="Q171" s="19"/>
      <c r="R171" s="19"/>
      <c r="S171" s="19"/>
    </row>
    <row r="172" spans="4:19" s="123" customFormat="1">
      <c r="D172" s="256"/>
      <c r="E172" s="256"/>
      <c r="F172" s="256"/>
      <c r="G172" s="256"/>
      <c r="H172" s="256"/>
      <c r="I172" s="256"/>
      <c r="J172" s="256"/>
      <c r="K172" s="256"/>
      <c r="L172" s="256"/>
      <c r="M172" s="256"/>
      <c r="N172" s="256"/>
      <c r="O172" s="256"/>
      <c r="P172" s="19"/>
      <c r="Q172" s="19"/>
      <c r="R172" s="19"/>
      <c r="S172" s="19"/>
    </row>
    <row r="173" spans="4:19" s="123" customFormat="1">
      <c r="D173" s="256"/>
      <c r="E173" s="256"/>
      <c r="F173" s="256"/>
      <c r="G173" s="256"/>
      <c r="H173" s="256"/>
      <c r="I173" s="256"/>
      <c r="J173" s="256"/>
      <c r="K173" s="256"/>
      <c r="L173" s="256"/>
      <c r="M173" s="256"/>
      <c r="N173" s="256"/>
      <c r="O173" s="256"/>
      <c r="P173" s="19"/>
      <c r="Q173" s="19"/>
      <c r="R173" s="19"/>
      <c r="S173" s="19"/>
    </row>
    <row r="174" spans="4:19" s="123" customFormat="1">
      <c r="D174" s="256"/>
      <c r="E174" s="256"/>
      <c r="F174" s="256"/>
      <c r="G174" s="256"/>
      <c r="H174" s="256"/>
      <c r="I174" s="256"/>
      <c r="J174" s="256"/>
      <c r="K174" s="256"/>
      <c r="L174" s="256"/>
      <c r="M174" s="256"/>
      <c r="N174" s="256"/>
      <c r="O174" s="256"/>
      <c r="P174" s="19"/>
      <c r="Q174" s="19"/>
      <c r="R174" s="19"/>
      <c r="S174" s="19"/>
    </row>
    <row r="175" spans="4:19" s="123" customFormat="1">
      <c r="D175" s="256"/>
      <c r="E175" s="256"/>
      <c r="F175" s="256"/>
      <c r="G175" s="256"/>
      <c r="H175" s="256"/>
      <c r="I175" s="256"/>
      <c r="J175" s="256"/>
      <c r="K175" s="256"/>
      <c r="L175" s="256"/>
      <c r="M175" s="256"/>
      <c r="N175" s="256"/>
      <c r="O175" s="256"/>
      <c r="P175" s="19"/>
      <c r="Q175" s="19"/>
      <c r="R175" s="19"/>
      <c r="S175" s="19"/>
    </row>
    <row r="176" spans="4:19" s="123" customFormat="1">
      <c r="D176" s="256"/>
      <c r="E176" s="256"/>
      <c r="F176" s="256"/>
      <c r="G176" s="256"/>
      <c r="H176" s="256"/>
      <c r="I176" s="256"/>
      <c r="J176" s="256"/>
      <c r="K176" s="256"/>
      <c r="L176" s="256"/>
      <c r="M176" s="256"/>
      <c r="N176" s="256"/>
      <c r="O176" s="256"/>
      <c r="P176" s="19"/>
      <c r="Q176" s="19"/>
      <c r="R176" s="19"/>
      <c r="S176" s="19"/>
    </row>
    <row r="177" spans="4:19" s="123" customFormat="1">
      <c r="D177" s="256"/>
      <c r="E177" s="256"/>
      <c r="F177" s="256"/>
      <c r="G177" s="256"/>
      <c r="H177" s="256"/>
      <c r="I177" s="256"/>
      <c r="J177" s="256"/>
      <c r="K177" s="256"/>
      <c r="L177" s="256"/>
      <c r="M177" s="256"/>
      <c r="N177" s="256"/>
      <c r="O177" s="256"/>
      <c r="P177" s="19"/>
      <c r="Q177" s="19"/>
      <c r="R177" s="19"/>
      <c r="S177" s="19"/>
    </row>
    <row r="178" spans="4:19" s="123" customFormat="1">
      <c r="D178" s="256"/>
      <c r="E178" s="256"/>
      <c r="F178" s="256"/>
      <c r="G178" s="256"/>
      <c r="H178" s="256"/>
      <c r="I178" s="256"/>
      <c r="J178" s="256"/>
      <c r="K178" s="256"/>
      <c r="L178" s="256"/>
      <c r="M178" s="256"/>
      <c r="N178" s="256"/>
      <c r="O178" s="256"/>
      <c r="P178" s="19"/>
      <c r="Q178" s="19"/>
      <c r="R178" s="19"/>
      <c r="S178" s="19"/>
    </row>
    <row r="179" spans="4:19" s="123" customFormat="1">
      <c r="D179" s="256"/>
      <c r="E179" s="256"/>
      <c r="F179" s="256"/>
      <c r="G179" s="256"/>
      <c r="H179" s="256"/>
      <c r="I179" s="256"/>
      <c r="J179" s="256"/>
      <c r="K179" s="256"/>
      <c r="L179" s="256"/>
      <c r="M179" s="256"/>
      <c r="N179" s="256"/>
      <c r="O179" s="256"/>
      <c r="P179" s="19"/>
      <c r="Q179" s="19"/>
      <c r="R179" s="19"/>
      <c r="S179" s="19"/>
    </row>
    <row r="180" spans="4:19" s="123" customFormat="1">
      <c r="D180" s="256"/>
      <c r="E180" s="256"/>
      <c r="F180" s="256"/>
      <c r="G180" s="256"/>
      <c r="H180" s="256"/>
      <c r="I180" s="256"/>
      <c r="J180" s="256"/>
      <c r="K180" s="256"/>
      <c r="L180" s="256"/>
      <c r="M180" s="256"/>
      <c r="N180" s="256"/>
      <c r="O180" s="256"/>
      <c r="P180" s="19"/>
      <c r="Q180" s="19"/>
      <c r="R180" s="19"/>
      <c r="S180" s="19"/>
    </row>
    <row r="181" spans="4:19" s="123" customFormat="1">
      <c r="D181" s="256"/>
      <c r="E181" s="256"/>
      <c r="F181" s="256"/>
      <c r="G181" s="256"/>
      <c r="H181" s="256"/>
      <c r="I181" s="256"/>
      <c r="J181" s="256"/>
      <c r="K181" s="256"/>
      <c r="L181" s="256"/>
      <c r="M181" s="256"/>
      <c r="N181" s="256"/>
      <c r="O181" s="256"/>
      <c r="P181" s="19"/>
      <c r="Q181" s="19"/>
      <c r="R181" s="19"/>
      <c r="S181" s="19"/>
    </row>
    <row r="182" spans="4:19" s="123" customFormat="1">
      <c r="D182" s="256"/>
      <c r="E182" s="256"/>
      <c r="F182" s="256"/>
      <c r="G182" s="256"/>
      <c r="H182" s="256"/>
      <c r="I182" s="256"/>
      <c r="J182" s="256"/>
      <c r="K182" s="256"/>
      <c r="L182" s="256"/>
      <c r="M182" s="256"/>
      <c r="N182" s="256"/>
      <c r="O182" s="256"/>
      <c r="P182" s="19"/>
      <c r="Q182" s="19"/>
      <c r="R182" s="19"/>
      <c r="S182" s="19"/>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A3D6B-622E-420E-99B7-8124BF2C433D}">
  <sheetPr>
    <tabColor rgb="FF93186C"/>
    <pageSetUpPr fitToPage="1"/>
  </sheetPr>
  <dimension ref="A3:AN287"/>
  <sheetViews>
    <sheetView showGridLines="0" zoomScaleNormal="100" workbookViewId="0">
      <pane xSplit="2" ySplit="5" topLeftCell="C185" activePane="bottomRight" state="frozen"/>
      <selection pane="topRight" activeCell="C1" sqref="C1"/>
      <selection pane="bottomLeft" activeCell="A6" sqref="A6"/>
      <selection pane="bottomRight" activeCell="B219" sqref="B219:N237"/>
    </sheetView>
  </sheetViews>
  <sheetFormatPr defaultColWidth="8.85546875" defaultRowHeight="12.75"/>
  <cols>
    <col min="1" max="1" width="6.5703125" style="204" customWidth="1"/>
    <col min="2" max="2" width="37.28515625" style="2" customWidth="1"/>
    <col min="3" max="3" width="9.7109375" style="2" customWidth="1" collapsed="1"/>
    <col min="4" max="8" width="9.7109375" style="2" customWidth="1"/>
    <col min="9" max="9" width="1.85546875" style="2" customWidth="1"/>
    <col min="10" max="12" width="9.7109375" style="2" customWidth="1"/>
    <col min="13" max="13" width="1.85546875" style="2" customWidth="1"/>
    <col min="14" max="14" width="9.7109375" style="2" customWidth="1"/>
    <col min="15" max="16384" width="8.85546875" style="204"/>
  </cols>
  <sheetData>
    <row r="3" spans="1:16" s="205" customFormat="1">
      <c r="B3" s="3" t="s">
        <v>187</v>
      </c>
      <c r="C3" s="370"/>
      <c r="D3" s="370"/>
      <c r="E3" s="370"/>
      <c r="F3" s="370"/>
      <c r="G3" s="370"/>
      <c r="H3" s="370"/>
      <c r="I3" s="371"/>
      <c r="J3" s="370"/>
      <c r="K3" s="370"/>
      <c r="L3" s="370"/>
      <c r="M3" s="371"/>
      <c r="N3" s="371"/>
    </row>
    <row r="4" spans="1:16">
      <c r="B4" s="86" t="s">
        <v>0</v>
      </c>
      <c r="C4" s="87" t="s">
        <v>23</v>
      </c>
      <c r="D4" s="87" t="s">
        <v>24</v>
      </c>
      <c r="E4" s="87" t="s">
        <v>25</v>
      </c>
      <c r="F4" s="87" t="s">
        <v>26</v>
      </c>
      <c r="G4" s="87" t="s">
        <v>27</v>
      </c>
      <c r="H4" s="87" t="s">
        <v>28</v>
      </c>
      <c r="J4" s="87" t="s">
        <v>29</v>
      </c>
      <c r="K4" s="87" t="s">
        <v>30</v>
      </c>
      <c r="L4" s="87" t="s">
        <v>31</v>
      </c>
      <c r="N4" s="87" t="s">
        <v>32</v>
      </c>
      <c r="P4" s="431" t="s">
        <v>360</v>
      </c>
    </row>
    <row r="5" spans="1:16" ht="8.4499999999999993" customHeight="1" thickBot="1">
      <c r="B5" s="165"/>
      <c r="C5" s="372"/>
      <c r="D5" s="372"/>
      <c r="E5" s="372"/>
      <c r="F5" s="372"/>
      <c r="G5" s="372"/>
      <c r="H5" s="372"/>
      <c r="J5" s="372"/>
      <c r="K5" s="372"/>
      <c r="L5" s="372"/>
      <c r="N5" s="372"/>
    </row>
    <row r="6" spans="1:16" ht="14.25" thickTop="1" thickBot="1">
      <c r="B6" s="373" t="s">
        <v>269</v>
      </c>
      <c r="C6" s="374">
        <v>306.39999999999998</v>
      </c>
      <c r="D6" s="374">
        <v>357.5</v>
      </c>
      <c r="E6" s="375">
        <v>322.1044242065056</v>
      </c>
      <c r="F6" s="375">
        <v>352.8508391824484</v>
      </c>
      <c r="G6" s="375">
        <v>306.72830189704473</v>
      </c>
      <c r="H6" s="375">
        <v>354.72509674308526</v>
      </c>
      <c r="J6" s="374">
        <v>663.9</v>
      </c>
      <c r="K6" s="374">
        <v>674.95526338895399</v>
      </c>
      <c r="L6" s="374">
        <v>661.45339864012999</v>
      </c>
      <c r="N6" s="375">
        <v>308.19171413361727</v>
      </c>
    </row>
    <row r="7" spans="1:16" ht="14.25" thickTop="1" thickBot="1">
      <c r="B7" s="373" t="s">
        <v>270</v>
      </c>
      <c r="C7" s="374">
        <v>69.020180944817909</v>
      </c>
      <c r="D7" s="374">
        <v>66.486818995862549</v>
      </c>
      <c r="E7" s="375">
        <v>55.36110104383733</v>
      </c>
      <c r="F7" s="375">
        <v>55.687292531586259</v>
      </c>
      <c r="G7" s="375">
        <v>43.689791342011731</v>
      </c>
      <c r="H7" s="375">
        <v>42.542685991653244</v>
      </c>
      <c r="J7" s="374">
        <v>135.50699994068046</v>
      </c>
      <c r="K7" s="374">
        <v>111.04839357542359</v>
      </c>
      <c r="L7" s="374">
        <v>86.232477333664974</v>
      </c>
      <c r="N7" s="375">
        <v>52.604933362472238</v>
      </c>
    </row>
    <row r="8" spans="1:16" ht="14.25" thickTop="1" thickBot="1">
      <c r="B8" s="373" t="s">
        <v>271</v>
      </c>
      <c r="C8" s="374">
        <v>35.5</v>
      </c>
      <c r="D8" s="374">
        <v>51.2</v>
      </c>
      <c r="E8" s="375">
        <v>26.489508114505742</v>
      </c>
      <c r="F8" s="375">
        <v>33.065370509384735</v>
      </c>
      <c r="G8" s="375">
        <v>23.615416687770871</v>
      </c>
      <c r="H8" s="375">
        <v>29.393115138266342</v>
      </c>
      <c r="J8" s="374">
        <v>86.7</v>
      </c>
      <c r="K8" s="374">
        <v>59.554878623890474</v>
      </c>
      <c r="L8" s="374">
        <v>53.008531826037213</v>
      </c>
      <c r="N8" s="375">
        <v>28.922945352493262</v>
      </c>
    </row>
    <row r="9" spans="1:16" ht="14.25" thickTop="1" thickBot="1">
      <c r="B9" s="373" t="s">
        <v>272</v>
      </c>
      <c r="C9" s="374">
        <v>31.960151396469964</v>
      </c>
      <c r="D9" s="374">
        <v>37.024438410153486</v>
      </c>
      <c r="E9" s="375">
        <v>40.757615235149117</v>
      </c>
      <c r="F9" s="375">
        <v>44.752007119238272</v>
      </c>
      <c r="G9" s="375">
        <v>50.535868207384468</v>
      </c>
      <c r="H9" s="375">
        <v>40.737577303468449</v>
      </c>
      <c r="J9" s="374">
        <v>68.984589806623447</v>
      </c>
      <c r="K9" s="374">
        <v>85.509622354387389</v>
      </c>
      <c r="L9" s="374">
        <v>91.273445510852909</v>
      </c>
      <c r="N9" s="375">
        <v>51.140881938382336</v>
      </c>
    </row>
    <row r="10" spans="1:16" s="205" customFormat="1">
      <c r="B10" s="62" t="s">
        <v>167</v>
      </c>
      <c r="C10" s="376">
        <v>442.88033234128784</v>
      </c>
      <c r="D10" s="376">
        <v>512.21125740601599</v>
      </c>
      <c r="E10" s="376">
        <v>444.71264859999775</v>
      </c>
      <c r="F10" s="376">
        <v>486.35550934265763</v>
      </c>
      <c r="G10" s="376">
        <v>424.56937813421177</v>
      </c>
      <c r="H10" s="376">
        <v>467.39847517647331</v>
      </c>
      <c r="I10" s="2"/>
      <c r="J10" s="376">
        <v>955.09158974730394</v>
      </c>
      <c r="K10" s="376">
        <v>931.06815794265538</v>
      </c>
      <c r="L10" s="376">
        <v>891.96785331068509</v>
      </c>
      <c r="M10" s="2"/>
      <c r="N10" s="376">
        <v>440.86047478696503</v>
      </c>
    </row>
    <row r="11" spans="1:16">
      <c r="B11" s="377" t="s">
        <v>168</v>
      </c>
      <c r="C11" s="210">
        <v>22.061201000877549</v>
      </c>
      <c r="D11" s="212">
        <v>22.133060996911102</v>
      </c>
      <c r="E11" s="210">
        <v>18.288707107162359</v>
      </c>
      <c r="F11" s="212">
        <v>30.13851260552002</v>
      </c>
      <c r="G11" s="212">
        <v>82.098724161805919</v>
      </c>
      <c r="H11" s="212">
        <v>116.30183585563559</v>
      </c>
      <c r="J11" s="212">
        <v>44.194261997788665</v>
      </c>
      <c r="K11" s="212">
        <v>48.42721971268238</v>
      </c>
      <c r="L11" s="212">
        <v>198.40056001744151</v>
      </c>
      <c r="N11" s="212">
        <v>134.29183861948783</v>
      </c>
    </row>
    <row r="12" spans="1:16">
      <c r="B12" s="1" t="s">
        <v>169</v>
      </c>
      <c r="C12" s="93">
        <v>464.96835329467251</v>
      </c>
      <c r="D12" s="378">
        <v>534.33425976682418</v>
      </c>
      <c r="E12" s="93">
        <v>463.00135570715946</v>
      </c>
      <c r="F12" s="378">
        <v>516.4940219481789</v>
      </c>
      <c r="G12" s="378">
        <v>506.66810229601782</v>
      </c>
      <c r="H12" s="378">
        <v>583.70031103210965</v>
      </c>
      <c r="J12" s="378">
        <v>999.3026130614968</v>
      </c>
      <c r="K12" s="378">
        <v>979.49537765533842</v>
      </c>
      <c r="L12" s="378">
        <v>1090.3684133281274</v>
      </c>
      <c r="N12" s="378">
        <v>575.15231340645289</v>
      </c>
    </row>
    <row r="13" spans="1:16" ht="8.4499999999999993" customHeight="1">
      <c r="B13" s="165"/>
      <c r="C13" s="372"/>
      <c r="D13" s="372"/>
      <c r="E13" s="372"/>
      <c r="F13" s="372"/>
      <c r="G13" s="372"/>
      <c r="H13" s="372"/>
      <c r="J13" s="372"/>
      <c r="K13" s="372"/>
      <c r="L13" s="372"/>
      <c r="N13" s="372"/>
    </row>
    <row r="14" spans="1:16">
      <c r="A14" s="205"/>
      <c r="B14" s="1" t="s">
        <v>170</v>
      </c>
      <c r="C14" s="93">
        <v>333.05306459685278</v>
      </c>
      <c r="D14" s="93">
        <v>379.90100569053521</v>
      </c>
      <c r="E14" s="93">
        <v>343.24295784828337</v>
      </c>
      <c r="F14" s="93">
        <v>367.82774519822914</v>
      </c>
      <c r="G14" s="93">
        <v>337.51506201826845</v>
      </c>
      <c r="H14" s="93">
        <v>367.77281820307826</v>
      </c>
      <c r="J14" s="93">
        <v>712.95407028738828</v>
      </c>
      <c r="K14" s="93">
        <v>711.07070304651245</v>
      </c>
      <c r="L14" s="93">
        <v>705.28788022134654</v>
      </c>
      <c r="N14" s="93">
        <v>366.2048188521311</v>
      </c>
    </row>
    <row r="15" spans="1:16" ht="8.4499999999999993" customHeight="1">
      <c r="B15" s="165"/>
      <c r="C15" s="372"/>
      <c r="D15" s="372"/>
      <c r="E15" s="372"/>
      <c r="F15" s="372"/>
      <c r="G15" s="372"/>
      <c r="H15" s="372"/>
      <c r="J15" s="372"/>
      <c r="K15" s="372"/>
      <c r="L15" s="372"/>
      <c r="N15" s="372"/>
    </row>
    <row r="16" spans="1:16">
      <c r="B16" s="2" t="s">
        <v>171</v>
      </c>
      <c r="C16" s="214">
        <v>0.57325220344070793</v>
      </c>
      <c r="D16" s="214">
        <v>0.36716469528411</v>
      </c>
      <c r="E16" s="214">
        <v>0.222078986227919</v>
      </c>
      <c r="F16" s="214">
        <v>0.32285027343146594</v>
      </c>
      <c r="G16" s="214">
        <v>8.3440377379070188E-2</v>
      </c>
      <c r="H16" s="214">
        <v>0.13698197331586281</v>
      </c>
      <c r="J16" s="214">
        <v>0.94041689872481793</v>
      </c>
      <c r="K16" s="214">
        <v>0.54492925965938499</v>
      </c>
      <c r="L16" s="214">
        <v>0.22042235069493299</v>
      </c>
      <c r="N16" s="214">
        <v>1.1512154805184218E-2</v>
      </c>
    </row>
    <row r="17" spans="1:14" ht="8.4499999999999993" customHeight="1">
      <c r="B17" s="165"/>
      <c r="C17" s="372"/>
      <c r="D17" s="372"/>
      <c r="E17" s="372"/>
      <c r="F17" s="372"/>
      <c r="G17" s="372"/>
      <c r="H17" s="372"/>
      <c r="J17" s="372"/>
      <c r="K17" s="372"/>
      <c r="L17" s="372"/>
      <c r="N17" s="372"/>
    </row>
    <row r="18" spans="1:14" s="205" customFormat="1">
      <c r="B18" s="1" t="s">
        <v>172</v>
      </c>
      <c r="C18" s="93">
        <v>132.48854090126039</v>
      </c>
      <c r="D18" s="93">
        <v>154.80041877157308</v>
      </c>
      <c r="E18" s="93">
        <v>119.98047684510401</v>
      </c>
      <c r="F18" s="93">
        <v>148.98912702338123</v>
      </c>
      <c r="G18" s="93">
        <v>169.23648065512842</v>
      </c>
      <c r="H18" s="93">
        <v>216.06447480234723</v>
      </c>
      <c r="I18" s="2"/>
      <c r="J18" s="93">
        <v>287.28895967283336</v>
      </c>
      <c r="K18" s="93">
        <v>268.96960386848531</v>
      </c>
      <c r="L18" s="93">
        <v>385.30095545747571</v>
      </c>
      <c r="M18" s="2"/>
      <c r="N18" s="93">
        <v>208.95900670912698</v>
      </c>
    </row>
    <row r="19" spans="1:14" ht="8.4499999999999993" customHeight="1">
      <c r="B19" s="165"/>
      <c r="C19" s="372"/>
      <c r="D19" s="372"/>
      <c r="E19" s="372"/>
      <c r="F19" s="372"/>
      <c r="G19" s="372"/>
      <c r="H19" s="372"/>
      <c r="J19" s="372"/>
      <c r="K19" s="372"/>
      <c r="L19" s="372"/>
      <c r="N19" s="372"/>
    </row>
    <row r="20" spans="1:14">
      <c r="B20" s="165" t="s">
        <v>173</v>
      </c>
      <c r="C20" s="212">
        <v>1.6599382475426641</v>
      </c>
      <c r="D20" s="212">
        <v>1.3585867532971336</v>
      </c>
      <c r="E20" s="212">
        <v>1.3603671970783324</v>
      </c>
      <c r="F20" s="212">
        <v>1.5003717650657675</v>
      </c>
      <c r="G20" s="212">
        <v>1.2539893294588289</v>
      </c>
      <c r="H20" s="212">
        <v>1.3447530499568612</v>
      </c>
      <c r="J20" s="212">
        <v>3.0185250008398117</v>
      </c>
      <c r="K20" s="212">
        <v>2.8607389621441</v>
      </c>
      <c r="L20" s="212">
        <v>2.5987423794156901</v>
      </c>
      <c r="N20" s="212">
        <v>1.3762647284173934</v>
      </c>
    </row>
    <row r="21" spans="1:14">
      <c r="B21" s="165" t="s">
        <v>76</v>
      </c>
      <c r="C21" s="212">
        <v>0</v>
      </c>
      <c r="D21" s="212">
        <v>3.3739914052342574E-5</v>
      </c>
      <c r="E21" s="212">
        <v>0</v>
      </c>
      <c r="F21" s="212">
        <v>0</v>
      </c>
      <c r="G21" s="212">
        <v>0</v>
      </c>
      <c r="H21" s="212">
        <v>0</v>
      </c>
      <c r="J21" s="212">
        <v>3.3739914052343875E-5</v>
      </c>
      <c r="K21" s="212">
        <v>0</v>
      </c>
      <c r="L21" s="212">
        <v>0</v>
      </c>
      <c r="N21" s="212">
        <v>1.881861864818716E-4</v>
      </c>
    </row>
    <row r="22" spans="1:14">
      <c r="B22" s="2" t="s">
        <v>174</v>
      </c>
      <c r="C22" s="212">
        <v>1.6599382475426694</v>
      </c>
      <c r="D22" s="212">
        <v>1.3586204932111627</v>
      </c>
      <c r="E22" s="212">
        <v>1.3603671970783182</v>
      </c>
      <c r="F22" s="212">
        <v>1.5003717650658359</v>
      </c>
      <c r="G22" s="212">
        <v>1.2539893294588182</v>
      </c>
      <c r="H22" s="212">
        <v>1.3447530499571201</v>
      </c>
      <c r="J22" s="212">
        <v>3.0185587407538605</v>
      </c>
      <c r="K22" s="212">
        <v>2.8607389621441826</v>
      </c>
      <c r="L22" s="212">
        <v>2.5987423794159099</v>
      </c>
      <c r="N22" s="212">
        <v>1.3764529146037887</v>
      </c>
    </row>
    <row r="23" spans="1:14" ht="8.4499999999999993" customHeight="1">
      <c r="B23" s="165"/>
      <c r="C23" s="372"/>
      <c r="D23" s="372"/>
      <c r="E23" s="372"/>
      <c r="F23" s="372"/>
      <c r="G23" s="372"/>
      <c r="H23" s="372"/>
      <c r="J23" s="372"/>
      <c r="K23" s="372"/>
      <c r="L23" s="372"/>
      <c r="N23" s="372"/>
    </row>
    <row r="24" spans="1:14">
      <c r="A24" s="205"/>
      <c r="B24" s="216" t="s">
        <v>175</v>
      </c>
      <c r="C24" s="217">
        <v>130.82860265371772</v>
      </c>
      <c r="D24" s="217">
        <v>153.44179827836192</v>
      </c>
      <c r="E24" s="217">
        <v>118.62010964802569</v>
      </c>
      <c r="F24" s="217">
        <v>147.48875525831539</v>
      </c>
      <c r="G24" s="217">
        <v>167.9824913256696</v>
      </c>
      <c r="H24" s="217">
        <v>214.71972175239011</v>
      </c>
      <c r="J24" s="217">
        <v>284.2704009320795</v>
      </c>
      <c r="K24" s="217">
        <v>266.10886490634113</v>
      </c>
      <c r="L24" s="217">
        <v>382.7022130780598</v>
      </c>
      <c r="N24" s="217">
        <v>207.58255379452319</v>
      </c>
    </row>
    <row r="25" spans="1:14">
      <c r="B25" s="88" t="s">
        <v>176</v>
      </c>
      <c r="C25" s="218">
        <v>108.76740165284018</v>
      </c>
      <c r="D25" s="218">
        <v>131.30873728145082</v>
      </c>
      <c r="E25" s="218">
        <v>100.33140254086334</v>
      </c>
      <c r="F25" s="218">
        <v>117.35024265279537</v>
      </c>
      <c r="G25" s="218">
        <v>85.883767163863681</v>
      </c>
      <c r="H25" s="218">
        <v>98.417885896754527</v>
      </c>
      <c r="J25" s="218">
        <v>240.07613893429084</v>
      </c>
      <c r="K25" s="218">
        <v>217.68164519365874</v>
      </c>
      <c r="L25" s="218">
        <v>184.30165306061829</v>
      </c>
      <c r="N25" s="218">
        <v>73.290715175035359</v>
      </c>
    </row>
    <row r="26" spans="1:14">
      <c r="B26" s="88" t="s">
        <v>273</v>
      </c>
      <c r="C26" s="366">
        <v>0.28137098305012048</v>
      </c>
      <c r="D26" s="366">
        <v>0.28716443962496757</v>
      </c>
      <c r="E26" s="366">
        <v>0.25619819075227701</v>
      </c>
      <c r="F26" s="366">
        <v>0.28555752630397974</v>
      </c>
      <c r="G26" s="366">
        <v>0.33154345135294666</v>
      </c>
      <c r="H26" s="366">
        <v>0.36785952944366046</v>
      </c>
      <c r="I26" s="369"/>
      <c r="J26" s="366">
        <v>0.28446878574767182</v>
      </c>
      <c r="K26" s="366">
        <v>0.27167955150879602</v>
      </c>
      <c r="L26" s="366">
        <v>0.3509843172271831</v>
      </c>
      <c r="M26" s="369"/>
      <c r="N26" s="366">
        <v>0.3609175325490297</v>
      </c>
    </row>
    <row r="27" spans="1:14">
      <c r="B27" s="88" t="s">
        <v>274</v>
      </c>
      <c r="C27" s="366">
        <v>0.24559095021863145</v>
      </c>
      <c r="D27" s="366">
        <v>0.25635660166165763</v>
      </c>
      <c r="E27" s="366">
        <v>0.22560950954895742</v>
      </c>
      <c r="F27" s="366">
        <v>0.24128490455757798</v>
      </c>
      <c r="G27" s="366">
        <v>0.20228441236455524</v>
      </c>
      <c r="H27" s="366">
        <v>0.21056526951568547</v>
      </c>
      <c r="I27" s="369"/>
      <c r="J27" s="366">
        <v>0.25136451991772818</v>
      </c>
      <c r="K27" s="366">
        <v>0.23379775512317089</v>
      </c>
      <c r="L27" s="366">
        <v>0.20662364946959966</v>
      </c>
      <c r="M27" s="369"/>
      <c r="N27" s="366">
        <v>0.16624469501479192</v>
      </c>
    </row>
    <row r="28" spans="1:14">
      <c r="C28" s="208"/>
      <c r="D28" s="208"/>
      <c r="E28" s="208"/>
      <c r="F28" s="208"/>
      <c r="G28" s="208"/>
      <c r="H28" s="208"/>
      <c r="I28" s="208"/>
      <c r="J28" s="208"/>
      <c r="K28" s="208"/>
      <c r="L28" s="208"/>
      <c r="M28" s="208"/>
      <c r="N28" s="208"/>
    </row>
    <row r="29" spans="1:14" ht="13.5" thickBot="1">
      <c r="B29" s="371" t="s">
        <v>275</v>
      </c>
    </row>
    <row r="30" spans="1:14" ht="14.25" thickTop="1" thickBot="1">
      <c r="B30" s="379" t="s">
        <v>276</v>
      </c>
      <c r="C30" s="380">
        <v>219.11697568756912</v>
      </c>
      <c r="D30" s="380">
        <v>258.38435611382261</v>
      </c>
      <c r="E30" s="380">
        <v>219.4100479487345</v>
      </c>
      <c r="F30" s="380">
        <v>250.04107995860781</v>
      </c>
      <c r="G30" s="380">
        <v>208.78371364470811</v>
      </c>
      <c r="H30" s="380">
        <v>251.18905640719808</v>
      </c>
      <c r="J30" s="381">
        <v>477.50133180139176</v>
      </c>
      <c r="K30" s="381">
        <v>469.45112790734231</v>
      </c>
      <c r="L30" s="381">
        <v>459.9727700519062</v>
      </c>
      <c r="N30" s="380">
        <v>201.60369487500725</v>
      </c>
    </row>
    <row r="31" spans="1:14" ht="14.25" thickTop="1" thickBot="1">
      <c r="B31" s="379" t="s">
        <v>277</v>
      </c>
      <c r="C31" s="380">
        <v>87.280100628725194</v>
      </c>
      <c r="D31" s="380">
        <v>99.118567569883027</v>
      </c>
      <c r="E31" s="380">
        <v>102.6943762577711</v>
      </c>
      <c r="F31" s="380">
        <v>102.80975922384059</v>
      </c>
      <c r="G31" s="380">
        <v>97.944588252336615</v>
      </c>
      <c r="H31" s="380">
        <v>103.53604033588718</v>
      </c>
      <c r="J31" s="381">
        <v>186.39866819860822</v>
      </c>
      <c r="K31" s="381">
        <v>205.50413548161168</v>
      </c>
      <c r="L31" s="381">
        <v>201.48062858822379</v>
      </c>
      <c r="N31" s="380">
        <v>106.58801925861002</v>
      </c>
    </row>
    <row r="32" spans="1:14" ht="14.25" thickTop="1" thickBot="1">
      <c r="B32" s="379" t="s">
        <v>278</v>
      </c>
      <c r="C32" s="380">
        <v>11.437558054501928</v>
      </c>
      <c r="D32" s="380">
        <v>9.4434802358282308</v>
      </c>
      <c r="E32" s="380">
        <v>8.2395963106574204</v>
      </c>
      <c r="F32" s="380">
        <v>13.990104240703369</v>
      </c>
      <c r="G32" s="380">
        <v>41.760275321056731</v>
      </c>
      <c r="H32" s="380">
        <v>63.804933319728413</v>
      </c>
      <c r="J32" s="381">
        <v>20.88103829033016</v>
      </c>
      <c r="K32" s="381">
        <v>22.229700551360789</v>
      </c>
      <c r="L32" s="381">
        <v>105.56520864078514</v>
      </c>
      <c r="N32" s="380">
        <v>67.774750062021099</v>
      </c>
    </row>
    <row r="33" spans="1:14" s="205" customFormat="1" ht="13.5" thickBot="1">
      <c r="B33" s="382" t="s">
        <v>279</v>
      </c>
      <c r="C33" s="383">
        <v>317.83463437079627</v>
      </c>
      <c r="D33" s="383">
        <v>366.94640391953385</v>
      </c>
      <c r="E33" s="383">
        <v>330.34402051716302</v>
      </c>
      <c r="F33" s="383">
        <v>366.84094342315177</v>
      </c>
      <c r="G33" s="383">
        <v>348.48857721810145</v>
      </c>
      <c r="H33" s="383">
        <v>418.53003006281369</v>
      </c>
      <c r="I33" s="2"/>
      <c r="J33" s="383">
        <v>684.78103829033012</v>
      </c>
      <c r="K33" s="383">
        <v>697.18496394031479</v>
      </c>
      <c r="L33" s="383">
        <v>767.01860728091515</v>
      </c>
      <c r="M33" s="2"/>
      <c r="N33" s="383">
        <v>375.96646419563837</v>
      </c>
    </row>
    <row r="34" spans="1:14" s="390" customFormat="1">
      <c r="B34" s="391"/>
      <c r="I34" s="2"/>
      <c r="J34" s="392"/>
      <c r="K34" s="392"/>
      <c r="L34" s="392"/>
      <c r="M34" s="2"/>
      <c r="N34" s="392"/>
    </row>
    <row r="35" spans="1:14" s="390" customFormat="1">
      <c r="B35" s="391"/>
      <c r="I35" s="2"/>
      <c r="J35" s="392"/>
      <c r="K35" s="392"/>
      <c r="L35" s="392"/>
      <c r="M35" s="2"/>
      <c r="N35" s="392"/>
    </row>
    <row r="36" spans="1:14" s="205" customFormat="1">
      <c r="B36" s="3" t="s">
        <v>300</v>
      </c>
      <c r="C36" s="389"/>
      <c r="D36" s="389"/>
      <c r="E36" s="389"/>
      <c r="F36" s="389"/>
      <c r="G36" s="389"/>
      <c r="H36" s="389"/>
      <c r="I36" s="2"/>
      <c r="J36" s="389"/>
      <c r="K36" s="389"/>
      <c r="L36" s="389"/>
      <c r="M36" s="2"/>
      <c r="N36" s="371"/>
    </row>
    <row r="37" spans="1:14">
      <c r="B37" s="86" t="s">
        <v>0</v>
      </c>
      <c r="C37" s="87" t="s">
        <v>23</v>
      </c>
      <c r="D37" s="87" t="s">
        <v>24</v>
      </c>
      <c r="E37" s="87" t="s">
        <v>25</v>
      </c>
      <c r="F37" s="87" t="s">
        <v>26</v>
      </c>
      <c r="G37" s="87" t="s">
        <v>27</v>
      </c>
      <c r="H37" s="87" t="s">
        <v>28</v>
      </c>
      <c r="J37" s="87" t="s">
        <v>29</v>
      </c>
      <c r="K37" s="87" t="s">
        <v>30</v>
      </c>
      <c r="L37" s="87" t="s">
        <v>31</v>
      </c>
      <c r="N37" s="87" t="s">
        <v>32</v>
      </c>
    </row>
    <row r="38" spans="1:14">
      <c r="B38" s="165"/>
      <c r="C38" s="372"/>
      <c r="D38" s="372"/>
      <c r="E38" s="372"/>
      <c r="F38" s="372"/>
      <c r="G38" s="372"/>
      <c r="H38" s="372"/>
      <c r="J38" s="372"/>
      <c r="K38" s="372"/>
      <c r="L38" s="372"/>
      <c r="N38" s="372"/>
    </row>
    <row r="39" spans="1:14">
      <c r="B39" s="165" t="s">
        <v>167</v>
      </c>
      <c r="C39" s="210">
        <v>25.847875508374603</v>
      </c>
      <c r="D39" s="210">
        <v>30.405154931397096</v>
      </c>
      <c r="E39" s="210">
        <v>96.999026161006896</v>
      </c>
      <c r="F39" s="210">
        <v>236.84183279696012</v>
      </c>
      <c r="G39" s="210">
        <v>251.54321609210689</v>
      </c>
      <c r="H39" s="210">
        <v>277.97244139244708</v>
      </c>
      <c r="J39" s="210">
        <v>56.253030439771685</v>
      </c>
      <c r="K39" s="210">
        <v>333.84085895796699</v>
      </c>
      <c r="L39" s="210">
        <v>529.51565748455391</v>
      </c>
      <c r="N39" s="210">
        <v>252.13772131855345</v>
      </c>
    </row>
    <row r="40" spans="1:14">
      <c r="B40" s="377" t="s">
        <v>168</v>
      </c>
      <c r="C40" s="210">
        <v>9.7904848933179345</v>
      </c>
      <c r="D40" s="212">
        <v>9.1496810844823067</v>
      </c>
      <c r="E40" s="210">
        <v>15.872668046420252</v>
      </c>
      <c r="F40" s="212">
        <v>61.781865047487166</v>
      </c>
      <c r="G40" s="210">
        <v>198.61697440410938</v>
      </c>
      <c r="H40" s="210">
        <v>229.71827281874644</v>
      </c>
      <c r="J40" s="212">
        <v>18.940165977800241</v>
      </c>
      <c r="K40" s="212">
        <v>77.654533093907446</v>
      </c>
      <c r="L40" s="212">
        <v>428.33524722285586</v>
      </c>
      <c r="N40" s="212">
        <v>204.96281379488627</v>
      </c>
    </row>
    <row r="41" spans="1:14">
      <c r="B41" s="1" t="s">
        <v>169</v>
      </c>
      <c r="C41" s="93">
        <v>35.638360401692537</v>
      </c>
      <c r="D41" s="378">
        <v>39.554836015879403</v>
      </c>
      <c r="E41" s="93">
        <v>112.87169420742714</v>
      </c>
      <c r="F41" s="378">
        <v>298.62369784444729</v>
      </c>
      <c r="G41" s="93">
        <v>450.16019049621627</v>
      </c>
      <c r="H41" s="93">
        <v>507.69071421119349</v>
      </c>
      <c r="J41" s="378">
        <v>75.193196417571926</v>
      </c>
      <c r="K41" s="378">
        <v>411.49539205187443</v>
      </c>
      <c r="L41" s="378">
        <v>957.85090470740977</v>
      </c>
      <c r="N41" s="378">
        <v>457.10053511343972</v>
      </c>
    </row>
    <row r="42" spans="1:14" ht="8.4499999999999993" customHeight="1">
      <c r="B42" s="165"/>
      <c r="C42" s="372"/>
      <c r="D42" s="372"/>
      <c r="E42" s="372"/>
      <c r="F42" s="372"/>
      <c r="G42" s="372"/>
      <c r="H42" s="372"/>
      <c r="J42" s="372"/>
      <c r="K42" s="372"/>
      <c r="L42" s="372"/>
      <c r="N42" s="372"/>
    </row>
    <row r="43" spans="1:14">
      <c r="A43" s="205"/>
      <c r="B43" s="1" t="s">
        <v>170</v>
      </c>
      <c r="C43" s="93">
        <v>15.061718569162579</v>
      </c>
      <c r="D43" s="93">
        <v>16.538607863470585</v>
      </c>
      <c r="E43" s="93">
        <v>81.098332176377625</v>
      </c>
      <c r="F43" s="93">
        <v>192.77397117243351</v>
      </c>
      <c r="G43" s="93">
        <v>200.27447666416526</v>
      </c>
      <c r="H43" s="93">
        <v>225.17241484519116</v>
      </c>
      <c r="J43" s="93">
        <v>31.600326432633175</v>
      </c>
      <c r="K43" s="93">
        <v>273.87230334881116</v>
      </c>
      <c r="L43" s="93">
        <v>425.44689150935585</v>
      </c>
      <c r="N43" s="93">
        <v>214.22704986515134</v>
      </c>
    </row>
    <row r="44" spans="1:14" ht="8.4499999999999993" customHeight="1">
      <c r="B44" s="165"/>
      <c r="C44" s="372"/>
      <c r="D44" s="372"/>
      <c r="E44" s="372"/>
      <c r="F44" s="372"/>
      <c r="G44" s="372"/>
      <c r="H44" s="372"/>
      <c r="J44" s="372"/>
      <c r="K44" s="372"/>
      <c r="L44" s="372"/>
      <c r="N44" s="372"/>
    </row>
    <row r="45" spans="1:14">
      <c r="B45" s="2" t="s">
        <v>171</v>
      </c>
      <c r="C45" s="214">
        <v>0</v>
      </c>
      <c r="D45" s="214">
        <v>0</v>
      </c>
      <c r="E45" s="214">
        <v>0</v>
      </c>
      <c r="F45" s="214">
        <v>0</v>
      </c>
      <c r="G45" s="214">
        <v>0</v>
      </c>
      <c r="H45" s="214">
        <v>0</v>
      </c>
      <c r="J45" s="214">
        <v>0</v>
      </c>
      <c r="K45" s="214">
        <v>0</v>
      </c>
      <c r="L45" s="214">
        <v>0</v>
      </c>
      <c r="N45" s="214">
        <v>0</v>
      </c>
    </row>
    <row r="46" spans="1:14" ht="8.4499999999999993" customHeight="1">
      <c r="B46" s="165"/>
      <c r="C46" s="372"/>
      <c r="D46" s="372"/>
      <c r="E46" s="372"/>
      <c r="F46" s="372"/>
      <c r="G46" s="372"/>
      <c r="H46" s="372"/>
      <c r="J46" s="372"/>
      <c r="K46" s="372"/>
      <c r="L46" s="372"/>
      <c r="N46" s="372"/>
    </row>
    <row r="47" spans="1:14">
      <c r="A47" s="205"/>
      <c r="B47" s="1" t="s">
        <v>172</v>
      </c>
      <c r="C47" s="93">
        <v>20.576641832529958</v>
      </c>
      <c r="D47" s="93">
        <v>23.016228152408818</v>
      </c>
      <c r="E47" s="93">
        <v>31.773362031049523</v>
      </c>
      <c r="F47" s="93">
        <v>105.8497266720138</v>
      </c>
      <c r="G47" s="93">
        <v>249.88571383205101</v>
      </c>
      <c r="H47" s="93">
        <v>282.51829936600234</v>
      </c>
      <c r="J47" s="93">
        <v>43.592869984938751</v>
      </c>
      <c r="K47" s="93">
        <v>137.62308870306327</v>
      </c>
      <c r="L47" s="93">
        <v>532.40401319805392</v>
      </c>
      <c r="N47" s="93">
        <v>242.87348524828838</v>
      </c>
    </row>
    <row r="48" spans="1:14" ht="8.4499999999999993" customHeight="1">
      <c r="B48" s="165"/>
      <c r="C48" s="372"/>
      <c r="D48" s="372"/>
      <c r="E48" s="372"/>
      <c r="F48" s="372"/>
      <c r="G48" s="372"/>
      <c r="H48" s="372"/>
      <c r="J48" s="372"/>
      <c r="K48" s="372"/>
      <c r="L48" s="372"/>
      <c r="N48" s="372"/>
    </row>
    <row r="49" spans="1:14">
      <c r="B49" s="165" t="s">
        <v>173</v>
      </c>
      <c r="C49" s="212">
        <v>6.9646999475513602E-2</v>
      </c>
      <c r="D49" s="212">
        <v>7.5393178525840696E-2</v>
      </c>
      <c r="E49" s="212">
        <v>0.51779732252576971</v>
      </c>
      <c r="F49" s="212">
        <v>3.2956879414280169</v>
      </c>
      <c r="G49" s="212">
        <v>4.2107003912101542</v>
      </c>
      <c r="H49" s="212">
        <v>6.4248969164578176</v>
      </c>
      <c r="J49" s="212">
        <v>0.1450401780013543</v>
      </c>
      <c r="K49" s="212">
        <v>3.8134852639537882</v>
      </c>
      <c r="L49" s="212">
        <v>10.635597307667972</v>
      </c>
      <c r="N49" s="212">
        <v>6.9430910094690157</v>
      </c>
    </row>
    <row r="50" spans="1:14">
      <c r="B50" s="165" t="s">
        <v>76</v>
      </c>
      <c r="C50" s="212">
        <v>0</v>
      </c>
      <c r="D50" s="212">
        <v>0</v>
      </c>
      <c r="E50" s="212">
        <v>0</v>
      </c>
      <c r="F50" s="212">
        <v>0</v>
      </c>
      <c r="G50" s="212">
        <v>0</v>
      </c>
      <c r="H50" s="212">
        <v>0</v>
      </c>
      <c r="J50" s="212">
        <v>0</v>
      </c>
      <c r="K50" s="212">
        <v>0</v>
      </c>
      <c r="L50" s="212">
        <v>0</v>
      </c>
      <c r="N50" s="212">
        <v>3.7210049843924938E-6</v>
      </c>
    </row>
    <row r="51" spans="1:14">
      <c r="B51" s="2" t="s">
        <v>174</v>
      </c>
      <c r="C51" s="212">
        <v>6.9646999475513602E-2</v>
      </c>
      <c r="D51" s="212">
        <v>7.5393178525840696E-2</v>
      </c>
      <c r="E51" s="212">
        <v>0.51779732252576882</v>
      </c>
      <c r="F51" s="212">
        <v>3.2956879414279814</v>
      </c>
      <c r="G51" s="212">
        <v>4.2107003912101018</v>
      </c>
      <c r="H51" s="212">
        <v>6.4248969164578202</v>
      </c>
      <c r="J51" s="212">
        <v>0.14504017800135216</v>
      </c>
      <c r="K51" s="212">
        <v>3.8134852639537371</v>
      </c>
      <c r="L51" s="212">
        <v>10.635597307667922</v>
      </c>
      <c r="N51" s="212">
        <v>6.9430947304740016</v>
      </c>
    </row>
    <row r="52" spans="1:14" ht="8.4499999999999993" customHeight="1">
      <c r="B52" s="165"/>
      <c r="C52" s="372"/>
      <c r="D52" s="372"/>
      <c r="E52" s="372"/>
      <c r="F52" s="372"/>
      <c r="G52" s="372"/>
      <c r="H52" s="372"/>
      <c r="J52" s="372"/>
      <c r="K52" s="372"/>
      <c r="L52" s="372"/>
      <c r="N52" s="372"/>
    </row>
    <row r="53" spans="1:14">
      <c r="A53" s="205"/>
      <c r="B53" s="216" t="s">
        <v>175</v>
      </c>
      <c r="C53" s="217">
        <v>20.506994833054446</v>
      </c>
      <c r="D53" s="217">
        <v>22.940834973882978</v>
      </c>
      <c r="E53" s="217">
        <v>31.255564708523757</v>
      </c>
      <c r="F53" s="217">
        <v>102.55403873058582</v>
      </c>
      <c r="G53" s="217">
        <v>245.67501344084093</v>
      </c>
      <c r="H53" s="217">
        <v>276.0934024495445</v>
      </c>
      <c r="J53" s="217">
        <v>43.447829806937399</v>
      </c>
      <c r="K53" s="217">
        <v>133.80960343910954</v>
      </c>
      <c r="L53" s="217">
        <v>521.768415890386</v>
      </c>
      <c r="N53" s="217">
        <v>235.93039051781437</v>
      </c>
    </row>
    <row r="54" spans="1:14">
      <c r="B54" s="88" t="s">
        <v>176</v>
      </c>
      <c r="C54" s="218">
        <v>10.716509939736511</v>
      </c>
      <c r="D54" s="218">
        <v>13.791153889400672</v>
      </c>
      <c r="E54" s="218">
        <v>15.382896662103505</v>
      </c>
      <c r="F54" s="218">
        <v>40.77217368309865</v>
      </c>
      <c r="G54" s="218">
        <v>47.058039036731543</v>
      </c>
      <c r="H54" s="218">
        <v>46.375129630798057</v>
      </c>
      <c r="J54" s="218">
        <v>24.507663829137158</v>
      </c>
      <c r="K54" s="218">
        <v>56.155070345202091</v>
      </c>
      <c r="L54" s="218">
        <v>93.43316866753014</v>
      </c>
      <c r="N54" s="218">
        <v>30.967576722928101</v>
      </c>
    </row>
    <row r="55" spans="1:14">
      <c r="B55" s="88" t="s">
        <v>273</v>
      </c>
      <c r="C55" s="366">
        <v>0.57541914392000271</v>
      </c>
      <c r="D55" s="366">
        <v>0.57997547922264969</v>
      </c>
      <c r="E55" s="366">
        <v>0.27691233774771401</v>
      </c>
      <c r="F55" s="366">
        <v>0.34342230529877804</v>
      </c>
      <c r="G55" s="366">
        <v>0.5457501987682003</v>
      </c>
      <c r="H55" s="366">
        <v>0.54382204503880849</v>
      </c>
      <c r="J55" s="219">
        <v>0.57781597108410809</v>
      </c>
      <c r="K55" s="219">
        <v>0.32517886232427379</v>
      </c>
      <c r="L55" s="219">
        <v>0.5447282174356437</v>
      </c>
      <c r="N55" s="366">
        <v>0.5161455137200025</v>
      </c>
    </row>
    <row r="56" spans="1:14" s="397" customFormat="1">
      <c r="B56" s="398"/>
      <c r="C56" s="399"/>
      <c r="D56" s="399"/>
      <c r="E56" s="399"/>
      <c r="F56" s="399"/>
      <c r="G56" s="399"/>
      <c r="H56" s="399"/>
      <c r="I56" s="19"/>
      <c r="J56" s="399"/>
      <c r="K56" s="399"/>
      <c r="L56" s="399"/>
      <c r="M56" s="19"/>
      <c r="N56" s="399"/>
    </row>
    <row r="58" spans="1:14" s="205" customFormat="1">
      <c r="B58" s="3" t="s">
        <v>189</v>
      </c>
      <c r="C58" s="371"/>
      <c r="D58" s="371"/>
      <c r="E58" s="371"/>
      <c r="F58" s="371"/>
      <c r="G58" s="371"/>
      <c r="H58" s="371"/>
      <c r="I58" s="2"/>
      <c r="J58" s="384"/>
      <c r="K58" s="384"/>
      <c r="L58" s="384"/>
      <c r="M58" s="2"/>
      <c r="N58" s="371"/>
    </row>
    <row r="59" spans="1:14">
      <c r="B59" s="86" t="s">
        <v>0</v>
      </c>
      <c r="C59" s="87" t="s">
        <v>23</v>
      </c>
      <c r="D59" s="87" t="s">
        <v>24</v>
      </c>
      <c r="E59" s="87" t="s">
        <v>25</v>
      </c>
      <c r="F59" s="87" t="s">
        <v>26</v>
      </c>
      <c r="G59" s="87" t="s">
        <v>27</v>
      </c>
      <c r="H59" s="87" t="s">
        <v>28</v>
      </c>
      <c r="J59" s="87" t="s">
        <v>29</v>
      </c>
      <c r="K59" s="87" t="s">
        <v>30</v>
      </c>
      <c r="L59" s="87" t="s">
        <v>31</v>
      </c>
      <c r="N59" s="87" t="s">
        <v>32</v>
      </c>
    </row>
    <row r="60" spans="1:14">
      <c r="B60" s="165"/>
      <c r="C60" s="372"/>
      <c r="D60" s="372"/>
      <c r="E60" s="372"/>
      <c r="F60" s="372"/>
      <c r="G60" s="372"/>
      <c r="H60" s="372"/>
      <c r="J60" s="372"/>
      <c r="K60" s="372"/>
      <c r="L60" s="372"/>
      <c r="N60" s="372"/>
    </row>
    <row r="61" spans="1:14">
      <c r="A61" s="386"/>
      <c r="B61" s="165" t="s">
        <v>286</v>
      </c>
      <c r="C61" s="210">
        <v>134.40241970946767</v>
      </c>
      <c r="D61" s="210">
        <v>182.4660075470839</v>
      </c>
      <c r="E61" s="210">
        <v>156.60877954131726</v>
      </c>
      <c r="F61" s="210">
        <v>167.27536489530559</v>
      </c>
      <c r="G61" s="210">
        <v>136.29307572786524</v>
      </c>
      <c r="H61" s="210">
        <v>181.44452066488847</v>
      </c>
      <c r="J61" s="210">
        <v>316.86842725655157</v>
      </c>
      <c r="K61" s="210">
        <v>323.88414443662276</v>
      </c>
      <c r="L61" s="210">
        <v>317.73759639275374</v>
      </c>
      <c r="N61" s="210">
        <v>171.22421001713408</v>
      </c>
    </row>
    <row r="62" spans="1:14">
      <c r="A62" s="386"/>
      <c r="B62" s="165" t="s">
        <v>287</v>
      </c>
      <c r="C62" s="210">
        <v>6.3184696466356804</v>
      </c>
      <c r="D62" s="210">
        <v>5.6747535464384837</v>
      </c>
      <c r="E62" s="210">
        <v>5.5634380175464297</v>
      </c>
      <c r="F62" s="210">
        <v>6.4322120175435762</v>
      </c>
      <c r="G62" s="210">
        <v>3.1495917746456588</v>
      </c>
      <c r="H62" s="210">
        <v>1.8252247755475324</v>
      </c>
      <c r="I62" s="210"/>
      <c r="J62" s="210">
        <v>11.993223193074222</v>
      </c>
      <c r="K62" s="210">
        <v>11.99565003509009</v>
      </c>
      <c r="L62" s="210">
        <v>4.9748165501931609</v>
      </c>
      <c r="M62" s="210"/>
      <c r="N62" s="210">
        <v>-0.56501868905130692</v>
      </c>
    </row>
    <row r="63" spans="1:14">
      <c r="B63" s="165" t="s">
        <v>168</v>
      </c>
      <c r="C63" s="210">
        <v>2.2658750555050737</v>
      </c>
      <c r="D63" s="210">
        <v>1.890168971983184</v>
      </c>
      <c r="E63" s="210">
        <v>1.2415595071066594</v>
      </c>
      <c r="F63" s="210">
        <v>2.910249827505937</v>
      </c>
      <c r="G63" s="210">
        <v>9.352805406467338</v>
      </c>
      <c r="H63" s="210">
        <v>19.674602486228927</v>
      </c>
      <c r="I63" s="210"/>
      <c r="J63" s="210">
        <v>4.1560440274882566</v>
      </c>
      <c r="K63" s="210">
        <v>4.1518093346125964</v>
      </c>
      <c r="L63" s="210">
        <v>29.027407892696267</v>
      </c>
      <c r="M63" s="210"/>
      <c r="N63" s="210">
        <v>27.629362441392551</v>
      </c>
    </row>
    <row r="64" spans="1:14" s="205" customFormat="1">
      <c r="B64" s="62" t="s">
        <v>169</v>
      </c>
      <c r="C64" s="93">
        <v>142.98676441160842</v>
      </c>
      <c r="D64" s="93">
        <v>190.03093006550557</v>
      </c>
      <c r="E64" s="93">
        <v>163.41377706597035</v>
      </c>
      <c r="F64" s="93">
        <v>176.6178267403551</v>
      </c>
      <c r="G64" s="93">
        <v>148.79547290897824</v>
      </c>
      <c r="H64" s="93">
        <v>202.94434792666493</v>
      </c>
      <c r="I64" s="93"/>
      <c r="J64" s="93">
        <v>333.01769447711405</v>
      </c>
      <c r="K64" s="93">
        <v>340.03160380632545</v>
      </c>
      <c r="L64" s="93">
        <v>351.73982083564317</v>
      </c>
      <c r="M64" s="93"/>
      <c r="N64" s="93">
        <v>198.28855376947533</v>
      </c>
    </row>
    <row r="65" spans="1:14" ht="8.4499999999999993" customHeight="1">
      <c r="B65" s="165"/>
      <c r="C65" s="372"/>
      <c r="D65" s="372"/>
      <c r="E65" s="372"/>
      <c r="F65" s="372"/>
      <c r="G65" s="372"/>
      <c r="H65" s="372"/>
      <c r="J65" s="372"/>
      <c r="K65" s="372"/>
      <c r="L65" s="372"/>
      <c r="N65" s="372"/>
    </row>
    <row r="66" spans="1:14" s="205" customFormat="1">
      <c r="B66" s="62" t="s">
        <v>170</v>
      </c>
      <c r="C66" s="93">
        <v>119.08676441160841</v>
      </c>
      <c r="D66" s="93">
        <v>126.33093006550558</v>
      </c>
      <c r="E66" s="93">
        <v>123.00196213900182</v>
      </c>
      <c r="F66" s="93">
        <v>127.19195157585965</v>
      </c>
      <c r="G66" s="93">
        <v>117.17004243558281</v>
      </c>
      <c r="H66" s="93">
        <v>127.12041209626562</v>
      </c>
      <c r="I66" s="93"/>
      <c r="J66" s="93">
        <v>245.41769447711405</v>
      </c>
      <c r="K66" s="93">
        <v>250.19391371486148</v>
      </c>
      <c r="L66" s="93">
        <v>244.29045453184841</v>
      </c>
      <c r="M66" s="93"/>
      <c r="N66" s="93">
        <v>126.5648332487569</v>
      </c>
    </row>
    <row r="67" spans="1:14" ht="8.4499999999999993" customHeight="1">
      <c r="B67" s="165"/>
      <c r="C67" s="372"/>
      <c r="D67" s="372"/>
      <c r="E67" s="372"/>
      <c r="F67" s="372"/>
      <c r="G67" s="372"/>
      <c r="H67" s="372"/>
      <c r="J67" s="372"/>
      <c r="K67" s="372"/>
      <c r="L67" s="372"/>
      <c r="N67" s="372"/>
    </row>
    <row r="68" spans="1:14">
      <c r="B68" s="165" t="s">
        <v>171</v>
      </c>
      <c r="C68" s="210">
        <v>0</v>
      </c>
      <c r="D68" s="210">
        <v>0</v>
      </c>
      <c r="E68" s="210">
        <v>0</v>
      </c>
      <c r="F68" s="210">
        <v>0</v>
      </c>
      <c r="G68" s="210">
        <v>0</v>
      </c>
      <c r="H68" s="210">
        <v>0</v>
      </c>
      <c r="I68" s="210"/>
      <c r="J68" s="210">
        <v>0</v>
      </c>
      <c r="K68" s="210">
        <v>0</v>
      </c>
      <c r="L68" s="210">
        <v>0</v>
      </c>
      <c r="M68" s="210"/>
      <c r="N68" s="210">
        <v>0</v>
      </c>
    </row>
    <row r="69" spans="1:14" ht="8.4499999999999993" customHeight="1">
      <c r="B69" s="165"/>
      <c r="C69" s="372"/>
      <c r="D69" s="372"/>
      <c r="E69" s="372"/>
      <c r="F69" s="372"/>
      <c r="G69" s="372"/>
      <c r="H69" s="372"/>
      <c r="J69" s="372"/>
      <c r="K69" s="372"/>
      <c r="L69" s="372"/>
      <c r="N69" s="372"/>
    </row>
    <row r="70" spans="1:14" s="205" customFormat="1">
      <c r="B70" s="62" t="s">
        <v>172</v>
      </c>
      <c r="C70" s="93">
        <v>23.9</v>
      </c>
      <c r="D70" s="93">
        <v>63.699999999999996</v>
      </c>
      <c r="E70" s="93">
        <v>40.411814926968532</v>
      </c>
      <c r="F70" s="93">
        <v>49.425875164495451</v>
      </c>
      <c r="G70" s="93">
        <v>31.625430473395433</v>
      </c>
      <c r="H70" s="93">
        <v>75.823935830399307</v>
      </c>
      <c r="I70" s="93"/>
      <c r="J70" s="93">
        <v>87.6</v>
      </c>
      <c r="K70" s="93">
        <v>89.837690091463983</v>
      </c>
      <c r="L70" s="93">
        <v>107.44936630379475</v>
      </c>
      <c r="M70" s="93"/>
      <c r="N70" s="93">
        <v>71.72372052071843</v>
      </c>
    </row>
    <row r="71" spans="1:14" ht="8.4499999999999993" customHeight="1">
      <c r="B71" s="165"/>
      <c r="C71" s="372"/>
      <c r="D71" s="372"/>
      <c r="E71" s="372"/>
      <c r="F71" s="372"/>
      <c r="G71" s="372"/>
      <c r="H71" s="372"/>
      <c r="J71" s="372"/>
      <c r="K71" s="372"/>
      <c r="L71" s="372"/>
      <c r="N71" s="372"/>
    </row>
    <row r="72" spans="1:14">
      <c r="B72" s="165" t="s">
        <v>173</v>
      </c>
      <c r="C72" s="210">
        <v>0.85889219075577938</v>
      </c>
      <c r="D72" s="210">
        <v>0.93252614189296423</v>
      </c>
      <c r="E72" s="210">
        <v>0.90298437306440105</v>
      </c>
      <c r="F72" s="210">
        <v>0.81727079375634581</v>
      </c>
      <c r="G72" s="210">
        <v>0.78081874745199997</v>
      </c>
      <c r="H72" s="210">
        <v>0.57737441739264594</v>
      </c>
      <c r="I72" s="210"/>
      <c r="J72" s="210">
        <v>1.7914183326487398</v>
      </c>
      <c r="K72" s="210">
        <v>1.7202551668207469</v>
      </c>
      <c r="L72" s="210">
        <v>1.3581931648446459</v>
      </c>
      <c r="M72" s="210"/>
      <c r="N72" s="210">
        <v>0.63409142585648781</v>
      </c>
    </row>
    <row r="73" spans="1:14">
      <c r="B73" s="165" t="s">
        <v>76</v>
      </c>
      <c r="C73" s="210">
        <v>1.8411078092442199</v>
      </c>
      <c r="D73" s="210">
        <v>1.86747385810704</v>
      </c>
      <c r="E73" s="210">
        <v>1.8382158892421698</v>
      </c>
      <c r="F73" s="210">
        <v>1.80140305440077</v>
      </c>
      <c r="G73" s="210">
        <v>1.9131539263173298</v>
      </c>
      <c r="H73" s="210">
        <v>1.6719451276708703</v>
      </c>
      <c r="I73" s="210"/>
      <c r="J73" s="210">
        <v>3.7085816673512602</v>
      </c>
      <c r="K73" s="210">
        <v>3.6396189436429398</v>
      </c>
      <c r="L73" s="210">
        <v>3.5850990539882002</v>
      </c>
      <c r="M73" s="210"/>
      <c r="N73" s="210">
        <v>1.8945126621254305</v>
      </c>
    </row>
    <row r="74" spans="1:14">
      <c r="B74" s="165" t="s">
        <v>174</v>
      </c>
      <c r="C74" s="210">
        <v>2.6999999999999993</v>
      </c>
      <c r="D74" s="210">
        <v>2.8000000000000043</v>
      </c>
      <c r="E74" s="210">
        <v>2.7412002623065774</v>
      </c>
      <c r="F74" s="210">
        <v>2.618673848157087</v>
      </c>
      <c r="G74" s="210">
        <v>2.6939726737693235</v>
      </c>
      <c r="H74" s="210">
        <v>2.2493195450634857</v>
      </c>
      <c r="I74" s="210"/>
      <c r="J74" s="210">
        <v>5.5</v>
      </c>
      <c r="K74" s="210">
        <v>5.3598741104636645</v>
      </c>
      <c r="L74" s="210">
        <v>4.9432922188328092</v>
      </c>
      <c r="M74" s="210"/>
      <c r="N74" s="210">
        <v>2.5286040879819183</v>
      </c>
    </row>
    <row r="75" spans="1:14" ht="8.4499999999999993" customHeight="1">
      <c r="B75" s="165"/>
      <c r="C75" s="372"/>
      <c r="D75" s="372"/>
      <c r="E75" s="372"/>
      <c r="F75" s="372"/>
      <c r="G75" s="372"/>
      <c r="H75" s="372"/>
      <c r="J75" s="372"/>
      <c r="K75" s="372"/>
      <c r="L75" s="372"/>
      <c r="N75" s="372"/>
    </row>
    <row r="76" spans="1:14">
      <c r="A76" s="205"/>
      <c r="B76" s="216" t="s">
        <v>175</v>
      </c>
      <c r="C76" s="217">
        <v>21.2</v>
      </c>
      <c r="D76" s="217">
        <v>60.899999999999991</v>
      </c>
      <c r="E76" s="217">
        <v>37.670614664661954</v>
      </c>
      <c r="F76" s="217">
        <v>46.807201316338364</v>
      </c>
      <c r="G76" s="217">
        <v>28.931457799626109</v>
      </c>
      <c r="H76" s="217">
        <v>73.574616285335821</v>
      </c>
      <c r="J76" s="217">
        <v>82.1</v>
      </c>
      <c r="K76" s="217">
        <v>84.477815981000319</v>
      </c>
      <c r="L76" s="217">
        <v>102.50607408496194</v>
      </c>
      <c r="N76" s="217">
        <v>69.195116432736512</v>
      </c>
    </row>
    <row r="77" spans="1:14">
      <c r="B77" s="88" t="s">
        <v>176</v>
      </c>
      <c r="C77" s="218">
        <v>18.934124944494926</v>
      </c>
      <c r="D77" s="218">
        <v>59.009831028016805</v>
      </c>
      <c r="E77" s="218">
        <v>36.429055157555297</v>
      </c>
      <c r="F77" s="218">
        <v>43.896951488832428</v>
      </c>
      <c r="G77" s="218">
        <v>19.578652393158769</v>
      </c>
      <c r="H77" s="218">
        <v>53.900013799106894</v>
      </c>
      <c r="J77" s="218">
        <v>77.943955972511731</v>
      </c>
      <c r="K77" s="218">
        <v>80.326006646387725</v>
      </c>
      <c r="L77" s="218">
        <v>73.478666192265678</v>
      </c>
      <c r="N77" s="218">
        <v>41.565753991343961</v>
      </c>
    </row>
    <row r="78" spans="1:14">
      <c r="B78" s="88" t="s">
        <v>273</v>
      </c>
      <c r="C78" s="366">
        <v>0.14826547119405181</v>
      </c>
      <c r="D78" s="366">
        <v>0.32047414586145079</v>
      </c>
      <c r="E78" s="366">
        <v>0.23052288087958631</v>
      </c>
      <c r="F78" s="366">
        <v>0.2650196878775401</v>
      </c>
      <c r="G78" s="366">
        <v>0.19443775562529497</v>
      </c>
      <c r="H78" s="366">
        <v>0.36253592197562662</v>
      </c>
      <c r="I78" s="369"/>
      <c r="J78" s="366">
        <v>0.2465334466053189</v>
      </c>
      <c r="K78" s="366">
        <v>0.24844107146321914</v>
      </c>
      <c r="L78" s="366">
        <v>0.2914258437996412</v>
      </c>
      <c r="M78" s="369"/>
      <c r="N78" s="366">
        <v>0.34896172833647676</v>
      </c>
    </row>
    <row r="79" spans="1:14">
      <c r="B79" s="88" t="s">
        <v>274</v>
      </c>
      <c r="C79" s="366">
        <v>0.14087636952834678</v>
      </c>
      <c r="D79" s="366">
        <v>0.32340177669963971</v>
      </c>
      <c r="E79" s="366">
        <v>0.23261183226285478</v>
      </c>
      <c r="F79" s="366">
        <v>0.26242328938458259</v>
      </c>
      <c r="G79" s="366">
        <v>0.14365111571956327</v>
      </c>
      <c r="H79" s="366">
        <v>0.29706057588068652</v>
      </c>
      <c r="I79" s="369"/>
      <c r="J79" s="366">
        <v>0.24598208362805626</v>
      </c>
      <c r="K79" s="366">
        <v>0.24800845619074699</v>
      </c>
      <c r="L79" s="366">
        <v>0.23125581305600074</v>
      </c>
      <c r="M79" s="369"/>
      <c r="N79" s="366">
        <v>0.24275629005492011</v>
      </c>
    </row>
    <row r="80" spans="1:14">
      <c r="C80" s="208"/>
      <c r="D80" s="208"/>
      <c r="E80" s="208"/>
      <c r="F80" s="208"/>
      <c r="G80" s="208"/>
      <c r="H80" s="208"/>
      <c r="I80" s="208"/>
      <c r="J80" s="208"/>
      <c r="K80" s="208"/>
      <c r="L80" s="208"/>
      <c r="M80" s="208"/>
      <c r="N80" s="208"/>
    </row>
    <row r="81" spans="1:14" ht="13.5" thickBot="1">
      <c r="B81" s="1" t="s">
        <v>288</v>
      </c>
    </row>
    <row r="82" spans="1:14" ht="14.25" thickTop="1" thickBot="1">
      <c r="B82" s="379" t="s">
        <v>289</v>
      </c>
      <c r="C82" s="380">
        <v>69.754370719925944</v>
      </c>
      <c r="D82" s="380">
        <v>74.797237365439528</v>
      </c>
      <c r="E82" s="380">
        <v>74.992403908607912</v>
      </c>
      <c r="F82" s="380">
        <v>76.501712136866445</v>
      </c>
      <c r="G82" s="380">
        <v>71.406224146169407</v>
      </c>
      <c r="H82" s="380">
        <v>75.910643415309167</v>
      </c>
      <c r="J82" s="380">
        <v>144.55160808536547</v>
      </c>
      <c r="K82" s="380">
        <v>151.49411604547436</v>
      </c>
      <c r="L82" s="380">
        <v>147.31686756147857</v>
      </c>
      <c r="N82" s="380">
        <v>78.960586314674231</v>
      </c>
    </row>
    <row r="83" spans="1:14" ht="14.25" thickTop="1" thickBot="1">
      <c r="B83" s="379" t="s">
        <v>290</v>
      </c>
      <c r="C83" s="380">
        <v>58.707050355250594</v>
      </c>
      <c r="D83" s="380">
        <v>101.22882214581753</v>
      </c>
      <c r="E83" s="380">
        <v>74.641393152158997</v>
      </c>
      <c r="F83" s="380">
        <v>84.884492566191028</v>
      </c>
      <c r="G83" s="380">
        <v>59.271701188868825</v>
      </c>
      <c r="H83" s="380">
        <v>96.22004084440394</v>
      </c>
      <c r="J83" s="380">
        <v>159.93587250106813</v>
      </c>
      <c r="K83" s="380">
        <v>159.52588571835003</v>
      </c>
      <c r="L83" s="380">
        <v>155.49174203327277</v>
      </c>
      <c r="N83" s="380">
        <v>84.280415986297029</v>
      </c>
    </row>
    <row r="84" spans="1:14" ht="14.25" thickTop="1" thickBot="1">
      <c r="B84" s="379" t="s">
        <v>291</v>
      </c>
      <c r="C84" s="380">
        <v>5.9409986342911401</v>
      </c>
      <c r="D84" s="380">
        <v>6.4399480358268368</v>
      </c>
      <c r="E84" s="380">
        <v>6.9749824805502767</v>
      </c>
      <c r="F84" s="380">
        <v>5.8891601922481067</v>
      </c>
      <c r="G84" s="380">
        <v>5.6151503928270143</v>
      </c>
      <c r="H84" s="380">
        <v>9.3138364051753442</v>
      </c>
      <c r="J84" s="380">
        <v>12.380946670117977</v>
      </c>
      <c r="K84" s="380">
        <v>12.864142672798383</v>
      </c>
      <c r="L84" s="380">
        <v>14.928986798002358</v>
      </c>
      <c r="N84" s="380">
        <v>7.9832077161628119</v>
      </c>
    </row>
    <row r="85" spans="1:14" ht="14.25" thickTop="1" thickBot="1">
      <c r="B85" s="379" t="s">
        <v>292</v>
      </c>
      <c r="C85" s="380">
        <v>2.2611939954770186</v>
      </c>
      <c r="D85" s="380">
        <v>1.8881036633984865</v>
      </c>
      <c r="E85" s="380">
        <v>1.2407193582721647</v>
      </c>
      <c r="F85" s="380">
        <v>2.9039084236886246</v>
      </c>
      <c r="G85" s="380">
        <v>9.325945676594559</v>
      </c>
      <c r="H85" s="380">
        <v>19.597558274701782</v>
      </c>
      <c r="J85" s="380">
        <v>4.1492976588755051</v>
      </c>
      <c r="K85" s="380">
        <v>4.1446277819607893</v>
      </c>
      <c r="L85" s="380">
        <v>28.92350395129634</v>
      </c>
      <c r="N85" s="380">
        <v>27.550028092046663</v>
      </c>
    </row>
    <row r="86" spans="1:14" s="205" customFormat="1" ht="14.25" thickTop="1" thickBot="1">
      <c r="B86" s="382" t="s">
        <v>293</v>
      </c>
      <c r="C86" s="385">
        <v>136.66361370494468</v>
      </c>
      <c r="D86" s="385">
        <v>184.35411121048239</v>
      </c>
      <c r="E86" s="385">
        <v>157.84949889958935</v>
      </c>
      <c r="F86" s="385">
        <v>170.17927331899421</v>
      </c>
      <c r="G86" s="385">
        <v>145.6190214044598</v>
      </c>
      <c r="H86" s="385">
        <v>201.04207893959025</v>
      </c>
      <c r="I86" s="2"/>
      <c r="J86" s="385">
        <v>321.0177249154271</v>
      </c>
      <c r="K86" s="385">
        <v>328.02877221858353</v>
      </c>
      <c r="L86" s="385">
        <v>346.66110034405006</v>
      </c>
      <c r="M86" s="2"/>
      <c r="N86" s="385">
        <v>198.77423810918074</v>
      </c>
    </row>
    <row r="89" spans="1:14" s="205" customFormat="1">
      <c r="B89" s="3" t="s">
        <v>190</v>
      </c>
      <c r="C89" s="371"/>
      <c r="D89" s="371"/>
      <c r="E89" s="371"/>
      <c r="F89" s="371"/>
      <c r="G89" s="371"/>
      <c r="H89" s="371"/>
      <c r="I89" s="2"/>
      <c r="J89" s="384"/>
      <c r="K89" s="384"/>
      <c r="L89" s="384"/>
      <c r="M89" s="2"/>
      <c r="N89" s="371"/>
    </row>
    <row r="90" spans="1:14">
      <c r="B90" s="86" t="s">
        <v>0</v>
      </c>
      <c r="C90" s="87" t="s">
        <v>23</v>
      </c>
      <c r="D90" s="87" t="s">
        <v>24</v>
      </c>
      <c r="E90" s="87" t="s">
        <v>25</v>
      </c>
      <c r="F90" s="87" t="s">
        <v>26</v>
      </c>
      <c r="G90" s="87" t="s">
        <v>27</v>
      </c>
      <c r="H90" s="87" t="s">
        <v>28</v>
      </c>
      <c r="J90" s="87" t="s">
        <v>29</v>
      </c>
      <c r="K90" s="87" t="s">
        <v>30</v>
      </c>
      <c r="L90" s="87" t="s">
        <v>31</v>
      </c>
      <c r="N90" s="87" t="s">
        <v>32</v>
      </c>
    </row>
    <row r="91" spans="1:14">
      <c r="B91" s="165"/>
      <c r="C91" s="372"/>
      <c r="D91" s="372"/>
      <c r="E91" s="372"/>
      <c r="F91" s="372"/>
      <c r="G91" s="372"/>
      <c r="H91" s="372"/>
      <c r="J91" s="372"/>
      <c r="K91" s="372"/>
      <c r="L91" s="372"/>
      <c r="N91" s="372"/>
    </row>
    <row r="92" spans="1:14">
      <c r="A92" s="205"/>
      <c r="B92" s="165" t="s">
        <v>167</v>
      </c>
      <c r="C92" s="372">
        <v>282.23649651673873</v>
      </c>
      <c r="D92" s="372">
        <v>297.44423967147935</v>
      </c>
      <c r="E92" s="372">
        <v>271.27144311366834</v>
      </c>
      <c r="F92" s="372">
        <v>267.54094970399672</v>
      </c>
      <c r="G92" s="372">
        <v>226.30065099930582</v>
      </c>
      <c r="H92" s="372">
        <v>227.64355743261797</v>
      </c>
      <c r="J92" s="372">
        <v>579.68073618821802</v>
      </c>
      <c r="K92" s="372">
        <v>538.812392817665</v>
      </c>
      <c r="L92" s="372">
        <v>453.94420843192381</v>
      </c>
      <c r="N92" s="372">
        <v>219.60440095364697</v>
      </c>
    </row>
    <row r="93" spans="1:14">
      <c r="B93" s="377" t="s">
        <v>168</v>
      </c>
      <c r="C93" s="210">
        <v>15.523741651153697</v>
      </c>
      <c r="D93" s="212">
        <v>13.760520361797054</v>
      </c>
      <c r="E93" s="210">
        <v>23.13720007118561</v>
      </c>
      <c r="F93" s="212">
        <v>25.267395531285693</v>
      </c>
      <c r="G93" s="212">
        <v>39.930509347714484</v>
      </c>
      <c r="H93" s="212">
        <v>54.956986827008514</v>
      </c>
      <c r="J93" s="212">
        <v>29.284262012950762</v>
      </c>
      <c r="K93" s="212">
        <v>48.404595602471304</v>
      </c>
      <c r="L93" s="212">
        <v>94.887496174722997</v>
      </c>
      <c r="N93" s="212">
        <v>63.921380602989231</v>
      </c>
    </row>
    <row r="94" spans="1:14">
      <c r="B94" s="1" t="s">
        <v>169</v>
      </c>
      <c r="C94" s="93">
        <v>297.7602381678924</v>
      </c>
      <c r="D94" s="378">
        <v>311.20476003327639</v>
      </c>
      <c r="E94" s="93">
        <v>294.40864318485393</v>
      </c>
      <c r="F94" s="378">
        <v>292.80834523528239</v>
      </c>
      <c r="G94" s="378">
        <v>266.23116034702031</v>
      </c>
      <c r="H94" s="378">
        <v>282.60054425962647</v>
      </c>
      <c r="J94" s="378">
        <v>608.96499820116878</v>
      </c>
      <c r="K94" s="378">
        <v>587.21698842013632</v>
      </c>
      <c r="L94" s="378">
        <v>548.83170460664678</v>
      </c>
      <c r="N94" s="378">
        <v>283.52578155663622</v>
      </c>
    </row>
    <row r="95" spans="1:14" ht="8.4499999999999993" customHeight="1">
      <c r="B95" s="165"/>
      <c r="C95" s="372"/>
      <c r="D95" s="372"/>
      <c r="E95" s="372"/>
      <c r="F95" s="372"/>
      <c r="G95" s="372"/>
      <c r="H95" s="372"/>
      <c r="J95" s="372"/>
      <c r="K95" s="372"/>
      <c r="L95" s="372"/>
      <c r="N95" s="372"/>
    </row>
    <row r="96" spans="1:14">
      <c r="A96" s="205"/>
      <c r="B96" s="1" t="s">
        <v>170</v>
      </c>
      <c r="C96" s="93">
        <v>244.1602381678924</v>
      </c>
      <c r="D96" s="93">
        <v>250.0047600332764</v>
      </c>
      <c r="E96" s="93">
        <v>223.12597688232606</v>
      </c>
      <c r="F96" s="93">
        <v>224.52869849416297</v>
      </c>
      <c r="G96" s="93">
        <v>214.01025780729088</v>
      </c>
      <c r="H96" s="93">
        <v>205.45603331618312</v>
      </c>
      <c r="J96" s="93">
        <v>494.16499820116877</v>
      </c>
      <c r="K96" s="93">
        <v>447.65467537648902</v>
      </c>
      <c r="L96" s="93">
        <v>419.46629112347398</v>
      </c>
      <c r="N96" s="93">
        <v>210.56819272501338</v>
      </c>
    </row>
    <row r="97" spans="1:14" ht="8.4499999999999993" customHeight="1">
      <c r="B97" s="165"/>
      <c r="C97" s="372"/>
      <c r="D97" s="372"/>
      <c r="E97" s="372"/>
      <c r="F97" s="372"/>
      <c r="G97" s="372"/>
      <c r="H97" s="372"/>
      <c r="J97" s="372"/>
      <c r="K97" s="372"/>
      <c r="L97" s="372"/>
      <c r="N97" s="372"/>
    </row>
    <row r="98" spans="1:14">
      <c r="B98" s="2" t="s">
        <v>171</v>
      </c>
      <c r="C98" s="214">
        <v>0</v>
      </c>
      <c r="D98" s="214">
        <v>0</v>
      </c>
      <c r="E98" s="214">
        <v>0</v>
      </c>
      <c r="F98" s="214">
        <v>0</v>
      </c>
      <c r="G98" s="214">
        <v>0</v>
      </c>
      <c r="H98" s="214">
        <v>0</v>
      </c>
      <c r="J98" s="214">
        <v>0</v>
      </c>
      <c r="K98" s="214">
        <v>0</v>
      </c>
      <c r="L98" s="214">
        <v>0</v>
      </c>
      <c r="N98" s="214">
        <v>0</v>
      </c>
    </row>
    <row r="99" spans="1:14" ht="8.4499999999999993" customHeight="1">
      <c r="B99" s="165"/>
      <c r="C99" s="372"/>
      <c r="D99" s="372"/>
      <c r="E99" s="372"/>
      <c r="F99" s="372"/>
      <c r="G99" s="372"/>
      <c r="H99" s="372"/>
      <c r="J99" s="372"/>
      <c r="K99" s="372"/>
      <c r="L99" s="372"/>
      <c r="N99" s="372"/>
    </row>
    <row r="100" spans="1:14">
      <c r="A100" s="205"/>
      <c r="B100" s="1" t="s">
        <v>172</v>
      </c>
      <c r="C100" s="93">
        <v>53.6</v>
      </c>
      <c r="D100" s="93">
        <v>61.199999999999996</v>
      </c>
      <c r="E100" s="93">
        <v>71.282666302527872</v>
      </c>
      <c r="F100" s="93">
        <v>68.279646741119421</v>
      </c>
      <c r="G100" s="93">
        <v>52.220902539729416</v>
      </c>
      <c r="H100" s="93">
        <v>77.14451094344335</v>
      </c>
      <c r="J100" s="93">
        <v>114.8</v>
      </c>
      <c r="K100" s="93">
        <v>139.56231304364729</v>
      </c>
      <c r="L100" s="93">
        <v>129.36541348317277</v>
      </c>
      <c r="N100" s="93">
        <v>72.957588831622843</v>
      </c>
    </row>
    <row r="101" spans="1:14" ht="8.4499999999999993" customHeight="1">
      <c r="B101" s="165"/>
      <c r="C101" s="372"/>
      <c r="D101" s="372"/>
      <c r="E101" s="372"/>
      <c r="F101" s="372"/>
      <c r="G101" s="372"/>
      <c r="H101" s="372"/>
      <c r="J101" s="372"/>
      <c r="K101" s="372"/>
      <c r="L101" s="372"/>
      <c r="N101" s="372"/>
    </row>
    <row r="102" spans="1:14">
      <c r="B102" s="165" t="s">
        <v>173</v>
      </c>
      <c r="C102" s="212">
        <v>2.1196344044744748</v>
      </c>
      <c r="D102" s="212">
        <v>1.8504727944195878</v>
      </c>
      <c r="E102" s="212">
        <v>1.5895523371104947</v>
      </c>
      <c r="F102" s="212">
        <v>0.78798636231102059</v>
      </c>
      <c r="G102" s="212">
        <v>1.0234715596210773</v>
      </c>
      <c r="H102" s="212">
        <v>1.5824480912164103</v>
      </c>
      <c r="J102" s="212">
        <v>3.9701071988940839</v>
      </c>
      <c r="K102" s="212">
        <v>2.3775386994215153</v>
      </c>
      <c r="L102" s="212">
        <v>2.6059196508374876</v>
      </c>
      <c r="N102" s="212">
        <v>-9.304545372574724E-2</v>
      </c>
    </row>
    <row r="103" spans="1:14">
      <c r="B103" s="165" t="s">
        <v>76</v>
      </c>
      <c r="C103" s="212">
        <v>46.180365595525529</v>
      </c>
      <c r="D103" s="212">
        <v>54.649527205580405</v>
      </c>
      <c r="E103" s="212">
        <v>55.375133338079749</v>
      </c>
      <c r="F103" s="212">
        <v>56.641442876514702</v>
      </c>
      <c r="G103" s="212">
        <v>60.803583841812667</v>
      </c>
      <c r="H103" s="212">
        <v>42.032149873717458</v>
      </c>
      <c r="J103" s="212">
        <v>100.82989280110591</v>
      </c>
      <c r="K103" s="212">
        <v>112.01657621459445</v>
      </c>
      <c r="L103" s="212">
        <v>102.83573371553013</v>
      </c>
      <c r="N103" s="212">
        <v>40.848627567691622</v>
      </c>
    </row>
    <row r="104" spans="1:14">
      <c r="B104" s="2" t="s">
        <v>174</v>
      </c>
      <c r="C104" s="212">
        <v>48.300000000000004</v>
      </c>
      <c r="D104" s="212">
        <v>56.499999999999993</v>
      </c>
      <c r="E104" s="212">
        <v>56.964685675190331</v>
      </c>
      <c r="F104" s="212">
        <v>57.429429238825428</v>
      </c>
      <c r="G104" s="212">
        <v>61.827055401433839</v>
      </c>
      <c r="H104" s="212">
        <v>43.614597964933807</v>
      </c>
      <c r="J104" s="212">
        <v>104.8</v>
      </c>
      <c r="K104" s="212">
        <v>114.39411491401576</v>
      </c>
      <c r="L104" s="212">
        <v>105.44165336636766</v>
      </c>
      <c r="N104" s="212">
        <v>40.755582113965872</v>
      </c>
    </row>
    <row r="105" spans="1:14" ht="8.4499999999999993" customHeight="1">
      <c r="B105" s="165"/>
      <c r="C105" s="372"/>
      <c r="D105" s="372"/>
      <c r="E105" s="372"/>
      <c r="F105" s="372"/>
      <c r="G105" s="372"/>
      <c r="H105" s="372"/>
      <c r="J105" s="372"/>
      <c r="K105" s="372"/>
      <c r="L105" s="372"/>
      <c r="N105" s="372"/>
    </row>
    <row r="106" spans="1:14">
      <c r="A106" s="205"/>
      <c r="B106" s="216" t="s">
        <v>175</v>
      </c>
      <c r="C106" s="217">
        <v>5.3</v>
      </c>
      <c r="D106" s="217">
        <v>4.7</v>
      </c>
      <c r="E106" s="217">
        <v>14.317980627337541</v>
      </c>
      <c r="F106" s="217">
        <v>10.850217502293994</v>
      </c>
      <c r="G106" s="217">
        <v>-9.6061528617044267</v>
      </c>
      <c r="H106" s="217">
        <v>33.529912978509543</v>
      </c>
      <c r="J106" s="217">
        <v>10</v>
      </c>
      <c r="K106" s="217">
        <v>25.168198129631534</v>
      </c>
      <c r="L106" s="217">
        <v>23.923760116805113</v>
      </c>
      <c r="N106" s="217">
        <v>32.202006717656971</v>
      </c>
    </row>
    <row r="107" spans="1:14">
      <c r="B107" s="88" t="s">
        <v>176</v>
      </c>
      <c r="C107" s="218">
        <v>-10.223741651153698</v>
      </c>
      <c r="D107" s="218">
        <v>-9.0605203617970531</v>
      </c>
      <c r="E107" s="218">
        <v>-8.8192194438480698</v>
      </c>
      <c r="F107" s="218">
        <v>-14.4171780289917</v>
      </c>
      <c r="G107" s="218">
        <v>-49.536662209418907</v>
      </c>
      <c r="H107" s="218">
        <v>-21.427073848498971</v>
      </c>
      <c r="J107" s="218">
        <v>-19.284262012950762</v>
      </c>
      <c r="K107" s="218">
        <v>-23.236397472839769</v>
      </c>
      <c r="L107" s="218">
        <v>-70.963736057917885</v>
      </c>
      <c r="N107" s="218">
        <v>-31.71937388533226</v>
      </c>
    </row>
    <row r="108" spans="1:14">
      <c r="B108" s="88" t="s">
        <v>273</v>
      </c>
      <c r="C108" s="366">
        <v>1.7799555886342317E-2</v>
      </c>
      <c r="D108" s="366">
        <v>1.51025967581519E-2</v>
      </c>
      <c r="E108" s="366">
        <v>4.8633017266234049E-2</v>
      </c>
      <c r="F108" s="366">
        <v>3.7055697622195301E-2</v>
      </c>
      <c r="G108" s="366">
        <v>-3.6082000503559537E-2</v>
      </c>
      <c r="H108" s="366">
        <v>0.11864772966504074</v>
      </c>
      <c r="I108" s="369"/>
      <c r="J108" s="366">
        <v>1.6421305049615587E-2</v>
      </c>
      <c r="K108" s="366">
        <v>4.2860132840067691E-2</v>
      </c>
      <c r="L108" s="366">
        <v>4.3590339107598589E-2</v>
      </c>
      <c r="M108" s="369"/>
      <c r="N108" s="366">
        <v>0.11357699656397702</v>
      </c>
    </row>
    <row r="109" spans="1:14">
      <c r="B109" s="88" t="s">
        <v>274</v>
      </c>
      <c r="C109" s="366">
        <v>-3.6224024097986758E-2</v>
      </c>
      <c r="D109" s="366">
        <v>-3.0461239968217906E-2</v>
      </c>
      <c r="E109" s="366">
        <v>-3.2510681340507469E-2</v>
      </c>
      <c r="F109" s="366">
        <v>-5.3887743334030354E-2</v>
      </c>
      <c r="G109" s="366">
        <v>-0.21889756830425938</v>
      </c>
      <c r="H109" s="366">
        <v>-9.412554473386027E-2</v>
      </c>
      <c r="I109" s="369"/>
      <c r="J109" s="366">
        <v>-3.3267039611765373E-2</v>
      </c>
      <c r="K109" s="366">
        <v>-4.312520978095432E-2</v>
      </c>
      <c r="L109" s="366">
        <v>-0.1563269995294147</v>
      </c>
      <c r="M109" s="369"/>
      <c r="N109" s="366">
        <v>-0.14443869862165207</v>
      </c>
    </row>
    <row r="110" spans="1:14">
      <c r="C110" s="208"/>
      <c r="D110" s="208"/>
      <c r="E110" s="208"/>
      <c r="F110" s="208"/>
      <c r="G110" s="208"/>
      <c r="H110" s="208"/>
      <c r="I110" s="208"/>
      <c r="J110" s="208"/>
      <c r="K110" s="208"/>
      <c r="L110" s="208"/>
      <c r="M110" s="208"/>
      <c r="N110" s="208"/>
    </row>
    <row r="111" spans="1:14" ht="13.5" thickBot="1">
      <c r="B111" s="1" t="s">
        <v>280</v>
      </c>
    </row>
    <row r="112" spans="1:14" ht="14.25" thickTop="1" thickBot="1">
      <c r="B112" s="379" t="s">
        <v>281</v>
      </c>
      <c r="C112" s="380">
        <v>107.91433857</v>
      </c>
      <c r="D112" s="380">
        <v>101.58566143</v>
      </c>
      <c r="E112" s="380">
        <v>94.134728679999981</v>
      </c>
      <c r="F112" s="380">
        <v>89.025541770000004</v>
      </c>
      <c r="G112" s="380">
        <v>91.540270919999998</v>
      </c>
      <c r="H112" s="380">
        <v>98.38399840000001</v>
      </c>
      <c r="J112" s="380">
        <v>209.5</v>
      </c>
      <c r="K112" s="380">
        <v>183.16027044999998</v>
      </c>
      <c r="L112" s="380">
        <v>189.92426932000001</v>
      </c>
      <c r="N112" s="380">
        <v>98.090511079999999</v>
      </c>
    </row>
    <row r="113" spans="2:14" ht="14.25" thickTop="1" thickBot="1">
      <c r="B113" s="379" t="s">
        <v>282</v>
      </c>
      <c r="C113" s="380">
        <v>29.787573770000002</v>
      </c>
      <c r="D113" s="380">
        <v>49.412426230000001</v>
      </c>
      <c r="E113" s="380">
        <v>26.357308510000014</v>
      </c>
      <c r="F113" s="380">
        <v>31.51919366000001</v>
      </c>
      <c r="G113" s="380">
        <v>23.471430279999996</v>
      </c>
      <c r="H113" s="380">
        <v>24.157499249999969</v>
      </c>
      <c r="J113" s="380">
        <v>79.2</v>
      </c>
      <c r="K113" s="380">
        <v>57.876502170000023</v>
      </c>
      <c r="L113" s="380">
        <v>47.628929529999965</v>
      </c>
      <c r="N113" s="380">
        <v>23.419411099999998</v>
      </c>
    </row>
    <row r="114" spans="2:14" ht="14.25" thickTop="1" thickBot="1">
      <c r="B114" s="379" t="s">
        <v>283</v>
      </c>
      <c r="C114" s="380">
        <v>75.398087659999987</v>
      </c>
      <c r="D114" s="380">
        <v>82.30191234000003</v>
      </c>
      <c r="E114" s="380">
        <v>92.321628040000007</v>
      </c>
      <c r="F114" s="380">
        <v>89.459890470000005</v>
      </c>
      <c r="G114" s="380">
        <v>61.154264769999997</v>
      </c>
      <c r="H114" s="380">
        <v>52.45</v>
      </c>
      <c r="J114" s="380">
        <v>157.69999999999999</v>
      </c>
      <c r="K114" s="380">
        <v>181.78151851000001</v>
      </c>
      <c r="L114" s="380">
        <v>113.42823485</v>
      </c>
      <c r="N114" s="380">
        <v>45.048987370000006</v>
      </c>
    </row>
    <row r="115" spans="2:14" ht="14.25" thickTop="1" thickBot="1">
      <c r="B115" s="379" t="s">
        <v>237</v>
      </c>
      <c r="C115" s="380">
        <v>2.0750629599999999</v>
      </c>
      <c r="D115" s="380">
        <v>1.6681463599999997</v>
      </c>
      <c r="E115" s="380">
        <v>1.1928275700000002</v>
      </c>
      <c r="F115" s="380">
        <v>2.0632566800000003</v>
      </c>
      <c r="G115" s="380">
        <v>22.460971920000002</v>
      </c>
      <c r="H115" s="380">
        <v>30.126866189999998</v>
      </c>
      <c r="J115" s="380">
        <v>3.7432093199999996</v>
      </c>
      <c r="K115" s="380">
        <v>3.2560842500000002</v>
      </c>
      <c r="L115" s="380">
        <v>52.58783811</v>
      </c>
      <c r="N115" s="380">
        <v>35.154234449999997</v>
      </c>
    </row>
    <row r="116" spans="2:14" s="205" customFormat="1" ht="14.25" thickTop="1" thickBot="1">
      <c r="B116" s="382" t="s">
        <v>284</v>
      </c>
      <c r="C116" s="385">
        <v>215.17506295999999</v>
      </c>
      <c r="D116" s="385">
        <v>234.96814636000005</v>
      </c>
      <c r="E116" s="385">
        <v>214.00649279999999</v>
      </c>
      <c r="F116" s="385">
        <v>212.06788258</v>
      </c>
      <c r="G116" s="385">
        <v>198.62693788999999</v>
      </c>
      <c r="H116" s="385">
        <v>205.11836383999997</v>
      </c>
      <c r="I116" s="2"/>
      <c r="J116" s="383">
        <v>450.14320931999998</v>
      </c>
      <c r="K116" s="383">
        <v>426.07437538000005</v>
      </c>
      <c r="L116" s="383">
        <v>403.56927180999998</v>
      </c>
      <c r="M116" s="2"/>
      <c r="N116" s="385">
        <v>201.713144</v>
      </c>
    </row>
    <row r="117" spans="2:14" ht="13.5" thickBot="1"/>
    <row r="118" spans="2:14" s="205" customFormat="1" ht="14.25" thickTop="1" thickBot="1">
      <c r="B118" s="382" t="s">
        <v>285</v>
      </c>
      <c r="C118" s="385">
        <v>68.7</v>
      </c>
      <c r="D118" s="385">
        <v>63.8</v>
      </c>
      <c r="E118" s="385">
        <v>58.182113896691405</v>
      </c>
      <c r="F118" s="385">
        <v>57.216676064208258</v>
      </c>
      <c r="G118" s="385">
        <v>49.772326618704966</v>
      </c>
      <c r="H118" s="385">
        <v>52.537847879203383</v>
      </c>
      <c r="I118" s="2"/>
      <c r="J118" s="383">
        <v>132.5</v>
      </c>
      <c r="K118" s="383">
        <v>115.39878996089966</v>
      </c>
      <c r="L118" s="383">
        <v>102.31017449790835</v>
      </c>
      <c r="M118" s="2"/>
      <c r="N118" s="385">
        <v>52.639999209817098</v>
      </c>
    </row>
    <row r="119" spans="2:14">
      <c r="C119" s="208"/>
      <c r="D119" s="208"/>
      <c r="E119" s="208"/>
      <c r="F119" s="208"/>
      <c r="G119" s="208"/>
      <c r="H119" s="208"/>
      <c r="I119" s="208"/>
      <c r="J119" s="208"/>
      <c r="K119" s="208"/>
      <c r="L119" s="208"/>
      <c r="M119" s="208"/>
      <c r="N119" s="208"/>
    </row>
    <row r="121" spans="2:14" s="205" customFormat="1">
      <c r="B121" s="3" t="s">
        <v>191</v>
      </c>
      <c r="C121" s="371"/>
      <c r="D121" s="371"/>
      <c r="E121" s="371"/>
      <c r="F121" s="371"/>
      <c r="G121" s="371"/>
      <c r="H121" s="371"/>
      <c r="I121" s="2"/>
      <c r="J121" s="384"/>
      <c r="K121" s="384"/>
      <c r="L121" s="384"/>
      <c r="M121" s="2"/>
      <c r="N121" s="371"/>
    </row>
    <row r="122" spans="2:14">
      <c r="B122" s="86" t="s">
        <v>0</v>
      </c>
      <c r="C122" s="87" t="s">
        <v>23</v>
      </c>
      <c r="D122" s="87" t="s">
        <v>24</v>
      </c>
      <c r="E122" s="87" t="s">
        <v>25</v>
      </c>
      <c r="F122" s="87" t="s">
        <v>26</v>
      </c>
      <c r="G122" s="87" t="s">
        <v>27</v>
      </c>
      <c r="H122" s="87" t="s">
        <v>28</v>
      </c>
      <c r="J122" s="87" t="s">
        <v>29</v>
      </c>
      <c r="K122" s="87" t="s">
        <v>30</v>
      </c>
      <c r="L122" s="87" t="s">
        <v>31</v>
      </c>
      <c r="N122" s="87" t="s">
        <v>32</v>
      </c>
    </row>
    <row r="123" spans="2:14" ht="13.5" thickBot="1">
      <c r="B123" s="165"/>
      <c r="C123" s="372"/>
      <c r="D123" s="372"/>
      <c r="E123" s="372"/>
      <c r="F123" s="372"/>
      <c r="G123" s="372"/>
      <c r="H123" s="372"/>
      <c r="J123" s="372"/>
      <c r="K123" s="372"/>
      <c r="L123" s="372"/>
      <c r="N123" s="372"/>
    </row>
    <row r="124" spans="2:14" ht="14.25" thickTop="1" thickBot="1">
      <c r="B124" s="388" t="s">
        <v>298</v>
      </c>
      <c r="C124" s="374">
        <v>77.930272416533811</v>
      </c>
      <c r="D124" s="374">
        <v>83.559231373016971</v>
      </c>
      <c r="E124" s="375">
        <v>80.134367157067416</v>
      </c>
      <c r="F124" s="375">
        <v>91.906465648132453</v>
      </c>
      <c r="G124" s="375">
        <v>77.226285184387166</v>
      </c>
      <c r="H124" s="375">
        <v>81.652339266700949</v>
      </c>
      <c r="J124" s="374">
        <v>161.48950378955084</v>
      </c>
      <c r="K124" s="374">
        <v>172.04083280519987</v>
      </c>
      <c r="L124" s="374">
        <v>158.87862445108811</v>
      </c>
      <c r="N124" s="375">
        <v>83.777388504605511</v>
      </c>
    </row>
    <row r="125" spans="2:14" ht="14.25" thickTop="1" thickBot="1">
      <c r="B125" s="388" t="s">
        <v>299</v>
      </c>
      <c r="C125" s="374">
        <v>3.4700631962943165</v>
      </c>
      <c r="D125" s="374">
        <v>4.7326506543119962</v>
      </c>
      <c r="E125" s="375">
        <v>4.3484945272755269</v>
      </c>
      <c r="F125" s="375">
        <v>4.1661504952166233</v>
      </c>
      <c r="G125" s="375">
        <v>3.6354940690056354</v>
      </c>
      <c r="H125" s="375">
        <v>4.3440285631342528</v>
      </c>
      <c r="J125" s="374">
        <v>8.2027138506063118</v>
      </c>
      <c r="K125" s="374">
        <v>8.5146450224921502</v>
      </c>
      <c r="L125" s="374">
        <v>7.9795226321398882</v>
      </c>
      <c r="N125" s="375">
        <v>4.4091534698763919</v>
      </c>
    </row>
    <row r="126" spans="2:14">
      <c r="B126" s="377" t="s">
        <v>168</v>
      </c>
      <c r="C126" s="210">
        <v>0</v>
      </c>
      <c r="D126" s="212">
        <v>0</v>
      </c>
      <c r="E126" s="210">
        <v>0</v>
      </c>
      <c r="F126" s="212">
        <v>0</v>
      </c>
      <c r="G126" s="212">
        <v>0</v>
      </c>
      <c r="H126" s="212">
        <v>0</v>
      </c>
      <c r="J126" s="212">
        <v>0</v>
      </c>
      <c r="K126" s="212">
        <v>0</v>
      </c>
      <c r="L126" s="212">
        <v>0</v>
      </c>
      <c r="N126" s="212">
        <v>0</v>
      </c>
    </row>
    <row r="127" spans="2:14">
      <c r="B127" s="1" t="s">
        <v>169</v>
      </c>
      <c r="C127" s="93">
        <v>81.40033561282813</v>
      </c>
      <c r="D127" s="378">
        <v>88.291882027329009</v>
      </c>
      <c r="E127" s="93">
        <v>84.48286168434295</v>
      </c>
      <c r="F127" s="378">
        <v>96.072616143349066</v>
      </c>
      <c r="G127" s="378">
        <v>80.861779253392797</v>
      </c>
      <c r="H127" s="378">
        <v>85.996367829835179</v>
      </c>
      <c r="J127" s="378">
        <v>169.69221764015714</v>
      </c>
      <c r="K127" s="378">
        <v>180.55547782769202</v>
      </c>
      <c r="L127" s="378">
        <v>166.85814708322798</v>
      </c>
      <c r="N127" s="378">
        <v>88.186541974481912</v>
      </c>
    </row>
    <row r="128" spans="2:14" ht="8.4499999999999993" customHeight="1">
      <c r="B128" s="165"/>
      <c r="C128" s="372"/>
      <c r="D128" s="372"/>
      <c r="E128" s="372"/>
      <c r="F128" s="372"/>
      <c r="G128" s="372"/>
      <c r="H128" s="372"/>
      <c r="J128" s="372"/>
      <c r="K128" s="372"/>
      <c r="L128" s="372"/>
      <c r="N128" s="372"/>
    </row>
    <row r="129" spans="1:14">
      <c r="A129" s="205"/>
      <c r="B129" s="1" t="s">
        <v>170</v>
      </c>
      <c r="C129" s="93">
        <v>70.500335612828124</v>
      </c>
      <c r="D129" s="93">
        <v>68.391882027329018</v>
      </c>
      <c r="E129" s="93">
        <v>71.311472602793415</v>
      </c>
      <c r="F129" s="93">
        <v>75.304366923533763</v>
      </c>
      <c r="G129" s="93">
        <v>73.047686466038826</v>
      </c>
      <c r="H129" s="93">
        <v>69.001493505159715</v>
      </c>
      <c r="J129" s="93">
        <v>138.89221764015713</v>
      </c>
      <c r="K129" s="93">
        <v>146.61583952632719</v>
      </c>
      <c r="L129" s="93">
        <v>142.04917997119855</v>
      </c>
      <c r="N129" s="93">
        <v>79.264688174005471</v>
      </c>
    </row>
    <row r="130" spans="1:14" ht="8.4499999999999993" customHeight="1">
      <c r="B130" s="165"/>
      <c r="C130" s="372"/>
      <c r="D130" s="372"/>
      <c r="E130" s="372"/>
      <c r="F130" s="372"/>
      <c r="G130" s="372"/>
      <c r="H130" s="372"/>
      <c r="J130" s="372"/>
      <c r="K130" s="372"/>
      <c r="L130" s="372"/>
      <c r="N130" s="372"/>
    </row>
    <row r="131" spans="1:14">
      <c r="B131" s="2" t="s">
        <v>171</v>
      </c>
      <c r="C131" s="214">
        <v>0</v>
      </c>
      <c r="D131" s="214">
        <v>0</v>
      </c>
      <c r="E131" s="214">
        <v>0</v>
      </c>
      <c r="F131" s="214">
        <v>0</v>
      </c>
      <c r="G131" s="214">
        <v>0</v>
      </c>
      <c r="H131" s="214">
        <v>0</v>
      </c>
      <c r="J131" s="214">
        <v>0</v>
      </c>
      <c r="K131" s="214">
        <v>0</v>
      </c>
      <c r="L131" s="214">
        <v>0</v>
      </c>
      <c r="N131" s="214">
        <v>0</v>
      </c>
    </row>
    <row r="132" spans="1:14" ht="8.4499999999999993" customHeight="1">
      <c r="B132" s="165"/>
      <c r="C132" s="372"/>
      <c r="D132" s="372"/>
      <c r="E132" s="372"/>
      <c r="F132" s="372"/>
      <c r="G132" s="372"/>
      <c r="H132" s="372"/>
      <c r="J132" s="372"/>
      <c r="K132" s="372"/>
      <c r="L132" s="372"/>
      <c r="N132" s="372"/>
    </row>
    <row r="133" spans="1:14">
      <c r="A133" s="205"/>
      <c r="B133" s="1" t="s">
        <v>172</v>
      </c>
      <c r="C133" s="93">
        <v>10.9</v>
      </c>
      <c r="D133" s="93">
        <v>19.899999999999999</v>
      </c>
      <c r="E133" s="93">
        <v>13.171389081549533</v>
      </c>
      <c r="F133" s="93">
        <v>20.768249219815303</v>
      </c>
      <c r="G133" s="93">
        <v>7.8140927873539763</v>
      </c>
      <c r="H133" s="93">
        <v>16.994874324675457</v>
      </c>
      <c r="J133" s="93">
        <v>30.8</v>
      </c>
      <c r="K133" s="93">
        <v>33.939638301364838</v>
      </c>
      <c r="L133" s="93">
        <v>24.808967112029435</v>
      </c>
      <c r="N133" s="93">
        <v>8.9218538004764483</v>
      </c>
    </row>
    <row r="134" spans="1:14" ht="8.4499999999999993" customHeight="1">
      <c r="B134" s="165"/>
      <c r="C134" s="372"/>
      <c r="D134" s="372"/>
      <c r="E134" s="372"/>
      <c r="F134" s="372"/>
      <c r="G134" s="372"/>
      <c r="H134" s="372"/>
      <c r="J134" s="372"/>
      <c r="K134" s="372"/>
      <c r="L134" s="372"/>
      <c r="N134" s="372"/>
    </row>
    <row r="135" spans="1:14">
      <c r="B135" s="165" t="s">
        <v>173</v>
      </c>
      <c r="C135" s="212">
        <v>2.3000000000000007</v>
      </c>
      <c r="D135" s="212">
        <v>2.5</v>
      </c>
      <c r="E135" s="212">
        <v>2.4074481023757754</v>
      </c>
      <c r="F135" s="212">
        <v>2.2086721952979267</v>
      </c>
      <c r="G135" s="212">
        <v>2.2063789069242108</v>
      </c>
      <c r="H135" s="212">
        <v>2.1780778996102561</v>
      </c>
      <c r="J135" s="212">
        <v>4.8000000000000007</v>
      </c>
      <c r="K135" s="212">
        <v>4.6161202976737021</v>
      </c>
      <c r="L135" s="212">
        <v>4.3844568065344669</v>
      </c>
      <c r="N135" s="212">
        <v>2.1398849225133891</v>
      </c>
    </row>
    <row r="136" spans="1:14">
      <c r="B136" s="165" t="s">
        <v>76</v>
      </c>
      <c r="C136" s="212">
        <v>0</v>
      </c>
      <c r="D136" s="212">
        <v>0</v>
      </c>
      <c r="E136" s="212">
        <v>0</v>
      </c>
      <c r="F136" s="212">
        <v>9.8389733649700897E-3</v>
      </c>
      <c r="G136" s="212">
        <v>1.03883637504166E-2</v>
      </c>
      <c r="H136" s="212">
        <v>1.9812032152707403E-2</v>
      </c>
      <c r="J136" s="212">
        <v>0</v>
      </c>
      <c r="K136" s="212">
        <v>9.8389733649700897E-3</v>
      </c>
      <c r="L136" s="212">
        <v>3.0200395903124001E-2</v>
      </c>
      <c r="N136" s="212">
        <v>3.0064151107119345E-2</v>
      </c>
    </row>
    <row r="137" spans="1:14">
      <c r="B137" s="2" t="s">
        <v>174</v>
      </c>
      <c r="C137" s="212">
        <v>2.3000000000000007</v>
      </c>
      <c r="D137" s="212">
        <v>2.5</v>
      </c>
      <c r="E137" s="212">
        <v>2.4074481023757599</v>
      </c>
      <c r="F137" s="212">
        <v>2.2185111686629568</v>
      </c>
      <c r="G137" s="212">
        <v>2.2167672706746409</v>
      </c>
      <c r="H137" s="212">
        <v>2.1978899317629139</v>
      </c>
      <c r="J137" s="212">
        <v>4.8000000000000007</v>
      </c>
      <c r="K137" s="212">
        <v>4.6259592710387167</v>
      </c>
      <c r="L137" s="212">
        <v>4.4146572024375565</v>
      </c>
      <c r="N137" s="212">
        <v>2.1699490736205069</v>
      </c>
    </row>
    <row r="138" spans="1:14" ht="8.4499999999999993" customHeight="1">
      <c r="B138" s="165"/>
      <c r="C138" s="372"/>
      <c r="D138" s="372"/>
      <c r="E138" s="372"/>
      <c r="F138" s="372"/>
      <c r="G138" s="372"/>
      <c r="H138" s="372"/>
      <c r="J138" s="372"/>
      <c r="K138" s="372"/>
      <c r="L138" s="372"/>
      <c r="N138" s="372"/>
    </row>
    <row r="139" spans="1:14">
      <c r="A139" s="205"/>
      <c r="B139" s="216" t="s">
        <v>175</v>
      </c>
      <c r="C139" s="217">
        <v>8.6</v>
      </c>
      <c r="D139" s="217">
        <v>17.399999999999999</v>
      </c>
      <c r="E139" s="217">
        <v>10.763940979173773</v>
      </c>
      <c r="F139" s="217">
        <v>18.549738051152346</v>
      </c>
      <c r="G139" s="217">
        <v>5.5973255166793354</v>
      </c>
      <c r="H139" s="217">
        <v>14.796984392912544</v>
      </c>
      <c r="J139" s="217">
        <v>26</v>
      </c>
      <c r="K139" s="217">
        <v>29.313679030326121</v>
      </c>
      <c r="L139" s="217">
        <v>20.394309909591879</v>
      </c>
      <c r="N139" s="217">
        <v>6.7519047268559413</v>
      </c>
    </row>
    <row r="140" spans="1:14">
      <c r="B140" s="88" t="s">
        <v>176</v>
      </c>
      <c r="C140" s="218">
        <v>8.6</v>
      </c>
      <c r="D140" s="218">
        <v>17.399999999999999</v>
      </c>
      <c r="E140" s="218">
        <v>10.763940979173773</v>
      </c>
      <c r="F140" s="218">
        <v>18.549738051152346</v>
      </c>
      <c r="G140" s="218">
        <v>5.5973255166793354</v>
      </c>
      <c r="H140" s="218">
        <v>14.796984392912544</v>
      </c>
      <c r="J140" s="218">
        <v>26</v>
      </c>
      <c r="K140" s="218">
        <v>29.313679030326121</v>
      </c>
      <c r="L140" s="218">
        <v>20.394309909591879</v>
      </c>
      <c r="N140" s="218">
        <v>6.7519047268559413</v>
      </c>
    </row>
    <row r="141" spans="1:14">
      <c r="B141" s="88" t="s">
        <v>273</v>
      </c>
      <c r="C141" s="366">
        <v>0.10565067005257776</v>
      </c>
      <c r="D141" s="366">
        <v>0.19707361085149563</v>
      </c>
      <c r="E141" s="366">
        <v>0.12740975819914294</v>
      </c>
      <c r="F141" s="366">
        <v>0.19308038852064205</v>
      </c>
      <c r="G141" s="366">
        <v>6.9220904713699863E-2</v>
      </c>
      <c r="H141" s="366">
        <v>0.17206522515220632</v>
      </c>
      <c r="I141" s="369"/>
      <c r="J141" s="366">
        <v>0.15321857632348593</v>
      </c>
      <c r="K141" s="366">
        <v>0.16235275375195649</v>
      </c>
      <c r="L141" s="366">
        <v>0.12222543679224307</v>
      </c>
      <c r="M141" s="369"/>
      <c r="N141" s="366">
        <v>7.6563890313441532E-2</v>
      </c>
    </row>
    <row r="144" spans="1:14" s="205" customFormat="1">
      <c r="B144" s="3" t="s">
        <v>192</v>
      </c>
      <c r="C144" s="370"/>
      <c r="D144" s="370"/>
      <c r="E144" s="370"/>
      <c r="F144" s="370"/>
      <c r="G144" s="370"/>
      <c r="H144" s="370"/>
      <c r="I144" s="2"/>
      <c r="J144" s="370"/>
      <c r="K144" s="370"/>
      <c r="L144" s="370"/>
      <c r="M144" s="2"/>
      <c r="N144" s="371"/>
    </row>
    <row r="145" spans="1:14">
      <c r="B145" s="86" t="s">
        <v>0</v>
      </c>
      <c r="C145" s="87" t="s">
        <v>23</v>
      </c>
      <c r="D145" s="87" t="s">
        <v>24</v>
      </c>
      <c r="E145" s="87" t="s">
        <v>25</v>
      </c>
      <c r="F145" s="87" t="s">
        <v>26</v>
      </c>
      <c r="G145" s="87" t="s">
        <v>27</v>
      </c>
      <c r="H145" s="87" t="s">
        <v>28</v>
      </c>
      <c r="J145" s="87" t="s">
        <v>29</v>
      </c>
      <c r="K145" s="87" t="s">
        <v>30</v>
      </c>
      <c r="L145" s="87" t="s">
        <v>31</v>
      </c>
      <c r="N145" s="87" t="s">
        <v>32</v>
      </c>
    </row>
    <row r="146" spans="1:14" ht="13.5" thickBot="1">
      <c r="B146" s="165"/>
      <c r="C146" s="372"/>
      <c r="D146" s="372"/>
      <c r="E146" s="372"/>
      <c r="F146" s="372"/>
      <c r="G146" s="372"/>
      <c r="H146" s="372"/>
      <c r="J146" s="372"/>
      <c r="K146" s="372"/>
      <c r="L146" s="372"/>
      <c r="N146" s="372"/>
    </row>
    <row r="147" spans="1:14" ht="14.25" thickTop="1" thickBot="1">
      <c r="B147" s="373" t="s">
        <v>294</v>
      </c>
      <c r="C147" s="374">
        <v>41.274973659999979</v>
      </c>
      <c r="D147" s="374">
        <v>23.351814759999993</v>
      </c>
      <c r="E147" s="375">
        <v>16.277362420000003</v>
      </c>
      <c r="F147" s="375">
        <v>10.483836269999994</v>
      </c>
      <c r="G147" s="375">
        <v>10.017705170000005</v>
      </c>
      <c r="H147" s="375">
        <v>10.946477560000003</v>
      </c>
      <c r="J147" s="374">
        <v>64.626788420000011</v>
      </c>
      <c r="K147" s="374">
        <v>26.761198689999997</v>
      </c>
      <c r="L147" s="374">
        <v>20.964182730000008</v>
      </c>
      <c r="N147" s="375">
        <v>0</v>
      </c>
    </row>
    <row r="148" spans="1:14" ht="14.25" thickTop="1" thickBot="1">
      <c r="B148" s="373" t="s">
        <v>295</v>
      </c>
      <c r="C148" s="374">
        <v>31.624974917641044</v>
      </c>
      <c r="D148" s="374">
        <v>28.290915190563176</v>
      </c>
      <c r="E148" s="375">
        <v>28.900047524479973</v>
      </c>
      <c r="F148" s="375">
        <v>29.620592644944679</v>
      </c>
      <c r="G148" s="375">
        <v>32.4296195500621</v>
      </c>
      <c r="H148" s="375">
        <v>16.818178492405494</v>
      </c>
      <c r="J148" s="374">
        <v>59.915890108204231</v>
      </c>
      <c r="K148" s="374">
        <v>58.520640169424652</v>
      </c>
      <c r="L148" s="374">
        <v>49.247798042467593</v>
      </c>
      <c r="N148" s="375">
        <v>1.0293700697729945E-8</v>
      </c>
    </row>
    <row r="149" spans="1:14" ht="14.25" thickTop="1" thickBot="1">
      <c r="B149" s="373" t="s">
        <v>296</v>
      </c>
      <c r="C149" s="374">
        <v>0</v>
      </c>
      <c r="D149" s="374">
        <v>0</v>
      </c>
      <c r="E149" s="375">
        <v>0</v>
      </c>
      <c r="F149" s="375">
        <v>0</v>
      </c>
      <c r="G149" s="375">
        <v>0</v>
      </c>
      <c r="H149" s="375">
        <v>0</v>
      </c>
      <c r="J149" s="374">
        <v>0</v>
      </c>
      <c r="K149" s="374">
        <v>0</v>
      </c>
      <c r="L149" s="374">
        <v>0</v>
      </c>
      <c r="N149" s="375">
        <v>0</v>
      </c>
    </row>
    <row r="150" spans="1:14" s="205" customFormat="1">
      <c r="B150" s="62" t="s">
        <v>167</v>
      </c>
      <c r="C150" s="376">
        <v>72.899948577641027</v>
      </c>
      <c r="D150" s="376">
        <v>51.642729950563123</v>
      </c>
      <c r="E150" s="376">
        <v>45.177409944480004</v>
      </c>
      <c r="F150" s="376">
        <v>40.104428914944933</v>
      </c>
      <c r="G150" s="376">
        <v>42.447324720061836</v>
      </c>
      <c r="H150" s="376">
        <v>27.764656052405314</v>
      </c>
      <c r="I150" s="2"/>
      <c r="J150" s="376">
        <v>124.54267852820425</v>
      </c>
      <c r="K150" s="376">
        <v>85.281838859424951</v>
      </c>
      <c r="L150" s="376">
        <v>70.2119807724672</v>
      </c>
      <c r="M150" s="2"/>
      <c r="N150" s="376">
        <v>1.0293700697729945E-8</v>
      </c>
    </row>
    <row r="151" spans="1:14">
      <c r="B151" s="377" t="s">
        <v>168</v>
      </c>
      <c r="C151" s="210">
        <v>5.8881035966867881</v>
      </c>
      <c r="D151" s="212">
        <v>4.5428867569709084</v>
      </c>
      <c r="E151" s="210">
        <v>3.5973942595201862</v>
      </c>
      <c r="F151" s="212">
        <v>4.8591506560255695</v>
      </c>
      <c r="G151" s="212">
        <v>14.142011748186569</v>
      </c>
      <c r="H151" s="212">
        <v>10.625348834004562</v>
      </c>
      <c r="J151" s="212">
        <v>10.430990353657702</v>
      </c>
      <c r="K151" s="212">
        <v>8.4565449155457237</v>
      </c>
      <c r="L151" s="212">
        <v>24.767360582191102</v>
      </c>
      <c r="N151" s="212">
        <v>0</v>
      </c>
    </row>
    <row r="152" spans="1:14">
      <c r="B152" s="1" t="s">
        <v>169</v>
      </c>
      <c r="C152" s="93">
        <v>78.788052174327802</v>
      </c>
      <c r="D152" s="378">
        <v>56.185616707534081</v>
      </c>
      <c r="E152" s="93">
        <v>48.774804204000205</v>
      </c>
      <c r="F152" s="378">
        <v>44.963579570970531</v>
      </c>
      <c r="G152" s="378">
        <v>56.589336468248433</v>
      </c>
      <c r="H152" s="378">
        <v>38.390004886409841</v>
      </c>
      <c r="J152" s="378">
        <v>134.9736688818619</v>
      </c>
      <c r="K152" s="378">
        <v>93.738383774970714</v>
      </c>
      <c r="L152" s="378">
        <v>94.979341354658317</v>
      </c>
      <c r="N152" s="378">
        <v>1.0293700697729945E-8</v>
      </c>
    </row>
    <row r="153" spans="1:14" ht="8.4499999999999993" customHeight="1">
      <c r="B153" s="165"/>
      <c r="C153" s="372"/>
      <c r="D153" s="372"/>
      <c r="E153" s="372"/>
      <c r="F153" s="372"/>
      <c r="G153" s="372"/>
      <c r="H153" s="372"/>
      <c r="J153" s="372"/>
      <c r="K153" s="372"/>
      <c r="L153" s="372"/>
      <c r="N153" s="372"/>
    </row>
    <row r="154" spans="1:14">
      <c r="A154" s="205"/>
      <c r="B154" s="1" t="s">
        <v>170</v>
      </c>
      <c r="C154" s="93">
        <v>69.864694006857761</v>
      </c>
      <c r="D154" s="93">
        <v>55.801844859942904</v>
      </c>
      <c r="E154" s="93">
        <v>50.886550030838833</v>
      </c>
      <c r="F154" s="93">
        <v>49.622355219359129</v>
      </c>
      <c r="G154" s="93">
        <v>49.500465358571816</v>
      </c>
      <c r="H154" s="93">
        <v>33.63862979049815</v>
      </c>
      <c r="J154" s="93">
        <v>125.66653886680065</v>
      </c>
      <c r="K154" s="93">
        <v>100.5089052501979</v>
      </c>
      <c r="L154" s="93">
        <v>83.139095149070613</v>
      </c>
      <c r="N154" s="93">
        <v>-2.2382310590046467E-8</v>
      </c>
    </row>
    <row r="155" spans="1:14" ht="8.4499999999999993" customHeight="1">
      <c r="B155" s="165"/>
      <c r="C155" s="372"/>
      <c r="D155" s="372"/>
      <c r="E155" s="372"/>
      <c r="F155" s="372"/>
      <c r="G155" s="372"/>
      <c r="H155" s="372"/>
      <c r="J155" s="372"/>
      <c r="K155" s="372"/>
      <c r="L155" s="372"/>
      <c r="N155" s="372"/>
    </row>
    <row r="156" spans="1:14">
      <c r="B156" s="2" t="s">
        <v>171</v>
      </c>
      <c r="C156" s="214">
        <v>0</v>
      </c>
      <c r="D156" s="214">
        <v>0</v>
      </c>
      <c r="E156" s="214">
        <v>0</v>
      </c>
      <c r="F156" s="214">
        <v>0</v>
      </c>
      <c r="G156" s="214">
        <v>0</v>
      </c>
      <c r="H156" s="214">
        <v>0</v>
      </c>
      <c r="J156" s="214">
        <v>0</v>
      </c>
      <c r="K156" s="214">
        <v>0</v>
      </c>
      <c r="L156" s="214">
        <v>0</v>
      </c>
      <c r="N156" s="214">
        <v>0</v>
      </c>
    </row>
    <row r="157" spans="1:14" ht="8.4499999999999993" customHeight="1">
      <c r="B157" s="165"/>
      <c r="C157" s="372"/>
      <c r="D157" s="372"/>
      <c r="E157" s="372"/>
      <c r="F157" s="372"/>
      <c r="G157" s="372"/>
      <c r="H157" s="372"/>
      <c r="J157" s="372"/>
      <c r="K157" s="372"/>
      <c r="L157" s="372"/>
      <c r="N157" s="372"/>
    </row>
    <row r="158" spans="1:14">
      <c r="A158" s="205"/>
      <c r="B158" s="1" t="s">
        <v>172</v>
      </c>
      <c r="C158" s="93">
        <v>8.9233581674700417</v>
      </c>
      <c r="D158" s="93">
        <v>0.38377184759118066</v>
      </c>
      <c r="E158" s="93">
        <v>-2.1117458268386251</v>
      </c>
      <c r="F158" s="93">
        <v>-4.6587756483885983</v>
      </c>
      <c r="G158" s="93">
        <v>7.0888711096766173</v>
      </c>
      <c r="H158" s="93">
        <v>4.7513750959116905</v>
      </c>
      <c r="J158" s="93">
        <v>9.3071300150612473</v>
      </c>
      <c r="K158" s="93">
        <v>-6.7705214752271772</v>
      </c>
      <c r="L158" s="93">
        <v>11.840246205587704</v>
      </c>
      <c r="N158" s="93">
        <v>3.2676011287776414E-8</v>
      </c>
    </row>
    <row r="159" spans="1:14" ht="8.4499999999999993" customHeight="1">
      <c r="B159" s="165"/>
      <c r="C159" s="372"/>
      <c r="D159" s="372"/>
      <c r="E159" s="372"/>
      <c r="F159" s="372"/>
      <c r="G159" s="372"/>
      <c r="H159" s="372"/>
      <c r="J159" s="372"/>
      <c r="K159" s="372"/>
      <c r="L159" s="372"/>
      <c r="N159" s="372"/>
    </row>
    <row r="160" spans="1:14">
      <c r="B160" s="165" t="s">
        <v>173</v>
      </c>
      <c r="C160" s="212">
        <v>0.35727688052448497</v>
      </c>
      <c r="D160" s="212">
        <v>0.27731001147415779</v>
      </c>
      <c r="E160" s="212">
        <v>8.7150522781773376E-2</v>
      </c>
      <c r="F160" s="212">
        <v>6.5597411755777046E-2</v>
      </c>
      <c r="G160" s="212">
        <v>4.1458776914174975E-2</v>
      </c>
      <c r="H160" s="212">
        <v>3.2654714778596869E-2</v>
      </c>
      <c r="J160" s="212">
        <v>0.63458689199864271</v>
      </c>
      <c r="K160" s="212">
        <v>0.15274793453754887</v>
      </c>
      <c r="L160" s="212">
        <v>7.4113491692771843E-2</v>
      </c>
      <c r="N160" s="212">
        <v>4.9973999169736768E-9</v>
      </c>
    </row>
    <row r="161" spans="1:14">
      <c r="B161" s="165" t="s">
        <v>76</v>
      </c>
      <c r="C161" s="212">
        <v>0.47307611999999999</v>
      </c>
      <c r="D161" s="212">
        <v>0.54729681000000008</v>
      </c>
      <c r="E161" s="212">
        <v>0.62151749999999995</v>
      </c>
      <c r="F161" s="212">
        <v>0.62151749999999995</v>
      </c>
      <c r="G161" s="212">
        <v>0.62151749999999995</v>
      </c>
      <c r="H161" s="212">
        <v>0.41434499999999996</v>
      </c>
      <c r="J161" s="212">
        <v>1.0203729300000002</v>
      </c>
      <c r="K161" s="212">
        <v>1.2430349999999999</v>
      </c>
      <c r="L161" s="212">
        <v>1.0358624999999999</v>
      </c>
      <c r="N161" s="212">
        <v>0</v>
      </c>
    </row>
    <row r="162" spans="1:14">
      <c r="B162" s="2" t="s">
        <v>174</v>
      </c>
      <c r="C162" s="212">
        <v>0.83035300052448591</v>
      </c>
      <c r="D162" s="212">
        <v>0.82460682147415909</v>
      </c>
      <c r="E162" s="212">
        <v>0.70866802278178298</v>
      </c>
      <c r="F162" s="212">
        <v>0.68711491175578843</v>
      </c>
      <c r="G162" s="212">
        <v>0.66297627691416494</v>
      </c>
      <c r="H162" s="212">
        <v>0.4469997147785989</v>
      </c>
      <c r="J162" s="212">
        <v>1.654959821998645</v>
      </c>
      <c r="K162" s="212">
        <v>1.3957829345375714</v>
      </c>
      <c r="L162" s="212">
        <v>1.1099759916927638</v>
      </c>
      <c r="N162" s="212">
        <v>-4.9973999169878894E-9</v>
      </c>
    </row>
    <row r="163" spans="1:14" ht="8.4499999999999993" customHeight="1">
      <c r="B163" s="165"/>
      <c r="C163" s="372"/>
      <c r="D163" s="372"/>
      <c r="E163" s="372"/>
      <c r="F163" s="372"/>
      <c r="G163" s="372"/>
      <c r="H163" s="372"/>
      <c r="J163" s="372"/>
      <c r="K163" s="372"/>
      <c r="L163" s="372"/>
      <c r="N163" s="372"/>
    </row>
    <row r="164" spans="1:14">
      <c r="A164" s="205"/>
      <c r="B164" s="216" t="s">
        <v>175</v>
      </c>
      <c r="C164" s="217">
        <v>8.0930051669455558</v>
      </c>
      <c r="D164" s="217">
        <v>-0.44083497388297843</v>
      </c>
      <c r="E164" s="217">
        <v>-2.8204138496204081</v>
      </c>
      <c r="F164" s="217">
        <v>-5.3458905601443867</v>
      </c>
      <c r="G164" s="217">
        <v>6.4258948327624523</v>
      </c>
      <c r="H164" s="217">
        <v>4.3043753811330916</v>
      </c>
      <c r="J164" s="217">
        <v>7.6521701930626023</v>
      </c>
      <c r="K164" s="217">
        <v>-8.1663044097647486</v>
      </c>
      <c r="L164" s="217">
        <v>10.73027021389494</v>
      </c>
      <c r="N164" s="217">
        <v>3.7673411204764304E-8</v>
      </c>
    </row>
    <row r="165" spans="1:14">
      <c r="B165" s="88" t="s">
        <v>176</v>
      </c>
      <c r="C165" s="218">
        <v>2.2049015702587678</v>
      </c>
      <c r="D165" s="218">
        <v>-4.9837217308538868</v>
      </c>
      <c r="E165" s="218">
        <v>-6.4178081091405943</v>
      </c>
      <c r="F165" s="218">
        <v>-10.205041216169956</v>
      </c>
      <c r="G165" s="218">
        <v>-7.7161169154241165</v>
      </c>
      <c r="H165" s="218">
        <v>-6.3209734528714705</v>
      </c>
      <c r="J165" s="218">
        <v>-2.7788201605950995</v>
      </c>
      <c r="K165" s="218">
        <v>-16.622849325310472</v>
      </c>
      <c r="L165" s="218">
        <v>-14.037090368296163</v>
      </c>
      <c r="N165" s="218">
        <v>3.7673411204764304E-8</v>
      </c>
    </row>
    <row r="166" spans="1:14">
      <c r="B166" s="88" t="s">
        <v>273</v>
      </c>
      <c r="C166" s="366">
        <v>0.10271868568395158</v>
      </c>
      <c r="D166" s="366">
        <v>-7.8460467236246539E-3</v>
      </c>
      <c r="E166" s="366">
        <v>-5.7825221354534835E-2</v>
      </c>
      <c r="F166" s="366">
        <v>-0.11889379384722765</v>
      </c>
      <c r="G166" s="366">
        <v>0.11355310441513908</v>
      </c>
      <c r="H166" s="366">
        <v>0.11212229312991964</v>
      </c>
      <c r="I166" s="369"/>
      <c r="J166" s="366">
        <v>5.6693800031177195E-2</v>
      </c>
      <c r="K166" s="366">
        <v>-8.7118041520417716E-2</v>
      </c>
      <c r="L166" s="366">
        <v>0.11297478020854551</v>
      </c>
      <c r="M166" s="369"/>
      <c r="N166" s="387" t="s">
        <v>297</v>
      </c>
    </row>
    <row r="167" spans="1:14">
      <c r="B167" s="88" t="s">
        <v>274</v>
      </c>
      <c r="C167" s="366">
        <v>3.0245584712730894E-2</v>
      </c>
      <c r="D167" s="366">
        <v>-9.650383966193761E-2</v>
      </c>
      <c r="E167" s="366">
        <v>-0.14205790276661828</v>
      </c>
      <c r="F167" s="366">
        <v>-0.25446170141989088</v>
      </c>
      <c r="G167" s="366">
        <v>-0.18178099482856822</v>
      </c>
      <c r="H167" s="366">
        <v>-0.22766258803785436</v>
      </c>
      <c r="I167" s="369"/>
      <c r="J167" s="366">
        <v>-2.2312192040785446E-2</v>
      </c>
      <c r="K167" s="366">
        <v>-0.19491663814509075</v>
      </c>
      <c r="L167" s="366">
        <v>-0.1999244318969654</v>
      </c>
      <c r="M167" s="369"/>
      <c r="N167" s="387" t="s">
        <v>297</v>
      </c>
    </row>
    <row r="168" spans="1:14">
      <c r="C168" s="208"/>
      <c r="D168" s="208"/>
      <c r="E168" s="208"/>
      <c r="F168" s="208"/>
      <c r="G168" s="208"/>
      <c r="H168" s="208"/>
      <c r="I168" s="208"/>
      <c r="J168" s="208"/>
      <c r="K168" s="208"/>
      <c r="L168" s="208"/>
      <c r="M168" s="208"/>
      <c r="N168" s="208"/>
    </row>
    <row r="170" spans="1:14" s="205" customFormat="1">
      <c r="B170" s="3" t="s">
        <v>193</v>
      </c>
      <c r="C170" s="389"/>
      <c r="D170" s="389"/>
      <c r="E170" s="389"/>
      <c r="F170" s="389"/>
      <c r="G170" s="389"/>
      <c r="H170" s="389"/>
      <c r="I170" s="2"/>
      <c r="J170" s="389"/>
      <c r="K170" s="389"/>
      <c r="L170" s="389"/>
      <c r="M170" s="2"/>
      <c r="N170" s="371"/>
    </row>
    <row r="171" spans="1:14">
      <c r="B171" s="86" t="s">
        <v>0</v>
      </c>
      <c r="C171" s="87" t="s">
        <v>23</v>
      </c>
      <c r="D171" s="87" t="s">
        <v>24</v>
      </c>
      <c r="E171" s="87" t="s">
        <v>25</v>
      </c>
      <c r="F171" s="87" t="s">
        <v>26</v>
      </c>
      <c r="G171" s="87" t="s">
        <v>27</v>
      </c>
      <c r="H171" s="87" t="s">
        <v>28</v>
      </c>
      <c r="J171" s="87" t="s">
        <v>29</v>
      </c>
      <c r="K171" s="87" t="s">
        <v>30</v>
      </c>
      <c r="L171" s="87" t="s">
        <v>31</v>
      </c>
      <c r="N171" s="87" t="s">
        <v>32</v>
      </c>
    </row>
    <row r="172" spans="1:14">
      <c r="B172" s="165"/>
      <c r="C172" s="372"/>
      <c r="D172" s="372"/>
      <c r="E172" s="372"/>
      <c r="F172" s="372"/>
      <c r="G172" s="372"/>
      <c r="H172" s="372"/>
      <c r="J172" s="372"/>
      <c r="K172" s="372"/>
      <c r="L172" s="372"/>
      <c r="N172" s="372"/>
    </row>
    <row r="173" spans="1:14">
      <c r="B173" s="165" t="s">
        <v>167</v>
      </c>
      <c r="C173" s="210">
        <v>0.93686729602986818</v>
      </c>
      <c r="D173" s="210">
        <v>0.73268564164743433</v>
      </c>
      <c r="E173" s="210">
        <v>4.5831234688332225</v>
      </c>
      <c r="F173" s="210">
        <v>0.2338588643449683</v>
      </c>
      <c r="G173" s="210">
        <v>1.3336381785581184</v>
      </c>
      <c r="H173" s="210">
        <v>3.9474458232665222</v>
      </c>
      <c r="J173" s="210">
        <v>1.6695529376773024</v>
      </c>
      <c r="K173" s="210">
        <v>4.8169823331781911</v>
      </c>
      <c r="L173" s="210">
        <v>5.2810840018246408</v>
      </c>
      <c r="N173" s="210">
        <v>9.4828867295216224</v>
      </c>
    </row>
    <row r="174" spans="1:14">
      <c r="B174" s="377" t="s">
        <v>168</v>
      </c>
      <c r="C174" s="210">
        <v>0</v>
      </c>
      <c r="D174" s="212">
        <v>0</v>
      </c>
      <c r="E174" s="210">
        <v>1.7280399333685636E-14</v>
      </c>
      <c r="F174" s="212">
        <v>-3.9108272176235911E-14</v>
      </c>
      <c r="G174" s="212">
        <v>-8.7311491370201113E-14</v>
      </c>
      <c r="H174" s="212">
        <v>2.6193447411060336E-13</v>
      </c>
      <c r="J174" s="212">
        <v>0</v>
      </c>
      <c r="K174" s="212">
        <v>-2.1827872842550275E-14</v>
      </c>
      <c r="L174" s="212">
        <v>1.7462298274040225E-13</v>
      </c>
      <c r="N174" s="212">
        <v>7.5027851312433995E-4</v>
      </c>
    </row>
    <row r="175" spans="1:14">
      <c r="B175" s="1" t="s">
        <v>169</v>
      </c>
      <c r="C175" s="93">
        <v>0.93686729602986818</v>
      </c>
      <c r="D175" s="378">
        <v>0.73268564164743433</v>
      </c>
      <c r="E175" s="93">
        <v>4.5831234688332394</v>
      </c>
      <c r="F175" s="378">
        <v>0.2338588643449292</v>
      </c>
      <c r="G175" s="378">
        <v>1.3336381785580311</v>
      </c>
      <c r="H175" s="378">
        <v>3.9474458232667842</v>
      </c>
      <c r="J175" s="378">
        <v>1.6695529376773024</v>
      </c>
      <c r="K175" s="378">
        <v>4.8169823331781689</v>
      </c>
      <c r="L175" s="378">
        <v>5.2810840018248157</v>
      </c>
      <c r="N175" s="378">
        <v>9.4836370080347461</v>
      </c>
    </row>
    <row r="176" spans="1:14" ht="8.4499999999999993" customHeight="1">
      <c r="B176" s="165"/>
      <c r="C176" s="372"/>
      <c r="D176" s="372"/>
      <c r="E176" s="372"/>
      <c r="F176" s="372"/>
      <c r="G176" s="372"/>
      <c r="H176" s="372"/>
      <c r="J176" s="372"/>
      <c r="K176" s="372"/>
      <c r="L176" s="372"/>
      <c r="N176" s="372"/>
    </row>
    <row r="177" spans="1:14">
      <c r="A177" s="205"/>
      <c r="B177" s="1" t="s">
        <v>170</v>
      </c>
      <c r="C177" s="93">
        <v>-26.629275123670766</v>
      </c>
      <c r="D177" s="93">
        <v>-27.098219546079218</v>
      </c>
      <c r="E177" s="93">
        <v>-35.277168996750277</v>
      </c>
      <c r="F177" s="93">
        <v>-16.982001123508081</v>
      </c>
      <c r="G177" s="93">
        <v>-21.064227780100865</v>
      </c>
      <c r="H177" s="93">
        <v>1.2532096885431474</v>
      </c>
      <c r="J177" s="93">
        <v>-53.727494669749987</v>
      </c>
      <c r="K177" s="93">
        <v>-52.259170120258361</v>
      </c>
      <c r="L177" s="93">
        <v>-19.811018091557717</v>
      </c>
      <c r="N177" s="93">
        <v>-6.7265795597170506</v>
      </c>
    </row>
    <row r="178" spans="1:14" ht="8.4499999999999993" customHeight="1">
      <c r="B178" s="165"/>
      <c r="C178" s="372"/>
      <c r="D178" s="372"/>
      <c r="E178" s="372"/>
      <c r="F178" s="372"/>
      <c r="G178" s="372"/>
      <c r="H178" s="372"/>
      <c r="J178" s="372"/>
      <c r="K178" s="372"/>
      <c r="L178" s="372"/>
      <c r="N178" s="372"/>
    </row>
    <row r="179" spans="1:14">
      <c r="B179" s="2" t="s">
        <v>171</v>
      </c>
      <c r="C179" s="214">
        <v>-0.20953751564220499</v>
      </c>
      <c r="D179" s="214">
        <v>-0.34192040545780594</v>
      </c>
      <c r="E179" s="214">
        <v>0</v>
      </c>
      <c r="F179" s="214">
        <v>0</v>
      </c>
      <c r="G179" s="214">
        <v>0</v>
      </c>
      <c r="H179" s="214">
        <v>7.5028129958806894E-2</v>
      </c>
      <c r="J179" s="214">
        <v>-0.55145792110001091</v>
      </c>
      <c r="K179" s="214">
        <v>0</v>
      </c>
      <c r="L179" s="214">
        <v>7.5028129958806894E-2</v>
      </c>
      <c r="N179" s="214">
        <v>5.4722466829158115E-2</v>
      </c>
    </row>
    <row r="180" spans="1:14" ht="8.4499999999999993" customHeight="1">
      <c r="B180" s="165"/>
      <c r="C180" s="372"/>
      <c r="D180" s="372"/>
      <c r="E180" s="372"/>
      <c r="F180" s="372"/>
      <c r="G180" s="372"/>
      <c r="H180" s="372"/>
      <c r="J180" s="372"/>
      <c r="K180" s="372"/>
      <c r="L180" s="372"/>
      <c r="N180" s="372"/>
    </row>
    <row r="181" spans="1:14">
      <c r="A181" s="205"/>
      <c r="B181" s="1" t="s">
        <v>172</v>
      </c>
      <c r="C181" s="93">
        <v>27.356604904058429</v>
      </c>
      <c r="D181" s="93">
        <v>27.488984782268847</v>
      </c>
      <c r="E181" s="93">
        <v>39.860292465583512</v>
      </c>
      <c r="F181" s="93">
        <v>17.215859987853008</v>
      </c>
      <c r="G181" s="93">
        <v>22.397865958658894</v>
      </c>
      <c r="H181" s="93">
        <v>2.7692642646824437</v>
      </c>
      <c r="J181" s="93">
        <v>54.845589686327273</v>
      </c>
      <c r="K181" s="93">
        <v>57.076152453436521</v>
      </c>
      <c r="L181" s="93">
        <v>25.167130223341339</v>
      </c>
      <c r="N181" s="93">
        <v>16.264939034580955</v>
      </c>
    </row>
    <row r="182" spans="1:14" ht="8.4499999999999993" customHeight="1">
      <c r="B182" s="165"/>
      <c r="C182" s="372"/>
      <c r="D182" s="372"/>
      <c r="E182" s="372"/>
      <c r="F182" s="372"/>
      <c r="G182" s="372"/>
      <c r="H182" s="372"/>
      <c r="J182" s="372"/>
      <c r="K182" s="372"/>
      <c r="L182" s="372"/>
      <c r="N182" s="372"/>
    </row>
    <row r="183" spans="1:14">
      <c r="B183" s="165" t="s">
        <v>173</v>
      </c>
      <c r="C183" s="212">
        <v>30.901454680406179</v>
      </c>
      <c r="D183" s="212">
        <v>29.76942949518606</v>
      </c>
      <c r="E183" s="212">
        <v>27.440963937042451</v>
      </c>
      <c r="F183" s="212">
        <v>28.019126952191748</v>
      </c>
      <c r="G183" s="212">
        <v>26.291466654932496</v>
      </c>
      <c r="H183" s="212">
        <v>27.93862466135857</v>
      </c>
      <c r="J183" s="212">
        <v>60.670884175592235</v>
      </c>
      <c r="K183" s="212">
        <v>55.460090889234195</v>
      </c>
      <c r="L183" s="212">
        <v>54.230091316291066</v>
      </c>
      <c r="N183" s="212">
        <v>21.877928826432246</v>
      </c>
    </row>
    <row r="184" spans="1:14">
      <c r="B184" s="165" t="s">
        <v>76</v>
      </c>
      <c r="C184" s="212">
        <v>0.2068948378638566</v>
      </c>
      <c r="D184" s="212">
        <v>1.3744232582324887</v>
      </c>
      <c r="E184" s="212">
        <v>0.7814878763186297</v>
      </c>
      <c r="F184" s="212">
        <v>0.45668350516963258</v>
      </c>
      <c r="G184" s="212">
        <v>0.4286887629448512</v>
      </c>
      <c r="H184" s="212">
        <v>3.9032668032250202E-3</v>
      </c>
      <c r="J184" s="212">
        <v>1.5813180960963453</v>
      </c>
      <c r="K184" s="212">
        <v>1.2381713814882622</v>
      </c>
      <c r="L184" s="212">
        <v>0.4325920297480762</v>
      </c>
      <c r="N184" s="212">
        <v>3.1746820371761518E-3</v>
      </c>
    </row>
    <row r="185" spans="1:14">
      <c r="B185" s="2" t="s">
        <v>174</v>
      </c>
      <c r="C185" s="212">
        <v>31.108349518270039</v>
      </c>
      <c r="D185" s="212">
        <v>31.14385275341855</v>
      </c>
      <c r="E185" s="212">
        <v>28.222451813360955</v>
      </c>
      <c r="F185" s="212">
        <v>28.475810457362286</v>
      </c>
      <c r="G185" s="212">
        <v>26.720155417877894</v>
      </c>
      <c r="H185" s="212">
        <v>27.94252792816215</v>
      </c>
      <c r="J185" s="212">
        <v>62.252202271688589</v>
      </c>
      <c r="K185" s="212">
        <v>56.698262270723241</v>
      </c>
      <c r="L185" s="212">
        <v>54.662683346040041</v>
      </c>
      <c r="N185" s="212">
        <v>21.881103508469423</v>
      </c>
    </row>
    <row r="186" spans="1:14" ht="8.4499999999999993" customHeight="1" collapsed="1">
      <c r="B186" s="165"/>
      <c r="C186" s="372"/>
      <c r="D186" s="372"/>
      <c r="E186" s="372"/>
      <c r="F186" s="372"/>
      <c r="G186" s="372"/>
      <c r="H186" s="372"/>
      <c r="J186" s="372"/>
      <c r="K186" s="372"/>
      <c r="L186" s="372"/>
      <c r="N186" s="372"/>
    </row>
    <row r="187" spans="1:14">
      <c r="A187" s="205"/>
      <c r="B187" s="216" t="s">
        <v>175</v>
      </c>
      <c r="C187" s="217">
        <v>-3.7517446142116073</v>
      </c>
      <c r="D187" s="217">
        <v>-3.6548679711497019</v>
      </c>
      <c r="E187" s="217">
        <v>11.637840652222561</v>
      </c>
      <c r="F187" s="217">
        <v>-11.259950469509279</v>
      </c>
      <c r="G187" s="217">
        <v>-4.322289459219002</v>
      </c>
      <c r="H187" s="217">
        <v>-25.173263663479705</v>
      </c>
      <c r="J187" s="217">
        <v>-7.4066125853613087</v>
      </c>
      <c r="K187" s="217">
        <v>0.37789018271328167</v>
      </c>
      <c r="L187" s="217">
        <v>-29.495553122698709</v>
      </c>
      <c r="N187" s="217">
        <v>-5.6161644838835914</v>
      </c>
    </row>
    <row r="188" spans="1:14">
      <c r="B188" s="88" t="s">
        <v>176</v>
      </c>
      <c r="C188" s="218">
        <v>-3.7517446142116073</v>
      </c>
      <c r="D188" s="218">
        <v>-3.6548679711497019</v>
      </c>
      <c r="E188" s="218">
        <v>11.637840652222543</v>
      </c>
      <c r="F188" s="218">
        <v>-11.25995046950924</v>
      </c>
      <c r="G188" s="218">
        <v>-4.3222894592189149</v>
      </c>
      <c r="H188" s="218">
        <v>-25.173263663479968</v>
      </c>
      <c r="J188" s="218">
        <v>-7.4066125853613087</v>
      </c>
      <c r="K188" s="218">
        <v>0.37789018271330349</v>
      </c>
      <c r="L188" s="218">
        <v>-29.495553122698883</v>
      </c>
      <c r="N188" s="218">
        <v>-5.6169147623967159</v>
      </c>
    </row>
    <row r="189" spans="1:14">
      <c r="C189" s="208"/>
      <c r="D189" s="208"/>
      <c r="E189" s="208"/>
      <c r="F189" s="208"/>
      <c r="G189" s="208"/>
      <c r="H189" s="208"/>
      <c r="I189" s="208"/>
      <c r="J189" s="208"/>
      <c r="K189" s="208"/>
      <c r="L189" s="208"/>
      <c r="M189" s="208"/>
      <c r="N189" s="208"/>
    </row>
    <row r="191" spans="1:14" s="205" customFormat="1">
      <c r="B191" s="3" t="s">
        <v>286</v>
      </c>
      <c r="C191" s="371"/>
      <c r="D191" s="371"/>
      <c r="E191" s="371"/>
      <c r="F191" s="371"/>
      <c r="G191" s="371"/>
      <c r="H191" s="371"/>
      <c r="I191" s="2"/>
      <c r="J191" s="384"/>
      <c r="K191" s="384"/>
      <c r="L191" s="384"/>
      <c r="M191" s="2"/>
      <c r="N191" s="371"/>
    </row>
    <row r="192" spans="1:14">
      <c r="B192" s="86" t="s">
        <v>0</v>
      </c>
      <c r="C192" s="87" t="s">
        <v>23</v>
      </c>
      <c r="D192" s="87" t="s">
        <v>24</v>
      </c>
      <c r="E192" s="87" t="s">
        <v>25</v>
      </c>
      <c r="F192" s="87" t="s">
        <v>26</v>
      </c>
      <c r="G192" s="87" t="s">
        <v>27</v>
      </c>
      <c r="H192" s="87" t="s">
        <v>28</v>
      </c>
      <c r="J192" s="87" t="s">
        <v>29</v>
      </c>
      <c r="K192" s="87" t="s">
        <v>30</v>
      </c>
      <c r="L192" s="87" t="s">
        <v>31</v>
      </c>
      <c r="N192" s="87" t="s">
        <v>32</v>
      </c>
    </row>
    <row r="193" spans="1:14">
      <c r="B193" s="165"/>
      <c r="C193" s="372"/>
      <c r="D193" s="372"/>
      <c r="E193" s="372"/>
      <c r="F193" s="372"/>
      <c r="G193" s="372"/>
      <c r="H193" s="372"/>
      <c r="J193" s="372"/>
      <c r="K193" s="372"/>
      <c r="L193" s="372"/>
      <c r="N193" s="372"/>
    </row>
    <row r="194" spans="1:14">
      <c r="B194" s="165" t="s">
        <v>289</v>
      </c>
      <c r="C194" s="210">
        <v>69.754370719925944</v>
      </c>
      <c r="D194" s="210">
        <v>74.797237365439528</v>
      </c>
      <c r="E194" s="210">
        <v>74.992403908607912</v>
      </c>
      <c r="F194" s="210">
        <v>76.501712136866445</v>
      </c>
      <c r="G194" s="210">
        <v>71.406224146169407</v>
      </c>
      <c r="H194" s="210">
        <v>75.910643415309167</v>
      </c>
      <c r="J194" s="210">
        <v>144.55160808536547</v>
      </c>
      <c r="K194" s="210">
        <v>151.49411604547436</v>
      </c>
      <c r="L194" s="210">
        <v>147.31686756147857</v>
      </c>
      <c r="N194" s="210">
        <v>78.960586314674231</v>
      </c>
    </row>
    <row r="195" spans="1:14">
      <c r="B195" s="165" t="s">
        <v>290</v>
      </c>
      <c r="C195" s="210">
        <v>58.707050355250594</v>
      </c>
      <c r="D195" s="210">
        <v>101.22882214581753</v>
      </c>
      <c r="E195" s="210">
        <v>74.641393152158997</v>
      </c>
      <c r="F195" s="210">
        <v>84.884492566191028</v>
      </c>
      <c r="G195" s="210">
        <v>59.271701188868825</v>
      </c>
      <c r="H195" s="210">
        <v>96.22004084440394</v>
      </c>
      <c r="J195" s="210">
        <v>159.93587250106813</v>
      </c>
      <c r="K195" s="210">
        <v>159.52588571835003</v>
      </c>
      <c r="L195" s="210">
        <v>155.49174203327277</v>
      </c>
      <c r="N195" s="210">
        <v>84.280415986297029</v>
      </c>
    </row>
    <row r="196" spans="1:14">
      <c r="B196" s="165" t="s">
        <v>291</v>
      </c>
      <c r="C196" s="210">
        <v>5.9409986342911401</v>
      </c>
      <c r="D196" s="210">
        <v>6.4399480358268368</v>
      </c>
      <c r="E196" s="210">
        <v>6.9749824805502767</v>
      </c>
      <c r="F196" s="210">
        <v>5.8891601922481067</v>
      </c>
      <c r="G196" s="210">
        <v>5.6151503928270143</v>
      </c>
      <c r="H196" s="210">
        <v>9.3138364051753442</v>
      </c>
      <c r="J196" s="210">
        <v>12.380946670117977</v>
      </c>
      <c r="K196" s="210">
        <v>12.864142672798383</v>
      </c>
      <c r="L196" s="210">
        <v>14.928986798002358</v>
      </c>
      <c r="N196" s="210">
        <v>7.9832077161628119</v>
      </c>
    </row>
    <row r="197" spans="1:14">
      <c r="B197" s="377" t="s">
        <v>168</v>
      </c>
      <c r="C197" s="210">
        <v>2.2611939954770186</v>
      </c>
      <c r="D197" s="210">
        <v>1.8881036633984865</v>
      </c>
      <c r="E197" s="210">
        <v>1.2407193582721647</v>
      </c>
      <c r="F197" s="210">
        <v>2.9039084236886246</v>
      </c>
      <c r="G197" s="210">
        <v>9.325945676594559</v>
      </c>
      <c r="H197" s="210">
        <v>19.597558274701782</v>
      </c>
      <c r="J197" s="210">
        <v>4.1492976588755051</v>
      </c>
      <c r="K197" s="210">
        <v>4.1446277819607893</v>
      </c>
      <c r="L197" s="210">
        <v>28.92350395129634</v>
      </c>
      <c r="N197" s="210">
        <v>27.550028092046663</v>
      </c>
    </row>
    <row r="198" spans="1:14">
      <c r="B198" s="1" t="s">
        <v>169</v>
      </c>
      <c r="C198" s="93">
        <v>136.66361370494468</v>
      </c>
      <c r="D198" s="93">
        <v>184.35411121048242</v>
      </c>
      <c r="E198" s="93">
        <v>157.84949889958943</v>
      </c>
      <c r="F198" s="93">
        <v>170.17927331899421</v>
      </c>
      <c r="G198" s="93">
        <v>145.61902140445977</v>
      </c>
      <c r="H198" s="93">
        <v>201.04207893959034</v>
      </c>
      <c r="J198" s="93">
        <v>321.0177249154271</v>
      </c>
      <c r="K198" s="93">
        <v>328.02877221858364</v>
      </c>
      <c r="L198" s="93">
        <v>346.66110034405011</v>
      </c>
      <c r="N198" s="93">
        <v>198.76742371286488</v>
      </c>
    </row>
    <row r="199" spans="1:14" ht="8.4499999999999993" customHeight="1">
      <c r="B199" s="165"/>
      <c r="C199" s="372"/>
      <c r="D199" s="372"/>
      <c r="E199" s="372"/>
      <c r="F199" s="372"/>
      <c r="G199" s="372"/>
      <c r="H199" s="372"/>
      <c r="J199" s="372"/>
      <c r="K199" s="372"/>
      <c r="L199" s="372"/>
      <c r="N199" s="372"/>
    </row>
    <row r="200" spans="1:14">
      <c r="B200" s="1" t="s">
        <v>170</v>
      </c>
      <c r="C200" s="93">
        <v>117.3512257174027</v>
      </c>
      <c r="D200" s="93">
        <v>124.73442166655985</v>
      </c>
      <c r="E200" s="93">
        <v>121.38774905215648</v>
      </c>
      <c r="F200" s="93">
        <v>125.63234828933618</v>
      </c>
      <c r="G200" s="93">
        <v>116.88311310640762</v>
      </c>
      <c r="H200" s="93">
        <v>127.59507381271709</v>
      </c>
      <c r="J200" s="93">
        <v>242.08564738396257</v>
      </c>
      <c r="K200" s="93">
        <v>247.02009734149266</v>
      </c>
      <c r="L200" s="93">
        <v>244.47818691912471</v>
      </c>
      <c r="N200" s="93">
        <v>127.97875427296663</v>
      </c>
    </row>
    <row r="201" spans="1:14" ht="8.4499999999999993" customHeight="1">
      <c r="B201" s="165"/>
      <c r="C201" s="372"/>
      <c r="D201" s="372"/>
      <c r="E201" s="372"/>
      <c r="F201" s="372"/>
      <c r="G201" s="372"/>
      <c r="H201" s="372"/>
      <c r="J201" s="372"/>
      <c r="K201" s="372"/>
      <c r="L201" s="372"/>
      <c r="N201" s="372"/>
    </row>
    <row r="202" spans="1:14">
      <c r="B202" s="2" t="s">
        <v>171</v>
      </c>
      <c r="C202" s="210">
        <v>0</v>
      </c>
      <c r="D202" s="210">
        <v>0</v>
      </c>
      <c r="E202" s="210">
        <v>0</v>
      </c>
      <c r="F202" s="210">
        <v>0</v>
      </c>
      <c r="G202" s="210">
        <v>0</v>
      </c>
      <c r="H202" s="210">
        <v>0</v>
      </c>
      <c r="J202" s="210">
        <v>0</v>
      </c>
      <c r="K202" s="210">
        <v>0</v>
      </c>
      <c r="L202" s="210">
        <v>0</v>
      </c>
      <c r="N202" s="210">
        <v>0</v>
      </c>
    </row>
    <row r="203" spans="1:14" ht="8.4499999999999993" customHeight="1">
      <c r="B203" s="165"/>
      <c r="C203" s="372"/>
      <c r="D203" s="372"/>
      <c r="E203" s="372"/>
      <c r="F203" s="372"/>
      <c r="G203" s="372"/>
      <c r="H203" s="372"/>
      <c r="J203" s="372"/>
      <c r="K203" s="372"/>
      <c r="L203" s="372"/>
      <c r="N203" s="372"/>
    </row>
    <row r="204" spans="1:14">
      <c r="A204" s="205"/>
      <c r="B204" s="1" t="s">
        <v>172</v>
      </c>
      <c r="C204" s="93">
        <v>19.312387987541978</v>
      </c>
      <c r="D204" s="93">
        <v>59.619689543922561</v>
      </c>
      <c r="E204" s="93">
        <v>36.461749847432955</v>
      </c>
      <c r="F204" s="93">
        <v>44.546925029658027</v>
      </c>
      <c r="G204" s="93">
        <v>28.735908298052145</v>
      </c>
      <c r="H204" s="93">
        <v>73.44700512687325</v>
      </c>
      <c r="J204" s="93">
        <v>78.932077531464543</v>
      </c>
      <c r="K204" s="93">
        <v>81.008674877090982</v>
      </c>
      <c r="L204" s="93">
        <v>102.18291342492539</v>
      </c>
      <c r="N204" s="93">
        <v>70.788669439898257</v>
      </c>
    </row>
    <row r="205" spans="1:14">
      <c r="B205" s="1" t="s">
        <v>304</v>
      </c>
      <c r="C205" s="93">
        <v>17.05119399206496</v>
      </c>
      <c r="D205" s="93">
        <v>57.731585880524072</v>
      </c>
      <c r="E205" s="93">
        <v>35.221030489160789</v>
      </c>
      <c r="F205" s="93">
        <v>41.6430166059694</v>
      </c>
      <c r="G205" s="93">
        <v>19.409962621457588</v>
      </c>
      <c r="H205" s="93">
        <v>53.849446852171468</v>
      </c>
      <c r="J205" s="93">
        <v>74.782779872589032</v>
      </c>
      <c r="K205" s="93">
        <v>76.864047095130189</v>
      </c>
      <c r="L205" s="93">
        <v>73.259409473629049</v>
      </c>
      <c r="N205" s="93">
        <v>43.238641347851598</v>
      </c>
    </row>
    <row r="206" spans="1:14">
      <c r="B206" s="1" t="s">
        <v>303</v>
      </c>
      <c r="C206" s="393">
        <v>0.14131331276836587</v>
      </c>
      <c r="D206" s="393">
        <v>0.32339766741547216</v>
      </c>
      <c r="E206" s="393">
        <v>0.23099059611603107</v>
      </c>
      <c r="F206" s="393">
        <v>0.26176469179155915</v>
      </c>
      <c r="G206" s="393">
        <v>0.19733622723804453</v>
      </c>
      <c r="H206" s="393">
        <v>0.36533150430135974</v>
      </c>
      <c r="J206" s="393">
        <v>0.24588074553284991</v>
      </c>
      <c r="K206" s="393">
        <v>0.2469560042834</v>
      </c>
      <c r="L206" s="393">
        <v>0.29476313703358148</v>
      </c>
      <c r="N206" s="393">
        <v>0.35613818460593438</v>
      </c>
    </row>
    <row r="207" spans="1:14" ht="8.4499999999999993" customHeight="1">
      <c r="B207" s="165"/>
      <c r="C207" s="372"/>
      <c r="D207" s="372"/>
      <c r="E207" s="372"/>
      <c r="F207" s="372"/>
      <c r="G207" s="372"/>
      <c r="H207" s="372"/>
      <c r="J207" s="372"/>
      <c r="K207" s="372"/>
      <c r="L207" s="372"/>
      <c r="N207" s="372"/>
    </row>
    <row r="208" spans="1:14">
      <c r="B208" s="165" t="s">
        <v>173</v>
      </c>
      <c r="C208" s="212">
        <v>0.89415849229521283</v>
      </c>
      <c r="D208" s="212">
        <v>0.91384972543894349</v>
      </c>
      <c r="E208" s="212">
        <v>0.87924625611259011</v>
      </c>
      <c r="F208" s="212">
        <v>0.81781219914848668</v>
      </c>
      <c r="G208" s="212">
        <v>0.78081874745199997</v>
      </c>
      <c r="H208" s="212">
        <v>0.57737441739264594</v>
      </c>
      <c r="J208" s="212">
        <v>1.8080082177341632</v>
      </c>
      <c r="K208" s="212">
        <v>1.6970584552610768</v>
      </c>
      <c r="L208" s="212">
        <v>1.3581931648446459</v>
      </c>
      <c r="N208" s="212">
        <v>0.63409142585648781</v>
      </c>
    </row>
    <row r="209" spans="1:40">
      <c r="B209" s="165" t="s">
        <v>76</v>
      </c>
      <c r="C209" s="212">
        <v>1.8411078092442199</v>
      </c>
      <c r="D209" s="212">
        <v>1.86747385810704</v>
      </c>
      <c r="E209" s="212">
        <v>1.8382158892421698</v>
      </c>
      <c r="F209" s="212">
        <v>1.80140305440077</v>
      </c>
      <c r="G209" s="212">
        <v>1.9131539263173298</v>
      </c>
      <c r="H209" s="212">
        <v>1.6719451276708703</v>
      </c>
      <c r="J209" s="212">
        <v>3.7085816673512602</v>
      </c>
      <c r="K209" s="212">
        <v>3.6396189436429398</v>
      </c>
      <c r="L209" s="212">
        <v>3.5850990539882002</v>
      </c>
      <c r="N209" s="212">
        <v>1.89451266212543</v>
      </c>
    </row>
    <row r="210" spans="1:40">
      <c r="B210" s="2" t="s">
        <v>174</v>
      </c>
      <c r="C210" s="212">
        <v>2.7352663015394327</v>
      </c>
      <c r="D210" s="212">
        <v>2.7813235835459835</v>
      </c>
      <c r="E210" s="212">
        <v>2.7174621453547658</v>
      </c>
      <c r="F210" s="212">
        <v>2.6192152535492497</v>
      </c>
      <c r="G210" s="212">
        <v>2.6939726737693235</v>
      </c>
      <c r="H210" s="212">
        <v>2.2493195450634857</v>
      </c>
      <c r="J210" s="212">
        <v>5.5165898850854234</v>
      </c>
      <c r="K210" s="212">
        <v>5.3366773989040155</v>
      </c>
      <c r="L210" s="212">
        <v>4.9432922188328092</v>
      </c>
      <c r="N210" s="212">
        <v>2.5286040879819325</v>
      </c>
    </row>
    <row r="211" spans="1:40" ht="8.4499999999999993" customHeight="1">
      <c r="B211" s="165"/>
      <c r="C211" s="372"/>
      <c r="D211" s="372"/>
      <c r="E211" s="372"/>
      <c r="F211" s="372"/>
      <c r="G211" s="372"/>
      <c r="H211" s="372"/>
      <c r="J211" s="372"/>
      <c r="K211" s="372"/>
      <c r="L211" s="372"/>
      <c r="N211" s="372"/>
    </row>
    <row r="212" spans="1:40">
      <c r="A212" s="205"/>
      <c r="B212" s="216" t="s">
        <v>175</v>
      </c>
      <c r="C212" s="217">
        <v>16.577121686002545</v>
      </c>
      <c r="D212" s="217">
        <v>56.838365960376578</v>
      </c>
      <c r="E212" s="217">
        <v>33.744287702078189</v>
      </c>
      <c r="F212" s="217">
        <v>41.927709776108777</v>
      </c>
      <c r="G212" s="217">
        <v>26.041935624282821</v>
      </c>
      <c r="H212" s="217">
        <v>71.197685581809765</v>
      </c>
      <c r="J212" s="217">
        <v>73.41548764637912</v>
      </c>
      <c r="K212" s="217">
        <v>75.671997478186967</v>
      </c>
      <c r="L212" s="217">
        <v>97.239621206092579</v>
      </c>
      <c r="N212" s="217">
        <v>68.260065351916325</v>
      </c>
    </row>
    <row r="213" spans="1:40">
      <c r="B213" s="88" t="s">
        <v>176</v>
      </c>
      <c r="C213" s="218">
        <v>14.315927690525527</v>
      </c>
      <c r="D213" s="218">
        <v>54.950262296978089</v>
      </c>
      <c r="E213" s="218">
        <v>32.503568343806023</v>
      </c>
      <c r="F213" s="218">
        <v>39.023801352420151</v>
      </c>
      <c r="G213" s="218">
        <v>16.715989947688264</v>
      </c>
      <c r="H213" s="218">
        <v>51.600127307107982</v>
      </c>
      <c r="J213" s="218">
        <v>69.266189987503608</v>
      </c>
      <c r="K213" s="218">
        <v>71.527369696226174</v>
      </c>
      <c r="L213" s="218">
        <v>68.316117254796239</v>
      </c>
      <c r="N213" s="218">
        <v>40.710037259869665</v>
      </c>
    </row>
    <row r="214" spans="1:40">
      <c r="B214" s="88" t="s">
        <v>273</v>
      </c>
      <c r="C214" s="366">
        <v>0.12129872199773949</v>
      </c>
      <c r="D214" s="366">
        <v>0.30831081328846838</v>
      </c>
      <c r="E214" s="366">
        <v>0.21377507016061842</v>
      </c>
      <c r="F214" s="366">
        <v>0.2463737737175371</v>
      </c>
      <c r="G214" s="366">
        <v>0.17883608455210545</v>
      </c>
      <c r="H214" s="366">
        <v>0.35414320204678862</v>
      </c>
      <c r="I214" s="369"/>
      <c r="J214" s="366">
        <v>0.22869605616238359</v>
      </c>
      <c r="K214" s="366">
        <v>0.23068707347342857</v>
      </c>
      <c r="L214" s="366">
        <v>0.28050341128435047</v>
      </c>
      <c r="M214" s="369"/>
      <c r="N214" s="366">
        <v>0.34341676355640316</v>
      </c>
    </row>
    <row r="215" spans="1:40">
      <c r="B215" s="88" t="s">
        <v>274</v>
      </c>
      <c r="C215" s="366">
        <v>0.10651540144494195</v>
      </c>
      <c r="D215" s="366">
        <v>0.30115342049558791</v>
      </c>
      <c r="E215" s="366">
        <v>0.20754627192041158</v>
      </c>
      <c r="F215" s="366">
        <v>0.23329078598539835</v>
      </c>
      <c r="G215" s="366">
        <v>0.12264738952010215</v>
      </c>
      <c r="H215" s="366">
        <v>0.28438515044721963</v>
      </c>
      <c r="I215" s="369"/>
      <c r="J215" s="366">
        <v>0.21859606079157406</v>
      </c>
      <c r="K215" s="366">
        <v>0.22084245531884175</v>
      </c>
      <c r="L215" s="366">
        <v>0.21500797522982157</v>
      </c>
      <c r="M215" s="369"/>
      <c r="N215" s="366">
        <v>0.23776811411164669</v>
      </c>
    </row>
    <row r="218" spans="1:40" s="205" customFormat="1">
      <c r="B218" s="3" t="s">
        <v>305</v>
      </c>
      <c r="C218" s="389"/>
      <c r="D218" s="389"/>
      <c r="E218" s="389"/>
      <c r="F218" s="389"/>
      <c r="G218" s="389"/>
      <c r="H218" s="389"/>
      <c r="I218" s="2"/>
      <c r="J218" s="389"/>
      <c r="K218" s="389"/>
      <c r="L218" s="389"/>
      <c r="M218" s="2"/>
      <c r="N218" s="371"/>
      <c r="O218" s="204"/>
      <c r="P218" s="204"/>
      <c r="Q218" s="204"/>
      <c r="R218" s="204"/>
      <c r="S218" s="204"/>
      <c r="T218" s="204"/>
      <c r="U218" s="204"/>
      <c r="V218" s="204"/>
      <c r="W218" s="204"/>
      <c r="X218" s="204"/>
      <c r="Y218" s="204"/>
      <c r="Z218" s="204"/>
      <c r="AA218" s="204"/>
      <c r="AB218" s="204"/>
      <c r="AC218" s="204"/>
      <c r="AD218" s="204"/>
      <c r="AE218" s="204"/>
      <c r="AF218" s="204"/>
      <c r="AG218" s="204"/>
      <c r="AH218" s="204"/>
      <c r="AI218" s="204"/>
      <c r="AJ218" s="204"/>
      <c r="AK218" s="204"/>
      <c r="AL218" s="204"/>
      <c r="AM218" s="204"/>
      <c r="AN218" s="204"/>
    </row>
    <row r="219" spans="1:40">
      <c r="B219" s="86" t="s">
        <v>0</v>
      </c>
      <c r="C219" s="87" t="s">
        <v>23</v>
      </c>
      <c r="D219" s="87" t="s">
        <v>24</v>
      </c>
      <c r="E219" s="87" t="s">
        <v>25</v>
      </c>
      <c r="F219" s="87" t="s">
        <v>26</v>
      </c>
      <c r="G219" s="87" t="s">
        <v>27</v>
      </c>
      <c r="H219" s="87" t="s">
        <v>28</v>
      </c>
      <c r="J219" s="87" t="s">
        <v>29</v>
      </c>
      <c r="K219" s="87" t="s">
        <v>30</v>
      </c>
      <c r="L219" s="87" t="s">
        <v>31</v>
      </c>
      <c r="N219" s="87" t="s">
        <v>32</v>
      </c>
    </row>
    <row r="220" spans="1:40">
      <c r="B220" s="165"/>
      <c r="C220" s="372"/>
      <c r="D220" s="372"/>
      <c r="E220" s="372"/>
      <c r="F220" s="372"/>
      <c r="G220" s="372"/>
      <c r="H220" s="372"/>
      <c r="J220" s="372"/>
      <c r="K220" s="372"/>
      <c r="L220" s="372"/>
      <c r="N220" s="372"/>
    </row>
    <row r="221" spans="1:40">
      <c r="B221" s="165" t="s">
        <v>167</v>
      </c>
      <c r="C221" s="210">
        <v>0</v>
      </c>
      <c r="D221" s="210">
        <v>0</v>
      </c>
      <c r="E221" s="210">
        <v>69.272380670000004</v>
      </c>
      <c r="F221" s="210">
        <v>211.17203788</v>
      </c>
      <c r="G221" s="210">
        <v>225.97257600999993</v>
      </c>
      <c r="H221" s="210">
        <v>249.5432662800001</v>
      </c>
      <c r="J221" s="210">
        <v>0</v>
      </c>
      <c r="K221" s="210">
        <v>280.44441855000002</v>
      </c>
      <c r="L221" s="210">
        <v>475.51584229000002</v>
      </c>
      <c r="N221" s="210">
        <v>225.67248818999997</v>
      </c>
    </row>
    <row r="222" spans="1:40">
      <c r="B222" s="377" t="s">
        <v>168</v>
      </c>
      <c r="C222" s="210">
        <v>0</v>
      </c>
      <c r="D222" s="212">
        <v>0</v>
      </c>
      <c r="E222" s="210">
        <v>7.4713098100000002</v>
      </c>
      <c r="F222" s="212">
        <v>48.035732809999999</v>
      </c>
      <c r="G222" s="210">
        <v>163.42762060999999</v>
      </c>
      <c r="H222" s="210">
        <v>208.93461950000003</v>
      </c>
      <c r="J222" s="212">
        <v>0</v>
      </c>
      <c r="K222" s="212">
        <v>55.50704262</v>
      </c>
      <c r="L222" s="212">
        <v>372.36224011000002</v>
      </c>
      <c r="N222" s="212">
        <v>180.85762699999998</v>
      </c>
    </row>
    <row r="223" spans="1:40">
      <c r="B223" s="1" t="s">
        <v>169</v>
      </c>
      <c r="C223" s="93">
        <v>0</v>
      </c>
      <c r="D223" s="378">
        <v>0</v>
      </c>
      <c r="E223" s="93">
        <v>76.743690479999998</v>
      </c>
      <c r="F223" s="378">
        <v>259.20777069000002</v>
      </c>
      <c r="G223" s="93">
        <v>389.40019661999992</v>
      </c>
      <c r="H223" s="93">
        <v>458.47788578000012</v>
      </c>
      <c r="J223" s="378">
        <v>0</v>
      </c>
      <c r="K223" s="378">
        <v>335.95146117000002</v>
      </c>
      <c r="L223" s="378">
        <v>847.87808240000004</v>
      </c>
      <c r="N223" s="378">
        <v>406.53011518999995</v>
      </c>
    </row>
    <row r="224" spans="1:40" ht="8.4499999999999993" customHeight="1">
      <c r="B224" s="165"/>
      <c r="C224" s="372"/>
      <c r="D224" s="372"/>
      <c r="E224" s="372"/>
      <c r="F224" s="372"/>
      <c r="G224" s="372"/>
      <c r="H224" s="372"/>
      <c r="J224" s="372"/>
      <c r="K224" s="372"/>
      <c r="L224" s="372"/>
      <c r="N224" s="372"/>
    </row>
    <row r="225" spans="1:14">
      <c r="A225" s="205"/>
      <c r="B225" s="1" t="s">
        <v>170</v>
      </c>
      <c r="C225" s="93">
        <v>0</v>
      </c>
      <c r="D225" s="93">
        <v>0</v>
      </c>
      <c r="E225" s="93">
        <v>67.223681922205714</v>
      </c>
      <c r="F225" s="93">
        <v>178.91277933629908</v>
      </c>
      <c r="G225" s="93">
        <v>185.91926540006833</v>
      </c>
      <c r="H225" s="93">
        <v>209.78168074462891</v>
      </c>
      <c r="I225" s="93">
        <v>0</v>
      </c>
      <c r="J225" s="93">
        <v>0</v>
      </c>
      <c r="K225" s="93">
        <v>246.13646125850482</v>
      </c>
      <c r="L225" s="93">
        <v>395.70094614469724</v>
      </c>
      <c r="M225" s="93">
        <v>0</v>
      </c>
      <c r="N225" s="93">
        <v>198.68954096293615</v>
      </c>
    </row>
    <row r="226" spans="1:14" ht="8.4499999999999993" customHeight="1">
      <c r="B226" s="165"/>
      <c r="C226" s="372"/>
      <c r="D226" s="372"/>
      <c r="E226" s="372"/>
      <c r="F226" s="372"/>
      <c r="G226" s="372"/>
      <c r="H226" s="372"/>
      <c r="J226" s="372"/>
      <c r="K226" s="372"/>
      <c r="L226" s="372"/>
      <c r="N226" s="372"/>
    </row>
    <row r="227" spans="1:14">
      <c r="B227" s="2" t="s">
        <v>171</v>
      </c>
      <c r="C227" s="214">
        <v>0</v>
      </c>
      <c r="D227" s="214">
        <v>0</v>
      </c>
      <c r="E227" s="214">
        <v>0</v>
      </c>
      <c r="F227" s="214">
        <v>0</v>
      </c>
      <c r="G227" s="214">
        <v>0</v>
      </c>
      <c r="H227" s="214">
        <v>0</v>
      </c>
      <c r="J227" s="214">
        <v>0</v>
      </c>
      <c r="K227" s="214">
        <v>0</v>
      </c>
      <c r="L227" s="214">
        <v>0</v>
      </c>
      <c r="N227" s="214">
        <v>0</v>
      </c>
    </row>
    <row r="228" spans="1:14" ht="8.4499999999999993" customHeight="1">
      <c r="B228" s="165"/>
      <c r="C228" s="372"/>
      <c r="D228" s="372"/>
      <c r="E228" s="372"/>
      <c r="F228" s="372"/>
      <c r="G228" s="372"/>
      <c r="H228" s="372"/>
      <c r="J228" s="372"/>
      <c r="K228" s="372"/>
      <c r="L228" s="372"/>
      <c r="N228" s="372"/>
    </row>
    <row r="229" spans="1:14">
      <c r="A229" s="205"/>
      <c r="B229" s="1" t="s">
        <v>172</v>
      </c>
      <c r="C229" s="93">
        <v>0</v>
      </c>
      <c r="D229" s="93">
        <v>0</v>
      </c>
      <c r="E229" s="93">
        <v>9.5200085577942897</v>
      </c>
      <c r="F229" s="93">
        <v>80.294991353700922</v>
      </c>
      <c r="G229" s="93">
        <v>203.48093121993159</v>
      </c>
      <c r="H229" s="93">
        <v>248.69620503537121</v>
      </c>
      <c r="J229" s="93">
        <v>0</v>
      </c>
      <c r="K229" s="93">
        <v>89.814999911495207</v>
      </c>
      <c r="L229" s="93">
        <v>452.1771362553028</v>
      </c>
      <c r="N229" s="93">
        <v>207.8405742270638</v>
      </c>
    </row>
    <row r="230" spans="1:14" ht="8.4499999999999993" customHeight="1">
      <c r="B230" s="165"/>
      <c r="C230" s="372"/>
      <c r="D230" s="372"/>
      <c r="E230" s="372"/>
      <c r="F230" s="372"/>
      <c r="G230" s="372"/>
      <c r="H230" s="372"/>
      <c r="J230" s="372"/>
      <c r="K230" s="372"/>
      <c r="L230" s="372"/>
      <c r="N230" s="372"/>
    </row>
    <row r="231" spans="1:14">
      <c r="B231" s="165" t="s">
        <v>173</v>
      </c>
      <c r="C231" s="212">
        <v>0</v>
      </c>
      <c r="D231" s="212">
        <v>0</v>
      </c>
      <c r="E231" s="212">
        <v>0.42145162000000003</v>
      </c>
      <c r="F231" s="212">
        <v>3.232889329999999</v>
      </c>
      <c r="G231" s="212">
        <v>4.1704355099999999</v>
      </c>
      <c r="H231" s="212">
        <v>6.3862867342710929</v>
      </c>
      <c r="J231" s="212">
        <v>0</v>
      </c>
      <c r="K231" s="212">
        <v>3.654340949999999</v>
      </c>
      <c r="L231" s="212">
        <v>10.556722244271093</v>
      </c>
      <c r="N231" s="212">
        <v>6.9244698349839915</v>
      </c>
    </row>
    <row r="232" spans="1:14">
      <c r="B232" s="165" t="s">
        <v>76</v>
      </c>
      <c r="C232" s="212">
        <v>0</v>
      </c>
      <c r="D232" s="212">
        <v>0</v>
      </c>
      <c r="E232" s="212">
        <v>0</v>
      </c>
      <c r="F232" s="212">
        <v>0</v>
      </c>
      <c r="G232" s="212">
        <v>0</v>
      </c>
      <c r="H232" s="212">
        <v>0</v>
      </c>
      <c r="J232" s="212">
        <v>0</v>
      </c>
      <c r="K232" s="212">
        <v>0</v>
      </c>
      <c r="L232" s="212">
        <v>0</v>
      </c>
      <c r="N232" s="212">
        <v>0</v>
      </c>
    </row>
    <row r="233" spans="1:14">
      <c r="B233" s="2" t="s">
        <v>174</v>
      </c>
      <c r="C233" s="212">
        <v>0</v>
      </c>
      <c r="D233" s="212">
        <v>0</v>
      </c>
      <c r="E233" s="212">
        <v>0.42145161999999914</v>
      </c>
      <c r="F233" s="212">
        <v>3.2328893299999635</v>
      </c>
      <c r="G233" s="212">
        <v>4.1704355099999475</v>
      </c>
      <c r="H233" s="212">
        <v>6.3862867342710956</v>
      </c>
      <c r="J233" s="212">
        <v>0</v>
      </c>
      <c r="K233" s="212">
        <v>3.6543409499999626</v>
      </c>
      <c r="L233" s="212">
        <v>10.556722244271043</v>
      </c>
      <c r="N233" s="212">
        <v>6.9244698349839666</v>
      </c>
    </row>
    <row r="234" spans="1:14" ht="8.4499999999999993" customHeight="1">
      <c r="B234" s="165"/>
      <c r="C234" s="372"/>
      <c r="D234" s="372"/>
      <c r="E234" s="372"/>
      <c r="F234" s="372"/>
      <c r="G234" s="372"/>
      <c r="H234" s="372"/>
      <c r="J234" s="372"/>
      <c r="K234" s="372"/>
      <c r="L234" s="372"/>
      <c r="N234" s="372"/>
    </row>
    <row r="235" spans="1:14">
      <c r="A235" s="205"/>
      <c r="B235" s="216" t="s">
        <v>175</v>
      </c>
      <c r="C235" s="217">
        <v>0</v>
      </c>
      <c r="D235" s="217">
        <v>0</v>
      </c>
      <c r="E235" s="217">
        <v>9.0985569377942905</v>
      </c>
      <c r="F235" s="217">
        <v>77.062102023700959</v>
      </c>
      <c r="G235" s="217">
        <v>199.31049570993164</v>
      </c>
      <c r="H235" s="217">
        <v>242.30991830110011</v>
      </c>
      <c r="J235" s="217">
        <v>0</v>
      </c>
      <c r="K235" s="217">
        <v>86.160658961495244</v>
      </c>
      <c r="L235" s="217">
        <v>441.62041401103176</v>
      </c>
      <c r="N235" s="217">
        <v>200.91610439207983</v>
      </c>
    </row>
    <row r="236" spans="1:14">
      <c r="B236" s="88" t="s">
        <v>176</v>
      </c>
      <c r="C236" s="218">
        <v>0</v>
      </c>
      <c r="D236" s="218">
        <v>0</v>
      </c>
      <c r="E236" s="218">
        <v>1.6272471277942904</v>
      </c>
      <c r="F236" s="218">
        <v>29.02636921370096</v>
      </c>
      <c r="G236" s="218">
        <v>35.882875099931653</v>
      </c>
      <c r="H236" s="218">
        <v>33.375298801100087</v>
      </c>
      <c r="J236" s="218">
        <v>0</v>
      </c>
      <c r="K236" s="218">
        <v>30.653616341495244</v>
      </c>
      <c r="L236" s="218">
        <v>69.258173901031739</v>
      </c>
      <c r="N236" s="218">
        <v>20.058477392079851</v>
      </c>
    </row>
    <row r="237" spans="1:14">
      <c r="B237" s="88" t="s">
        <v>273</v>
      </c>
      <c r="C237" s="366">
        <v>0</v>
      </c>
      <c r="D237" s="366">
        <v>0</v>
      </c>
      <c r="E237" s="366">
        <v>0.11855771961038862</v>
      </c>
      <c r="F237" s="366">
        <v>0.29729857950849597</v>
      </c>
      <c r="G237" s="366">
        <v>0.51183974081150962</v>
      </c>
      <c r="H237" s="366">
        <v>0.52850950027581511</v>
      </c>
      <c r="J237" s="219">
        <v>0</v>
      </c>
      <c r="K237" s="219">
        <v>0.25646758213650322</v>
      </c>
      <c r="L237" s="219">
        <v>0.52085367363310409</v>
      </c>
      <c r="N237" s="366">
        <v>0.49422194539801234</v>
      </c>
    </row>
    <row r="238" spans="1:14" s="238" customFormat="1">
      <c r="B238" s="394"/>
      <c r="C238" s="395"/>
      <c r="D238" s="395"/>
      <c r="E238" s="395"/>
      <c r="F238" s="395"/>
      <c r="G238" s="395"/>
      <c r="H238" s="395"/>
      <c r="I238" s="19"/>
      <c r="J238" s="396"/>
      <c r="K238" s="396"/>
      <c r="L238" s="396"/>
      <c r="M238" s="19"/>
      <c r="N238" s="395"/>
    </row>
    <row r="239" spans="1:14" s="390" customFormat="1">
      <c r="B239" s="391"/>
      <c r="C239" s="392"/>
      <c r="D239" s="392"/>
      <c r="E239" s="392"/>
      <c r="F239" s="392"/>
      <c r="G239" s="392"/>
      <c r="H239" s="392"/>
      <c r="I239" s="2"/>
      <c r="J239" s="392"/>
      <c r="K239" s="392"/>
      <c r="L239" s="392"/>
      <c r="M239" s="2"/>
      <c r="N239" s="392"/>
    </row>
    <row r="240" spans="1:14" s="205" customFormat="1">
      <c r="B240" s="3" t="s">
        <v>235</v>
      </c>
      <c r="C240" s="371"/>
      <c r="D240" s="371"/>
      <c r="E240" s="371"/>
      <c r="F240" s="371"/>
      <c r="G240" s="371"/>
      <c r="H240" s="371"/>
      <c r="I240" s="2"/>
      <c r="J240" s="384"/>
      <c r="K240" s="384"/>
      <c r="L240" s="384"/>
      <c r="M240" s="2"/>
      <c r="N240" s="371"/>
    </row>
    <row r="241" spans="1:14">
      <c r="B241" s="86" t="s">
        <v>0</v>
      </c>
      <c r="C241" s="87" t="s">
        <v>23</v>
      </c>
      <c r="D241" s="87" t="s">
        <v>24</v>
      </c>
      <c r="E241" s="87" t="s">
        <v>25</v>
      </c>
      <c r="F241" s="87" t="s">
        <v>26</v>
      </c>
      <c r="G241" s="87" t="s">
        <v>27</v>
      </c>
      <c r="H241" s="87" t="s">
        <v>28</v>
      </c>
      <c r="J241" s="87" t="s">
        <v>29</v>
      </c>
      <c r="K241" s="87" t="s">
        <v>30</v>
      </c>
      <c r="L241" s="87" t="s">
        <v>31</v>
      </c>
      <c r="N241" s="87" t="s">
        <v>32</v>
      </c>
    </row>
    <row r="242" spans="1:14">
      <c r="B242" s="165"/>
      <c r="C242" s="372"/>
      <c r="D242" s="372"/>
      <c r="E242" s="372"/>
      <c r="F242" s="372"/>
      <c r="G242" s="372"/>
      <c r="H242" s="372"/>
      <c r="J242" s="372"/>
      <c r="K242" s="372"/>
      <c r="L242" s="372"/>
      <c r="N242" s="372"/>
    </row>
    <row r="243" spans="1:14">
      <c r="B243" s="165" t="s">
        <v>301</v>
      </c>
      <c r="C243" s="372">
        <v>3.9731571605495897</v>
      </c>
      <c r="D243" s="372">
        <v>0.13319756664820015</v>
      </c>
      <c r="E243" s="372">
        <v>0</v>
      </c>
      <c r="F243" s="372">
        <v>0</v>
      </c>
      <c r="G243" s="372">
        <v>0</v>
      </c>
      <c r="H243" s="372">
        <v>0</v>
      </c>
      <c r="J243" s="372">
        <v>4.1063547271977896</v>
      </c>
      <c r="K243" s="372">
        <v>0</v>
      </c>
      <c r="L243" s="372">
        <v>0</v>
      </c>
      <c r="N243" s="372">
        <v>0</v>
      </c>
    </row>
    <row r="244" spans="1:14">
      <c r="B244" s="165" t="s">
        <v>302</v>
      </c>
      <c r="C244" s="372">
        <v>64.726842839450413</v>
      </c>
      <c r="D244" s="372">
        <v>63.666802433351798</v>
      </c>
      <c r="E244" s="372">
        <v>58.182113896691405</v>
      </c>
      <c r="F244" s="372">
        <v>57.216676064208258</v>
      </c>
      <c r="G244" s="372">
        <v>49.772326618704966</v>
      </c>
      <c r="H244" s="372">
        <v>52.537847879203383</v>
      </c>
      <c r="J244" s="372">
        <v>128.39364527280222</v>
      </c>
      <c r="K244" s="372">
        <v>115.39878996089966</v>
      </c>
      <c r="L244" s="372">
        <v>102.31017449790835</v>
      </c>
      <c r="N244" s="372">
        <v>52.639999209817105</v>
      </c>
    </row>
    <row r="245" spans="1:14">
      <c r="B245" s="165" t="s">
        <v>168</v>
      </c>
      <c r="C245" s="372">
        <v>0</v>
      </c>
      <c r="D245" s="372">
        <v>0</v>
      </c>
      <c r="E245" s="372">
        <v>0</v>
      </c>
      <c r="F245" s="372">
        <v>0</v>
      </c>
      <c r="G245" s="372">
        <v>0</v>
      </c>
      <c r="H245" s="372">
        <v>0</v>
      </c>
      <c r="J245" s="372">
        <v>0</v>
      </c>
      <c r="K245" s="372">
        <v>0</v>
      </c>
      <c r="L245" s="372">
        <v>0</v>
      </c>
      <c r="N245" s="372">
        <v>0</v>
      </c>
    </row>
    <row r="246" spans="1:14">
      <c r="B246" s="1" t="s">
        <v>169</v>
      </c>
      <c r="C246" s="93">
        <v>68.7</v>
      </c>
      <c r="D246" s="93">
        <v>63.8</v>
      </c>
      <c r="E246" s="93">
        <v>58.182113896691405</v>
      </c>
      <c r="F246" s="93">
        <v>57.216676064208258</v>
      </c>
      <c r="G246" s="93">
        <v>49.772326618704966</v>
      </c>
      <c r="H246" s="93">
        <v>52.537847879203383</v>
      </c>
      <c r="J246" s="93">
        <v>132.5</v>
      </c>
      <c r="K246" s="93">
        <v>115.39878996089966</v>
      </c>
      <c r="L246" s="93">
        <v>102.31017449790835</v>
      </c>
      <c r="N246" s="93">
        <v>52.639999209817105</v>
      </c>
    </row>
    <row r="247" spans="1:14" ht="8.4499999999999993" customHeight="1">
      <c r="B247" s="165"/>
      <c r="C247" s="372"/>
      <c r="D247" s="372"/>
      <c r="E247" s="372"/>
      <c r="F247" s="372"/>
      <c r="G247" s="372"/>
      <c r="H247" s="372"/>
      <c r="J247" s="372"/>
      <c r="K247" s="372"/>
      <c r="L247" s="372"/>
      <c r="N247" s="372"/>
    </row>
    <row r="248" spans="1:14">
      <c r="B248" s="1" t="s">
        <v>170</v>
      </c>
      <c r="C248" s="93">
        <v>69.356570800427747</v>
      </c>
      <c r="D248" s="93">
        <v>69.254274890350175</v>
      </c>
      <c r="E248" s="93">
        <v>53.003244250338142</v>
      </c>
      <c r="F248" s="93">
        <v>54.5878052319189</v>
      </c>
      <c r="G248" s="93">
        <v>45.546265878226677</v>
      </c>
      <c r="H248" s="93">
        <v>49.828511608802899</v>
      </c>
      <c r="J248" s="93">
        <v>138.61084569077792</v>
      </c>
      <c r="K248" s="93">
        <v>107.59104948225705</v>
      </c>
      <c r="L248" s="93">
        <v>95.374777487029576</v>
      </c>
      <c r="N248" s="93">
        <v>49.857907528378149</v>
      </c>
    </row>
    <row r="249" spans="1:14" ht="8.4499999999999993" customHeight="1">
      <c r="B249" s="165"/>
      <c r="C249" s="372"/>
      <c r="D249" s="372"/>
      <c r="E249" s="372"/>
      <c r="F249" s="372"/>
      <c r="G249" s="372"/>
      <c r="H249" s="372"/>
      <c r="J249" s="372"/>
      <c r="K249" s="372"/>
      <c r="L249" s="372"/>
      <c r="N249" s="372"/>
    </row>
    <row r="250" spans="1:14">
      <c r="B250" s="2" t="s">
        <v>171</v>
      </c>
      <c r="C250" s="210">
        <v>0</v>
      </c>
      <c r="D250" s="210">
        <v>0</v>
      </c>
      <c r="E250" s="210">
        <v>0</v>
      </c>
      <c r="F250" s="210">
        <v>0</v>
      </c>
      <c r="G250" s="210">
        <v>0</v>
      </c>
      <c r="H250" s="210">
        <v>0</v>
      </c>
      <c r="J250" s="210">
        <v>0</v>
      </c>
      <c r="K250" s="210">
        <v>0</v>
      </c>
      <c r="L250" s="210">
        <v>0</v>
      </c>
      <c r="N250" s="210">
        <v>0</v>
      </c>
    </row>
    <row r="251" spans="1:14" ht="8.4499999999999993" customHeight="1">
      <c r="B251" s="165"/>
      <c r="C251" s="372"/>
      <c r="D251" s="372"/>
      <c r="E251" s="372"/>
      <c r="F251" s="372"/>
      <c r="G251" s="372"/>
      <c r="H251" s="372"/>
      <c r="J251" s="372"/>
      <c r="K251" s="372"/>
      <c r="L251" s="372"/>
      <c r="N251" s="372"/>
    </row>
    <row r="252" spans="1:14">
      <c r="A252" s="205"/>
      <c r="B252" s="1" t="s">
        <v>172</v>
      </c>
      <c r="C252" s="93">
        <v>-0.65657080042774019</v>
      </c>
      <c r="D252" s="93">
        <v>-5.4542748903501792</v>
      </c>
      <c r="E252" s="93">
        <v>5.1788696463532595</v>
      </c>
      <c r="F252" s="93">
        <v>2.628870832289361</v>
      </c>
      <c r="G252" s="93">
        <v>4.2260607404782862</v>
      </c>
      <c r="H252" s="93">
        <v>2.7093362704004811</v>
      </c>
      <c r="J252" s="93">
        <v>-6.1108456907779196</v>
      </c>
      <c r="K252" s="93">
        <v>7.8077404786426206</v>
      </c>
      <c r="L252" s="93">
        <v>6.9353970108787673</v>
      </c>
      <c r="N252" s="93">
        <v>2.7820916814389549</v>
      </c>
    </row>
    <row r="253" spans="1:14">
      <c r="B253" s="1" t="s">
        <v>303</v>
      </c>
      <c r="C253" s="393">
        <v>-9.5570713308259121E-3</v>
      </c>
      <c r="D253" s="393">
        <v>-8.5490202043106256E-2</v>
      </c>
      <c r="E253" s="393">
        <v>8.9011369637564203E-2</v>
      </c>
      <c r="F253" s="393">
        <v>4.5945885240506731E-2</v>
      </c>
      <c r="G253" s="393">
        <v>8.490783990978007E-2</v>
      </c>
      <c r="H253" s="393">
        <v>5.15692282757731E-2</v>
      </c>
      <c r="J253" s="393">
        <v>-4.6119590119078638E-2</v>
      </c>
      <c r="K253" s="393">
        <v>6.7658772516489135E-2</v>
      </c>
      <c r="L253" s="393">
        <v>6.7787950171276035E-2</v>
      </c>
      <c r="N253" s="393">
        <v>5.2851286534976019E-2</v>
      </c>
    </row>
    <row r="254" spans="1:14" ht="8.4499999999999993" customHeight="1">
      <c r="B254" s="165"/>
      <c r="C254" s="372"/>
      <c r="D254" s="372"/>
      <c r="E254" s="372"/>
      <c r="F254" s="372"/>
      <c r="G254" s="372"/>
      <c r="H254" s="372"/>
      <c r="J254" s="372"/>
      <c r="K254" s="372"/>
      <c r="L254" s="372"/>
      <c r="N254" s="372"/>
    </row>
    <row r="255" spans="1:14">
      <c r="B255" s="165" t="s">
        <v>173</v>
      </c>
      <c r="C255" s="212">
        <v>4.3358285764916848E-2</v>
      </c>
      <c r="D255" s="212">
        <v>5.4616277491329634E-2</v>
      </c>
      <c r="E255" s="212">
        <v>5.4738167110495006E-2</v>
      </c>
      <c r="F255" s="212">
        <v>-0.4956331976889799</v>
      </c>
      <c r="G255" s="212">
        <v>-0.43499159037892299</v>
      </c>
      <c r="H255" s="212">
        <v>-9.6036587835894305E-3</v>
      </c>
      <c r="J255" s="212">
        <v>9.7974563256245872E-2</v>
      </c>
      <c r="K255" s="212">
        <v>-0.44089503057848489</v>
      </c>
      <c r="L255" s="212">
        <v>-0.44459524916251242</v>
      </c>
      <c r="N255" s="212">
        <v>1.7535066274252723E-2</v>
      </c>
    </row>
    <row r="256" spans="1:14">
      <c r="B256" s="165" t="s">
        <v>76</v>
      </c>
      <c r="C256" s="212">
        <v>0.41781217160506401</v>
      </c>
      <c r="D256" s="212">
        <v>0.44582594620545907</v>
      </c>
      <c r="E256" s="212">
        <v>0.44073045635282593</v>
      </c>
      <c r="F256" s="212">
        <v>-1.0051928130387966E-2</v>
      </c>
      <c r="G256" s="212">
        <v>-1.8818732476943801E-7</v>
      </c>
      <c r="H256" s="212">
        <v>-4.1542738090549906E-9</v>
      </c>
      <c r="J256" s="212">
        <v>0.86363811781052302</v>
      </c>
      <c r="K256" s="212">
        <v>0.43067852822243796</v>
      </c>
      <c r="L256" s="212">
        <v>-1.92341598578493E-7</v>
      </c>
      <c r="N256" s="212">
        <v>-1.3844523083784662E-3</v>
      </c>
    </row>
    <row r="257" spans="1:14">
      <c r="B257" s="2" t="s">
        <v>174</v>
      </c>
      <c r="C257" s="212">
        <v>0.46117045736998086</v>
      </c>
      <c r="D257" s="212">
        <v>0.5004422236967887</v>
      </c>
      <c r="E257" s="212">
        <v>0.49546862346332166</v>
      </c>
      <c r="F257" s="212">
        <v>-0.50568512581936353</v>
      </c>
      <c r="G257" s="212">
        <v>-0.43499177856624538</v>
      </c>
      <c r="H257" s="212">
        <v>-9.6036629378621896E-3</v>
      </c>
      <c r="J257" s="212">
        <v>0.96161268106676889</v>
      </c>
      <c r="K257" s="212">
        <v>-1.0216502356041879E-2</v>
      </c>
      <c r="L257" s="212">
        <v>-0.44459544150410757</v>
      </c>
      <c r="N257" s="212">
        <v>1.615061396587425E-2</v>
      </c>
    </row>
    <row r="258" spans="1:14" ht="8.4499999999999993" customHeight="1">
      <c r="B258" s="165"/>
      <c r="C258" s="372"/>
      <c r="D258" s="372"/>
      <c r="E258" s="372"/>
      <c r="F258" s="372"/>
      <c r="G258" s="372"/>
      <c r="H258" s="372"/>
      <c r="J258" s="372"/>
      <c r="K258" s="372"/>
      <c r="L258" s="372"/>
      <c r="N258" s="372"/>
    </row>
    <row r="259" spans="1:14">
      <c r="A259" s="205"/>
      <c r="B259" s="88" t="s">
        <v>175</v>
      </c>
      <c r="C259" s="218">
        <v>-1.117741257797721</v>
      </c>
      <c r="D259" s="218">
        <v>-5.9547171140469679</v>
      </c>
      <c r="E259" s="218">
        <v>4.6834010228899379</v>
      </c>
      <c r="F259" s="218">
        <v>3.1345559581087246</v>
      </c>
      <c r="G259" s="218">
        <v>4.6610525190445316</v>
      </c>
      <c r="H259" s="218">
        <v>2.7189399333383433</v>
      </c>
      <c r="J259" s="218">
        <v>-7.0724583718446885</v>
      </c>
      <c r="K259" s="218">
        <v>7.8179569809986624</v>
      </c>
      <c r="L259" s="218">
        <v>7.3799924523828748</v>
      </c>
      <c r="N259" s="218">
        <v>2.7659410674730807</v>
      </c>
    </row>
    <row r="260" spans="1:14">
      <c r="B260" s="88" t="s">
        <v>273</v>
      </c>
      <c r="C260" s="366">
        <v>-1.6269887304188078E-2</v>
      </c>
      <c r="D260" s="366">
        <v>-9.3334124044623323E-2</v>
      </c>
      <c r="E260" s="366">
        <v>8.0495545954308564E-2</v>
      </c>
      <c r="F260" s="366">
        <v>5.4783957645340005E-2</v>
      </c>
      <c r="G260" s="366">
        <v>9.3647471108832162E-2</v>
      </c>
      <c r="H260" s="366">
        <v>5.1752023409672443E-2</v>
      </c>
      <c r="J260" s="366">
        <v>-5.3377044315808968E-2</v>
      </c>
      <c r="K260" s="366">
        <v>6.7747304661059313E-2</v>
      </c>
      <c r="L260" s="366">
        <v>7.213351446814073E-2</v>
      </c>
      <c r="N260" s="366">
        <v>5.2544473955030875E-2</v>
      </c>
    </row>
    <row r="261" spans="1:14">
      <c r="C261" s="208"/>
      <c r="D261" s="208"/>
      <c r="E261" s="208"/>
      <c r="F261" s="208"/>
      <c r="G261" s="208"/>
      <c r="H261" s="208"/>
      <c r="I261" s="208"/>
      <c r="J261" s="208"/>
      <c r="K261" s="208"/>
      <c r="L261" s="208"/>
      <c r="M261" s="208"/>
      <c r="N261" s="208"/>
    </row>
    <row r="263" spans="1:14" s="205" customFormat="1">
      <c r="B263" s="3" t="s">
        <v>238</v>
      </c>
      <c r="C263" s="371"/>
      <c r="D263" s="371"/>
      <c r="E263" s="371"/>
      <c r="F263" s="371"/>
      <c r="G263" s="371"/>
      <c r="H263" s="371"/>
      <c r="I263" s="2"/>
      <c r="J263" s="384"/>
      <c r="K263" s="384"/>
      <c r="L263" s="384"/>
      <c r="M263" s="2"/>
      <c r="N263" s="371"/>
    </row>
    <row r="264" spans="1:14">
      <c r="B264" s="86" t="s">
        <v>0</v>
      </c>
      <c r="C264" s="87" t="s">
        <v>23</v>
      </c>
      <c r="D264" s="87" t="s">
        <v>24</v>
      </c>
      <c r="E264" s="87" t="s">
        <v>25</v>
      </c>
      <c r="F264" s="87" t="s">
        <v>26</v>
      </c>
      <c r="G264" s="87" t="s">
        <v>27</v>
      </c>
      <c r="H264" s="87" t="s">
        <v>28</v>
      </c>
      <c r="J264" s="87" t="s">
        <v>29</v>
      </c>
      <c r="K264" s="87" t="s">
        <v>30</v>
      </c>
      <c r="L264" s="87" t="s">
        <v>31</v>
      </c>
      <c r="N264" s="87" t="s">
        <v>32</v>
      </c>
    </row>
    <row r="265" spans="1:14">
      <c r="B265" s="165"/>
      <c r="C265" s="372"/>
      <c r="D265" s="372"/>
      <c r="E265" s="372"/>
      <c r="F265" s="372"/>
      <c r="G265" s="372"/>
      <c r="H265" s="372"/>
      <c r="J265" s="372"/>
      <c r="K265" s="372"/>
      <c r="L265" s="372"/>
      <c r="N265" s="372"/>
    </row>
    <row r="266" spans="1:14">
      <c r="B266" s="165" t="s">
        <v>281</v>
      </c>
      <c r="C266" s="210">
        <v>107.91433857</v>
      </c>
      <c r="D266" s="210">
        <v>101.58566143</v>
      </c>
      <c r="E266" s="210">
        <v>94.134728679999981</v>
      </c>
      <c r="F266" s="210">
        <v>89.025541770000004</v>
      </c>
      <c r="G266" s="210">
        <v>91.540270919999998</v>
      </c>
      <c r="H266" s="210">
        <v>98.38399840000001</v>
      </c>
      <c r="J266" s="210">
        <v>209.5</v>
      </c>
      <c r="K266" s="210">
        <v>183.16027044999998</v>
      </c>
      <c r="L266" s="210">
        <v>189.92426932000001</v>
      </c>
      <c r="N266" s="210">
        <v>98.090511079999999</v>
      </c>
    </row>
    <row r="267" spans="1:14">
      <c r="B267" s="165" t="s">
        <v>282</v>
      </c>
      <c r="C267" s="210">
        <v>29.787573770000002</v>
      </c>
      <c r="D267" s="210">
        <v>49.412426230000001</v>
      </c>
      <c r="E267" s="210">
        <v>26.357308510000014</v>
      </c>
      <c r="F267" s="210">
        <v>31.51919366000001</v>
      </c>
      <c r="G267" s="210">
        <v>23.471430279999996</v>
      </c>
      <c r="H267" s="210">
        <v>24.157499249999969</v>
      </c>
      <c r="J267" s="210">
        <v>79.2</v>
      </c>
      <c r="K267" s="210">
        <v>57.876502170000023</v>
      </c>
      <c r="L267" s="210">
        <v>47.628929529999965</v>
      </c>
      <c r="N267" s="210">
        <v>23.419411099999998</v>
      </c>
    </row>
    <row r="268" spans="1:14">
      <c r="B268" s="165" t="s">
        <v>283</v>
      </c>
      <c r="C268" s="210">
        <v>75.398087659999987</v>
      </c>
      <c r="D268" s="210">
        <v>82.30191234000003</v>
      </c>
      <c r="E268" s="210">
        <v>92.321628040000007</v>
      </c>
      <c r="F268" s="210">
        <v>89.459890470000005</v>
      </c>
      <c r="G268" s="210">
        <v>61.154264769999997</v>
      </c>
      <c r="H268" s="210">
        <v>52.45</v>
      </c>
      <c r="J268" s="210">
        <v>157.69999999999999</v>
      </c>
      <c r="K268" s="210">
        <v>181.78151851000001</v>
      </c>
      <c r="L268" s="210">
        <v>113.42823485</v>
      </c>
      <c r="N268" s="210">
        <v>45.048987370000006</v>
      </c>
    </row>
    <row r="269" spans="1:14">
      <c r="B269" s="377" t="s">
        <v>168</v>
      </c>
      <c r="C269" s="210">
        <v>2.0750629599999999</v>
      </c>
      <c r="D269" s="210">
        <v>1.6681463599999997</v>
      </c>
      <c r="E269" s="210">
        <v>1.1928275700000002</v>
      </c>
      <c r="F269" s="210">
        <v>2.0632566800000003</v>
      </c>
      <c r="G269" s="210">
        <v>22.460971920000002</v>
      </c>
      <c r="H269" s="210">
        <v>30.126866189999998</v>
      </c>
      <c r="J269" s="210">
        <v>3.7432093199999996</v>
      </c>
      <c r="K269" s="210">
        <v>3.2560842500000002</v>
      </c>
      <c r="L269" s="210">
        <v>52.58783811</v>
      </c>
      <c r="N269" s="210">
        <v>35.154234449999997</v>
      </c>
    </row>
    <row r="270" spans="1:14">
      <c r="B270" s="1" t="s">
        <v>169</v>
      </c>
      <c r="C270" s="93">
        <v>215.17506295999999</v>
      </c>
      <c r="D270" s="93">
        <v>234.96814635999999</v>
      </c>
      <c r="E270" s="93">
        <v>214.00649279999999</v>
      </c>
      <c r="F270" s="93">
        <v>212.06788258</v>
      </c>
      <c r="G270" s="93">
        <v>198.62693789000008</v>
      </c>
      <c r="H270" s="93">
        <v>204.94233391999978</v>
      </c>
      <c r="J270" s="93">
        <v>450.14320931999998</v>
      </c>
      <c r="K270" s="93">
        <v>426.07437537999999</v>
      </c>
      <c r="L270" s="93">
        <v>403.56927180999986</v>
      </c>
      <c r="N270" s="93">
        <v>201.71233399999997</v>
      </c>
    </row>
    <row r="271" spans="1:14" ht="8.4499999999999993" customHeight="1">
      <c r="B271" s="165"/>
      <c r="C271" s="372"/>
      <c r="D271" s="372"/>
      <c r="E271" s="372"/>
      <c r="F271" s="372"/>
      <c r="G271" s="372"/>
      <c r="H271" s="372"/>
      <c r="J271" s="372"/>
      <c r="K271" s="372"/>
      <c r="L271" s="372"/>
      <c r="N271" s="372"/>
    </row>
    <row r="272" spans="1:14">
      <c r="B272" s="1" t="s">
        <v>170</v>
      </c>
      <c r="C272" s="93">
        <v>167.50269179905214</v>
      </c>
      <c r="D272" s="93">
        <v>173.59249269925115</v>
      </c>
      <c r="E272" s="93">
        <v>163.30648708068716</v>
      </c>
      <c r="F272" s="93">
        <v>162.48727537554529</v>
      </c>
      <c r="G272" s="93">
        <v>156.93169818408217</v>
      </c>
      <c r="H272" s="93">
        <v>144.5099199050311</v>
      </c>
      <c r="J272" s="93">
        <v>341.0951844983033</v>
      </c>
      <c r="K272" s="93">
        <v>325.79376245623246</v>
      </c>
      <c r="L272" s="93">
        <v>301.44161808911326</v>
      </c>
      <c r="N272" s="93">
        <v>144.40357049456534</v>
      </c>
    </row>
    <row r="273" spans="1:14" ht="8.4499999999999993" customHeight="1">
      <c r="B273" s="165"/>
      <c r="C273" s="372"/>
      <c r="D273" s="372"/>
      <c r="E273" s="372"/>
      <c r="F273" s="372"/>
      <c r="G273" s="372"/>
      <c r="H273" s="372"/>
      <c r="J273" s="372"/>
      <c r="K273" s="372"/>
      <c r="L273" s="372"/>
      <c r="N273" s="372"/>
    </row>
    <row r="274" spans="1:14">
      <c r="B274" s="2" t="s">
        <v>171</v>
      </c>
      <c r="C274" s="210">
        <v>0</v>
      </c>
      <c r="D274" s="210">
        <v>0</v>
      </c>
      <c r="E274" s="210">
        <v>0</v>
      </c>
      <c r="F274" s="210">
        <v>0</v>
      </c>
      <c r="G274" s="210">
        <v>0</v>
      </c>
      <c r="H274" s="210">
        <v>0</v>
      </c>
      <c r="J274" s="210">
        <v>0</v>
      </c>
      <c r="K274" s="210">
        <v>0</v>
      </c>
      <c r="L274" s="210">
        <v>0</v>
      </c>
      <c r="N274" s="210">
        <v>0</v>
      </c>
    </row>
    <row r="275" spans="1:14" ht="8.4499999999999993" customHeight="1">
      <c r="B275" s="165"/>
      <c r="C275" s="372"/>
      <c r="D275" s="372"/>
      <c r="E275" s="372"/>
      <c r="F275" s="372"/>
      <c r="G275" s="372"/>
      <c r="H275" s="372"/>
      <c r="J275" s="372"/>
      <c r="K275" s="372"/>
      <c r="L275" s="372"/>
      <c r="N275" s="372"/>
    </row>
    <row r="276" spans="1:14">
      <c r="A276" s="205"/>
      <c r="B276" s="1" t="s">
        <v>172</v>
      </c>
      <c r="C276" s="93">
        <v>47.67237116094784</v>
      </c>
      <c r="D276" s="93">
        <v>61.375653660748846</v>
      </c>
      <c r="E276" s="93">
        <v>50.70000571931282</v>
      </c>
      <c r="F276" s="93">
        <v>49.580607204454715</v>
      </c>
      <c r="G276" s="93">
        <v>41.695239705917921</v>
      </c>
      <c r="H276" s="93">
        <v>60.432414014968693</v>
      </c>
      <c r="J276" s="93">
        <v>109.04802482169669</v>
      </c>
      <c r="K276" s="93">
        <v>100.28061292376753</v>
      </c>
      <c r="L276" s="93">
        <v>102.12765372088661</v>
      </c>
      <c r="N276" s="93">
        <v>57.308763505434619</v>
      </c>
    </row>
    <row r="277" spans="1:14">
      <c r="B277" s="1" t="s">
        <v>304</v>
      </c>
      <c r="C277" s="93">
        <v>45.597308200947843</v>
      </c>
      <c r="D277" s="93">
        <v>59.707507300748844</v>
      </c>
      <c r="E277" s="93">
        <v>49.507178149312821</v>
      </c>
      <c r="F277" s="93">
        <v>47.517350524454713</v>
      </c>
      <c r="G277" s="93">
        <v>19.234267785917918</v>
      </c>
      <c r="H277" s="93">
        <v>30.305547824968695</v>
      </c>
      <c r="J277" s="93">
        <v>105.30481550169668</v>
      </c>
      <c r="K277" s="93">
        <v>97.024528673767534</v>
      </c>
      <c r="L277" s="93">
        <v>49.539815610886613</v>
      </c>
      <c r="N277" s="93">
        <v>22.154529055434622</v>
      </c>
    </row>
    <row r="278" spans="1:14">
      <c r="B278" s="1" t="s">
        <v>303</v>
      </c>
      <c r="C278" s="393">
        <v>0.22155156134337883</v>
      </c>
      <c r="D278" s="393">
        <v>0.26120840042170579</v>
      </c>
      <c r="E278" s="393">
        <v>0.23690872672117741</v>
      </c>
      <c r="F278" s="393">
        <v>0.23379592704591201</v>
      </c>
      <c r="G278" s="393">
        <v>0.20991734630178316</v>
      </c>
      <c r="H278" s="393">
        <v>0.29487521128045108</v>
      </c>
      <c r="J278" s="393">
        <v>0.24225184910914896</v>
      </c>
      <c r="K278" s="393">
        <v>0.23535940839983854</v>
      </c>
      <c r="L278" s="393">
        <v>0.25306102534230662</v>
      </c>
      <c r="N278" s="393">
        <v>0.28411134990602321</v>
      </c>
    </row>
    <row r="279" spans="1:14" ht="8.4499999999999993" customHeight="1">
      <c r="B279" s="165"/>
      <c r="C279" s="372"/>
      <c r="D279" s="372"/>
      <c r="E279" s="372"/>
      <c r="F279" s="372"/>
      <c r="G279" s="372"/>
      <c r="H279" s="372"/>
      <c r="J279" s="372"/>
      <c r="K279" s="372"/>
      <c r="L279" s="372"/>
      <c r="N279" s="372"/>
    </row>
    <row r="280" spans="1:14">
      <c r="B280" s="165" t="s">
        <v>173</v>
      </c>
      <c r="C280" s="212">
        <v>2.0902460799999787</v>
      </c>
      <c r="D280" s="212">
        <v>1.7957503399999837</v>
      </c>
      <c r="E280" s="212">
        <v>1.5348141699999998</v>
      </c>
      <c r="F280" s="212">
        <v>1.28361956</v>
      </c>
      <c r="G280" s="212">
        <v>1.45846315</v>
      </c>
      <c r="H280" s="212">
        <v>1.5920517499999995</v>
      </c>
      <c r="J280" s="212">
        <v>3.8859964199999695</v>
      </c>
      <c r="K280" s="212">
        <v>2.8184337299999997</v>
      </c>
      <c r="L280" s="212">
        <v>3.0505148999999996</v>
      </c>
      <c r="N280" s="212">
        <v>-0.11058051999999996</v>
      </c>
    </row>
    <row r="281" spans="1:14">
      <c r="B281" s="165" t="s">
        <v>76</v>
      </c>
      <c r="C281" s="212">
        <v>45.065315030000008</v>
      </c>
      <c r="D281" s="212">
        <v>53.904672409999996</v>
      </c>
      <c r="E281" s="212">
        <v>54.898304060000001</v>
      </c>
      <c r="F281" s="212">
        <v>56.664124909999998</v>
      </c>
      <c r="G281" s="212">
        <v>60.803584029999996</v>
      </c>
      <c r="H281" s="212">
        <v>42.023184859999986</v>
      </c>
      <c r="J281" s="212">
        <v>98.969987439999997</v>
      </c>
      <c r="K281" s="212">
        <v>111.56242897</v>
      </c>
      <c r="L281" s="212">
        <v>102.82676888999998</v>
      </c>
      <c r="N281" s="212">
        <v>40.850012019999994</v>
      </c>
    </row>
    <row r="282" spans="1:14">
      <c r="B282" s="2" t="s">
        <v>174</v>
      </c>
      <c r="C282" s="212">
        <v>47.155561109999987</v>
      </c>
      <c r="D282" s="212">
        <v>55.70042274999998</v>
      </c>
      <c r="E282" s="212">
        <v>56.43311822999997</v>
      </c>
      <c r="F282" s="212">
        <v>57.947744469999854</v>
      </c>
      <c r="G282" s="212">
        <v>62.262047179999982</v>
      </c>
      <c r="H282" s="212">
        <v>43.615236610000053</v>
      </c>
      <c r="J282" s="212">
        <v>102.85598385999997</v>
      </c>
      <c r="K282" s="212">
        <v>114.38086269999982</v>
      </c>
      <c r="L282" s="212">
        <v>105.87728379000004</v>
      </c>
      <c r="N282" s="212">
        <v>40.739431499999995</v>
      </c>
    </row>
    <row r="283" spans="1:14" ht="8.4499999999999993" customHeight="1">
      <c r="B283" s="165"/>
      <c r="C283" s="372"/>
      <c r="D283" s="372"/>
      <c r="E283" s="372"/>
      <c r="F283" s="372"/>
      <c r="G283" s="372"/>
      <c r="H283" s="372"/>
      <c r="J283" s="372"/>
      <c r="K283" s="372"/>
      <c r="L283" s="372"/>
      <c r="N283" s="372"/>
    </row>
    <row r="284" spans="1:14">
      <c r="A284" s="205"/>
      <c r="B284" s="216" t="s">
        <v>175</v>
      </c>
      <c r="C284" s="217">
        <v>0.51681005094785692</v>
      </c>
      <c r="D284" s="217">
        <v>5.6752309107488639</v>
      </c>
      <c r="E284" s="217">
        <v>-5.7331125106871497</v>
      </c>
      <c r="F284" s="217">
        <v>-8.367137265545141</v>
      </c>
      <c r="G284" s="217">
        <v>-20.566807474082058</v>
      </c>
      <c r="H284" s="217">
        <v>16.817177404968636</v>
      </c>
      <c r="J284" s="217">
        <v>6.1920409616967209</v>
      </c>
      <c r="K284" s="217">
        <v>-14.100249776232291</v>
      </c>
      <c r="L284" s="217">
        <v>-3.7496300691134214</v>
      </c>
      <c r="N284" s="217">
        <v>16.569332005434624</v>
      </c>
    </row>
    <row r="285" spans="1:14">
      <c r="B285" s="88" t="s">
        <v>176</v>
      </c>
      <c r="C285" s="218">
        <v>-1.5582529090521429</v>
      </c>
      <c r="D285" s="218">
        <v>4.0070845507488642</v>
      </c>
      <c r="E285" s="218">
        <v>-6.9259400806871501</v>
      </c>
      <c r="F285" s="218">
        <v>-10.430393945545141</v>
      </c>
      <c r="G285" s="218">
        <v>-43.02777939408206</v>
      </c>
      <c r="H285" s="218">
        <v>-13.309688785031362</v>
      </c>
      <c r="J285" s="218">
        <v>2.4488316416967213</v>
      </c>
      <c r="K285" s="218">
        <v>-17.35633402623229</v>
      </c>
      <c r="L285" s="218">
        <v>-56.337468179113422</v>
      </c>
      <c r="N285" s="218">
        <v>-18.584902444565373</v>
      </c>
    </row>
    <row r="286" spans="1:14">
      <c r="B286" s="88" t="s">
        <v>273</v>
      </c>
      <c r="C286" s="366">
        <v>2.4018120122215529E-3</v>
      </c>
      <c r="D286" s="366">
        <v>2.4153192671715232E-2</v>
      </c>
      <c r="E286" s="366">
        <v>-2.678943258065089E-2</v>
      </c>
      <c r="F286" s="366">
        <v>-3.9454995088135242E-2</v>
      </c>
      <c r="G286" s="366">
        <v>-0.10354490530117315</v>
      </c>
      <c r="H286" s="366">
        <v>8.205809450541976E-2</v>
      </c>
      <c r="I286" s="369"/>
      <c r="J286" s="366">
        <v>1.3755713367420572E-2</v>
      </c>
      <c r="K286" s="366">
        <v>-3.3093400098648973E-2</v>
      </c>
      <c r="L286" s="366">
        <v>-9.2911684090723947E-3</v>
      </c>
      <c r="M286" s="369"/>
      <c r="N286" s="366">
        <v>8.214337555300226E-2</v>
      </c>
    </row>
    <row r="287" spans="1:14">
      <c r="B287" s="88" t="s">
        <v>274</v>
      </c>
      <c r="C287" s="366">
        <v>-7.3123083484380241E-3</v>
      </c>
      <c r="D287" s="366">
        <v>1.7175673170805247E-2</v>
      </c>
      <c r="E287" s="366">
        <v>-3.2544621010130566E-2</v>
      </c>
      <c r="F287" s="366">
        <v>-4.9667448518547805E-2</v>
      </c>
      <c r="G287" s="366">
        <v>-0.24424569840811028</v>
      </c>
      <c r="H287" s="366">
        <v>-7.6135647250551095E-2</v>
      </c>
      <c r="I287" s="369"/>
      <c r="J287" s="366">
        <v>5.4857339643743759E-3</v>
      </c>
      <c r="K287" s="366">
        <v>-4.104915608037378E-2</v>
      </c>
      <c r="L287" s="366">
        <v>-0.16051409781198761</v>
      </c>
      <c r="M287" s="369"/>
      <c r="N287" s="366">
        <v>-0.11158209954830968</v>
      </c>
    </row>
  </sheetData>
  <pageMargins left="0.70866141732283472" right="0.70866141732283472" top="0.74803149606299213" bottom="0.74803149606299213" header="0.31496062992125984" footer="0.31496062992125984"/>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6F0F5-AC6D-4438-9C17-4FF5BFFB7C2D}">
  <sheetPr>
    <tabColor rgb="FF93186C"/>
  </sheetPr>
  <dimension ref="C2:S41"/>
  <sheetViews>
    <sheetView showGridLines="0" zoomScale="110" zoomScaleNormal="110" workbookViewId="0">
      <selection activeCell="I38" sqref="I38"/>
    </sheetView>
  </sheetViews>
  <sheetFormatPr defaultColWidth="9.140625" defaultRowHeight="11.25"/>
  <cols>
    <col min="1" max="2" width="5.140625" style="2" customWidth="1"/>
    <col min="3" max="3" width="9.140625" style="2"/>
    <col min="4" max="4" width="9.7109375" style="2" bestFit="1" customWidth="1"/>
    <col min="5" max="5" width="11.7109375" style="2" customWidth="1"/>
    <col min="6" max="6" width="14.140625" style="2" customWidth="1"/>
    <col min="7" max="7" width="10.5703125" style="2" bestFit="1" customWidth="1"/>
    <col min="8" max="16384" width="9.140625" style="2"/>
  </cols>
  <sheetData>
    <row r="2" spans="3:19">
      <c r="J2" s="436"/>
    </row>
    <row r="4" spans="3:19" ht="13.5">
      <c r="E4" s="437"/>
      <c r="F4" s="433"/>
    </row>
    <row r="5" spans="3:19" ht="27">
      <c r="E5" s="432" t="s">
        <v>336</v>
      </c>
      <c r="F5" s="433" t="s">
        <v>337</v>
      </c>
    </row>
    <row r="6" spans="3:19">
      <c r="C6" s="2" t="s">
        <v>338</v>
      </c>
      <c r="D6" s="434">
        <v>44377</v>
      </c>
      <c r="E6" s="432">
        <v>44377</v>
      </c>
      <c r="F6" s="435">
        <v>38075013</v>
      </c>
      <c r="G6" s="438"/>
      <c r="S6" s="439"/>
    </row>
    <row r="7" spans="3:19">
      <c r="C7" s="2" t="s">
        <v>339</v>
      </c>
      <c r="D7" s="434">
        <v>44469</v>
      </c>
      <c r="E7" s="432">
        <v>44469</v>
      </c>
      <c r="F7" s="435">
        <v>38172224</v>
      </c>
      <c r="G7" s="438"/>
      <c r="S7" s="439"/>
    </row>
    <row r="8" spans="3:19">
      <c r="C8" s="2" t="s">
        <v>340</v>
      </c>
      <c r="D8" s="434">
        <v>44561</v>
      </c>
      <c r="E8" s="432">
        <v>44561</v>
      </c>
      <c r="F8" s="435">
        <v>38329652</v>
      </c>
      <c r="G8" s="440"/>
      <c r="S8" s="439"/>
    </row>
    <row r="9" spans="3:19">
      <c r="C9" s="2" t="s">
        <v>341</v>
      </c>
      <c r="D9" s="434">
        <v>44651</v>
      </c>
      <c r="E9" s="432">
        <v>44651</v>
      </c>
      <c r="F9" s="435">
        <v>37356807</v>
      </c>
      <c r="G9" s="440"/>
      <c r="S9" s="439"/>
    </row>
    <row r="10" spans="3:19">
      <c r="C10" s="2" t="s">
        <v>342</v>
      </c>
      <c r="D10" s="434">
        <v>44742</v>
      </c>
      <c r="E10" s="432">
        <v>44742</v>
      </c>
      <c r="F10" s="435">
        <v>38444023</v>
      </c>
      <c r="G10" s="440"/>
      <c r="S10" s="439"/>
    </row>
    <row r="11" spans="3:19">
      <c r="C11" s="2" t="s">
        <v>343</v>
      </c>
      <c r="D11" s="434">
        <v>44834</v>
      </c>
      <c r="E11" s="432">
        <v>44834</v>
      </c>
      <c r="F11" s="435">
        <v>38367347</v>
      </c>
      <c r="G11" s="440"/>
      <c r="H11" s="441"/>
      <c r="S11" s="439"/>
    </row>
    <row r="12" spans="3:19">
      <c r="C12" s="2" t="s">
        <v>344</v>
      </c>
      <c r="D12" s="434">
        <v>44926</v>
      </c>
      <c r="E12" s="432">
        <v>44926</v>
      </c>
      <c r="F12" s="435">
        <v>38158349</v>
      </c>
      <c r="G12" s="440"/>
      <c r="J12" s="436"/>
      <c r="S12" s="439"/>
    </row>
    <row r="13" spans="3:19">
      <c r="C13" s="2" t="s">
        <v>345</v>
      </c>
      <c r="D13" s="434">
        <v>45016</v>
      </c>
      <c r="E13" s="432">
        <v>45016</v>
      </c>
      <c r="F13" s="435">
        <v>37981800</v>
      </c>
      <c r="G13" s="440"/>
      <c r="H13" s="441"/>
      <c r="S13" s="439"/>
    </row>
    <row r="14" spans="3:19">
      <c r="C14" s="2" t="s">
        <v>346</v>
      </c>
      <c r="D14" s="434">
        <v>45107</v>
      </c>
      <c r="E14" s="432">
        <v>45107</v>
      </c>
      <c r="F14" s="435">
        <v>37527338</v>
      </c>
      <c r="G14" s="440"/>
    </row>
    <row r="15" spans="3:19">
      <c r="C15" s="2" t="s">
        <v>347</v>
      </c>
      <c r="D15" s="434">
        <v>45199</v>
      </c>
      <c r="E15" s="432">
        <v>45199</v>
      </c>
      <c r="F15" s="435">
        <v>37205540</v>
      </c>
    </row>
    <row r="16" spans="3:19">
      <c r="C16" s="2" t="s">
        <v>348</v>
      </c>
      <c r="D16" s="434">
        <v>45291</v>
      </c>
      <c r="E16" s="432">
        <v>45291</v>
      </c>
      <c r="F16" s="435">
        <v>37162182</v>
      </c>
    </row>
    <row r="22" spans="4:10" ht="13.5">
      <c r="E22" s="432"/>
      <c r="F22" s="433"/>
    </row>
    <row r="23" spans="4:10">
      <c r="D23" s="434"/>
      <c r="E23" s="432"/>
      <c r="F23" s="435"/>
    </row>
    <row r="24" spans="4:10">
      <c r="D24" s="434"/>
      <c r="E24" s="432"/>
      <c r="F24" s="435"/>
    </row>
    <row r="25" spans="4:10">
      <c r="D25" s="434"/>
      <c r="E25" s="432"/>
      <c r="F25" s="435"/>
    </row>
    <row r="26" spans="4:10">
      <c r="D26" s="434"/>
      <c r="E26" s="432"/>
      <c r="F26" s="435"/>
    </row>
    <row r="27" spans="4:10">
      <c r="D27" s="442"/>
      <c r="E27" s="432"/>
      <c r="F27" s="435"/>
    </row>
    <row r="28" spans="4:10">
      <c r="D28" s="434"/>
      <c r="E28" s="432"/>
      <c r="F28" s="435"/>
    </row>
    <row r="30" spans="4:10">
      <c r="J30" s="436"/>
    </row>
    <row r="41" spans="10:10">
      <c r="J41" s="43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vt:i4>
      </vt:variant>
    </vt:vector>
  </HeadingPairs>
  <TitlesOfParts>
    <vt:vector size="33" baseType="lpstr">
      <vt:lpstr>S20</vt:lpstr>
      <vt:lpstr>S21</vt:lpstr>
      <vt:lpstr>S22</vt:lpstr>
      <vt:lpstr>S23</vt:lpstr>
      <vt:lpstr>S25</vt:lpstr>
      <vt:lpstr>S26</vt:lpstr>
      <vt:lpstr>S27-29</vt:lpstr>
      <vt:lpstr>S30-40</vt:lpstr>
      <vt:lpstr>S30</vt:lpstr>
      <vt:lpstr>S39</vt:lpstr>
      <vt:lpstr>S41</vt:lpstr>
      <vt:lpstr>S42</vt:lpstr>
      <vt:lpstr>S43</vt:lpstr>
      <vt:lpstr>S44</vt:lpstr>
      <vt:lpstr>S45</vt:lpstr>
      <vt:lpstr>S46</vt:lpstr>
      <vt:lpstr>S47</vt:lpstr>
      <vt:lpstr>S48</vt:lpstr>
      <vt:lpstr>S49</vt:lpstr>
      <vt:lpstr>S50</vt:lpstr>
      <vt:lpstr>S51</vt:lpstr>
      <vt:lpstr>S53</vt:lpstr>
      <vt:lpstr>S54</vt:lpstr>
      <vt:lpstr>S55 and 56</vt:lpstr>
      <vt:lpstr>S57</vt:lpstr>
      <vt:lpstr>S58</vt:lpstr>
      <vt:lpstr>S59</vt:lpstr>
      <vt:lpstr>S60</vt:lpstr>
      <vt:lpstr>S61</vt:lpstr>
      <vt:lpstr>S62</vt:lpstr>
      <vt:lpstr>'S20'!Print_Area</vt:lpstr>
      <vt:lpstr>'S26'!Print_Area</vt:lpstr>
      <vt:lpstr>'S30-40'!Print_Area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Hiqmah Syed</dc:creator>
  <cp:lastModifiedBy>Phuong Steven</cp:lastModifiedBy>
  <cp:lastPrinted>2024-02-08T04:31:01Z</cp:lastPrinted>
  <dcterms:created xsi:type="dcterms:W3CDTF">2023-12-06T01:40:55Z</dcterms:created>
  <dcterms:modified xsi:type="dcterms:W3CDTF">2024-02-14T21:32:37Z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pop" linkTarget="prop_pop">
    <vt:lpwstr>#REF!</vt:lpwstr>
  </property>
</Properties>
</file>